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8" documentId="11_7AE65E019FAC71CED7CC2100269592D80701B9A0" xr6:coauthVersionLast="47" xr6:coauthVersionMax="47" xr10:uidLastSave="{AAA9C995-CD82-43DB-8CE3-9607882CA930}"/>
  <bookViews>
    <workbookView xWindow="-108" yWindow="-108" windowWidth="23256" windowHeight="12456" tabRatio="692" firstSheet="1" activeTab="1" xr2:uid="{00000000-000D-0000-FFFF-FFFF00000000}"/>
  </bookViews>
  <sheets>
    <sheet name="Hoja4" sheetId="1" state="hidden" r:id="rId1"/>
    <sheet name="Consolidado Historico" sheetId="2" r:id="rId2"/>
    <sheet name="Consolidado Semestral" sheetId="3" r:id="rId3"/>
    <sheet name="Consolidado Cierres" sheetId="4" r:id="rId4"/>
    <sheet name="Desglose Series" sheetId="5" r:id="rId5"/>
    <sheet name="Desglose Analisis" sheetId="6" r:id="rId6"/>
    <sheet name="Catalogo Indicadores" sheetId="7" r:id="rId7"/>
    <sheet name="Base Normalizada" sheetId="8" r:id="rId8"/>
  </sheets>
  <definedNames>
    <definedName name="_xlnm._FilterDatabase" localSheetId="3" hidden="1">'Consolidado Cierres'!$A$1:$S$1425</definedName>
    <definedName name="_xlnm._FilterDatabase" localSheetId="1" hidden="1">'Consolidado Historico'!$A$1:$V$1803</definedName>
    <definedName name="_xlnm._FilterDatabase" localSheetId="2" hidden="1">'Consolidado Semestral'!$A$1:$R$845</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0" i="3" l="1"/>
  <c r="I60" i="3"/>
  <c r="H60" i="3"/>
  <c r="G60" i="3"/>
  <c r="L59" i="3"/>
  <c r="I59" i="3"/>
  <c r="H59" i="3"/>
  <c r="G59" i="3"/>
  <c r="P58" i="3"/>
  <c r="L58" i="3"/>
  <c r="K58" i="3"/>
  <c r="J58" i="3"/>
  <c r="I58" i="3"/>
  <c r="H58" i="3"/>
  <c r="G58" i="3"/>
  <c r="P57" i="3"/>
  <c r="I57" i="3"/>
  <c r="H57" i="3"/>
  <c r="G57" i="3"/>
  <c r="P56" i="3"/>
  <c r="I56" i="3"/>
  <c r="H56" i="3"/>
  <c r="G56" i="3"/>
  <c r="P55" i="3"/>
  <c r="I55" i="3"/>
  <c r="H55" i="3"/>
  <c r="G55" i="3"/>
  <c r="P54" i="3"/>
  <c r="I54" i="3"/>
  <c r="H54" i="3"/>
  <c r="G54" i="3"/>
  <c r="P53" i="3"/>
  <c r="I53" i="3"/>
  <c r="H53" i="3"/>
  <c r="G53" i="3"/>
  <c r="P52" i="3"/>
  <c r="I52" i="3"/>
  <c r="H52" i="3"/>
  <c r="G52" i="3"/>
  <c r="P51" i="3"/>
  <c r="I51" i="3"/>
  <c r="H51" i="3"/>
  <c r="G51" i="3"/>
  <c r="P50" i="3"/>
  <c r="I50" i="3"/>
  <c r="H50" i="3"/>
  <c r="G50" i="3"/>
  <c r="P49" i="3"/>
  <c r="I49" i="3"/>
  <c r="H49" i="3"/>
  <c r="G49" i="3"/>
  <c r="P48" i="3"/>
  <c r="I48" i="3"/>
  <c r="H48" i="3"/>
  <c r="G48" i="3"/>
  <c r="P47" i="3"/>
  <c r="I47" i="3"/>
  <c r="H47" i="3"/>
  <c r="G47" i="3"/>
  <c r="P46" i="3"/>
  <c r="I46" i="3"/>
  <c r="H46" i="3"/>
  <c r="G46" i="3"/>
  <c r="P45" i="3"/>
  <c r="I45" i="3"/>
  <c r="H45" i="3"/>
  <c r="G45" i="3"/>
  <c r="P44" i="3"/>
  <c r="I44" i="3"/>
  <c r="H44" i="3"/>
  <c r="G44" i="3"/>
  <c r="P43" i="3"/>
  <c r="I43" i="3"/>
  <c r="H43" i="3"/>
  <c r="G43" i="3"/>
  <c r="P42" i="3"/>
  <c r="I42" i="3"/>
  <c r="H42" i="3"/>
  <c r="I6" i="3" s="1"/>
  <c r="G42" i="3"/>
  <c r="P41" i="3"/>
  <c r="I41" i="3"/>
  <c r="H41" i="3"/>
  <c r="G41" i="3"/>
  <c r="P40" i="3"/>
  <c r="L40" i="3"/>
  <c r="I40" i="3"/>
  <c r="H40" i="3"/>
  <c r="G40" i="3"/>
  <c r="I39" i="3"/>
  <c r="H39" i="3"/>
  <c r="G39" i="3"/>
  <c r="L38" i="3"/>
  <c r="I38" i="3"/>
  <c r="H38" i="3"/>
  <c r="G38" i="3"/>
  <c r="P37" i="3"/>
  <c r="L37" i="3"/>
  <c r="I37" i="3"/>
  <c r="H37" i="3"/>
  <c r="G37" i="3"/>
  <c r="P36" i="3"/>
  <c r="I36" i="3"/>
  <c r="H36" i="3"/>
  <c r="G36" i="3"/>
  <c r="P35" i="3"/>
  <c r="I35" i="3"/>
  <c r="H35" i="3"/>
  <c r="G35" i="3"/>
  <c r="P34" i="3"/>
  <c r="I34" i="3"/>
  <c r="H34" i="3"/>
  <c r="G34" i="3"/>
  <c r="P33" i="3"/>
  <c r="I33" i="3"/>
  <c r="H33" i="3"/>
  <c r="G33" i="3"/>
  <c r="P32" i="3"/>
  <c r="I32" i="3"/>
  <c r="H32" i="3"/>
  <c r="G32" i="3"/>
  <c r="P31" i="3"/>
  <c r="I31" i="3"/>
  <c r="H31" i="3"/>
  <c r="I4" i="3" s="1"/>
  <c r="G31" i="3"/>
  <c r="P30" i="3"/>
  <c r="I30" i="3"/>
  <c r="H30" i="3"/>
  <c r="G30" i="3"/>
  <c r="P29" i="3"/>
  <c r="I29" i="3"/>
  <c r="H29" i="3"/>
  <c r="G29" i="3"/>
  <c r="P28" i="3"/>
  <c r="I28" i="3"/>
  <c r="H28" i="3"/>
  <c r="I3" i="3" s="1"/>
  <c r="G28" i="3"/>
  <c r="P27" i="3"/>
  <c r="I27" i="3"/>
  <c r="H27" i="3"/>
  <c r="G27" i="3"/>
  <c r="P26" i="3"/>
  <c r="I26" i="3"/>
  <c r="H26" i="3"/>
  <c r="G26" i="3"/>
  <c r="P25" i="3"/>
  <c r="I25" i="3"/>
  <c r="H25" i="3"/>
  <c r="G25" i="3"/>
  <c r="P24" i="3"/>
  <c r="I24" i="3"/>
  <c r="H24" i="3"/>
  <c r="G24" i="3"/>
  <c r="P23" i="3"/>
  <c r="I23" i="3"/>
  <c r="H23" i="3"/>
  <c r="G23" i="3"/>
  <c r="P22" i="3"/>
  <c r="L22" i="3"/>
  <c r="I22" i="3"/>
  <c r="H22" i="3"/>
  <c r="G22" i="3"/>
  <c r="P21" i="3"/>
  <c r="I21" i="3"/>
  <c r="H21" i="3"/>
  <c r="G21" i="3"/>
  <c r="P20" i="3"/>
  <c r="I20" i="3"/>
  <c r="H20" i="3"/>
  <c r="G20" i="3"/>
  <c r="P19" i="3"/>
  <c r="I19" i="3"/>
  <c r="H19" i="3"/>
  <c r="G19" i="3"/>
  <c r="P18" i="3"/>
  <c r="I18" i="3"/>
  <c r="H18" i="3"/>
  <c r="G18" i="3"/>
  <c r="P17" i="3"/>
  <c r="I17" i="3"/>
  <c r="H17" i="3"/>
  <c r="G17" i="3"/>
  <c r="P16" i="3"/>
  <c r="I16" i="3"/>
  <c r="H16" i="3"/>
  <c r="G16" i="3"/>
  <c r="P15" i="3"/>
  <c r="L15" i="3"/>
  <c r="I15" i="3"/>
  <c r="H15" i="3"/>
  <c r="G15" i="3"/>
  <c r="P14" i="3"/>
  <c r="I14" i="3"/>
  <c r="H14" i="3"/>
  <c r="G14" i="3"/>
  <c r="P13" i="3"/>
  <c r="I13" i="3"/>
  <c r="H13" i="3"/>
  <c r="G13" i="3"/>
  <c r="P12" i="3"/>
  <c r="I12" i="3"/>
  <c r="H12" i="3"/>
  <c r="G12" i="3"/>
  <c r="P11" i="3"/>
  <c r="I11" i="3"/>
  <c r="H11" i="3"/>
  <c r="G11" i="3"/>
  <c r="P10" i="3"/>
  <c r="I10" i="3"/>
  <c r="H10" i="3"/>
  <c r="G10" i="3"/>
  <c r="P9" i="3"/>
  <c r="I9" i="3"/>
  <c r="H9" i="3"/>
  <c r="G9" i="3"/>
  <c r="P8" i="3"/>
  <c r="I8" i="3"/>
  <c r="H8" i="3"/>
  <c r="G8" i="3"/>
  <c r="P7" i="3"/>
  <c r="I7" i="3"/>
  <c r="H7" i="3"/>
  <c r="G7" i="3"/>
  <c r="P6" i="3"/>
  <c r="H6" i="3"/>
  <c r="G6" i="3"/>
  <c r="P5" i="3"/>
  <c r="I5" i="3"/>
  <c r="H5" i="3"/>
  <c r="G5" i="3"/>
  <c r="P4" i="3"/>
  <c r="H4" i="3"/>
  <c r="G4" i="3"/>
  <c r="P3" i="3"/>
  <c r="H3" i="3"/>
  <c r="G3" i="3"/>
  <c r="P2" i="3"/>
  <c r="I2" i="3"/>
  <c r="H2" i="3"/>
  <c r="G2" i="3"/>
  <c r="T3" i="2"/>
  <c r="T2" i="2"/>
  <c r="A43" i="1"/>
  <c r="A42" i="1"/>
  <c r="A40" i="1" s="1"/>
  <c r="A23" i="1"/>
  <c r="B23" i="1" s="1"/>
  <c r="A21" i="1"/>
  <c r="E13" i="1"/>
  <c r="Q304" i="4"/>
  <c r="Q303" i="4"/>
  <c r="Q302" i="4"/>
  <c r="Q301" i="4"/>
  <c r="Q300" i="4"/>
  <c r="Q299" i="4"/>
  <c r="Q298" i="4"/>
  <c r="Q297" i="4"/>
  <c r="Q296" i="4"/>
  <c r="Q295" i="4"/>
  <c r="Q294" i="4"/>
  <c r="Q293" i="4"/>
  <c r="Q292" i="4"/>
  <c r="Q291" i="4"/>
  <c r="Q290" i="4"/>
  <c r="Q289" i="4"/>
  <c r="Q288" i="4"/>
  <c r="Q287" i="4"/>
  <c r="Q286" i="4"/>
  <c r="Q285" i="4"/>
  <c r="Q284" i="4"/>
  <c r="Q283" i="4"/>
  <c r="Q282" i="4"/>
  <c r="Q281" i="4"/>
  <c r="Q280" i="4"/>
  <c r="Q279" i="4"/>
  <c r="Q278" i="4"/>
  <c r="Q277" i="4"/>
  <c r="Q276" i="4"/>
  <c r="Q275" i="4"/>
  <c r="Q274" i="4"/>
  <c r="Q273" i="4"/>
  <c r="Q272" i="4"/>
  <c r="Q271" i="4"/>
  <c r="Q270" i="4"/>
  <c r="Q269" i="4"/>
  <c r="Q268" i="4"/>
  <c r="Q267" i="4"/>
  <c r="Q266" i="4"/>
  <c r="Q265" i="4"/>
  <c r="Q264" i="4"/>
  <c r="Q263" i="4"/>
  <c r="Q262" i="4"/>
  <c r="Q261" i="4"/>
  <c r="Q260" i="4"/>
  <c r="Q259" i="4"/>
  <c r="Q258" i="4"/>
  <c r="Q257" i="4"/>
  <c r="Q256" i="4"/>
  <c r="Q255" i="4"/>
  <c r="Q254" i="4"/>
  <c r="Q253" i="4"/>
  <c r="Q252" i="4"/>
  <c r="Q251" i="4"/>
  <c r="Q250" i="4"/>
  <c r="Q249" i="4"/>
  <c r="Q248" i="4"/>
  <c r="Q247" i="4"/>
  <c r="Q246" i="4"/>
  <c r="Q245" i="4"/>
  <c r="Q244" i="4"/>
  <c r="Q243" i="4"/>
  <c r="Q242" i="4"/>
  <c r="Q241" i="4"/>
  <c r="Q240" i="4"/>
  <c r="Q239" i="4"/>
  <c r="Q238" i="4"/>
  <c r="Q237" i="4"/>
  <c r="Q236" i="4"/>
  <c r="Q235" i="4"/>
  <c r="Q234" i="4"/>
  <c r="Q233" i="4"/>
  <c r="Q232" i="4"/>
  <c r="Q231" i="4"/>
  <c r="Q230" i="4"/>
  <c r="Q229" i="4"/>
  <c r="Q228" i="4"/>
  <c r="Q227" i="4"/>
  <c r="Q226" i="4"/>
  <c r="Q225" i="4"/>
  <c r="Q224" i="4"/>
  <c r="Q223" i="4"/>
  <c r="Q222" i="4"/>
  <c r="Q221" i="4"/>
  <c r="Q220" i="4"/>
  <c r="Q219" i="4"/>
  <c r="Q218" i="4"/>
  <c r="Q217" i="4"/>
  <c r="Q216" i="4"/>
  <c r="Q215" i="4"/>
  <c r="Q214" i="4"/>
  <c r="Q213" i="4"/>
  <c r="Q212" i="4"/>
  <c r="Q211" i="4"/>
  <c r="Q210" i="4"/>
  <c r="Q209" i="4"/>
  <c r="Q208" i="4"/>
  <c r="Q207" i="4"/>
  <c r="Q206" i="4"/>
  <c r="Q205" i="4"/>
  <c r="Q204" i="4"/>
  <c r="Q203" i="4"/>
  <c r="Q202" i="4"/>
  <c r="Q201" i="4"/>
  <c r="Q200" i="4"/>
  <c r="Q199" i="4"/>
  <c r="Q198" i="4"/>
  <c r="Q197" i="4"/>
  <c r="Q196" i="4"/>
  <c r="Q195" i="4"/>
  <c r="Q194" i="4"/>
  <c r="Q193" i="4"/>
  <c r="Q192" i="4"/>
  <c r="Q191" i="4"/>
  <c r="Q190" i="4"/>
  <c r="Q189" i="4"/>
  <c r="Q188" i="4"/>
  <c r="Q187" i="4"/>
  <c r="Q186" i="4"/>
  <c r="Q185" i="4"/>
  <c r="Q184" i="4"/>
  <c r="Q183" i="4"/>
  <c r="Q182" i="4"/>
  <c r="Q181" i="4"/>
  <c r="Q180" i="4"/>
  <c r="Q179" i="4"/>
  <c r="Q178" i="4"/>
  <c r="Q177" i="4"/>
  <c r="Q176" i="4"/>
  <c r="Q175" i="4"/>
  <c r="Q174" i="4"/>
  <c r="Q173" i="4"/>
  <c r="Q172" i="4"/>
  <c r="Q171" i="4"/>
  <c r="Q170" i="4"/>
  <c r="Q169" i="4"/>
  <c r="Q168" i="4"/>
  <c r="Q167" i="4"/>
  <c r="Q166" i="4"/>
  <c r="Q165" i="4"/>
  <c r="Q164" i="4"/>
  <c r="Q163" i="4"/>
  <c r="Q162" i="4"/>
  <c r="Q161" i="4"/>
  <c r="Q160" i="4"/>
  <c r="Q159" i="4"/>
  <c r="Q158" i="4"/>
  <c r="Q157" i="4"/>
  <c r="Q156" i="4"/>
  <c r="Q155" i="4"/>
  <c r="Q154" i="4"/>
  <c r="Q153" i="4"/>
  <c r="Q152" i="4"/>
  <c r="J152" i="4"/>
  <c r="I152" i="4"/>
  <c r="H152" i="4"/>
  <c r="Q151" i="4"/>
  <c r="Q150" i="4"/>
  <c r="Q149" i="4"/>
  <c r="Q148" i="4"/>
  <c r="Q147" i="4"/>
  <c r="Q146" i="4"/>
  <c r="Q145" i="4"/>
  <c r="Q144" i="4"/>
  <c r="Q143" i="4"/>
  <c r="Q142" i="4"/>
  <c r="Q141" i="4"/>
  <c r="Q140" i="4"/>
  <c r="Q139" i="4"/>
  <c r="Q138" i="4"/>
  <c r="Q137" i="4"/>
  <c r="Q136" i="4"/>
  <c r="Q135" i="4"/>
  <c r="Q134" i="4"/>
  <c r="Q133" i="4"/>
  <c r="Q132" i="4"/>
  <c r="Q131" i="4"/>
  <c r="Q130" i="4"/>
  <c r="Q129" i="4"/>
  <c r="Q128" i="4"/>
  <c r="Q127" i="4"/>
  <c r="Q126" i="4"/>
  <c r="Q125" i="4"/>
  <c r="Q124" i="4"/>
  <c r="Q123" i="4"/>
  <c r="Q122" i="4"/>
  <c r="Q121" i="4"/>
  <c r="Q120" i="4"/>
  <c r="Q119" i="4"/>
  <c r="Q118" i="4"/>
  <c r="Q117" i="4"/>
  <c r="Q116" i="4"/>
  <c r="Q115" i="4"/>
  <c r="Q114" i="4"/>
  <c r="Q113" i="4"/>
  <c r="Q112" i="4"/>
  <c r="Q111" i="4"/>
  <c r="Q110" i="4"/>
  <c r="Q109" i="4"/>
  <c r="Q108" i="4"/>
  <c r="Q107" i="4"/>
  <c r="Q106" i="4"/>
  <c r="Q105" i="4"/>
  <c r="Q104" i="4"/>
  <c r="Q103" i="4"/>
  <c r="Q102" i="4"/>
  <c r="Q101" i="4"/>
  <c r="Q100" i="4"/>
  <c r="Q99" i="4"/>
  <c r="Q98" i="4"/>
  <c r="Q97" i="4"/>
  <c r="Q96" i="4"/>
  <c r="Q95" i="4"/>
  <c r="Q94" i="4"/>
  <c r="Q93" i="4"/>
  <c r="Q92" i="4"/>
  <c r="Q91" i="4"/>
  <c r="Q90" i="4"/>
  <c r="Q89" i="4"/>
  <c r="Q88" i="4"/>
  <c r="Q87" i="4"/>
  <c r="J87" i="4"/>
  <c r="I87" i="4"/>
  <c r="H87" i="4"/>
  <c r="Q86" i="4"/>
  <c r="J86" i="4"/>
  <c r="I86" i="4"/>
  <c r="H86" i="4"/>
  <c r="Q85" i="4"/>
  <c r="J85" i="4"/>
  <c r="I85" i="4"/>
  <c r="H85" i="4"/>
  <c r="Q84" i="4"/>
  <c r="J84" i="4"/>
  <c r="I84" i="4"/>
  <c r="H84" i="4"/>
  <c r="Q83" i="4"/>
  <c r="Q82" i="4"/>
  <c r="Q81" i="4"/>
  <c r="Q80" i="4"/>
  <c r="Q79" i="4"/>
  <c r="Q78" i="4"/>
  <c r="Q77" i="4"/>
  <c r="Q76" i="4"/>
  <c r="Q75" i="4"/>
  <c r="Q74" i="4"/>
  <c r="Q73" i="4"/>
  <c r="Q72" i="4"/>
  <c r="Q71" i="4"/>
  <c r="Q70" i="4"/>
  <c r="Q69" i="4"/>
  <c r="Q68" i="4"/>
  <c r="Q67" i="4"/>
  <c r="Q66" i="4"/>
  <c r="Q65" i="4"/>
  <c r="Q64" i="4"/>
  <c r="Q63" i="4"/>
  <c r="Q62" i="4"/>
  <c r="Q61" i="4"/>
  <c r="Q60" i="4"/>
  <c r="Q59" i="4"/>
  <c r="Q58" i="4"/>
  <c r="Q57" i="4"/>
  <c r="Q56" i="4"/>
  <c r="Q55" i="4"/>
  <c r="Q54" i="4"/>
  <c r="Q53" i="4"/>
  <c r="Q52" i="4"/>
  <c r="Q51" i="4"/>
  <c r="Q50" i="4"/>
  <c r="Q49" i="4"/>
  <c r="Q48" i="4"/>
  <c r="Q47" i="4"/>
  <c r="Q46" i="4"/>
  <c r="Q45" i="4"/>
  <c r="Q44" i="4"/>
  <c r="Q43" i="4"/>
  <c r="Q42" i="4"/>
  <c r="Q41" i="4"/>
  <c r="Q40" i="4"/>
  <c r="Q39" i="4"/>
  <c r="Q38" i="4"/>
  <c r="Q37" i="4"/>
  <c r="Q36" i="4"/>
  <c r="Q35" i="4"/>
  <c r="Q34" i="4"/>
  <c r="Q33" i="4"/>
  <c r="Q32" i="4"/>
  <c r="Q31" i="4"/>
  <c r="Q30" i="4"/>
  <c r="Q29" i="4"/>
  <c r="Q28" i="4"/>
  <c r="Q27" i="4"/>
  <c r="Q26" i="4"/>
  <c r="Q25" i="4"/>
  <c r="Q24" i="4"/>
  <c r="Q23" i="4"/>
  <c r="Q22" i="4"/>
  <c r="Q21" i="4"/>
  <c r="J21" i="4"/>
  <c r="I21" i="4"/>
  <c r="H21" i="4"/>
  <c r="Q20" i="4"/>
  <c r="N20" i="4"/>
  <c r="J20" i="4"/>
  <c r="I20" i="4"/>
  <c r="H20" i="4"/>
  <c r="Q19" i="4"/>
  <c r="J19" i="4"/>
  <c r="I19" i="4"/>
  <c r="H19" i="4"/>
  <c r="Q18" i="4"/>
  <c r="J18" i="4"/>
  <c r="I18" i="4"/>
  <c r="H18" i="4"/>
  <c r="Q17" i="4"/>
  <c r="J17" i="4"/>
  <c r="I17" i="4"/>
  <c r="H17" i="4"/>
  <c r="Q16" i="4"/>
  <c r="J16" i="4"/>
  <c r="I16" i="4"/>
  <c r="H16" i="4"/>
  <c r="Q15" i="4"/>
  <c r="J15" i="4"/>
  <c r="I15" i="4"/>
  <c r="H15" i="4"/>
  <c r="Q14" i="4"/>
  <c r="J14" i="4"/>
  <c r="I14" i="4"/>
  <c r="H14" i="4"/>
  <c r="Q13" i="4"/>
  <c r="J13" i="4"/>
  <c r="I13" i="4"/>
  <c r="H13" i="4"/>
  <c r="Q12" i="4"/>
  <c r="J12" i="4"/>
  <c r="I12" i="4"/>
  <c r="H12" i="4"/>
  <c r="Q11" i="4"/>
  <c r="J11" i="4"/>
  <c r="I11" i="4"/>
  <c r="H11" i="4"/>
  <c r="Q10" i="4"/>
  <c r="J10" i="4"/>
  <c r="I10" i="4"/>
  <c r="H10" i="4"/>
  <c r="Q9" i="4"/>
  <c r="J9" i="4"/>
  <c r="I9" i="4"/>
  <c r="H9" i="4"/>
  <c r="Q8" i="4"/>
  <c r="J8" i="4"/>
  <c r="I8" i="4"/>
  <c r="H8" i="4"/>
  <c r="Q7" i="4"/>
  <c r="J7" i="4"/>
  <c r="I7" i="4"/>
  <c r="H7" i="4"/>
  <c r="Q6" i="4"/>
  <c r="J6" i="4"/>
  <c r="I6" i="4"/>
  <c r="H6" i="4"/>
  <c r="Q5" i="4"/>
  <c r="J5" i="4"/>
  <c r="I5" i="4"/>
  <c r="H5" i="4"/>
  <c r="Q4" i="4"/>
  <c r="J4" i="4"/>
  <c r="I4" i="4"/>
  <c r="H4" i="4"/>
  <c r="Q3" i="4"/>
  <c r="J3" i="4"/>
  <c r="I3" i="4"/>
  <c r="H3" i="4"/>
  <c r="Q2" i="4"/>
  <c r="J2" i="4"/>
  <c r="I2" i="4"/>
  <c r="H2" i="4"/>
</calcChain>
</file>

<file path=xl/sharedStrings.xml><?xml version="1.0" encoding="utf-8"?>
<sst xmlns="http://schemas.openxmlformats.org/spreadsheetml/2006/main" count="93521" uniqueCount="8338">
  <si>
    <t>Id</t>
  </si>
  <si>
    <t>Indicador</t>
  </si>
  <si>
    <t>Clasificación</t>
  </si>
  <si>
    <t>Proceso</t>
  </si>
  <si>
    <t>Periodicidad</t>
  </si>
  <si>
    <t>Sentido</t>
  </si>
  <si>
    <t>Fecha</t>
  </si>
  <si>
    <t>Año</t>
  </si>
  <si>
    <t>Mes</t>
  </si>
  <si>
    <t>Periodo</t>
  </si>
  <si>
    <t>Meta</t>
  </si>
  <si>
    <t>Ejecución</t>
  </si>
  <si>
    <t>Cumplimiento</t>
  </si>
  <si>
    <t>Cumplimiento Real</t>
  </si>
  <si>
    <t>Meta s</t>
  </si>
  <si>
    <t>Ejecución s</t>
  </si>
  <si>
    <t>Llave</t>
  </si>
  <si>
    <t>Decimales</t>
  </si>
  <si>
    <t>DecimalesEje</t>
  </si>
  <si>
    <t>Tipo_Registro</t>
  </si>
  <si>
    <t>Tasa de accidentalidad</t>
  </si>
  <si>
    <t>Operativo</t>
  </si>
  <si>
    <t>GESTIÓN DE SEGURIDAD Y SALUD EN EL TRABAJO</t>
  </si>
  <si>
    <t>Anual</t>
  </si>
  <si>
    <t>Negativo</t>
  </si>
  <si>
    <t>DEC</t>
  </si>
  <si>
    <t>Mortalidad de los accidentes laborales</t>
  </si>
  <si>
    <t>Disminución de la Generación de Residuos per Cápita</t>
  </si>
  <si>
    <t>GESTIÓN AMBIENTAL</t>
  </si>
  <si>
    <t>Semestral</t>
  </si>
  <si>
    <t>Positivo</t>
  </si>
  <si>
    <t>%</t>
  </si>
  <si>
    <t>Actos Administrativos o Decisiones Judiciales Ambientales</t>
  </si>
  <si>
    <t>Cumplimiento de gestión de proyectos control de cambios</t>
  </si>
  <si>
    <t>Gestión de Proyectos</t>
  </si>
  <si>
    <t>Mensual</t>
  </si>
  <si>
    <t>Reducción de número de sentencias condenatorias en contra del Poli</t>
  </si>
  <si>
    <t>Estratégico</t>
  </si>
  <si>
    <t>GESTIÓN JURÍDICA Y NORMATIVA</t>
  </si>
  <si>
    <t>Cumplimiento cronograma revisiones locativas</t>
  </si>
  <si>
    <t>Gestión Infraestructura Física</t>
  </si>
  <si>
    <t>Trimestral</t>
  </si>
  <si>
    <t>Legalizaciones y anticipos</t>
  </si>
  <si>
    <t>Contabilidad</t>
  </si>
  <si>
    <t>ENT</t>
  </si>
  <si>
    <t>Partidas conciliatorias de bancos</t>
  </si>
  <si>
    <t>Impacto de actividades de Responsabilidad y proyección</t>
  </si>
  <si>
    <t>Gestión de la Responsabilidad Social</t>
  </si>
  <si>
    <t>Linea Base</t>
  </si>
  <si>
    <t>Generación de Residuos Peligroso Mensual</t>
  </si>
  <si>
    <t>Kg</t>
  </si>
  <si>
    <t>Disminución de la Generación de Residuos Peligrosos per Cápita</t>
  </si>
  <si>
    <t>Disminución del Consumo de Energía Eléctrica per Cápita</t>
  </si>
  <si>
    <t>Informe anual de variación de índice H</t>
  </si>
  <si>
    <t>Editorial y Publicaciones</t>
  </si>
  <si>
    <t>Nivel de facturas generadas con error</t>
  </si>
  <si>
    <t>Prime</t>
  </si>
  <si>
    <t>Gestión de la tecnología e innovación digital</t>
  </si>
  <si>
    <t>Avance</t>
  </si>
  <si>
    <t>Hubspot CRM</t>
  </si>
  <si>
    <t>Proyecto de permanencia institucional</t>
  </si>
  <si>
    <t>Permanencia</t>
  </si>
  <si>
    <t>Pricing</t>
  </si>
  <si>
    <t>Planeación Financiera</t>
  </si>
  <si>
    <t>Centro Gastronómico</t>
  </si>
  <si>
    <t>Gestión de unidades académicas</t>
  </si>
  <si>
    <t>Modelo de seguimiento al graduado</t>
  </si>
  <si>
    <t>Gestión de Graduados</t>
  </si>
  <si>
    <t>Ecosistema Banner</t>
  </si>
  <si>
    <t>Junio</t>
  </si>
  <si>
    <t>2024-1</t>
  </si>
  <si>
    <t>Ejecución de actividades culturales</t>
  </si>
  <si>
    <t>Biblioteca Institucional</t>
  </si>
  <si>
    <t>Ejecución de Talleres de formación</t>
  </si>
  <si>
    <t>Semilleros de Investigación, Innovación y Creación</t>
  </si>
  <si>
    <t>Formación para la investigación, creación e innovación</t>
  </si>
  <si>
    <t>Docentes vinculados a investigación</t>
  </si>
  <si>
    <t>Investigación, desarrollo tecnológico, innovación y creación</t>
  </si>
  <si>
    <t>ANS documentos operativos</t>
  </si>
  <si>
    <t>Gestión de calidad</t>
  </si>
  <si>
    <t>Bimestral</t>
  </si>
  <si>
    <t>2023-1</t>
  </si>
  <si>
    <t>Satisfacción del proceso de grados presencial</t>
  </si>
  <si>
    <t>Registro y Control</t>
  </si>
  <si>
    <t>Subprocesos Con CMI Estructurado</t>
  </si>
  <si>
    <t>Desempeño Institucional</t>
  </si>
  <si>
    <t>Subprocesos con indicadores reportados oportunamente</t>
  </si>
  <si>
    <t>CES- Costumer Effort Score del proceso de Rematrícula</t>
  </si>
  <si>
    <t>Rematrícula</t>
  </si>
  <si>
    <t>CES- Costumer Effort Score del proceso de Saber Pro</t>
  </si>
  <si>
    <t>Servicio</t>
  </si>
  <si>
    <t>Oportunidad de respuesta de PQRS</t>
  </si>
  <si>
    <t>Eficiencia Emisión De Conceptos Jurídicos (Educación)</t>
  </si>
  <si>
    <t>Eficiencia Emisión De Conceptos Jurídicos (Jurídicos)</t>
  </si>
  <si>
    <t>Oportunidad en la elaboración de contratos</t>
  </si>
  <si>
    <t>Satisfacción Institucional por grupo de interes</t>
  </si>
  <si>
    <t>EXPERIENCIA INSTITUCIONAL</t>
  </si>
  <si>
    <t>Cumplimiento plan de comunicaciones SGC</t>
  </si>
  <si>
    <t>Cumplimiento Del Cierre De Oportunidades De Mejora De Auditoria</t>
  </si>
  <si>
    <t>AUDITORÍA INTERNA</t>
  </si>
  <si>
    <t>Cumplimiento de Inspecciones de control</t>
  </si>
  <si>
    <t>Administración de Servicios Generales</t>
  </si>
  <si>
    <t>Cumplimiento plan de trabajo</t>
  </si>
  <si>
    <t>Seguimiento KPI Plan de Desarrollo Institucional</t>
  </si>
  <si>
    <t>Cumplimiento del plan de Inducción institucional</t>
  </si>
  <si>
    <t>GESTIÓN Y DESARROLLO DEL TALENTO HUMANO</t>
  </si>
  <si>
    <t>Aseguramiento de matricula académica presencial</t>
  </si>
  <si>
    <t>Operaciones Académica pregrado y posgrado presencial.</t>
  </si>
  <si>
    <t>Seguimiento a la parametrización de aulas master y secciones de asignaturas</t>
  </si>
  <si>
    <t>Operaciones Académica pregrado y posgrado virtual</t>
  </si>
  <si>
    <t>Satisfacción de los estudiantes de Educación para toda la vida</t>
  </si>
  <si>
    <t>Operación de Educación no Formal</t>
  </si>
  <si>
    <t>Satisfacción de los clientes corporativos Educación para toda la vida</t>
  </si>
  <si>
    <t>Proyectos tecnológicos</t>
  </si>
  <si>
    <t>GESTIÓN DE LA TECNOLOGÍA E INNOVACIÓN DIGITAL</t>
  </si>
  <si>
    <t>Ingresos de matriculas de estudiantes nuevos</t>
  </si>
  <si>
    <t>Inscripción, admisión y matrícula de estudiantes nuevos</t>
  </si>
  <si>
    <t>Satisfacción del cliente con campañas integradas de marketing</t>
  </si>
  <si>
    <t>Gestión de campañas integradas de marketing</t>
  </si>
  <si>
    <t>Ahorro institucional con base en la monetización de los servicios</t>
  </si>
  <si>
    <t>$</t>
  </si>
  <si>
    <t>Publicaciones en el Campus Virtual</t>
  </si>
  <si>
    <t>Diseño de Contenido Virtual</t>
  </si>
  <si>
    <t>Puesta en marcha de proyectos de emprendimiento</t>
  </si>
  <si>
    <t>Emprendimiento</t>
  </si>
  <si>
    <t>Casos presentados y solucionados</t>
  </si>
  <si>
    <t>LEI</t>
  </si>
  <si>
    <t>Proyecto de reingenieria y arquitectura de software LEI</t>
  </si>
  <si>
    <t>Oportunidad en tiempo de envios</t>
  </si>
  <si>
    <t>Total Leads por canales de captación</t>
  </si>
  <si>
    <t>Mercadeo de programas académicos</t>
  </si>
  <si>
    <t>Cumplimiento Leads Educación para la vida</t>
  </si>
  <si>
    <t>Mercadeo y venta de educación para la vida</t>
  </si>
  <si>
    <t>2025-1</t>
  </si>
  <si>
    <t>Disponibilidad de catálogo de asignaturas pregrado y posgrado virtual</t>
  </si>
  <si>
    <t>Cumplimiento de planes de monitoreo en la gestión del riesgo</t>
  </si>
  <si>
    <t>GESTIÓN DE RIESGOS</t>
  </si>
  <si>
    <t>Trianual</t>
  </si>
  <si>
    <t>Número de publicaciones e historias</t>
  </si>
  <si>
    <t>Comunicaciones Externas</t>
  </si>
  <si>
    <t>Nivel Esfuerzo Editorial</t>
  </si>
  <si>
    <t>CES General</t>
  </si>
  <si>
    <t>Programas con alineación curricular por escuela</t>
  </si>
  <si>
    <t>Gestión de Unidades Académicas</t>
  </si>
  <si>
    <t>13.1</t>
  </si>
  <si>
    <t>Diseño del Modelo de Experiencia Institucional - Fase 1</t>
  </si>
  <si>
    <t>Med 1</t>
  </si>
  <si>
    <t>Total Estudiantes  Sede Medellín</t>
  </si>
  <si>
    <t>Sede Medellín</t>
  </si>
  <si>
    <t>Med 1.1</t>
  </si>
  <si>
    <t>Estudiante nuevos presencial pregrado</t>
  </si>
  <si>
    <t>Med 1.3</t>
  </si>
  <si>
    <t xml:space="preserve">Total estudiantes nuevos presencial Medellin </t>
  </si>
  <si>
    <t>Med 1.4</t>
  </si>
  <si>
    <t xml:space="preserve">Matriculas antiguos presencial Medellin </t>
  </si>
  <si>
    <t>Med 10</t>
  </si>
  <si>
    <t>Total ingresos sede</t>
  </si>
  <si>
    <t>Med 11</t>
  </si>
  <si>
    <t>EBITDA sede</t>
  </si>
  <si>
    <t>Med 6</t>
  </si>
  <si>
    <t>Ingresos Educación para la vida</t>
  </si>
  <si>
    <t>Med 7</t>
  </si>
  <si>
    <t>Satisfacción NPS</t>
  </si>
  <si>
    <t>Med 8</t>
  </si>
  <si>
    <t xml:space="preserve">Tasa de permanencia </t>
  </si>
  <si>
    <t>Med 9</t>
  </si>
  <si>
    <t xml:space="preserve">Satisfacción SSI </t>
  </si>
  <si>
    <t>Programas con resultados de aprendizaje definidos</t>
  </si>
  <si>
    <t>Gestión, Evaluación e Innovación Curricular</t>
  </si>
  <si>
    <t>Número de programas nuevos con registro calificado aprobado</t>
  </si>
  <si>
    <t>Creación, modificación y cierre de programas académicos</t>
  </si>
  <si>
    <t>Número de renovaciones de registro calificado</t>
  </si>
  <si>
    <t>Productos de investigación, innovación y creación</t>
  </si>
  <si>
    <t>525.2</t>
  </si>
  <si>
    <t xml:space="preserve">Total Ingresos B2G </t>
  </si>
  <si>
    <t>Indice de Frecuencia de accidentalidad</t>
  </si>
  <si>
    <t>Julio</t>
  </si>
  <si>
    <t>2025-2</t>
  </si>
  <si>
    <t>Cumplimiento plan operativo del SGC</t>
  </si>
  <si>
    <t>Consumo de Agua m3 Mensual</t>
  </si>
  <si>
    <t>m3</t>
  </si>
  <si>
    <t>Generación de Residuos Sólidos Mensual</t>
  </si>
  <si>
    <t>Consumo de Energía Eléctrica kWh Mensual</t>
  </si>
  <si>
    <t>kWh</t>
  </si>
  <si>
    <t>Gestión de casos de salud que impactan a los colaboradores</t>
  </si>
  <si>
    <t>Cumplimiento programa de auditoría</t>
  </si>
  <si>
    <t>Número de programas con condiciones iniciales elaboradas y analizadas institucionalmente</t>
  </si>
  <si>
    <t>Autoevaluación de programas académicos</t>
  </si>
  <si>
    <t>Resultado evaluación docente</t>
  </si>
  <si>
    <t>Gestión Docente</t>
  </si>
  <si>
    <t>Número de programas nuevos radicados en el Ministerio de Educación</t>
  </si>
  <si>
    <t>Programas con planes de estudios definidos</t>
  </si>
  <si>
    <t>Cierre eficaz de las oportunidades de mejora</t>
  </si>
  <si>
    <t>Planificación POLISIGS</t>
  </si>
  <si>
    <t>Intervención a la gestión del riesgo de los colaboradores</t>
  </si>
  <si>
    <t>Cumplimiento del Programa de la Cultura del Autocuidado</t>
  </si>
  <si>
    <t>Ejecución presupuestal del gasto</t>
  </si>
  <si>
    <t>Aprovechamiento de Residuos</t>
  </si>
  <si>
    <t>Acciones para el Cuidado y Mantenimiento de las Especies de Flora y el Suelo de las Áreas Naturales</t>
  </si>
  <si>
    <t>Agosto</t>
  </si>
  <si>
    <t>Generación de Residuos Peligrosos Mensual</t>
  </si>
  <si>
    <t>Cumplimiento a cronograma de proyectos 2025</t>
  </si>
  <si>
    <t>Evaluación de desempeño a proveedores críticos</t>
  </si>
  <si>
    <t>GESTIÓN DE ABASTECIMIENTO</t>
  </si>
  <si>
    <t>Tiempo respuesta selección y contratación de colaboradores de planta</t>
  </si>
  <si>
    <t>Días</t>
  </si>
  <si>
    <t>Efectividad en las contrataciones</t>
  </si>
  <si>
    <t>Reporte e investigación</t>
  </si>
  <si>
    <t>Inspecciones de seguridad</t>
  </si>
  <si>
    <t>Nivel de Satisfacción Servicios Prestados</t>
  </si>
  <si>
    <t>Satisfacción actividades plan de bienestar</t>
  </si>
  <si>
    <t>Tasa de Permanencia Intersemestral de Estudiantes Ingresantes</t>
  </si>
  <si>
    <t>Publicaciones editadas por la editorial</t>
  </si>
  <si>
    <t>Docentes evaluados</t>
  </si>
  <si>
    <t>Docentes con plan de trabajo asignado</t>
  </si>
  <si>
    <t>Participación en Actividades deportivas</t>
  </si>
  <si>
    <t>Cultura y Deporte</t>
  </si>
  <si>
    <t>Participación en actividades culturales</t>
  </si>
  <si>
    <t>Cumplimiento del cronograma de actividades de salud</t>
  </si>
  <si>
    <t>Servicio de Salud</t>
  </si>
  <si>
    <t>Impacto de Campañas de promoción y prevención</t>
  </si>
  <si>
    <t>Número de programas con obtención de acreditación por primera vez- Metrica</t>
  </si>
  <si>
    <t>Número de programas con condiciones iniciales aprobadas (indicador externo)- Metrica</t>
  </si>
  <si>
    <t>Eficiencia en la reducción de costos en la gestión del abastecimiento</t>
  </si>
  <si>
    <t>Indice de Endeudamiento</t>
  </si>
  <si>
    <t>Tesorería</t>
  </si>
  <si>
    <t>Nivel de acompañamiento a estudiantes en práctica</t>
  </si>
  <si>
    <t>Prácticas</t>
  </si>
  <si>
    <t>Satisfacción Institucional CSAT</t>
  </si>
  <si>
    <t>Operaciones Académicas</t>
  </si>
  <si>
    <t>Recaudación de fondos</t>
  </si>
  <si>
    <t>Disponibilidad de catálogo de asignaturas pregrado y posgrado presencial</t>
  </si>
  <si>
    <t>Cumplimiento de matrículas pregrado presencial nuevos</t>
  </si>
  <si>
    <t>Cumplimiento de matrículas pregrado virtual nuevos</t>
  </si>
  <si>
    <t>Cumplimiento de matrículas posgrado virtual nuevos</t>
  </si>
  <si>
    <t>Cumplimiento de matrículas posgrado presencial nuevos</t>
  </si>
  <si>
    <t>Cumplimiento Meta comercial Educación para toda la vida por linea</t>
  </si>
  <si>
    <t>Gestión de casos del Estudio de Grabación Virtual</t>
  </si>
  <si>
    <t>Participación en actividades de desarrollo de Cultura y Formación Emprendedora</t>
  </si>
  <si>
    <t>Sesiones de Acompañamiento a emprendedores en creación de empresas</t>
  </si>
  <si>
    <t>Producción de nuevos MI-Books</t>
  </si>
  <si>
    <t>Programas nuevos radicados por facultad</t>
  </si>
  <si>
    <t>Total conversión</t>
  </si>
  <si>
    <t>Cumplimiento ingresos por matriculas</t>
  </si>
  <si>
    <t>Aseguramiento de matricula académica virtual</t>
  </si>
  <si>
    <t>CES Proceso de grados</t>
  </si>
  <si>
    <t>Satisfacción del proceso de grados virtual</t>
  </si>
  <si>
    <t>Participación en actividades de formación</t>
  </si>
  <si>
    <t>% de publicaciones con sentimiento positivo</t>
  </si>
  <si>
    <t>NPS Graduados</t>
  </si>
  <si>
    <t>Número de renovaciones de registro calificado radicadas al MEN</t>
  </si>
  <si>
    <t>Solicitudes de documentación completadas</t>
  </si>
  <si>
    <t>Nivel de Satisfacción Servicios Prestados - Prácticas</t>
  </si>
  <si>
    <t>Nivel de Satisfacción Servicios Prestados -Cultura y Deporte</t>
  </si>
  <si>
    <t>Respuesta ante nuevas necesidades de control</t>
  </si>
  <si>
    <t>% de publicaciones con sentimiento neutro o negativo</t>
  </si>
  <si>
    <t>Actividades de Cooperación en Internacionalización</t>
  </si>
  <si>
    <t>VISIBILIDAD NACIONAL E INTERNACIONAL</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</si>
  <si>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</si>
  <si>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</si>
  <si>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</si>
  <si>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</si>
  <si>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FCR- Resolución en primer contacto</t>
  </si>
  <si>
    <t>Producción de ambientes inmersivos LEI</t>
  </si>
  <si>
    <t>Oportunidad de Respuesta Solicitudes de Compra No Licitadas</t>
  </si>
  <si>
    <t>Cumplimiento cronograma Mantenimiento de Equipos</t>
  </si>
  <si>
    <t>Cumplimiento del Plan Anual del Sistema de Gestión Ambiental</t>
  </si>
  <si>
    <t>Subprocesos Con indicadores definidos</t>
  </si>
  <si>
    <t>Cuentas por pagar</t>
  </si>
  <si>
    <t>Cumplimiento Plan Anual por escuela</t>
  </si>
  <si>
    <t>Planeación Estratégica</t>
  </si>
  <si>
    <t>Publicaciones en medios de comunicación Tier 1 y Tier 2</t>
  </si>
  <si>
    <t>Publicaciones en medios de comunicación de la región Antioquia</t>
  </si>
  <si>
    <t>Número de cursos diseñados</t>
  </si>
  <si>
    <t>ANS Diseño de contenidos virtuales</t>
  </si>
  <si>
    <t>Impacto de campañas de Mailing</t>
  </si>
  <si>
    <t>Comunicaciones Internas</t>
  </si>
  <si>
    <t>Apertura de enlaces en mensajes de texto</t>
  </si>
  <si>
    <t>Número docentes escalafonados presentados en convocatoria</t>
  </si>
  <si>
    <t>Participación de la comunidad en la Rendición de Cuentas</t>
  </si>
  <si>
    <t>Ejecución presupuestal de la nómina acumulada</t>
  </si>
  <si>
    <t>Indice de severidad</t>
  </si>
  <si>
    <t>Ausentísmo por causa médica</t>
  </si>
  <si>
    <t>Eficacia en la solicitud documental- por periodo</t>
  </si>
  <si>
    <t>Cumplimiento de Gestión De Proyectos Cerrados</t>
  </si>
  <si>
    <t>Áreas con reportes de plan de retos</t>
  </si>
  <si>
    <t>Cumplimiento de planes anuales por líneas</t>
  </si>
  <si>
    <t>Generación de Residuos Peligrosos per Cápita Semestral</t>
  </si>
  <si>
    <t>Generación de Residuos Sólidos per Cápita Semestral</t>
  </si>
  <si>
    <t>Consumo de Energía Eléctrica per Cápita Semestral</t>
  </si>
  <si>
    <t>Consumo de Agua per Cápita Semestral</t>
  </si>
  <si>
    <t>415.3</t>
  </si>
  <si>
    <t>Plan anual BI y analitica</t>
  </si>
  <si>
    <t>DATOS Y ANALÍTICA</t>
  </si>
  <si>
    <t>418.1</t>
  </si>
  <si>
    <t>Plan anual Dirección aseguramiento de la calidad</t>
  </si>
  <si>
    <t>418.2</t>
  </si>
  <si>
    <t>Plan anual Dirección investigación innovación y creación</t>
  </si>
  <si>
    <t>415.12</t>
  </si>
  <si>
    <t>Plan anual Director de permanencia</t>
  </si>
  <si>
    <t>Disminución del Consumo de Agua per Cápita</t>
  </si>
  <si>
    <t>Ejecución de Eventos de Formación en Materia Ambiental</t>
  </si>
  <si>
    <t>Plan anual Escuela De Ciencias Basicas</t>
  </si>
  <si>
    <t>Plan anual Escuela De  Diseño</t>
  </si>
  <si>
    <t>Plan anual Escuela De Optimización, Infra Y Auto</t>
  </si>
  <si>
    <t>Plan anual Escuela TIC</t>
  </si>
  <si>
    <t>Plan anual Escuela De Administración y competitividad</t>
  </si>
  <si>
    <t>Plan anual Escuela De Contabilidad Internacional</t>
  </si>
  <si>
    <t>Plan anual Escuela De Negocios Y Desarrollo Internacional</t>
  </si>
  <si>
    <t>Plan anual Escuela De Comunicaciones, Artes Visuales Y Digitales</t>
  </si>
  <si>
    <t>Plan anual Escuela De Educación E Innovación</t>
  </si>
  <si>
    <t>Plan anual Escuela De Derecho Y Gobierno</t>
  </si>
  <si>
    <t>Plan anual Escuela De Marketing Y Branding</t>
  </si>
  <si>
    <t>Plan anual Escuela De Psic, Talento Hum Y Soc</t>
  </si>
  <si>
    <t>Plan anual Vicerrectoría de crecimiento</t>
  </si>
  <si>
    <t>Plan anual Vicerrectoría del estudiante</t>
  </si>
  <si>
    <t>Plan anual Vicerrectoría financiera</t>
  </si>
  <si>
    <t>Plan anual Vicerrectoría academica</t>
  </si>
  <si>
    <t>Plan anual Gerencia de estrategia</t>
  </si>
  <si>
    <t>Plan anual Gerencia de talento humano y desarrollo</t>
  </si>
  <si>
    <t>Gestión y desarrollo del talento humano</t>
  </si>
  <si>
    <t>Plan anual Gerencia de Medellín</t>
  </si>
  <si>
    <t>Plan anual Secretaría General</t>
  </si>
  <si>
    <t>415.1</t>
  </si>
  <si>
    <t>Plan anual Gerencia de operaciones</t>
  </si>
  <si>
    <t>415.2</t>
  </si>
  <si>
    <t>Plan anual Gerencia de servicio y permanencia</t>
  </si>
  <si>
    <t>415.10</t>
  </si>
  <si>
    <t>Plan anual Gerencia de tecnologÍa e innovación digital</t>
  </si>
  <si>
    <t>415.4</t>
  </si>
  <si>
    <t>Plan anual Dirección nacional de registro y control</t>
  </si>
  <si>
    <t>415.5</t>
  </si>
  <si>
    <t>Plan anual Dirección de experiencia e inclusión</t>
  </si>
  <si>
    <t>Experiencia institucional</t>
  </si>
  <si>
    <t>415.6</t>
  </si>
  <si>
    <t>Plan anual Direccion bienestar universitario y huella grancolombiana</t>
  </si>
  <si>
    <t>415.7</t>
  </si>
  <si>
    <t>Plan anual Director de gobierno digital</t>
  </si>
  <si>
    <t>415.9</t>
  </si>
  <si>
    <t>Plan anual Dirección de desarrollo e innovación</t>
  </si>
  <si>
    <t>415.14</t>
  </si>
  <si>
    <t>Plan anual Director de operaciones IT</t>
  </si>
  <si>
    <t>415.11</t>
  </si>
  <si>
    <t>Plan anual Director de operaciones integrales</t>
  </si>
  <si>
    <t>415.13</t>
  </si>
  <si>
    <t>Plan anual Director de servicio</t>
  </si>
  <si>
    <t>418.3</t>
  </si>
  <si>
    <t>Plan anual Dirección relaciones nacionales e internacionales</t>
  </si>
  <si>
    <t>418.4</t>
  </si>
  <si>
    <t>Plan anual Secretaria academica y de extensión</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</si>
  <si>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</si>
  <si>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</si>
  <si>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</si>
  <si>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</si>
  <si>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</si>
  <si>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</si>
  <si>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</si>
  <si>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</si>
  <si>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Med 15</t>
  </si>
  <si>
    <t>Cumplimiento del Plan Anual</t>
  </si>
  <si>
    <t>416.1</t>
  </si>
  <si>
    <t>Cumplimiento Plan Anual Gerencia de matricula</t>
  </si>
  <si>
    <t>416.2</t>
  </si>
  <si>
    <t>Cumplimiento Plan Anual Gerencia de mercadeo</t>
  </si>
  <si>
    <t>416.3</t>
  </si>
  <si>
    <t>Cumplimiento Plan Anual Gerencia de servicios corporativos</t>
  </si>
  <si>
    <t>416.4</t>
  </si>
  <si>
    <t>Cumplimiento Plan Anual Director B2B y B2C</t>
  </si>
  <si>
    <t>416.5</t>
  </si>
  <si>
    <t>Cumplimiento Plan Anual Dirección de desarrollo de mercados</t>
  </si>
  <si>
    <t>416.6</t>
  </si>
  <si>
    <t>Cumplimiento Plan Anual Dirección de marca y desarrollo de canales</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</si>
  <si>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</si>
  <si>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</si>
  <si>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</si>
  <si>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</si>
  <si>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</si>
  <si>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</si>
  <si>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</si>
  <si>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</si>
  <si>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</si>
  <si>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</si>
  <si>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</si>
  <si>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</si>
  <si>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Cumplimiento Plan Anual Gerencia de planeación y gestión</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</si>
  <si>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</si>
  <si>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</si>
  <si>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</si>
  <si>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</si>
  <si>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</si>
  <si>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</si>
  <si>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</si>
  <si>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</si>
  <si>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</si>
  <si>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</si>
  <si>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</si>
  <si>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</si>
  <si>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</si>
  <si>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Cumplimiento Plan Anual Áreas sede Medellín</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</si>
  <si>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</si>
  <si>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</si>
  <si>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</si>
  <si>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</si>
  <si>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</si>
  <si>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</si>
  <si>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</si>
  <si>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</si>
  <si>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</si>
  <si>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</si>
  <si>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</si>
  <si>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</si>
  <si>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</si>
  <si>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</si>
  <si>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</si>
  <si>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</si>
  <si>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</si>
  <si>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</si>
  <si>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Cumplimiento plan anual Secretaria académica y de extensión</t>
  </si>
  <si>
    <t>470.1</t>
  </si>
  <si>
    <t>Plan anual Dirección Sistema nacional de bibliotecas</t>
  </si>
  <si>
    <t>470.2</t>
  </si>
  <si>
    <t>Plan anual Dirección Editorial</t>
  </si>
  <si>
    <t>470.3</t>
  </si>
  <si>
    <t>Plan anual Dirección Centro de medios audiovisuales</t>
  </si>
  <si>
    <t>Centro de Medios Audiovisuales</t>
  </si>
  <si>
    <t>470.4</t>
  </si>
  <si>
    <t>Plan anual Dirección Agencia Trompo</t>
  </si>
  <si>
    <t>470.5</t>
  </si>
  <si>
    <t>Plan anual Dirección de Graduados y proyección empresarial</t>
  </si>
  <si>
    <t>Cumplimiento plan anual Gerencia de Talento Humano</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</si>
  <si>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</si>
  <si>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</si>
  <si>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</si>
  <si>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</si>
  <si>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</si>
  <si>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</si>
  <si>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471.7</t>
  </si>
  <si>
    <t>Cumplimiento plan anual Dirección de relaciones publicas y protocolo</t>
  </si>
  <si>
    <t>471.4</t>
  </si>
  <si>
    <t>Cumplimiento plan anual Direccción de comunicaciones</t>
  </si>
  <si>
    <t>471.5</t>
  </si>
  <si>
    <t>Cumplimiento plan anual Dirección de admón laboral y compensación</t>
  </si>
  <si>
    <t>471.6</t>
  </si>
  <si>
    <t>Cumplimiento plan anual Dirección de Gestión de talento</t>
  </si>
  <si>
    <t>Nivel de cumplimiento de eficacia las capacitaciones</t>
  </si>
  <si>
    <t>Cumplimiento de requisitos legales SST</t>
  </si>
  <si>
    <t>Diciembre</t>
  </si>
  <si>
    <t>2021-2</t>
  </si>
  <si>
    <t>100-2021-12-31</t>
  </si>
  <si>
    <t>2022-2</t>
  </si>
  <si>
    <t>100-2022-12-31</t>
  </si>
  <si>
    <t>2023-2</t>
  </si>
  <si>
    <t>100-2023-12-31</t>
  </si>
  <si>
    <t>2024-2</t>
  </si>
  <si>
    <t>100-2024-12-31</t>
  </si>
  <si>
    <t>100-2025-12-31</t>
  </si>
  <si>
    <t>104-2021-12-31</t>
  </si>
  <si>
    <t>104-2022-12-31</t>
  </si>
  <si>
    <t>104-2023-12-31</t>
  </si>
  <si>
    <t>104-2024-12-31</t>
  </si>
  <si>
    <t>104-2025-12-31</t>
  </si>
  <si>
    <t>106-2021-12-31</t>
  </si>
  <si>
    <t>106-2022-12-31</t>
  </si>
  <si>
    <t>106-2023-12-31</t>
  </si>
  <si>
    <t>106-2024-12-31</t>
  </si>
  <si>
    <t>106-2025-12-31</t>
  </si>
  <si>
    <t>No Aplica</t>
  </si>
  <si>
    <t>Octubre</t>
  </si>
  <si>
    <t>109-2023-10-31</t>
  </si>
  <si>
    <t>109-2024-10-31</t>
  </si>
  <si>
    <t>109-2025-10-31</t>
  </si>
  <si>
    <t>109-2025-12-31</t>
  </si>
  <si>
    <t>Septiembre</t>
  </si>
  <si>
    <t>111-2021-09-30</t>
  </si>
  <si>
    <t>111-2022-09-30</t>
  </si>
  <si>
    <t>111-2023-12-31</t>
  </si>
  <si>
    <t>111-2024-12-31</t>
  </si>
  <si>
    <t>111-2025-12-31</t>
  </si>
  <si>
    <t>112-2022-10-31</t>
  </si>
  <si>
    <t>112-2023-10-31</t>
  </si>
  <si>
    <t>112-2024-10-31</t>
  </si>
  <si>
    <t>112-2025-10-31</t>
  </si>
  <si>
    <t>112-2025-12-31</t>
  </si>
  <si>
    <t>113-2022-10-31</t>
  </si>
  <si>
    <t>113-2023-10-31</t>
  </si>
  <si>
    <t>113-2024-10-31</t>
  </si>
  <si>
    <t>113-2025-10-31</t>
  </si>
  <si>
    <t>113-2025-12-31</t>
  </si>
  <si>
    <t>114-2022-10-31</t>
  </si>
  <si>
    <t>114-2023-10-31</t>
  </si>
  <si>
    <t>114-2024-10-31</t>
  </si>
  <si>
    <t>114-2025-10-31</t>
  </si>
  <si>
    <t>114-2025-12-31</t>
  </si>
  <si>
    <t>115-2022-10-31</t>
  </si>
  <si>
    <t>115-2023-10-31</t>
  </si>
  <si>
    <t>115-2024-10-31</t>
  </si>
  <si>
    <t>115-2025-10-31</t>
  </si>
  <si>
    <t>115-2025-12-31</t>
  </si>
  <si>
    <t>116-2021-10-31</t>
  </si>
  <si>
    <t>116-2023-12-31</t>
  </si>
  <si>
    <t>116-2024-12-31</t>
  </si>
  <si>
    <t>116-2025-12-31</t>
  </si>
  <si>
    <t>117-2022-10-31</t>
  </si>
  <si>
    <t>117-2023-10-31</t>
  </si>
  <si>
    <t>117-2024-10-31</t>
  </si>
  <si>
    <t>117-2025-10-31</t>
  </si>
  <si>
    <t>117-2025-12-31</t>
  </si>
  <si>
    <t>Nivel de Satisfacción del sistema de gestión de calidad</t>
  </si>
  <si>
    <t>118-2022-10-31</t>
  </si>
  <si>
    <t>118-2023-10-31</t>
  </si>
  <si>
    <t>118-2024-10-31</t>
  </si>
  <si>
    <t>118-2025-10-31</t>
  </si>
  <si>
    <t>118-2025-12-31</t>
  </si>
  <si>
    <t>121-2021-12-31</t>
  </si>
  <si>
    <t>121-2022-12-31</t>
  </si>
  <si>
    <t>121-2023-12-31</t>
  </si>
  <si>
    <t>121-2024-12-31</t>
  </si>
  <si>
    <t>121-2025-12-31</t>
  </si>
  <si>
    <t>Febrero</t>
  </si>
  <si>
    <t>2021-1</t>
  </si>
  <si>
    <t>122-2021-02-28</t>
  </si>
  <si>
    <t>122-2022-12-31</t>
  </si>
  <si>
    <t>122-2023-12-31</t>
  </si>
  <si>
    <t>122-2024-12-31</t>
  </si>
  <si>
    <t>122-2025-12-31</t>
  </si>
  <si>
    <t>124-2021-12-31</t>
  </si>
  <si>
    <t>124-2022-12-31</t>
  </si>
  <si>
    <t>124-2023-12-31</t>
  </si>
  <si>
    <t>124-2024-12-31</t>
  </si>
  <si>
    <t>124-2025-12-31</t>
  </si>
  <si>
    <t>125-2021-12-31</t>
  </si>
  <si>
    <t>125-2022-12-31</t>
  </si>
  <si>
    <t>125-2023-12-31</t>
  </si>
  <si>
    <t>125-2024-12-31</t>
  </si>
  <si>
    <t>125-2025-12-31</t>
  </si>
  <si>
    <t>Indice de Prevalencia EL Enfermedad laboral</t>
  </si>
  <si>
    <t>126-2021-12-31</t>
  </si>
  <si>
    <t>126-2022-12-31</t>
  </si>
  <si>
    <t>126-2023-12-31</t>
  </si>
  <si>
    <t>126-2024-12-31</t>
  </si>
  <si>
    <t>126-2025-12-31</t>
  </si>
  <si>
    <t>Indice de Incidencia EL Enfermedad laboral</t>
  </si>
  <si>
    <t>127-2021-12-31</t>
  </si>
  <si>
    <t>127-2022-12-31</t>
  </si>
  <si>
    <t>127-2023-12-31</t>
  </si>
  <si>
    <t>127-2024-12-31</t>
  </si>
  <si>
    <t>127-2025-12-31</t>
  </si>
  <si>
    <t>128-2021-12-31</t>
  </si>
  <si>
    <t>128-2022-12-31</t>
  </si>
  <si>
    <t>128-2023-12-31</t>
  </si>
  <si>
    <t>128-2024-12-31</t>
  </si>
  <si>
    <t>128-2025-12-31</t>
  </si>
  <si>
    <t>133-2022-10-31</t>
  </si>
  <si>
    <t>133-2023-10-31</t>
  </si>
  <si>
    <t>133-2024-10-31</t>
  </si>
  <si>
    <t>133-2025-10-31</t>
  </si>
  <si>
    <t>133-2025-12-31</t>
  </si>
  <si>
    <t>139-2021-12-31</t>
  </si>
  <si>
    <t>Proyectos de investigación e innovación- Metrica</t>
  </si>
  <si>
    <t>Metrica</t>
  </si>
  <si>
    <t>143-2021-12-31</t>
  </si>
  <si>
    <t>143-2022-12-31</t>
  </si>
  <si>
    <t>143-2023-12-31</t>
  </si>
  <si>
    <t>143-2024-12-31</t>
  </si>
  <si>
    <t>143-2025-12-31</t>
  </si>
  <si>
    <t>Productos de investigación</t>
  </si>
  <si>
    <t>144-2021-12-31</t>
  </si>
  <si>
    <t>144-2022-12-31</t>
  </si>
  <si>
    <t>144-2023-12-31</t>
  </si>
  <si>
    <t>144-2024-12-31</t>
  </si>
  <si>
    <t>144-2025-12-31</t>
  </si>
  <si>
    <t>145-2021-12-31</t>
  </si>
  <si>
    <t>145-2022-12-31</t>
  </si>
  <si>
    <t>145-2023-12-31</t>
  </si>
  <si>
    <t>145-2024-12-31</t>
  </si>
  <si>
    <t>145-2025-12-31</t>
  </si>
  <si>
    <t>146-2021-12-31</t>
  </si>
  <si>
    <t>146-2022-12-31</t>
  </si>
  <si>
    <t>146-2023-12-31</t>
  </si>
  <si>
    <t>146-2024-12-31</t>
  </si>
  <si>
    <t>146-2025-12-31</t>
  </si>
  <si>
    <t>Grupos de investigación categorizados</t>
  </si>
  <si>
    <t>147-2022-12-31</t>
  </si>
  <si>
    <t>147-2023-12-31</t>
  </si>
  <si>
    <t>147-2025-12-31</t>
  </si>
  <si>
    <t>Estudiantes vinculados a investigación</t>
  </si>
  <si>
    <t>148-2021-12-31</t>
  </si>
  <si>
    <t>148-2022-12-31</t>
  </si>
  <si>
    <t>148-2023-12-31</t>
  </si>
  <si>
    <t>148-2024-12-31</t>
  </si>
  <si>
    <t>148-2025-12-31</t>
  </si>
  <si>
    <t>Nivel de Satisfacción Servicios Prestados- Investigación, desarrollo tecnológico, innovación y creación</t>
  </si>
  <si>
    <t>150-2022-10-31</t>
  </si>
  <si>
    <t>150-2023-10-31</t>
  </si>
  <si>
    <t>150-2024-10-31</t>
  </si>
  <si>
    <t>151-2022-10-31</t>
  </si>
  <si>
    <t>151-2023-10-31</t>
  </si>
  <si>
    <t>151-2024-10-31</t>
  </si>
  <si>
    <t>151-2025-10-31</t>
  </si>
  <si>
    <t>151-2025-12-31</t>
  </si>
  <si>
    <t>159-2022-12-31</t>
  </si>
  <si>
    <t>159-2023-12-31</t>
  </si>
  <si>
    <t>159-2024-12-31</t>
  </si>
  <si>
    <t>159-2025-12-31</t>
  </si>
  <si>
    <t>167-2022-12-31</t>
  </si>
  <si>
    <t>167-2023-12-31</t>
  </si>
  <si>
    <t>167-2024-12-31</t>
  </si>
  <si>
    <t>167-2025-12-31</t>
  </si>
  <si>
    <t>172-2022-12-31</t>
  </si>
  <si>
    <t>172-2023-12-31</t>
  </si>
  <si>
    <t>172-2024-12-31</t>
  </si>
  <si>
    <t>172-2025-12-31</t>
  </si>
  <si>
    <t>Porcentaje de Cumplimiento del Acuerdo de Nivel de Servicio (ANS)</t>
  </si>
  <si>
    <t>193-2023-12-31</t>
  </si>
  <si>
    <t>193-2024-12-31</t>
  </si>
  <si>
    <t>193-2025-12-31</t>
  </si>
  <si>
    <t>197-2022-12-31</t>
  </si>
  <si>
    <t>197-2023-12-31</t>
  </si>
  <si>
    <t>197-2024-12-31</t>
  </si>
  <si>
    <t>197-2025-12-31</t>
  </si>
  <si>
    <t>199-2022-12-31</t>
  </si>
  <si>
    <t>199-2023-12-31</t>
  </si>
  <si>
    <t>199-2024-12-31</t>
  </si>
  <si>
    <t>199-2025-12-31</t>
  </si>
  <si>
    <t>Nivel de efectividad de las capacitaciones</t>
  </si>
  <si>
    <t>200-2022-12-31</t>
  </si>
  <si>
    <t>200-2023-12-31</t>
  </si>
  <si>
    <t>200-2024-12-31</t>
  </si>
  <si>
    <t>200-2025-12-31</t>
  </si>
  <si>
    <t>Great Place to Work</t>
  </si>
  <si>
    <t>202-2023-12-31</t>
  </si>
  <si>
    <t>202-2024-12-31</t>
  </si>
  <si>
    <t>202-2025-12-31</t>
  </si>
  <si>
    <t>Cumplimiento de Ingresos</t>
  </si>
  <si>
    <t>203-2022-12-31</t>
  </si>
  <si>
    <t>203-2023-12-31</t>
  </si>
  <si>
    <t>203-2024-12-31</t>
  </si>
  <si>
    <t>203-2025-12-31</t>
  </si>
  <si>
    <t>Caja</t>
  </si>
  <si>
    <t>204-2023-12-31</t>
  </si>
  <si>
    <t>204-2024-12-31</t>
  </si>
  <si>
    <t>204-2025-12-31</t>
  </si>
  <si>
    <t>Utilidad Neta</t>
  </si>
  <si>
    <t>205-2023-12-31</t>
  </si>
  <si>
    <t>205-2024-12-31</t>
  </si>
  <si>
    <t>205-2025-12-31</t>
  </si>
  <si>
    <t>Inversión en CAPEX de la utilidad anterior</t>
  </si>
  <si>
    <t>206-2023-12-31</t>
  </si>
  <si>
    <t>206-2024-12-31</t>
  </si>
  <si>
    <t>206-2025-12-31</t>
  </si>
  <si>
    <t>Nivel de Cumplimiento Opex</t>
  </si>
  <si>
    <t>207-2023-12-31</t>
  </si>
  <si>
    <t>207-2024-12-31</t>
  </si>
  <si>
    <t>207-2025-12-31</t>
  </si>
  <si>
    <t>208-2021-12-31</t>
  </si>
  <si>
    <t>208-2022-12-31</t>
  </si>
  <si>
    <t>208-2023-12-31</t>
  </si>
  <si>
    <t>208-2024-12-31</t>
  </si>
  <si>
    <t>208-2025-12-31</t>
  </si>
  <si>
    <t>213-2021-12-31</t>
  </si>
  <si>
    <t>213-2022-12-31</t>
  </si>
  <si>
    <t>213-2023-12-31</t>
  </si>
  <si>
    <t>213-2024-12-31</t>
  </si>
  <si>
    <t>213-2025-12-31</t>
  </si>
  <si>
    <t>214-2021-12-31</t>
  </si>
  <si>
    <t>214-2022-12-31</t>
  </si>
  <si>
    <t>214-2023-12-31</t>
  </si>
  <si>
    <t>214-2024-12-31</t>
  </si>
  <si>
    <t>214-2025-12-31</t>
  </si>
  <si>
    <t>215-2022-12-31</t>
  </si>
  <si>
    <t>215-2023-12-31</t>
  </si>
  <si>
    <t>215-2024-12-31</t>
  </si>
  <si>
    <t>215-2025-12-31</t>
  </si>
  <si>
    <t>Disposición Ambientalmente Adecuada de Residuos Peligrosos</t>
  </si>
  <si>
    <t>216-2021-12-31</t>
  </si>
  <si>
    <t>216-2022-12-31</t>
  </si>
  <si>
    <t>216-2023-12-31</t>
  </si>
  <si>
    <t>216-2024-12-31</t>
  </si>
  <si>
    <t>216-2025-12-31</t>
  </si>
  <si>
    <t>217-2022-12-31</t>
  </si>
  <si>
    <t>217-2023-12-31</t>
  </si>
  <si>
    <t>217-2024-12-31</t>
  </si>
  <si>
    <t>217-2025-12-31</t>
  </si>
  <si>
    <t>218-2021-12-31</t>
  </si>
  <si>
    <t>218-2022-12-31</t>
  </si>
  <si>
    <t>218-2023-12-31</t>
  </si>
  <si>
    <t>218-2024-12-31</t>
  </si>
  <si>
    <t>218-2025-12-31</t>
  </si>
  <si>
    <t>219-2022-12-31</t>
  </si>
  <si>
    <t>219-2023-12-31</t>
  </si>
  <si>
    <t>219-2024-12-31</t>
  </si>
  <si>
    <t>219-2025-12-31</t>
  </si>
  <si>
    <t>220-2022-12-31</t>
  </si>
  <si>
    <t>220-2023-12-31</t>
  </si>
  <si>
    <t>220-2024-12-31</t>
  </si>
  <si>
    <t>220-2025-12-31</t>
  </si>
  <si>
    <t>Riesgo de la Calidad del Agua Potable</t>
  </si>
  <si>
    <t>221-2021-12-31</t>
  </si>
  <si>
    <t>221-2022-12-31</t>
  </si>
  <si>
    <t>221-2023-12-31</t>
  </si>
  <si>
    <t>221-2024-12-31</t>
  </si>
  <si>
    <t>221-2025-12-31</t>
  </si>
  <si>
    <t>Calidad de las Aguas Residuales Domesticas</t>
  </si>
  <si>
    <t>222-2021-12-31</t>
  </si>
  <si>
    <t>222-2022-12-31</t>
  </si>
  <si>
    <t>222-2023-12-31</t>
  </si>
  <si>
    <t>222-2024-12-31</t>
  </si>
  <si>
    <t>222-2025-12-31</t>
  </si>
  <si>
    <t>Registro de Publicidad Exterior Visual</t>
  </si>
  <si>
    <t>223-2021-12-31</t>
  </si>
  <si>
    <t>223-2022-12-31</t>
  </si>
  <si>
    <t>223-2023-12-31</t>
  </si>
  <si>
    <t>223-2024-12-31</t>
  </si>
  <si>
    <t>223-2025-12-31</t>
  </si>
  <si>
    <t>Cumplimiento Nivel de Emisión de Ruido</t>
  </si>
  <si>
    <t>224-2022-12-31</t>
  </si>
  <si>
    <t>224-2023-12-31</t>
  </si>
  <si>
    <t>224-2024-12-31</t>
  </si>
  <si>
    <t>224-2025-12-31</t>
  </si>
  <si>
    <t>225-2021-12-31</t>
  </si>
  <si>
    <t>225-2022-12-31</t>
  </si>
  <si>
    <t>225-2023-12-31</t>
  </si>
  <si>
    <t>225-2024-12-31</t>
  </si>
  <si>
    <t>225-2025-12-31</t>
  </si>
  <si>
    <t>Generación de Gases de Efecto Invernadero</t>
  </si>
  <si>
    <t>226-2021-12-31</t>
  </si>
  <si>
    <t>226-2022-12-31</t>
  </si>
  <si>
    <t>226-2023-12-31</t>
  </si>
  <si>
    <t>226-2024-12-31</t>
  </si>
  <si>
    <t>226-2025-12-31</t>
  </si>
  <si>
    <t>Generación de Gases de Efecto Invernadero per Cápita</t>
  </si>
  <si>
    <t>227-2021-12-31</t>
  </si>
  <si>
    <t>227-2022-12-31</t>
  </si>
  <si>
    <t>227-2023-12-31</t>
  </si>
  <si>
    <t>227-2024-12-31</t>
  </si>
  <si>
    <t>227-2025-12-31</t>
  </si>
  <si>
    <t>Compensación de Gases de Efecto Invernadero</t>
  </si>
  <si>
    <t>tCO2e</t>
  </si>
  <si>
    <t>228-2021-12-31</t>
  </si>
  <si>
    <t>228-2022-12-31</t>
  </si>
  <si>
    <t>228-2023-12-31</t>
  </si>
  <si>
    <t>228-2024-12-31</t>
  </si>
  <si>
    <t>230-2023-12-31</t>
  </si>
  <si>
    <t>230-2024-12-31</t>
  </si>
  <si>
    <t>230-2025-06-30</t>
  </si>
  <si>
    <t>230-2025-12-31</t>
  </si>
  <si>
    <t>Asistencia Eventos de Formación en Materia Ambiental</t>
  </si>
  <si>
    <t>231-2023-12-31</t>
  </si>
  <si>
    <t>231-2024-12-31</t>
  </si>
  <si>
    <t>231-2025-06-30</t>
  </si>
  <si>
    <t>231-2025-12-31</t>
  </si>
  <si>
    <t>Ejecución de las Comunicaciones en Materia Ambiental</t>
  </si>
  <si>
    <t>232-2023-12-31</t>
  </si>
  <si>
    <t>232-2024-12-31</t>
  </si>
  <si>
    <t>232-2025-06-30</t>
  </si>
  <si>
    <t>232-2025-12-31</t>
  </si>
  <si>
    <t>Impacto de las Comunicaciones Correo Electrónico</t>
  </si>
  <si>
    <t>233-2023-12-31</t>
  </si>
  <si>
    <t>233-2024-12-31</t>
  </si>
  <si>
    <t>-</t>
  </si>
  <si>
    <t>233-2025-09-30</t>
  </si>
  <si>
    <t>233-2025-12-31</t>
  </si>
  <si>
    <t>Impacto de las Comunicaciones en Materia Ambiental a Través de Redes Sociales - Instagram</t>
  </si>
  <si>
    <t>234-2023-12-31</t>
  </si>
  <si>
    <t>234-2024-12-31</t>
  </si>
  <si>
    <t>234-2025-09-30</t>
  </si>
  <si>
    <t>234-2025-12-31</t>
  </si>
  <si>
    <t>Cumplimiento de Requisitos Legales Ambientales Aplicables</t>
  </si>
  <si>
    <t>235-2023-12-31</t>
  </si>
  <si>
    <t>235-2024-12-31</t>
  </si>
  <si>
    <t>236-2023-12-31</t>
  </si>
  <si>
    <t>236-2024-12-31</t>
  </si>
  <si>
    <t>236-2025-12-31</t>
  </si>
  <si>
    <t>Cumplimiento de la Protección del Medio Ambiente</t>
  </si>
  <si>
    <t>Sin Reporte</t>
  </si>
  <si>
    <t>238-2022-12-31</t>
  </si>
  <si>
    <t>238-2023-12-31</t>
  </si>
  <si>
    <t>238-2024-12-31</t>
  </si>
  <si>
    <t>238-2025-06-30</t>
  </si>
  <si>
    <t>238-2025-12-31</t>
  </si>
  <si>
    <t>Portafolio de Proyectos - Metrica</t>
  </si>
  <si>
    <t>239-2021-12-31</t>
  </si>
  <si>
    <t>239-2022-12-31</t>
  </si>
  <si>
    <t>239-2023-12-31</t>
  </si>
  <si>
    <t>239-2024-12-31</t>
  </si>
  <si>
    <t>239-2025-12-31</t>
  </si>
  <si>
    <t>240-2023-12-31</t>
  </si>
  <si>
    <t>240-2024-12-31</t>
  </si>
  <si>
    <t>240-2025-09-30</t>
  </si>
  <si>
    <t>240-2025-12-31</t>
  </si>
  <si>
    <t>Cumplimiento de gestión de proyectos fase inicio</t>
  </si>
  <si>
    <t>241-2023-12-31</t>
  </si>
  <si>
    <t>241-2024-12-31</t>
  </si>
  <si>
    <t>241-2025-09-30</t>
  </si>
  <si>
    <t>241-2025-12-31</t>
  </si>
  <si>
    <t>GreenMetric - Nacional</t>
  </si>
  <si>
    <t>244-2021-12-31</t>
  </si>
  <si>
    <t>244-2022-12-31</t>
  </si>
  <si>
    <t>244-2023-12-31</t>
  </si>
  <si>
    <t>244-2024-12-31</t>
  </si>
  <si>
    <t>244-2025-12-31</t>
  </si>
  <si>
    <t>Tasa de Permanencia Intersemestral</t>
  </si>
  <si>
    <t>245-2023-12-31</t>
  </si>
  <si>
    <t>245-2024-12-31</t>
  </si>
  <si>
    <t>245-2025-12-31</t>
  </si>
  <si>
    <t>246-2023-12-31</t>
  </si>
  <si>
    <t>246-2024-12-31</t>
  </si>
  <si>
    <t>246-2025-12-31</t>
  </si>
  <si>
    <t>251-2023-12-31</t>
  </si>
  <si>
    <t>251-2024-12-31</t>
  </si>
  <si>
    <t>251-2025-12-31</t>
  </si>
  <si>
    <t>252-2023-12-31</t>
  </si>
  <si>
    <t>252-2024-12-31</t>
  </si>
  <si>
    <t>252-2025-12-31</t>
  </si>
  <si>
    <t>254-2023-12-31</t>
  </si>
  <si>
    <t>254-2024-12-31</t>
  </si>
  <si>
    <t>254-2025-12-31</t>
  </si>
  <si>
    <t>Informe anual de índice H</t>
  </si>
  <si>
    <t>255-2022-12-31</t>
  </si>
  <si>
    <t>255-2023-12-31</t>
  </si>
  <si>
    <t>255-2024-12-31</t>
  </si>
  <si>
    <t>255-2025-12-31</t>
  </si>
  <si>
    <t>256-2023-12-31</t>
  </si>
  <si>
    <t>256-2024-12-31</t>
  </si>
  <si>
    <t>256-2025-06-30</t>
  </si>
  <si>
    <t>256-2025-12-31</t>
  </si>
  <si>
    <t>260-2023-12-31</t>
  </si>
  <si>
    <t>260-2024-12-31</t>
  </si>
  <si>
    <t>260-2025-12-31</t>
  </si>
  <si>
    <t>261-2023-12-31</t>
  </si>
  <si>
    <t>261-2024-12-31</t>
  </si>
  <si>
    <t>261-2025-12-31</t>
  </si>
  <si>
    <t>262-2023-12-31</t>
  </si>
  <si>
    <t>262-2024-12-31</t>
  </si>
  <si>
    <t>262-2025-12-31</t>
  </si>
  <si>
    <t>263-2023-12-31</t>
  </si>
  <si>
    <t>263-2024-12-31</t>
  </si>
  <si>
    <t>263-2025-12-31</t>
  </si>
  <si>
    <t>265-2023-12-31</t>
  </si>
  <si>
    <t>265-2024-12-31</t>
  </si>
  <si>
    <t>265-2025-12-31</t>
  </si>
  <si>
    <t>266-2023-12-31</t>
  </si>
  <si>
    <t>266-2024-12-31</t>
  </si>
  <si>
    <t>266-2025-12-31</t>
  </si>
  <si>
    <t>Cantidad de usuarios - (Metrica)</t>
  </si>
  <si>
    <t>268-2023-12-31</t>
  </si>
  <si>
    <t>268-2024-12-31</t>
  </si>
  <si>
    <t>268-2025-12-31</t>
  </si>
  <si>
    <t>N de personas promedio por evento - (Metrica)</t>
  </si>
  <si>
    <t>269-2023-12-31</t>
  </si>
  <si>
    <t>269-2024-12-31</t>
  </si>
  <si>
    <t>269-2025-12-31</t>
  </si>
  <si>
    <t>N de horas promedio por evento - (Metrica)</t>
  </si>
  <si>
    <t>270-2023-12-31</t>
  </si>
  <si>
    <t>270-2024-12-31</t>
  </si>
  <si>
    <t>270-2025-12-31</t>
  </si>
  <si>
    <t>N de horas por solicitud - (Metrica)</t>
  </si>
  <si>
    <t>271-2023-12-31</t>
  </si>
  <si>
    <t>271-2024-12-31</t>
  </si>
  <si>
    <t>271-2025-12-31</t>
  </si>
  <si>
    <t>Proporción de accidentes de trabajo mortales</t>
  </si>
  <si>
    <t>272-2021-12-31</t>
  </si>
  <si>
    <t>272-2022-12-31</t>
  </si>
  <si>
    <t>272-2023-12-31</t>
  </si>
  <si>
    <t>272-2024-12-31</t>
  </si>
  <si>
    <t>272-2025-12-31</t>
  </si>
  <si>
    <t>273-2023-12-31</t>
  </si>
  <si>
    <t>273-2024-12-31</t>
  </si>
  <si>
    <t>273-2025-12-31</t>
  </si>
  <si>
    <t>Cumplimiento total estudiantes antiguos</t>
  </si>
  <si>
    <t>274-2022-12-31</t>
  </si>
  <si>
    <t>274-2023-12-31</t>
  </si>
  <si>
    <t>274-2025-12-31</t>
  </si>
  <si>
    <t>275-2021-12-31</t>
  </si>
  <si>
    <t>275-2022-12-31</t>
  </si>
  <si>
    <t>275-2023-12-31</t>
  </si>
  <si>
    <t>275-2024-12-31</t>
  </si>
  <si>
    <t>275-2025-12-31</t>
  </si>
  <si>
    <t>Relación Estudiante-Docente Tiempo completo</t>
  </si>
  <si>
    <t>276-2023-12-31</t>
  </si>
  <si>
    <t>276-2024-12-31</t>
  </si>
  <si>
    <t>276-2025-12-31</t>
  </si>
  <si>
    <t>Relación estudiante docente TCE (Tiempo Completo Equivalente)</t>
  </si>
  <si>
    <t>277-2023-12-31</t>
  </si>
  <si>
    <t>277-2024-12-31</t>
  </si>
  <si>
    <t>277-2025-12-31</t>
  </si>
  <si>
    <t>Docentes contratados - Metrica</t>
  </si>
  <si>
    <t>278-2021-12-31</t>
  </si>
  <si>
    <t>278-2022-12-31</t>
  </si>
  <si>
    <t>278-2023-12-31</t>
  </si>
  <si>
    <t>278-2024-12-31</t>
  </si>
  <si>
    <t>278-2025-12-31</t>
  </si>
  <si>
    <t>282-2023-12-31</t>
  </si>
  <si>
    <t>282-2024-12-31</t>
  </si>
  <si>
    <t>282-2025-12-31</t>
  </si>
  <si>
    <t>283-2023-12-31</t>
  </si>
  <si>
    <t>283-2024-12-31</t>
  </si>
  <si>
    <t>283-2025-12-31</t>
  </si>
  <si>
    <t>285-2023-12-31</t>
  </si>
  <si>
    <t>285-2024-12-31</t>
  </si>
  <si>
    <t>285-2025-12-31</t>
  </si>
  <si>
    <t>Total docentes por nivel de estudios - Metrica</t>
  </si>
  <si>
    <t>286-2021-12-31</t>
  </si>
  <si>
    <t>286-2022-12-31</t>
  </si>
  <si>
    <t>286-2023-12-31</t>
  </si>
  <si>
    <t>286-2024-12-31</t>
  </si>
  <si>
    <t>286-2025-12-31</t>
  </si>
  <si>
    <t>288-2023-12-31</t>
  </si>
  <si>
    <t>288-2024-12-31</t>
  </si>
  <si>
    <t>288-2025-06-30</t>
  </si>
  <si>
    <t>288-2025-12-31</t>
  </si>
  <si>
    <t>290-2022-12-31</t>
  </si>
  <si>
    <t>290-2025-12-31</t>
  </si>
  <si>
    <t>292-2022-12-31</t>
  </si>
  <si>
    <t>292-2023-12-31</t>
  </si>
  <si>
    <t>292-2024-12-31</t>
  </si>
  <si>
    <t>292-2025-12-31</t>
  </si>
  <si>
    <t>294-2022-12-31</t>
  </si>
  <si>
    <t>294-2023-12-31</t>
  </si>
  <si>
    <t>294-2024-12-31</t>
  </si>
  <si>
    <t>294-2025-12-31</t>
  </si>
  <si>
    <t>300-2023-12-31</t>
  </si>
  <si>
    <t>300-2024-12-31</t>
  </si>
  <si>
    <t>300-2025-12-31</t>
  </si>
  <si>
    <t>301-2023-12-31</t>
  </si>
  <si>
    <t>301-2024-12-31</t>
  </si>
  <si>
    <t>301-2025-12-31</t>
  </si>
  <si>
    <t>N de solicitudes radicadas - (Metrica)</t>
  </si>
  <si>
    <t>302-2021-12-31</t>
  </si>
  <si>
    <t>302-2022-12-31</t>
  </si>
  <si>
    <t>302-2023-12-31</t>
  </si>
  <si>
    <t>302-2024-12-31</t>
  </si>
  <si>
    <t>302-2025-12-31</t>
  </si>
  <si>
    <t>303-2022-12-31</t>
  </si>
  <si>
    <t>303-2023-12-31</t>
  </si>
  <si>
    <t>303-2024-12-31</t>
  </si>
  <si>
    <t>303-2025-12-31</t>
  </si>
  <si>
    <t>304-2023-12-31</t>
  </si>
  <si>
    <t>304-2024-12-31</t>
  </si>
  <si>
    <t>304-2025-12-31</t>
  </si>
  <si>
    <t>306-2021-12-31</t>
  </si>
  <si>
    <t>306-2022-12-31</t>
  </si>
  <si>
    <t>306-2023-12-31</t>
  </si>
  <si>
    <t>306-2024-12-31</t>
  </si>
  <si>
    <t>306-2025-09-30</t>
  </si>
  <si>
    <t>306-2025-12-31</t>
  </si>
  <si>
    <t>Convenios, alianzas activas con actividades en los últimos 5 años</t>
  </si>
  <si>
    <t>318-2023-12-31</t>
  </si>
  <si>
    <t>318-2024-12-31</t>
  </si>
  <si>
    <t>318-2025-12-31</t>
  </si>
  <si>
    <t>323-2023-12-31</t>
  </si>
  <si>
    <t>323-2024-12-31</t>
  </si>
  <si>
    <t>323-2025-12-31</t>
  </si>
  <si>
    <t>324-2023-12-31</t>
  </si>
  <si>
    <t>324-2024-12-31</t>
  </si>
  <si>
    <t>324-2025-12-31</t>
  </si>
  <si>
    <t>Número de programas nuevos con registro calificado aprobado - Metrica</t>
  </si>
  <si>
    <t>325-2023-12-31</t>
  </si>
  <si>
    <t>325-2024-12-31</t>
  </si>
  <si>
    <t>325-2025-12-31</t>
  </si>
  <si>
    <t>Número de informes de autoevaluación con fines de acreditación en alta calidad radicados- Metrica</t>
  </si>
  <si>
    <t>326-2023-12-31</t>
  </si>
  <si>
    <t>326-2024-12-31</t>
  </si>
  <si>
    <t>326-2025-12-31</t>
  </si>
  <si>
    <t>327-2023-12-31</t>
  </si>
  <si>
    <t>327-2024-12-31</t>
  </si>
  <si>
    <t>327-2025-12-31</t>
  </si>
  <si>
    <t>Índice de rotación</t>
  </si>
  <si>
    <t>332-2023-12-31</t>
  </si>
  <si>
    <t>332-2024-12-31</t>
  </si>
  <si>
    <t>332-2025-12-31</t>
  </si>
  <si>
    <t>Resultado de la evaluación 360 (evaluación por competencias)</t>
  </si>
  <si>
    <t>334-2022-12-31</t>
  </si>
  <si>
    <t>334-2023-12-31</t>
  </si>
  <si>
    <t>334-2024-12-31</t>
  </si>
  <si>
    <t>334-2025-12-31</t>
  </si>
  <si>
    <t>Materiales bibliográficos en formato físico con estado de perdida</t>
  </si>
  <si>
    <t>336-2023-12-31</t>
  </si>
  <si>
    <t>336-2024-12-31</t>
  </si>
  <si>
    <t>336-2025-12-31</t>
  </si>
  <si>
    <t>Número de programas con renovación de acreditación en alta calidad - Metrica</t>
  </si>
  <si>
    <t>337-2023-12-31</t>
  </si>
  <si>
    <t>337-2024-12-31</t>
  </si>
  <si>
    <t>337-2025-12-31</t>
  </si>
  <si>
    <t>338-2023-12-31</t>
  </si>
  <si>
    <t>338-2024-12-31</t>
  </si>
  <si>
    <t>338-2025-12-31</t>
  </si>
  <si>
    <t>Programas acreditables acreditados Sede Bogotá</t>
  </si>
  <si>
    <t>Autoevaluación institucional</t>
  </si>
  <si>
    <t>339-2023-12-31</t>
  </si>
  <si>
    <t>339-2024-12-31</t>
  </si>
  <si>
    <t>339-2025-12-31</t>
  </si>
  <si>
    <t>341-2023-12-31</t>
  </si>
  <si>
    <t>341-2024-12-31</t>
  </si>
  <si>
    <t>341-2025-12-31</t>
  </si>
  <si>
    <t>344-2023-12-31</t>
  </si>
  <si>
    <t>344-2024-12-31</t>
  </si>
  <si>
    <t>344-2025-12-31</t>
  </si>
  <si>
    <t>% de profesores impactados en actividades de Bienestar</t>
  </si>
  <si>
    <t>346-2023-12-31</t>
  </si>
  <si>
    <t>346-2024-12-31</t>
  </si>
  <si>
    <t>346-2025-12-31</t>
  </si>
  <si>
    <t>347-2023-12-31</t>
  </si>
  <si>
    <t>347-2024-12-31</t>
  </si>
  <si>
    <t>347-2025-12-31</t>
  </si>
  <si>
    <t>348-2023-12-31</t>
  </si>
  <si>
    <t>348-2024-12-31</t>
  </si>
  <si>
    <t>348-2025-12-31</t>
  </si>
  <si>
    <t>351-2023-12-31</t>
  </si>
  <si>
    <t>351-2024-12-31</t>
  </si>
  <si>
    <t>351-2025-09-30</t>
  </si>
  <si>
    <t>352-2023-12-31</t>
  </si>
  <si>
    <t>352-2024-12-31</t>
  </si>
  <si>
    <t>352-2025-09-30</t>
  </si>
  <si>
    <t>Indice de liquidez</t>
  </si>
  <si>
    <t>355-2023-12-31</t>
  </si>
  <si>
    <t>355-2024-12-31</t>
  </si>
  <si>
    <t>355-2025-12-31</t>
  </si>
  <si>
    <t>356-2023-12-31</t>
  </si>
  <si>
    <t>356-2024-12-31</t>
  </si>
  <si>
    <t>356-2025-12-31</t>
  </si>
  <si>
    <t>Cartera - Metrica</t>
  </si>
  <si>
    <t>357-2023-12-31</t>
  </si>
  <si>
    <t>357-2024-12-31</t>
  </si>
  <si>
    <t>357-2025-06-30</t>
  </si>
  <si>
    <t>358-2023-12-31</t>
  </si>
  <si>
    <t>358-2024-12-31</t>
  </si>
  <si>
    <t>358-2025-12-31</t>
  </si>
  <si>
    <t>359-2024-12-31</t>
  </si>
  <si>
    <t>359-2025-12-31</t>
  </si>
  <si>
    <t>Índice de Inclusión</t>
  </si>
  <si>
    <t>361-2023-12-31</t>
  </si>
  <si>
    <t>361-2024-12-31</t>
  </si>
  <si>
    <t>361-2025-12-31</t>
  </si>
  <si>
    <t>362-2022-12-31</t>
  </si>
  <si>
    <t>362-2023-12-31</t>
  </si>
  <si>
    <t>362-2024-12-31</t>
  </si>
  <si>
    <t>362-2025-12-31</t>
  </si>
  <si>
    <t>363-2023-12-31</t>
  </si>
  <si>
    <t>363-2024-12-31</t>
  </si>
  <si>
    <t>363-2025-12-31</t>
  </si>
  <si>
    <t>364-2023-12-31</t>
  </si>
  <si>
    <t>364-2024-12-31</t>
  </si>
  <si>
    <t>364-2025-12-31</t>
  </si>
  <si>
    <t>Normalización de cobros pecuniarios</t>
  </si>
  <si>
    <t>366-2023-12-31</t>
  </si>
  <si>
    <t>366-2024-12-31</t>
  </si>
  <si>
    <t>366-2025-12-31</t>
  </si>
  <si>
    <t>Estudiantes con Becas</t>
  </si>
  <si>
    <t>367-2023-12-31</t>
  </si>
  <si>
    <t>367-2024-12-31</t>
  </si>
  <si>
    <t>367-2025-12-31</t>
  </si>
  <si>
    <t>Operación de nuevos negocios y CI</t>
  </si>
  <si>
    <t>368-2023-12-31</t>
  </si>
  <si>
    <t>368-2024-12-31</t>
  </si>
  <si>
    <t>368-2025-12-31</t>
  </si>
  <si>
    <t>Participación de POLI- voluntariados (Estudiantes- Colaboradores)</t>
  </si>
  <si>
    <t>369-2021-12-31</t>
  </si>
  <si>
    <t>369-2022-12-31</t>
  </si>
  <si>
    <t>369-2023-12-31</t>
  </si>
  <si>
    <t>369-2024-12-31</t>
  </si>
  <si>
    <t>369-2025-12-31</t>
  </si>
  <si>
    <t>371-2023-12-31</t>
  </si>
  <si>
    <t>371-2024-12-31</t>
  </si>
  <si>
    <t>371-2025-12-31</t>
  </si>
  <si>
    <t>372-2023-12-31</t>
  </si>
  <si>
    <t>372-2024-12-31</t>
  </si>
  <si>
    <t>372-2025-12-31</t>
  </si>
  <si>
    <t>373-2021-12-31</t>
  </si>
  <si>
    <t>373-2022-12-31</t>
  </si>
  <si>
    <t>373-2023-12-31</t>
  </si>
  <si>
    <t>373-2024-12-31</t>
  </si>
  <si>
    <t>373-2025-12-31</t>
  </si>
  <si>
    <t>375-2021-12-31</t>
  </si>
  <si>
    <t>375-2022-12-31</t>
  </si>
  <si>
    <t>375-2023-12-31</t>
  </si>
  <si>
    <t>375-2024-12-31</t>
  </si>
  <si>
    <t>375-2025-12-31</t>
  </si>
  <si>
    <t>Cumplimiento EBITDA</t>
  </si>
  <si>
    <t>376-2023-12-31</t>
  </si>
  <si>
    <t>376-2024-12-31</t>
  </si>
  <si>
    <t>376-2025-12-31</t>
  </si>
  <si>
    <t>CAPEX</t>
  </si>
  <si>
    <t>377-2023-12-31</t>
  </si>
  <si>
    <t>377-2024-12-31</t>
  </si>
  <si>
    <t>377-2025-12-31</t>
  </si>
  <si>
    <t>Total estudiantes nuevos</t>
  </si>
  <si>
    <t>379-2023-12-31</t>
  </si>
  <si>
    <t>379-2024-12-31</t>
  </si>
  <si>
    <t>379-2025-12-31</t>
  </si>
  <si>
    <t>381-2023-12-31</t>
  </si>
  <si>
    <t>381-2024-12-31</t>
  </si>
  <si>
    <t>381-2025-12-31</t>
  </si>
  <si>
    <t>382-2023-12-31</t>
  </si>
  <si>
    <t>382-2024-12-31</t>
  </si>
  <si>
    <t>382-2025-12-31</t>
  </si>
  <si>
    <t>383-2023-12-31</t>
  </si>
  <si>
    <t>383-2024-12-31</t>
  </si>
  <si>
    <t>383-2025-12-31</t>
  </si>
  <si>
    <t>384-2023-12-31</t>
  </si>
  <si>
    <t>384-2024-12-31</t>
  </si>
  <si>
    <t>384-2025-12-31</t>
  </si>
  <si>
    <t>Ingresos totales de educación para la vida</t>
  </si>
  <si>
    <t>385-2023-12-31</t>
  </si>
  <si>
    <t>385-2024-12-31</t>
  </si>
  <si>
    <t>385-2025-12-31</t>
  </si>
  <si>
    <t>386-2022-12-31</t>
  </si>
  <si>
    <t>386-2023-12-31</t>
  </si>
  <si>
    <t>386-2024-12-31</t>
  </si>
  <si>
    <t>386-2025-12-31</t>
  </si>
  <si>
    <t>Permanencia por escuela</t>
  </si>
  <si>
    <t>389-2021-12-31</t>
  </si>
  <si>
    <t>389-2022-12-31</t>
  </si>
  <si>
    <t>389-2023-12-31</t>
  </si>
  <si>
    <t>389-2024-12-31</t>
  </si>
  <si>
    <t>389-2025-06-30</t>
  </si>
  <si>
    <t>389-2025-12-31</t>
  </si>
  <si>
    <t>390-2021-12-31</t>
  </si>
  <si>
    <t>390-2022-12-31</t>
  </si>
  <si>
    <t>390-2023-12-31</t>
  </si>
  <si>
    <t>390-2024-12-31</t>
  </si>
  <si>
    <t>390-2025-12-31</t>
  </si>
  <si>
    <t>392-2023-12-31</t>
  </si>
  <si>
    <t>392-2024-12-31</t>
  </si>
  <si>
    <t>392-2025-12-31</t>
  </si>
  <si>
    <t>Disminución de los tiempos empleados en el desarrollo de las solicitudes</t>
  </si>
  <si>
    <t>393-2023-12-31</t>
  </si>
  <si>
    <t>393-2024-12-31</t>
  </si>
  <si>
    <t>393-2025-12-31</t>
  </si>
  <si>
    <t>394-2023-12-31</t>
  </si>
  <si>
    <t>394-2024-12-31</t>
  </si>
  <si>
    <t>394-2025-12-31</t>
  </si>
  <si>
    <t>395-2023-12-31</t>
  </si>
  <si>
    <t>395-2024-12-31</t>
  </si>
  <si>
    <t>395-2025-12-31</t>
  </si>
  <si>
    <t>397-2023-12-31</t>
  </si>
  <si>
    <t>397-2024-12-31</t>
  </si>
  <si>
    <t>397-2025-12-31</t>
  </si>
  <si>
    <t>398-2023-12-31</t>
  </si>
  <si>
    <t>398-2024-12-31</t>
  </si>
  <si>
    <t>398-2025-12-31</t>
  </si>
  <si>
    <t>399-2023-12-31</t>
  </si>
  <si>
    <t>399-2024-12-31</t>
  </si>
  <si>
    <t>399-2025-12-31</t>
  </si>
  <si>
    <t>400-2023-12-31</t>
  </si>
  <si>
    <t>400-2024-12-31</t>
  </si>
  <si>
    <t>400-2025-12-31</t>
  </si>
  <si>
    <t>401-2023-12-31</t>
  </si>
  <si>
    <t>401-2024-12-31</t>
  </si>
  <si>
    <t>401-2025-12-31</t>
  </si>
  <si>
    <t>Informe anual de consulta de MI-Books</t>
  </si>
  <si>
    <t>402-2024-12-31</t>
  </si>
  <si>
    <t>402-2025-12-31</t>
  </si>
  <si>
    <t>Número de estudiantes que ha realizado la simulación (Metrica)</t>
  </si>
  <si>
    <t>403-2023-12-31</t>
  </si>
  <si>
    <t>403-2024-12-31</t>
  </si>
  <si>
    <t>403-2025-12-31</t>
  </si>
  <si>
    <t>408-2022-12-31</t>
  </si>
  <si>
    <t>408-2023-12-31</t>
  </si>
  <si>
    <t>408-2024-12-31</t>
  </si>
  <si>
    <t>408-2025-12-31</t>
  </si>
  <si>
    <t>409-2022-12-31</t>
  </si>
  <si>
    <t>409-2023-12-31</t>
  </si>
  <si>
    <t>409-2024-12-31</t>
  </si>
  <si>
    <t>Marzo</t>
  </si>
  <si>
    <t>409-2025-03-31</t>
  </si>
  <si>
    <t>409-2025-06-30</t>
  </si>
  <si>
    <t>Participación del Poli como sede o patrocinador</t>
  </si>
  <si>
    <t>413-2023-12-31</t>
  </si>
  <si>
    <t>413-2024-12-31</t>
  </si>
  <si>
    <t>413-2025-12-31</t>
  </si>
  <si>
    <t>Cumplimiento Plan Anual Rectoría</t>
  </si>
  <si>
    <t>414-2021-12-31</t>
  </si>
  <si>
    <t>414-2022-12-31</t>
  </si>
  <si>
    <t>414-2023-12-31</t>
  </si>
  <si>
    <t>414-2024-12-31</t>
  </si>
  <si>
    <t>414-2025-12-31</t>
  </si>
  <si>
    <t>Cumplimiento Plan Anual Vicerrectoría del estudiante</t>
  </si>
  <si>
    <t>415-2021-12-31</t>
  </si>
  <si>
    <t>415-2022-12-31</t>
  </si>
  <si>
    <t>415-2023-12-31</t>
  </si>
  <si>
    <t>415-2024-12-31</t>
  </si>
  <si>
    <t>415-2025-12-31</t>
  </si>
  <si>
    <t>Cumplimiento Plan Anual Vicerrectoría de crecimiento</t>
  </si>
  <si>
    <t>416-2021-12-31</t>
  </si>
  <si>
    <t>416-2022-12-31</t>
  </si>
  <si>
    <t>416-2023-12-31</t>
  </si>
  <si>
    <t>416-2024-12-31</t>
  </si>
  <si>
    <t>416-2025-12-31</t>
  </si>
  <si>
    <t>Cumplimiento Plan Anual Vicerrectoría Financiera</t>
  </si>
  <si>
    <t>417-2021-12-31</t>
  </si>
  <si>
    <t>417-2022-12-31</t>
  </si>
  <si>
    <t>417-2023-12-31</t>
  </si>
  <si>
    <t>417-2024-12-31</t>
  </si>
  <si>
    <t>417-2025-12-31</t>
  </si>
  <si>
    <t>Cumplimiento Plan Anual Vicerrectoría Académica</t>
  </si>
  <si>
    <t>418-2021-12-31</t>
  </si>
  <si>
    <t>418-2022-12-31</t>
  </si>
  <si>
    <t>418-2023-12-31</t>
  </si>
  <si>
    <t>418-2024-12-31</t>
  </si>
  <si>
    <t>418-2025-12-31</t>
  </si>
  <si>
    <t>Cumplimiento Plan Anual Gerencia de estrategia</t>
  </si>
  <si>
    <t>420-2021-12-31</t>
  </si>
  <si>
    <t>420-2022-12-31</t>
  </si>
  <si>
    <t>420-2023-12-31</t>
  </si>
  <si>
    <t>420-2024-12-31</t>
  </si>
  <si>
    <t>420-2025-12-31</t>
  </si>
  <si>
    <t>422-2023-12-31</t>
  </si>
  <si>
    <t>422-2024-12-31</t>
  </si>
  <si>
    <t>422-2025-12-31</t>
  </si>
  <si>
    <t>Brand equity</t>
  </si>
  <si>
    <t>423-2023-12-31</t>
  </si>
  <si>
    <t>423-2024-12-31</t>
  </si>
  <si>
    <t>423-2025-12-31</t>
  </si>
  <si>
    <t>Conocimiento espontáneo</t>
  </si>
  <si>
    <t>424-2023-12-31</t>
  </si>
  <si>
    <t>424-2024-12-31</t>
  </si>
  <si>
    <t>424-2025-12-31</t>
  </si>
  <si>
    <t>Cumplimiento en la respuesta a solicitudes de comunicaciones internas</t>
  </si>
  <si>
    <t>426-2023-12-31</t>
  </si>
  <si>
    <t>426-2024-12-31</t>
  </si>
  <si>
    <t>427-2021-12-31</t>
  </si>
  <si>
    <t>427-2022-12-31</t>
  </si>
  <si>
    <t>427-2023-12-31</t>
  </si>
  <si>
    <t>427-2024-12-31</t>
  </si>
  <si>
    <t>427-2025-12-31</t>
  </si>
  <si>
    <t>428-2021-12-31</t>
  </si>
  <si>
    <t>428-2022-12-31</t>
  </si>
  <si>
    <t>428-2023-12-31</t>
  </si>
  <si>
    <t>428-2024-12-31</t>
  </si>
  <si>
    <t>428-2025-12-31</t>
  </si>
  <si>
    <t>429-2022-12-31</t>
  </si>
  <si>
    <t>429-2023-12-31</t>
  </si>
  <si>
    <t>429-2024-12-31</t>
  </si>
  <si>
    <t>429-2025-12-31</t>
  </si>
  <si>
    <t>Noviembre</t>
  </si>
  <si>
    <t>430-2022-11-30</t>
  </si>
  <si>
    <t>430-2023-12-31</t>
  </si>
  <si>
    <t>430-2024-12-31</t>
  </si>
  <si>
    <t>430-2025-12-31</t>
  </si>
  <si>
    <t>431-2023-12-31</t>
  </si>
  <si>
    <t>431-2024-12-31</t>
  </si>
  <si>
    <t>431-2025-12-31</t>
  </si>
  <si>
    <t>432-2022-12-31</t>
  </si>
  <si>
    <t>432-2023-12-31</t>
  </si>
  <si>
    <t>432-2024-12-31</t>
  </si>
  <si>
    <t>432-2025-12-31</t>
  </si>
  <si>
    <t>2022-1</t>
  </si>
  <si>
    <t>433-2022-06-30</t>
  </si>
  <si>
    <t>433-2023-12-31</t>
  </si>
  <si>
    <t>433-2024-12-31</t>
  </si>
  <si>
    <t>433-2025-12-31</t>
  </si>
  <si>
    <t>434-2021-12-31</t>
  </si>
  <si>
    <t>434-2022-12-31</t>
  </si>
  <si>
    <t>434-2023-12-31</t>
  </si>
  <si>
    <t>434-2024-12-31</t>
  </si>
  <si>
    <t>434-2025-11-30</t>
  </si>
  <si>
    <t>434-2025-12-31</t>
  </si>
  <si>
    <t>435-2022-06-30</t>
  </si>
  <si>
    <t>435-2023-12-31</t>
  </si>
  <si>
    <t>435-2024-12-31</t>
  </si>
  <si>
    <t>435-2025-12-31</t>
  </si>
  <si>
    <t>436-2021-12-31</t>
  </si>
  <si>
    <t>436-2022-12-31</t>
  </si>
  <si>
    <t>436-2023-12-31</t>
  </si>
  <si>
    <t>436-2024-12-31</t>
  </si>
  <si>
    <t>436-2025-12-31</t>
  </si>
  <si>
    <t>Nivel de Satisfacción Servicios Prestados - Riesgos</t>
  </si>
  <si>
    <t>437-2023-12-31</t>
  </si>
  <si>
    <t>437-2024-12-31</t>
  </si>
  <si>
    <t>437-2025-12-31</t>
  </si>
  <si>
    <t>439-2021-12-31</t>
  </si>
  <si>
    <t>439-2022-12-31</t>
  </si>
  <si>
    <t>439-2023-12-31</t>
  </si>
  <si>
    <t>439-2024-12-31</t>
  </si>
  <si>
    <t>439-2025-12-31</t>
  </si>
  <si>
    <t>440-2022-12-31</t>
  </si>
  <si>
    <t>440-2023-12-31</t>
  </si>
  <si>
    <t>440-2024-12-31</t>
  </si>
  <si>
    <t>440-2025-12-31</t>
  </si>
  <si>
    <t>444-2024-12-31</t>
  </si>
  <si>
    <t>444-2025-12-31</t>
  </si>
  <si>
    <t>445-2024-12-31</t>
  </si>
  <si>
    <t>445-2025-12-31</t>
  </si>
  <si>
    <t>447-2024-12-31</t>
  </si>
  <si>
    <t>447-2025-12-31</t>
  </si>
  <si>
    <t>448-2024-12-31</t>
  </si>
  <si>
    <t>448-2025-12-31</t>
  </si>
  <si>
    <t>451-2024-12-31</t>
  </si>
  <si>
    <t>451-2025-12-31</t>
  </si>
  <si>
    <t>Seguimiento a eventos internos y externos institucionales</t>
  </si>
  <si>
    <t>452-2024-12-31</t>
  </si>
  <si>
    <t>452-2025-12-31</t>
  </si>
  <si>
    <t>453-2024-12-31</t>
  </si>
  <si>
    <t>453-2025-12-31</t>
  </si>
  <si>
    <t>455-2024-12-31</t>
  </si>
  <si>
    <t>455-2025-12-31</t>
  </si>
  <si>
    <t>456-2022-12-31</t>
  </si>
  <si>
    <t>456-2023-12-31</t>
  </si>
  <si>
    <t>456-2024-12-31</t>
  </si>
  <si>
    <t>456-2025-06-30</t>
  </si>
  <si>
    <t>456-2025-12-31</t>
  </si>
  <si>
    <t>457-2022-12-31</t>
  </si>
  <si>
    <t>457-2023-12-31</t>
  </si>
  <si>
    <t>457-2024-12-31</t>
  </si>
  <si>
    <t>457-2025-06-30</t>
  </si>
  <si>
    <t>457-2025-12-31</t>
  </si>
  <si>
    <t>% de profesores (Contrato Indefinido- Fijo) impactados plan de desarrollo docente</t>
  </si>
  <si>
    <t>460-2024-12-31</t>
  </si>
  <si>
    <t>460-2025-12-31</t>
  </si>
  <si>
    <t>NPS Estudiantes</t>
  </si>
  <si>
    <t>466-2024-12-31</t>
  </si>
  <si>
    <t>466-2025-12-31</t>
  </si>
  <si>
    <t>467-2024-12-31</t>
  </si>
  <si>
    <t>467-2025-12-31</t>
  </si>
  <si>
    <t>468-2024-12-31</t>
  </si>
  <si>
    <t>468-2025-12-31</t>
  </si>
  <si>
    <t>469-2022-12-31</t>
  </si>
  <si>
    <t>469-2023-12-31</t>
  </si>
  <si>
    <t>469-2024-12-31</t>
  </si>
  <si>
    <t>469-2025-12-31</t>
  </si>
  <si>
    <t>470-2022-12-31</t>
  </si>
  <si>
    <t>470-2023-12-31</t>
  </si>
  <si>
    <t>470-2024-12-31</t>
  </si>
  <si>
    <t>470-2025-12-31</t>
  </si>
  <si>
    <t>471-2022-12-31</t>
  </si>
  <si>
    <t>471-2023-12-31</t>
  </si>
  <si>
    <t>471-2024-12-31</t>
  </si>
  <si>
    <t>471-2025-12-31</t>
  </si>
  <si>
    <t>473-2021-12-31</t>
  </si>
  <si>
    <t>473-2022-12-31</t>
  </si>
  <si>
    <t>473-2023-12-31</t>
  </si>
  <si>
    <t>473-2024-12-31</t>
  </si>
  <si>
    <t>473-2025-12-31</t>
  </si>
  <si>
    <t>Programas con planes de estudios definidos por escuela (Nuevos Programas)</t>
  </si>
  <si>
    <t>474-2022-12-31</t>
  </si>
  <si>
    <t>474-2023-12-31</t>
  </si>
  <si>
    <t>474-2024-12-31</t>
  </si>
  <si>
    <t>474-2025-06-30</t>
  </si>
  <si>
    <t>474-2025-12-31</t>
  </si>
  <si>
    <t>475-2024-12-31</t>
  </si>
  <si>
    <t>475-2025-12-31</t>
  </si>
  <si>
    <t>476-2021-12-31</t>
  </si>
  <si>
    <t>476-2022-12-31</t>
  </si>
  <si>
    <t>476-2023-12-31</t>
  </si>
  <si>
    <t>476-2024-12-31</t>
  </si>
  <si>
    <t>476-2025-12-31</t>
  </si>
  <si>
    <t>Programas con planes de estudios definidos por escuela (Programas Renovación, modificación y acreditación)</t>
  </si>
  <si>
    <t>477-2022-12-31</t>
  </si>
  <si>
    <t>477-2023-12-31</t>
  </si>
  <si>
    <t>477-2024-12-31</t>
  </si>
  <si>
    <t>477-2025-06-30</t>
  </si>
  <si>
    <t>Programas con planes de estudios definidos por escuela (Mantenimiento de programas)</t>
  </si>
  <si>
    <t>478-2021-12-31</t>
  </si>
  <si>
    <t>478-2022-12-31</t>
  </si>
  <si>
    <t>478-2023-12-31</t>
  </si>
  <si>
    <t>478-2024-12-31</t>
  </si>
  <si>
    <t>478-2025-06-30</t>
  </si>
  <si>
    <t>478-2025-12-31</t>
  </si>
  <si>
    <t>Programas con resultados de aprendizaje definidos por escuela (Nuevos Programas)</t>
  </si>
  <si>
    <t>479-2021-12-31</t>
  </si>
  <si>
    <t>479-2022-12-31</t>
  </si>
  <si>
    <t>479-2023-12-31</t>
  </si>
  <si>
    <t>479-2024-12-31</t>
  </si>
  <si>
    <t>479-2025-06-30</t>
  </si>
  <si>
    <t>Programas con resultados de aprendizaje definidos por escuela (Programas Renovación, modificación y acreditación)</t>
  </si>
  <si>
    <t>480-2022-12-31</t>
  </si>
  <si>
    <t>480-2023-12-31</t>
  </si>
  <si>
    <t>480-2024-12-31</t>
  </si>
  <si>
    <t>480-2025-06-30</t>
  </si>
  <si>
    <t>481-2024-12-31</t>
  </si>
  <si>
    <t>481-2025-12-31</t>
  </si>
  <si>
    <t>484-2024-12-31</t>
  </si>
  <si>
    <t>484-2025-12-31</t>
  </si>
  <si>
    <t>Oportunidad en el cierre de acciones</t>
  </si>
  <si>
    <t>485-2022-12-31</t>
  </si>
  <si>
    <t>485-2023-12-31</t>
  </si>
  <si>
    <t>485-2024-12-31</t>
  </si>
  <si>
    <t>485-2025-12-31</t>
  </si>
  <si>
    <t>Número de visitas a la página web</t>
  </si>
  <si>
    <t>486-2024-12-31</t>
  </si>
  <si>
    <t>ND</t>
  </si>
  <si>
    <t>486-2025-06-30</t>
  </si>
  <si>
    <t>486-2025-12-31</t>
  </si>
  <si>
    <t>Número Impactados Talleres de formación</t>
  </si>
  <si>
    <t>487-2024-12-31</t>
  </si>
  <si>
    <t>487-2025-12-31</t>
  </si>
  <si>
    <t>Oportunidad en el cierre de actividades de los planes de mejora</t>
  </si>
  <si>
    <t>488-2022-12-31</t>
  </si>
  <si>
    <t>488-2023-12-31</t>
  </si>
  <si>
    <t>488-2024-12-31</t>
  </si>
  <si>
    <t>488-2025-12-31</t>
  </si>
  <si>
    <t>Nivel de Satisfacción Servicios Prestados - Planeación Estratégica</t>
  </si>
  <si>
    <t>490-2024-12-31</t>
  </si>
  <si>
    <t>490-2025-12-31</t>
  </si>
  <si>
    <t>Nivel de Satisfacción Servicios Prestados - Gestión de proyectos</t>
  </si>
  <si>
    <t>491-2024-12-31</t>
  </si>
  <si>
    <t>491-2025-12-31</t>
  </si>
  <si>
    <t>Nivel de Satisfacción Servicios Prestados - Desempeño Institucional</t>
  </si>
  <si>
    <t>492-2024-12-31</t>
  </si>
  <si>
    <t>492-2025-12-31</t>
  </si>
  <si>
    <t>Nivel de Satisfacción Servicios Prestados - Gestión Jurídica Y Normativa</t>
  </si>
  <si>
    <t>493-2024-12-31</t>
  </si>
  <si>
    <t>493-2025-12-31</t>
  </si>
  <si>
    <t>Nivel de Satisfacción Servicios Prestados - Administración De Servicios Generales</t>
  </si>
  <si>
    <t>494-2024-12-31</t>
  </si>
  <si>
    <t>494-2025-12-31</t>
  </si>
  <si>
    <t>Nivel de Satisfacción Servicios Prestados - Contabilidad</t>
  </si>
  <si>
    <t>495-2024-12-31</t>
  </si>
  <si>
    <t>495-2025-12-31</t>
  </si>
  <si>
    <t>Nivel de Satisfacción Servicios Prestados - Planeación Financiera</t>
  </si>
  <si>
    <t>496-2024-12-31</t>
  </si>
  <si>
    <t>496-2025-12-31</t>
  </si>
  <si>
    <t>Nivel de Satisfacción Servicios Prestados - Tesorería</t>
  </si>
  <si>
    <t>497-2024-12-31</t>
  </si>
  <si>
    <t>Nivel de Satisfacción Servicios Prestados - Centro de Medios Audiovisuales</t>
  </si>
  <si>
    <t>498-2024-12-31</t>
  </si>
  <si>
    <t>498-2025-12-31</t>
  </si>
  <si>
    <t>Nivel de Satisfacción Servicios Prestados - Datos y analítica</t>
  </si>
  <si>
    <t>499-2024-12-31</t>
  </si>
  <si>
    <t>499-2025-12-31</t>
  </si>
  <si>
    <t>Nivel de Satisfacción Servicios Prestados -Servicio de Salud</t>
  </si>
  <si>
    <t>500-2024-12-31</t>
  </si>
  <si>
    <t>500-2025-12-31</t>
  </si>
  <si>
    <t>Nivel de Satisfacción Servicios Prestados -Gestión, evaluación e innovación curricular</t>
  </si>
  <si>
    <t>501-2024-12-31</t>
  </si>
  <si>
    <t>501-2025-12-31</t>
  </si>
  <si>
    <t>Nivel de Satisfacción Servicios Prestados -Formación para la investigación, creación e innovación</t>
  </si>
  <si>
    <t>502-2024-12-31</t>
  </si>
  <si>
    <t>502-2025-12-31</t>
  </si>
  <si>
    <t>Nivel de Satisfacción Servicios Prestados -Gestión de Unidades Académicas</t>
  </si>
  <si>
    <t>503-2024-12-31</t>
  </si>
  <si>
    <t>503-2025-12-31</t>
  </si>
  <si>
    <t>Nivel de Satisfacción Servicios Prestados - LEI</t>
  </si>
  <si>
    <t>504-2024-12-31</t>
  </si>
  <si>
    <t>504-2025-12-31</t>
  </si>
  <si>
    <t>Nivel de Satisfacción Servicios Prestados - Mercadeo de programas académicos</t>
  </si>
  <si>
    <t>505-2024-12-31</t>
  </si>
  <si>
    <t>505-2025-12-31</t>
  </si>
  <si>
    <t>506-2024-12-31</t>
  </si>
  <si>
    <t>506-2025-12-31</t>
  </si>
  <si>
    <t>507-2024-12-31</t>
  </si>
  <si>
    <t>507-2025-12-31</t>
  </si>
  <si>
    <t>Nivel de Satisfacción Servicios Prestados - Diseño y contenido virtual</t>
  </si>
  <si>
    <t>508-2024-12-31</t>
  </si>
  <si>
    <t>508-2025-12-31</t>
  </si>
  <si>
    <t>509-2022-12-31</t>
  </si>
  <si>
    <t>509-2023-12-31</t>
  </si>
  <si>
    <t>509-2024-12-31</t>
  </si>
  <si>
    <t>509-2025-09-30</t>
  </si>
  <si>
    <t>509-2025-12-31</t>
  </si>
  <si>
    <t>Frecuencia de incidentes de riesgos</t>
  </si>
  <si>
    <t>510-2022-12-31</t>
  </si>
  <si>
    <t>510-2023-12-31</t>
  </si>
  <si>
    <t>510-2024-12-31</t>
  </si>
  <si>
    <t>510-2025-12-31</t>
  </si>
  <si>
    <t>Eficacia de controles</t>
  </si>
  <si>
    <t>511-2022-12-31</t>
  </si>
  <si>
    <t>511-2023-12-31</t>
  </si>
  <si>
    <t>511-2024-12-31</t>
  </si>
  <si>
    <t>511-2025-12-31</t>
  </si>
  <si>
    <t>Nivel de cumplimiento del plan de seguimiento a controles</t>
  </si>
  <si>
    <t>513-2025-12-31</t>
  </si>
  <si>
    <t>514-2025-12-31</t>
  </si>
  <si>
    <t>Porcentaje de procesos de control implementados</t>
  </si>
  <si>
    <t>515-2025-12-31</t>
  </si>
  <si>
    <t>Porcentaje de colaboradores formados en ciberseguridad</t>
  </si>
  <si>
    <t>516-2025-12-31</t>
  </si>
  <si>
    <t>518-2025-12-31</t>
  </si>
  <si>
    <t>519-2022-12-31</t>
  </si>
  <si>
    <t>519-2023-12-31</t>
  </si>
  <si>
    <t>519-2024-12-31</t>
  </si>
  <si>
    <t>519-2025-12-31</t>
  </si>
  <si>
    <t>Asignaturas o modulos con mecanismos de evaluación implementados</t>
  </si>
  <si>
    <t>522-2025-12-31</t>
  </si>
  <si>
    <t>523-2022-12-31</t>
  </si>
  <si>
    <t>523-2023-12-31</t>
  </si>
  <si>
    <t>523-2024-12-31</t>
  </si>
  <si>
    <t>523-2025-12-31</t>
  </si>
  <si>
    <t>524-2022-12-31</t>
  </si>
  <si>
    <t>524-2023-12-31</t>
  </si>
  <si>
    <t>524-2024-12-31</t>
  </si>
  <si>
    <t>524-2025-12-31</t>
  </si>
  <si>
    <t>Cumplimiento Politica Polisigs</t>
  </si>
  <si>
    <t>526-2025-09-30</t>
  </si>
  <si>
    <t>Participación de Grupos de Interés en la construcción del nuevo plan de desarrollo (PDI)</t>
  </si>
  <si>
    <t>527-2025-12-31</t>
  </si>
  <si>
    <t>528-2025-12-31</t>
  </si>
  <si>
    <t>Oportunidad en la solución de solicitudes de infraestructura</t>
  </si>
  <si>
    <t>529-2022-12-31</t>
  </si>
  <si>
    <t>529-2023-12-31</t>
  </si>
  <si>
    <t>529-2024-12-31</t>
  </si>
  <si>
    <t>529-2025-12-31</t>
  </si>
  <si>
    <t>Índice de Cumplimiento del Sprint</t>
  </si>
  <si>
    <t>530-2025-12-31</t>
  </si>
  <si>
    <t>Eficiencia de capacidad instalada</t>
  </si>
  <si>
    <t>531-2025-12-31</t>
  </si>
  <si>
    <t>532-2022-12-31</t>
  </si>
  <si>
    <t>532-2023-12-31</t>
  </si>
  <si>
    <t>532-2024-12-31</t>
  </si>
  <si>
    <t>532-2025-12-31</t>
  </si>
  <si>
    <t>533-2022-12-31</t>
  </si>
  <si>
    <t>533-2023-12-31</t>
  </si>
  <si>
    <t>533-2024-12-31</t>
  </si>
  <si>
    <t>533-2025-12-31</t>
  </si>
  <si>
    <t>534-2022-12-31</t>
  </si>
  <si>
    <t>534-2023-12-31</t>
  </si>
  <si>
    <t>534-2024-12-31</t>
  </si>
  <si>
    <t>534-2025-12-31</t>
  </si>
  <si>
    <t>535-2022-12-31</t>
  </si>
  <si>
    <t>535-2023-12-31</t>
  </si>
  <si>
    <t>535-2024-12-31</t>
  </si>
  <si>
    <t>535-2025-12-31</t>
  </si>
  <si>
    <t>536-2022-12-31</t>
  </si>
  <si>
    <t>536-2023-12-31</t>
  </si>
  <si>
    <t>536-2024-12-31</t>
  </si>
  <si>
    <t>536-2025-12-31</t>
  </si>
  <si>
    <t>537-2025-12-31</t>
  </si>
  <si>
    <t>Cumplimiento de sesiones de socialización de planeación académica</t>
  </si>
  <si>
    <t>538-2025-12-31</t>
  </si>
  <si>
    <t>CES emisión de certificados</t>
  </si>
  <si>
    <t>539-2025-12-31</t>
  </si>
  <si>
    <t>Nivel de Calidad de los Datos Cargados al SNIES</t>
  </si>
  <si>
    <t>540-2025-12-31</t>
  </si>
  <si>
    <t>Participación de graduados en actividades de empleabilidad y relacionamiento</t>
  </si>
  <si>
    <t>541-2025-12-31</t>
  </si>
  <si>
    <t>Tasa de cotización del graduado - Metrica</t>
  </si>
  <si>
    <t>542-2022-12-31</t>
  </si>
  <si>
    <t>542-2023-12-31</t>
  </si>
  <si>
    <t>542-2024-12-31</t>
  </si>
  <si>
    <t>542-2025-12-31</t>
  </si>
  <si>
    <t>Tasa de interacción por usuario</t>
  </si>
  <si>
    <t>543-2022-12-31</t>
  </si>
  <si>
    <t>543-2023-12-31</t>
  </si>
  <si>
    <t>543-2024-12-31</t>
  </si>
  <si>
    <t>543-2025-06-30</t>
  </si>
  <si>
    <t>544-2022-12-31</t>
  </si>
  <si>
    <t>544-2023-12-31</t>
  </si>
  <si>
    <t>544-2024-12-31</t>
  </si>
  <si>
    <t>544-2025-12-31</t>
  </si>
  <si>
    <t>Tasa de participación de graduados en instrumentos de seguimiento (M0, M1, M5)</t>
  </si>
  <si>
    <t>546-2022-12-31</t>
  </si>
  <si>
    <t>546-2023-12-31</t>
  </si>
  <si>
    <t>546-2024-12-31</t>
  </si>
  <si>
    <t>546-2025-12-31</t>
  </si>
  <si>
    <t>Nivel de satisfacción del graduado con la institución</t>
  </si>
  <si>
    <t>547-2025-12-31</t>
  </si>
  <si>
    <t>Nivel de satisfacción con las actividades de formación</t>
  </si>
  <si>
    <t>550-2025-12-31</t>
  </si>
  <si>
    <t>Evaluación del desempeño de los mentores</t>
  </si>
  <si>
    <t>551-2024-12-31</t>
  </si>
  <si>
    <t>551-2025-12-31</t>
  </si>
  <si>
    <t>Nivel de Satisfacción Servicios Prestados -Gestión de la Responsabilidad Social</t>
  </si>
  <si>
    <t>552-2025-12-31</t>
  </si>
  <si>
    <t>Nivel de Satisfacción Servicios Prestados -Inscripción, admisión y matrícula de estudiantes nuevos</t>
  </si>
  <si>
    <t>553-2025-12-31</t>
  </si>
  <si>
    <t>Nivel de Satisfacción Servicios Prestados -Permanencia</t>
  </si>
  <si>
    <t>554-2025-12-31</t>
  </si>
  <si>
    <t>Nivel de Satisfacción Servicios Prestados -Mercadeo y venta de educación para la vida</t>
  </si>
  <si>
    <t>555-2025-12-31</t>
  </si>
  <si>
    <t>Cumplimiento Plan de formación Institucional</t>
  </si>
  <si>
    <t>556-2025-12-31</t>
  </si>
  <si>
    <t>68-2021-12-31</t>
  </si>
  <si>
    <t>68-2022-12-31</t>
  </si>
  <si>
    <t>68-2023-12-31</t>
  </si>
  <si>
    <t>68-2024-12-31</t>
  </si>
  <si>
    <t>68-2025-06-30</t>
  </si>
  <si>
    <t>69-2021-12-31</t>
  </si>
  <si>
    <t>69-2022-12-31</t>
  </si>
  <si>
    <t>69-2023-12-31</t>
  </si>
  <si>
    <t>69-2024-12-31</t>
  </si>
  <si>
    <t>69-2025-12-31</t>
  </si>
  <si>
    <t>73-2021-12-31</t>
  </si>
  <si>
    <t>73-2022-12-31</t>
  </si>
  <si>
    <t>73-2023-12-31</t>
  </si>
  <si>
    <t>73-2024-12-31</t>
  </si>
  <si>
    <t>73-2025-12-31</t>
  </si>
  <si>
    <t>74-2021-12-31</t>
  </si>
  <si>
    <t>74-2022-12-31</t>
  </si>
  <si>
    <t>74-2023-12-31</t>
  </si>
  <si>
    <t>74-2024-12-31</t>
  </si>
  <si>
    <t>74-2025-12-31</t>
  </si>
  <si>
    <t>Disponibilidad de servicios tecnológicos</t>
  </si>
  <si>
    <t>77-2021-12-31</t>
  </si>
  <si>
    <t>77-2022-12-31</t>
  </si>
  <si>
    <t>77-2023-12-31</t>
  </si>
  <si>
    <t>77-2024-12-31</t>
  </si>
  <si>
    <t>77-2025-12-31</t>
  </si>
  <si>
    <t>Funcionamiento del COPASST</t>
  </si>
  <si>
    <t>84-2021-12-31</t>
  </si>
  <si>
    <t>84-2022-12-31</t>
  </si>
  <si>
    <t>84-2023-12-31</t>
  </si>
  <si>
    <t>84-2024-12-31</t>
  </si>
  <si>
    <t>84-2025-12-31</t>
  </si>
  <si>
    <t>Plan de Emergencias</t>
  </si>
  <si>
    <t>85-2021-12-31</t>
  </si>
  <si>
    <t>85-2022-12-31</t>
  </si>
  <si>
    <t>85-2023-12-31</t>
  </si>
  <si>
    <t>85-2024-12-31</t>
  </si>
  <si>
    <t>85-2025-12-31</t>
  </si>
  <si>
    <t>86-2021-12-31</t>
  </si>
  <si>
    <t>86-2022-12-31</t>
  </si>
  <si>
    <t>86-2023-12-31</t>
  </si>
  <si>
    <t>86-2024-12-31</t>
  </si>
  <si>
    <t>86-2025-12-31</t>
  </si>
  <si>
    <t>Autoevaluación</t>
  </si>
  <si>
    <t>87-2021-12-31</t>
  </si>
  <si>
    <t>87-2022-12-31</t>
  </si>
  <si>
    <t>87-2023-12-31</t>
  </si>
  <si>
    <t>87-2024-12-31</t>
  </si>
  <si>
    <t>87-2025-12-31</t>
  </si>
  <si>
    <t>Ejecución del plan de trabajo</t>
  </si>
  <si>
    <t>88-2021-12-31</t>
  </si>
  <si>
    <t>88-2022-12-31</t>
  </si>
  <si>
    <t>88-2023-12-31</t>
  </si>
  <si>
    <t>88-2024-12-31</t>
  </si>
  <si>
    <t>88-2025-12-31</t>
  </si>
  <si>
    <t>Ejecución plan de capacitación</t>
  </si>
  <si>
    <t>89-2021-12-31</t>
  </si>
  <si>
    <t>89-2022-12-31</t>
  </si>
  <si>
    <t>89-2023-12-31</t>
  </si>
  <si>
    <t>89-2024-12-31</t>
  </si>
  <si>
    <t>89-2025-12-31</t>
  </si>
  <si>
    <t>Ejecución de Simulacros</t>
  </si>
  <si>
    <t>90-2021-12-31</t>
  </si>
  <si>
    <t>90-2022-12-31</t>
  </si>
  <si>
    <t>90-2023-12-31</t>
  </si>
  <si>
    <t>90-2024-12-31</t>
  </si>
  <si>
    <t>90-2025-12-31</t>
  </si>
  <si>
    <t>Participación en capacitaciones SST</t>
  </si>
  <si>
    <t>91-2021-12-31</t>
  </si>
  <si>
    <t>91-2022-12-31</t>
  </si>
  <si>
    <t>91-2023-12-31</t>
  </si>
  <si>
    <t>91-2024-12-31</t>
  </si>
  <si>
    <t>91-2025-12-31</t>
  </si>
  <si>
    <t>Evaluación condiciones de salud (examen médico)</t>
  </si>
  <si>
    <t>92-2021-12-31</t>
  </si>
  <si>
    <t>92-2022-12-31</t>
  </si>
  <si>
    <t>92-2023-12-31</t>
  </si>
  <si>
    <t>92-2024-12-31</t>
  </si>
  <si>
    <t>92-2025-12-31</t>
  </si>
  <si>
    <t>Cobertura Elementos de Protección Personal</t>
  </si>
  <si>
    <t>94-2021-12-31</t>
  </si>
  <si>
    <t>94-2022-12-31</t>
  </si>
  <si>
    <t>94-2023-12-31</t>
  </si>
  <si>
    <t>94-2024-12-31</t>
  </si>
  <si>
    <t>94-2025-12-31</t>
  </si>
  <si>
    <t>95-2021-12-31</t>
  </si>
  <si>
    <t>95-2022-12-31</t>
  </si>
  <si>
    <t>95-2023-12-31</t>
  </si>
  <si>
    <t>95-2024-12-31</t>
  </si>
  <si>
    <t>95-2025-12-31</t>
  </si>
  <si>
    <t xml:space="preserve">Escala ID </t>
  </si>
  <si>
    <t>Trimestre</t>
  </si>
  <si>
    <t>Semestre</t>
  </si>
  <si>
    <t>% Cumplimiento</t>
  </si>
  <si>
    <t>&lt;60%</t>
  </si>
  <si>
    <t>Valor</t>
  </si>
  <si>
    <t>Decimales_Meta</t>
  </si>
  <si>
    <t>Decimales_Ejecucion</t>
  </si>
  <si>
    <t>PDI</t>
  </si>
  <si>
    <t>linea</t>
  </si>
  <si>
    <t>LLAVE</t>
  </si>
  <si>
    <t>Lanzamiento de nuevos programas presencial</t>
  </si>
  <si>
    <t>Expansión</t>
  </si>
  <si>
    <t>111-2025-09-30</t>
  </si>
  <si>
    <t>116-2024-02-29</t>
  </si>
  <si>
    <t>Abril</t>
  </si>
  <si>
    <t>116-2024-04-30</t>
  </si>
  <si>
    <t>116-2024-06-30</t>
  </si>
  <si>
    <t>116-2024-10-31</t>
  </si>
  <si>
    <t>Enero</t>
  </si>
  <si>
    <t>121-2021-01-31</t>
  </si>
  <si>
    <t>121-2021-02-28</t>
  </si>
  <si>
    <t>121-2021-03-31</t>
  </si>
  <si>
    <t>121-2021-04-30</t>
  </si>
  <si>
    <t>Mayo</t>
  </si>
  <si>
    <t>121-2021-05-31</t>
  </si>
  <si>
    <t>121-2021-06-30</t>
  </si>
  <si>
    <t>121-2021-07-31</t>
  </si>
  <si>
    <t>121-2021-08-31</t>
  </si>
  <si>
    <t>121-2021-09-30</t>
  </si>
  <si>
    <t>121-2021-10-31</t>
  </si>
  <si>
    <t>121-2021-11-30</t>
  </si>
  <si>
    <t>121-2025-08-31</t>
  </si>
  <si>
    <t>121-2025-09-30</t>
  </si>
  <si>
    <t>121-2025-10-31</t>
  </si>
  <si>
    <t>121-2025-11-30</t>
  </si>
  <si>
    <t>122-2022-02-28</t>
  </si>
  <si>
    <t>122-2022-04-30</t>
  </si>
  <si>
    <t>122-2022-06-30</t>
  </si>
  <si>
    <t>122-2022-07-31</t>
  </si>
  <si>
    <t>122-2022-08-31</t>
  </si>
  <si>
    <t>122-2022-09-30</t>
  </si>
  <si>
    <t>122-2022-10-31</t>
  </si>
  <si>
    <t>122-2022-11-30</t>
  </si>
  <si>
    <t>122-2023-01-31</t>
  </si>
  <si>
    <t>122-2023-03-31</t>
  </si>
  <si>
    <t>122-2023-05-31</t>
  </si>
  <si>
    <t>122-2023-07-31</t>
  </si>
  <si>
    <t>122-2023-09-30</t>
  </si>
  <si>
    <t>122-2023-11-30</t>
  </si>
  <si>
    <t>122-2024-01-31</t>
  </si>
  <si>
    <t>122-2024-03-31</t>
  </si>
  <si>
    <t>122-2024-05-31</t>
  </si>
  <si>
    <t>122-2024-07-31</t>
  </si>
  <si>
    <t>122-2024-09-30</t>
  </si>
  <si>
    <t>122-2024-11-30</t>
  </si>
  <si>
    <t>122-2025-01-31</t>
  </si>
  <si>
    <t>122-2025-03-31</t>
  </si>
  <si>
    <t>122-2025-05-31</t>
  </si>
  <si>
    <t>122-2025-09-30</t>
  </si>
  <si>
    <t>122-2025-10-31</t>
  </si>
  <si>
    <t>122-2025-11-30</t>
  </si>
  <si>
    <t>124-2021-01-31</t>
  </si>
  <si>
    <t>124-2021-02-28</t>
  </si>
  <si>
    <t>124-2021-03-31</t>
  </si>
  <si>
    <t>124-2021-04-30</t>
  </si>
  <si>
    <t>124-2021-05-31</t>
  </si>
  <si>
    <t>124-2021-06-30</t>
  </si>
  <si>
    <t>124-2021-07-31</t>
  </si>
  <si>
    <t>124-2021-08-31</t>
  </si>
  <si>
    <t>124-2021-09-30</t>
  </si>
  <si>
    <t>124-2021-10-31</t>
  </si>
  <si>
    <t>124-2021-11-30</t>
  </si>
  <si>
    <t>124-2025-08-31</t>
  </si>
  <si>
    <t>124-2025-09-30</t>
  </si>
  <si>
    <t>124-2025-10-31</t>
  </si>
  <si>
    <t>124-2025-11-30</t>
  </si>
  <si>
    <t>125-2021-01-31</t>
  </si>
  <si>
    <t>125-2021-02-28</t>
  </si>
  <si>
    <t>125-2021-03-31</t>
  </si>
  <si>
    <t>125-2021-04-30</t>
  </si>
  <si>
    <t>125-2021-05-31</t>
  </si>
  <si>
    <t>125-2021-06-30</t>
  </si>
  <si>
    <t>125-2021-07-31</t>
  </si>
  <si>
    <t>125-2021-08-31</t>
  </si>
  <si>
    <t>125-2021-09-30</t>
  </si>
  <si>
    <t>125-2021-10-31</t>
  </si>
  <si>
    <t>125-2021-11-30</t>
  </si>
  <si>
    <t>125-2025-08-31</t>
  </si>
  <si>
    <t>125-2025-09-30</t>
  </si>
  <si>
    <t>125-2025-10-31</t>
  </si>
  <si>
    <t>125-2025-11-30</t>
  </si>
  <si>
    <t>128-2021-01-31</t>
  </si>
  <si>
    <t>128-2021-02-28</t>
  </si>
  <si>
    <t>128-2021-03-31</t>
  </si>
  <si>
    <t>128-2021-04-30</t>
  </si>
  <si>
    <t>128-2021-05-31</t>
  </si>
  <si>
    <t>128-2021-06-30</t>
  </si>
  <si>
    <t>128-2021-07-31</t>
  </si>
  <si>
    <t>128-2021-08-31</t>
  </si>
  <si>
    <t>128-2021-09-30</t>
  </si>
  <si>
    <t>128-2021-10-31</t>
  </si>
  <si>
    <t>128-2021-11-30</t>
  </si>
  <si>
    <t>128-2025-08-31</t>
  </si>
  <si>
    <t>128-2025-09-30</t>
  </si>
  <si>
    <t>128-2025-10-31</t>
  </si>
  <si>
    <t>128-2025-11-30</t>
  </si>
  <si>
    <t>139-2021-01-31</t>
  </si>
  <si>
    <t>139-2021-02-28</t>
  </si>
  <si>
    <t>139-2021-03-31</t>
  </si>
  <si>
    <t>139-2021-04-30</t>
  </si>
  <si>
    <t>139-2021-05-31</t>
  </si>
  <si>
    <t>139-2021-06-30</t>
  </si>
  <si>
    <t>139-2021-07-31</t>
  </si>
  <si>
    <t>139-2021-08-31</t>
  </si>
  <si>
    <t>139-2021-09-30</t>
  </si>
  <si>
    <t>139-2021-10-31</t>
  </si>
  <si>
    <t>139-2021-11-30</t>
  </si>
  <si>
    <t>143-2021-06-30</t>
  </si>
  <si>
    <t>143-2022-06-30</t>
  </si>
  <si>
    <t>144-2022-06-30</t>
  </si>
  <si>
    <t>145-2021-06-30</t>
  </si>
  <si>
    <t>145-2022-06-30</t>
  </si>
  <si>
    <t>146-2021-06-30</t>
  </si>
  <si>
    <t>146-2022-06-30</t>
  </si>
  <si>
    <t>148-2021-06-30</t>
  </si>
  <si>
    <t>148-2022-06-30</t>
  </si>
  <si>
    <t>159-2022-06-30</t>
  </si>
  <si>
    <t>167-2022-03-31</t>
  </si>
  <si>
    <t>167-2022-06-30</t>
  </si>
  <si>
    <t>172-2022-01-31</t>
  </si>
  <si>
    <t>172-2022-02-28</t>
  </si>
  <si>
    <t>172-2022-03-31</t>
  </si>
  <si>
    <t>172-2022-04-30</t>
  </si>
  <si>
    <t>172-2022-05-31</t>
  </si>
  <si>
    <t>172-2023-01-31</t>
  </si>
  <si>
    <t>172-2024-01-31</t>
  </si>
  <si>
    <t>172-2024-02-29</t>
  </si>
  <si>
    <t>172-2024-03-31</t>
  </si>
  <si>
    <t>172-2025-08-31</t>
  </si>
  <si>
    <t>172-2025-09-30</t>
  </si>
  <si>
    <t>172-2025-10-31</t>
  </si>
  <si>
    <t>172-2025-11-30</t>
  </si>
  <si>
    <t>197-2022-03-31</t>
  </si>
  <si>
    <t>197-2022-06-30</t>
  </si>
  <si>
    <t>197-2022-09-30</t>
  </si>
  <si>
    <t>197-2025-09-30</t>
  </si>
  <si>
    <t>199-2022-03-31</t>
  </si>
  <si>
    <t>199-2022-06-30</t>
  </si>
  <si>
    <t>199-2025-06-30</t>
  </si>
  <si>
    <t>203-2022-02-28</t>
  </si>
  <si>
    <t>203-2022-03-31</t>
  </si>
  <si>
    <t>203-2022-11-30</t>
  </si>
  <si>
    <t>208-2021-01-31</t>
  </si>
  <si>
    <t>208-2021-02-28</t>
  </si>
  <si>
    <t>208-2021-03-31</t>
  </si>
  <si>
    <t>208-2021-04-30</t>
  </si>
  <si>
    <t>208-2021-05-31</t>
  </si>
  <si>
    <t>208-2021-06-30</t>
  </si>
  <si>
    <t>208-2021-07-31</t>
  </si>
  <si>
    <t>208-2021-08-31</t>
  </si>
  <si>
    <t>208-2021-09-30</t>
  </si>
  <si>
    <t>208-2021-10-31</t>
  </si>
  <si>
    <t>208-2021-11-30</t>
  </si>
  <si>
    <t>208-2022-01-31</t>
  </si>
  <si>
    <t>208-2022-02-28</t>
  </si>
  <si>
    <t>208-2022-03-31</t>
  </si>
  <si>
    <t>208-2022-04-30</t>
  </si>
  <si>
    <t>208-2022-05-31</t>
  </si>
  <si>
    <t>208-2022-06-30</t>
  </si>
  <si>
    <t>208-2022-07-31</t>
  </si>
  <si>
    <t>208-2022-08-31</t>
  </si>
  <si>
    <t>208-2022-09-30</t>
  </si>
  <si>
    <t>208-2022-10-31</t>
  </si>
  <si>
    <t>208-2022-11-30</t>
  </si>
  <si>
    <t>208-2025-07-31</t>
  </si>
  <si>
    <t>208-2025-08-31</t>
  </si>
  <si>
    <t>208-2025-09-30</t>
  </si>
  <si>
    <t>208-2025-10-31</t>
  </si>
  <si>
    <t>208-2025-11-30</t>
  </si>
  <si>
    <t>213-2021-03-31</t>
  </si>
  <si>
    <t>213-2021-06-30</t>
  </si>
  <si>
    <t>213-2021-09-30</t>
  </si>
  <si>
    <t>213-2022-02-28</t>
  </si>
  <si>
    <t>213-2022-03-31</t>
  </si>
  <si>
    <t>213-2022-04-30</t>
  </si>
  <si>
    <t>213-2022-06-30</t>
  </si>
  <si>
    <t>213-2022-08-31</t>
  </si>
  <si>
    <t>213-2022-09-30</t>
  </si>
  <si>
    <t>213-2025-03-31</t>
  </si>
  <si>
    <t>213-2025-06-30</t>
  </si>
  <si>
    <t>213-2025-09-30</t>
  </si>
  <si>
    <t>214-2021-01-31</t>
  </si>
  <si>
    <t>214-2021-02-28</t>
  </si>
  <si>
    <t>214-2021-03-31</t>
  </si>
  <si>
    <t>214-2021-04-30</t>
  </si>
  <si>
    <t>214-2021-05-31</t>
  </si>
  <si>
    <t>214-2021-07-31</t>
  </si>
  <si>
    <t>214-2021-08-31</t>
  </si>
  <si>
    <t>214-2021-09-30</t>
  </si>
  <si>
    <t>214-2021-10-31</t>
  </si>
  <si>
    <t>214-2021-11-30</t>
  </si>
  <si>
    <t>214-2022-01-31</t>
  </si>
  <si>
    <t>214-2022-02-28</t>
  </si>
  <si>
    <t>214-2022-03-31</t>
  </si>
  <si>
    <t>214-2022-04-30</t>
  </si>
  <si>
    <t>214-2022-05-31</t>
  </si>
  <si>
    <t>214-2022-06-30</t>
  </si>
  <si>
    <t>214-2022-07-31</t>
  </si>
  <si>
    <t>214-2022-08-31</t>
  </si>
  <si>
    <t>214-2022-09-30</t>
  </si>
  <si>
    <t>214-2022-10-31</t>
  </si>
  <si>
    <t>214-2022-11-30</t>
  </si>
  <si>
    <t>214-2025-07-31</t>
  </si>
  <si>
    <t>214-2025-08-31</t>
  </si>
  <si>
    <t>214-2025-09-30</t>
  </si>
  <si>
    <t>214-2025-10-31</t>
  </si>
  <si>
    <t>214-2025-11-30</t>
  </si>
  <si>
    <t>215-2022-02-28</t>
  </si>
  <si>
    <t>215-2022-03-31</t>
  </si>
  <si>
    <t>215-2022-06-30</t>
  </si>
  <si>
    <t>215-2025-06-30</t>
  </si>
  <si>
    <t>217-2022-01-31</t>
  </si>
  <si>
    <t>217-2022-02-28</t>
  </si>
  <si>
    <t>217-2022-04-30</t>
  </si>
  <si>
    <t>217-2022-05-31</t>
  </si>
  <si>
    <t>217-2022-06-30</t>
  </si>
  <si>
    <t>217-2022-07-31</t>
  </si>
  <si>
    <t>217-2022-08-31</t>
  </si>
  <si>
    <t>217-2022-09-30</t>
  </si>
  <si>
    <t>217-2022-10-31</t>
  </si>
  <si>
    <t>217-2022-11-30</t>
  </si>
  <si>
    <t>217-2025-07-31</t>
  </si>
  <si>
    <t>217-2025-08-31</t>
  </si>
  <si>
    <t>217-2025-09-30</t>
  </si>
  <si>
    <t>217-2025-10-31</t>
  </si>
  <si>
    <t>217-2025-11-30</t>
  </si>
  <si>
    <t>218-2021-01-31</t>
  </si>
  <si>
    <t>218-2021-02-28</t>
  </si>
  <si>
    <t>218-2021-03-31</t>
  </si>
  <si>
    <t>218-2021-04-30</t>
  </si>
  <si>
    <t>218-2021-05-31</t>
  </si>
  <si>
    <t>218-2021-06-30</t>
  </si>
  <si>
    <t>218-2021-07-31</t>
  </si>
  <si>
    <t>218-2021-08-31</t>
  </si>
  <si>
    <t>218-2021-09-30</t>
  </si>
  <si>
    <t>218-2021-10-31</t>
  </si>
  <si>
    <t>218-2021-11-30</t>
  </si>
  <si>
    <t>218-2022-01-31</t>
  </si>
  <si>
    <t>218-2022-02-28</t>
  </si>
  <si>
    <t>218-2022-03-31</t>
  </si>
  <si>
    <t>218-2022-04-30</t>
  </si>
  <si>
    <t>218-2022-05-31</t>
  </si>
  <si>
    <t>218-2022-06-30</t>
  </si>
  <si>
    <t>218-2022-07-31</t>
  </si>
  <si>
    <t>218-2022-08-31</t>
  </si>
  <si>
    <t>218-2022-09-30</t>
  </si>
  <si>
    <t>218-2022-10-31</t>
  </si>
  <si>
    <t>218-2022-11-30</t>
  </si>
  <si>
    <t>218-2025-05-31</t>
  </si>
  <si>
    <t>218-2025-06-30</t>
  </si>
  <si>
    <t>218-2025-07-31</t>
  </si>
  <si>
    <t>218-2025-08-31</t>
  </si>
  <si>
    <t>218-2025-09-30</t>
  </si>
  <si>
    <t>218-2025-10-31</t>
  </si>
  <si>
    <t>218-2025-11-30</t>
  </si>
  <si>
    <t>219-2022-06-30</t>
  </si>
  <si>
    <t>219-2025-06-30</t>
  </si>
  <si>
    <t>220-2022-06-30</t>
  </si>
  <si>
    <t>220-2025-06-30</t>
  </si>
  <si>
    <t>223-2022-02-28</t>
  </si>
  <si>
    <t>223-2022-03-31</t>
  </si>
  <si>
    <t>223-2022-06-30</t>
  </si>
  <si>
    <t>223-2022-09-30</t>
  </si>
  <si>
    <t>225-2021-01-31</t>
  </si>
  <si>
    <t>225-2021-02-28</t>
  </si>
  <si>
    <t>225-2021-03-31</t>
  </si>
  <si>
    <t>225-2021-04-30</t>
  </si>
  <si>
    <t>225-2021-05-31</t>
  </si>
  <si>
    <t>225-2021-06-30</t>
  </si>
  <si>
    <t>225-2021-07-31</t>
  </si>
  <si>
    <t>225-2021-08-31</t>
  </si>
  <si>
    <t>225-2021-09-30</t>
  </si>
  <si>
    <t>225-2021-10-31</t>
  </si>
  <si>
    <t>225-2021-11-30</t>
  </si>
  <si>
    <t>225-2022-01-31</t>
  </si>
  <si>
    <t>225-2022-02-28</t>
  </si>
  <si>
    <t>225-2022-03-31</t>
  </si>
  <si>
    <t>225-2022-04-30</t>
  </si>
  <si>
    <t>225-2022-05-31</t>
  </si>
  <si>
    <t>225-2022-06-30</t>
  </si>
  <si>
    <t>225-2022-07-31</t>
  </si>
  <si>
    <t>225-2022-08-31</t>
  </si>
  <si>
    <t>225-2022-09-30</t>
  </si>
  <si>
    <t>225-2022-10-31</t>
  </si>
  <si>
    <t>225-2022-11-30</t>
  </si>
  <si>
    <t>225-2025-08-31</t>
  </si>
  <si>
    <t>225-2025-09-30</t>
  </si>
  <si>
    <t>225-2025-10-31</t>
  </si>
  <si>
    <t>225-2025-11-30</t>
  </si>
  <si>
    <t>233-2023-09-30</t>
  </si>
  <si>
    <t>233-2024-09-30</t>
  </si>
  <si>
    <t>233-2025-03-31</t>
  </si>
  <si>
    <t>233-2025-06-30</t>
  </si>
  <si>
    <t>234-2023-09-30</t>
  </si>
  <si>
    <t>234-2024-09-30</t>
  </si>
  <si>
    <t>234-2025-03-31</t>
  </si>
  <si>
    <t>234-2025-06-30</t>
  </si>
  <si>
    <t>238-2022-02-28</t>
  </si>
  <si>
    <t>238-2022-03-31</t>
  </si>
  <si>
    <t>238-2022-04-30</t>
  </si>
  <si>
    <t>238-2022-06-30</t>
  </si>
  <si>
    <t>238-2022-08-31</t>
  </si>
  <si>
    <t>238-2022-09-30</t>
  </si>
  <si>
    <t>238-2024-06-30</t>
  </si>
  <si>
    <t>238-2025-03-31</t>
  </si>
  <si>
    <t>238-2025-09-30</t>
  </si>
  <si>
    <t>239-2021-01-31</t>
  </si>
  <si>
    <t>239-2021-02-28</t>
  </si>
  <si>
    <t>239-2021-03-31</t>
  </si>
  <si>
    <t>239-2021-04-30</t>
  </si>
  <si>
    <t>239-2021-05-31</t>
  </si>
  <si>
    <t>239-2021-06-30</t>
  </si>
  <si>
    <t>239-2021-07-31</t>
  </si>
  <si>
    <t>239-2021-08-31</t>
  </si>
  <si>
    <t>239-2021-09-30</t>
  </si>
  <si>
    <t>239-2021-10-31</t>
  </si>
  <si>
    <t>239-2021-11-30</t>
  </si>
  <si>
    <t>239-2022-01-31</t>
  </si>
  <si>
    <t>239-2022-02-28</t>
  </si>
  <si>
    <t>239-2022-03-31</t>
  </si>
  <si>
    <t>239-2022-04-30</t>
  </si>
  <si>
    <t>239-2022-05-31</t>
  </si>
  <si>
    <t>239-2022-06-30</t>
  </si>
  <si>
    <t>239-2022-07-31</t>
  </si>
  <si>
    <t>239-2022-08-31</t>
  </si>
  <si>
    <t>239-2022-09-30</t>
  </si>
  <si>
    <t>239-2022-10-31</t>
  </si>
  <si>
    <t>239-2022-11-30</t>
  </si>
  <si>
    <t>239-2025-09-30</t>
  </si>
  <si>
    <t>239-2025-10-31</t>
  </si>
  <si>
    <t>239-2025-11-30</t>
  </si>
  <si>
    <t>241-2025-05-31</t>
  </si>
  <si>
    <t>241-2025-06-30</t>
  </si>
  <si>
    <t>241-2025-07-31</t>
  </si>
  <si>
    <t>241-2025-08-31</t>
  </si>
  <si>
    <t>241-2025-10-31</t>
  </si>
  <si>
    <t>241-2025-11-30</t>
  </si>
  <si>
    <t>251-2024-03-31</t>
  </si>
  <si>
    <t>251-2025-03-31</t>
  </si>
  <si>
    <t>251-2025-09-30</t>
  </si>
  <si>
    <t>254-2023-03-31</t>
  </si>
  <si>
    <t>254-2025-09-30</t>
  </si>
  <si>
    <t>255-2022-02-28</t>
  </si>
  <si>
    <t>255-2022-03-31</t>
  </si>
  <si>
    <t>255-2022-09-30</t>
  </si>
  <si>
    <t>263-2025-09-30</t>
  </si>
  <si>
    <t>265-2023-03-31</t>
  </si>
  <si>
    <t>265-2023-09-30</t>
  </si>
  <si>
    <t>265-2024-03-31</t>
  </si>
  <si>
    <t>265-2024-09-30</t>
  </si>
  <si>
    <t>265-2025-03-31</t>
  </si>
  <si>
    <t>265-2025-09-30</t>
  </si>
  <si>
    <t>266-2023-03-31</t>
  </si>
  <si>
    <t>266-2023-09-30</t>
  </si>
  <si>
    <t>266-2024-03-31</t>
  </si>
  <si>
    <t>266-2024-09-30</t>
  </si>
  <si>
    <t>266-2025-03-31</t>
  </si>
  <si>
    <t>266-2025-09-30</t>
  </si>
  <si>
    <t>268-2025-06-30</t>
  </si>
  <si>
    <t>269-2025-06-30</t>
  </si>
  <si>
    <t>270-2025-06-30</t>
  </si>
  <si>
    <t>271-2025-06-30</t>
  </si>
  <si>
    <t>274-2022-02-28</t>
  </si>
  <si>
    <t>274-2022-03-31</t>
  </si>
  <si>
    <t>274-2022-11-30</t>
  </si>
  <si>
    <t>275-2022-02-28</t>
  </si>
  <si>
    <t>275-2022-03-31</t>
  </si>
  <si>
    <t>275-2022-06-30</t>
  </si>
  <si>
    <t>275-2022-09-30</t>
  </si>
  <si>
    <t>275-2022-11-30</t>
  </si>
  <si>
    <t>275-2023-01-31</t>
  </si>
  <si>
    <t>275-2023-02-28</t>
  </si>
  <si>
    <t>275-2023-03-31</t>
  </si>
  <si>
    <t>275-2023-04-30</t>
  </si>
  <si>
    <t>275-2023-05-31</t>
  </si>
  <si>
    <t>275-2023-06-30</t>
  </si>
  <si>
    <t>275-2023-07-31</t>
  </si>
  <si>
    <t>275-2023-08-31</t>
  </si>
  <si>
    <t>275-2023-09-30</t>
  </si>
  <si>
    <t>275-2023-10-31</t>
  </si>
  <si>
    <t>275-2023-11-30</t>
  </si>
  <si>
    <t>278-2021-06-30</t>
  </si>
  <si>
    <t>278-2022-02-28</t>
  </si>
  <si>
    <t>278-2022-03-31</t>
  </si>
  <si>
    <t>278-2022-06-30</t>
  </si>
  <si>
    <t>278-2022-09-30</t>
  </si>
  <si>
    <t>278-2022-11-30</t>
  </si>
  <si>
    <t>278-2025-06-30</t>
  </si>
  <si>
    <t>286-2021-06-30</t>
  </si>
  <si>
    <t>286-2022-02-28</t>
  </si>
  <si>
    <t>286-2022-03-31</t>
  </si>
  <si>
    <t>286-2022-06-30</t>
  </si>
  <si>
    <t>286-2022-09-30</t>
  </si>
  <si>
    <t>286-2022-11-30</t>
  </si>
  <si>
    <t>286-2025-06-30</t>
  </si>
  <si>
    <t>290-2022-02-28</t>
  </si>
  <si>
    <t>290-2022-04-30</t>
  </si>
  <si>
    <t>290-2022-06-30</t>
  </si>
  <si>
    <t>290-2022-08-31</t>
  </si>
  <si>
    <t>290-2022-10-31</t>
  </si>
  <si>
    <t>290-2025-08-31</t>
  </si>
  <si>
    <t>292-2022-02-28</t>
  </si>
  <si>
    <t>292-2022-03-31</t>
  </si>
  <si>
    <t>292-2022-06-30</t>
  </si>
  <si>
    <t>292-2022-09-30</t>
  </si>
  <si>
    <t>292-2022-11-30</t>
  </si>
  <si>
    <t>294-2022-02-28</t>
  </si>
  <si>
    <t>294-2022-03-31</t>
  </si>
  <si>
    <t>294-2022-06-30</t>
  </si>
  <si>
    <t>294-2022-09-30</t>
  </si>
  <si>
    <t>294-2022-11-30</t>
  </si>
  <si>
    <t>300-2025-09-30</t>
  </si>
  <si>
    <t>301-2025-09-30</t>
  </si>
  <si>
    <t>302-2021-06-30</t>
  </si>
  <si>
    <t>302-2022-02-28</t>
  </si>
  <si>
    <t>302-2022-03-31</t>
  </si>
  <si>
    <t>302-2022-06-30</t>
  </si>
  <si>
    <t>302-2022-09-30</t>
  </si>
  <si>
    <t>302-2022-11-30</t>
  </si>
  <si>
    <t>302-2025-06-30</t>
  </si>
  <si>
    <t>303-2022-03-31</t>
  </si>
  <si>
    <t>303-2022-06-30</t>
  </si>
  <si>
    <t>303-2022-09-30</t>
  </si>
  <si>
    <t>303-2022-11-30</t>
  </si>
  <si>
    <t>306-2021-03-31</t>
  </si>
  <si>
    <t>306-2021-06-30</t>
  </si>
  <si>
    <t>306-2021-09-30</t>
  </si>
  <si>
    <t>306-2022-02-28</t>
  </si>
  <si>
    <t>306-2022-03-31</t>
  </si>
  <si>
    <t>306-2022-04-30</t>
  </si>
  <si>
    <t>306-2022-06-30</t>
  </si>
  <si>
    <t>306-2022-08-31</t>
  </si>
  <si>
    <t>306-2022-09-30</t>
  </si>
  <si>
    <t>306-2023-03-31</t>
  </si>
  <si>
    <t>306-2025-03-31</t>
  </si>
  <si>
    <t>306-2025-06-30</t>
  </si>
  <si>
    <t>337-2023-06-30</t>
  </si>
  <si>
    <t>337-2025-06-30</t>
  </si>
  <si>
    <t>347-2025-09-30</t>
  </si>
  <si>
    <t>348-2025-09-30</t>
  </si>
  <si>
    <t>355-2023-06-30</t>
  </si>
  <si>
    <t>358-2025-06-30</t>
  </si>
  <si>
    <t>359-2024-06-30</t>
  </si>
  <si>
    <t>362-2022-03-31</t>
  </si>
  <si>
    <t>362-2022-06-30</t>
  </si>
  <si>
    <t>362-2022-09-30</t>
  </si>
  <si>
    <t>362-2022-11-30</t>
  </si>
  <si>
    <t>362-2023-01-31</t>
  </si>
  <si>
    <t>362-2023-03-31</t>
  </si>
  <si>
    <t>362-2023-05-31</t>
  </si>
  <si>
    <t>362-2023-06-30</t>
  </si>
  <si>
    <t>363-2025-06-30</t>
  </si>
  <si>
    <t>364-2025-06-30</t>
  </si>
  <si>
    <t>368-2025-09-30</t>
  </si>
  <si>
    <t>369-2021-06-30</t>
  </si>
  <si>
    <t>369-2022-03-31</t>
  </si>
  <si>
    <t>369-2022-06-30</t>
  </si>
  <si>
    <t>369-2022-09-30</t>
  </si>
  <si>
    <t>369-2022-11-30</t>
  </si>
  <si>
    <t>369-2025-06-30</t>
  </si>
  <si>
    <t>372-2025-09-30</t>
  </si>
  <si>
    <t>373-2021-03-31</t>
  </si>
  <si>
    <t>373-2021-06-30</t>
  </si>
  <si>
    <t>373-2021-09-30</t>
  </si>
  <si>
    <t>373-2022-02-28</t>
  </si>
  <si>
    <t>373-2022-03-31</t>
  </si>
  <si>
    <t>373-2022-04-30</t>
  </si>
  <si>
    <t>373-2022-06-30</t>
  </si>
  <si>
    <t>373-2022-08-31</t>
  </si>
  <si>
    <t>373-2022-09-30</t>
  </si>
  <si>
    <t>373-2023-03-31</t>
  </si>
  <si>
    <t>373-2025-03-31</t>
  </si>
  <si>
    <t>373-2025-06-30</t>
  </si>
  <si>
    <t>373-2025-09-30</t>
  </si>
  <si>
    <t>375-2021-06-30</t>
  </si>
  <si>
    <t>375-2022-03-31</t>
  </si>
  <si>
    <t>375-2022-06-30</t>
  </si>
  <si>
    <t>375-2022-09-30</t>
  </si>
  <si>
    <t>375-2022-11-30</t>
  </si>
  <si>
    <t>375-2023-01-31</t>
  </si>
  <si>
    <t>375-2023-03-31</t>
  </si>
  <si>
    <t>375-2023-04-30</t>
  </si>
  <si>
    <t>375-2023-05-31</t>
  </si>
  <si>
    <t>375-2023-06-30</t>
  </si>
  <si>
    <t>386-2022-03-31</t>
  </si>
  <si>
    <t>386-2022-06-30</t>
  </si>
  <si>
    <t>386-2022-09-30</t>
  </si>
  <si>
    <t>386-2022-11-30</t>
  </si>
  <si>
    <t>386-2023-06-30</t>
  </si>
  <si>
    <t>389-2021-06-30</t>
  </si>
  <si>
    <t>389-2022-03-31</t>
  </si>
  <si>
    <t>389-2022-06-30</t>
  </si>
  <si>
    <t>389-2022-09-30</t>
  </si>
  <si>
    <t>389-2022-11-30</t>
  </si>
  <si>
    <t>390-2021-03-31</t>
  </si>
  <si>
    <t>390-2021-06-30</t>
  </si>
  <si>
    <t>390-2021-09-30</t>
  </si>
  <si>
    <t>390-2022-02-28</t>
  </si>
  <si>
    <t>390-2022-03-31</t>
  </si>
  <si>
    <t>390-2022-04-30</t>
  </si>
  <si>
    <t>390-2022-06-30</t>
  </si>
  <si>
    <t>390-2022-08-31</t>
  </si>
  <si>
    <t>390-2022-09-30</t>
  </si>
  <si>
    <t>390-2023-03-31</t>
  </si>
  <si>
    <t>390-2025-03-31</t>
  </si>
  <si>
    <t>390-2025-06-30</t>
  </si>
  <si>
    <t>390-2025-09-30</t>
  </si>
  <si>
    <t>394-2023-03-31</t>
  </si>
  <si>
    <t>394-2023-09-30</t>
  </si>
  <si>
    <t>394-2024-03-31</t>
  </si>
  <si>
    <t>394-2024-09-30</t>
  </si>
  <si>
    <t>394-2025-09-30</t>
  </si>
  <si>
    <t>395-2023-03-31</t>
  </si>
  <si>
    <t>395-2024-03-31</t>
  </si>
  <si>
    <t>395-2024-09-30</t>
  </si>
  <si>
    <t>395-2025-09-30</t>
  </si>
  <si>
    <t>408-2022-03-31</t>
  </si>
  <si>
    <t>408-2022-06-30</t>
  </si>
  <si>
    <t>408-2022-09-30</t>
  </si>
  <si>
    <t>408-2022-11-30</t>
  </si>
  <si>
    <t>408-2023-06-30</t>
  </si>
  <si>
    <t>408-2024-06-30</t>
  </si>
  <si>
    <t>408-2025-06-30</t>
  </si>
  <si>
    <t>409-2022-02-28</t>
  </si>
  <si>
    <t>409-2022-03-31</t>
  </si>
  <si>
    <t>409-2022-04-30</t>
  </si>
  <si>
    <t>409-2022-06-30</t>
  </si>
  <si>
    <t>409-2022-08-31</t>
  </si>
  <si>
    <t>409-2022-09-30</t>
  </si>
  <si>
    <t>409-2023-02-28</t>
  </si>
  <si>
    <t>409-2023-03-31</t>
  </si>
  <si>
    <t>409-2023-04-30</t>
  </si>
  <si>
    <t>409-2023-06-30</t>
  </si>
  <si>
    <t>414-2021-03-31</t>
  </si>
  <si>
    <t>414-2021-06-30</t>
  </si>
  <si>
    <t>414-2021-09-30</t>
  </si>
  <si>
    <t>414-2022-02-28</t>
  </si>
  <si>
    <t>414-2022-03-31</t>
  </si>
  <si>
    <t>414-2022-04-30</t>
  </si>
  <si>
    <t>414-2022-06-30</t>
  </si>
  <si>
    <t>414-2022-08-31</t>
  </si>
  <si>
    <t>414-2022-09-30</t>
  </si>
  <si>
    <t>414-2023-03-31</t>
  </si>
  <si>
    <t>414-2025-03-31</t>
  </si>
  <si>
    <t>414-2025-06-30</t>
  </si>
  <si>
    <t>414-2025-09-30</t>
  </si>
  <si>
    <t>415-2021-03-31</t>
  </si>
  <si>
    <t>415-2021-06-30</t>
  </si>
  <si>
    <t>415-2021-09-30</t>
  </si>
  <si>
    <t>415-2022-02-28</t>
  </si>
  <si>
    <t>415-2022-03-31</t>
  </si>
  <si>
    <t>415-2022-04-30</t>
  </si>
  <si>
    <t>415-2022-06-30</t>
  </si>
  <si>
    <t>415-2022-08-31</t>
  </si>
  <si>
    <t>415-2022-09-30</t>
  </si>
  <si>
    <t>415-2023-03-31</t>
  </si>
  <si>
    <t>415-2025-03-31</t>
  </si>
  <si>
    <t>415-2025-06-30</t>
  </si>
  <si>
    <t>415-2025-09-30</t>
  </si>
  <si>
    <t>416-2021-03-31</t>
  </si>
  <si>
    <t>416-2021-06-30</t>
  </si>
  <si>
    <t>416-2021-09-30</t>
  </si>
  <si>
    <t>416-2022-02-28</t>
  </si>
  <si>
    <t>416-2022-03-31</t>
  </si>
  <si>
    <t>416-2022-04-30</t>
  </si>
  <si>
    <t>416-2022-06-30</t>
  </si>
  <si>
    <t>416-2022-08-31</t>
  </si>
  <si>
    <t>416-2022-09-30</t>
  </si>
  <si>
    <t>416-2023-03-31</t>
  </si>
  <si>
    <t>416-2025-03-31</t>
  </si>
  <si>
    <t>416-2025-06-30</t>
  </si>
  <si>
    <t>416-2025-09-30</t>
  </si>
  <si>
    <t>417-2021-03-31</t>
  </si>
  <si>
    <t>417-2021-06-30</t>
  </si>
  <si>
    <t>417-2021-09-30</t>
  </si>
  <si>
    <t>417-2022-02-28</t>
  </si>
  <si>
    <t>417-2022-03-31</t>
  </si>
  <si>
    <t>417-2022-04-30</t>
  </si>
  <si>
    <t>417-2022-06-30</t>
  </si>
  <si>
    <t>417-2022-08-31</t>
  </si>
  <si>
    <t>417-2022-09-30</t>
  </si>
  <si>
    <t>417-2023-03-31</t>
  </si>
  <si>
    <t>417-2025-03-31</t>
  </si>
  <si>
    <t>417-2025-06-30</t>
  </si>
  <si>
    <t>417-2025-09-30</t>
  </si>
  <si>
    <t>418-2021-03-31</t>
  </si>
  <si>
    <t>418-2021-06-30</t>
  </si>
  <si>
    <t>418-2021-09-30</t>
  </si>
  <si>
    <t>418-2022-02-28</t>
  </si>
  <si>
    <t>418-2022-03-31</t>
  </si>
  <si>
    <t>418-2022-04-30</t>
  </si>
  <si>
    <t>418-2022-06-30</t>
  </si>
  <si>
    <t>418-2022-08-31</t>
  </si>
  <si>
    <t>418-2022-09-30</t>
  </si>
  <si>
    <t>418-2023-03-31</t>
  </si>
  <si>
    <t>418-2025-03-31</t>
  </si>
  <si>
    <t>418-2025-06-30</t>
  </si>
  <si>
    <t>418-2025-09-30</t>
  </si>
  <si>
    <t>420-2021-03-31</t>
  </si>
  <si>
    <t>420-2021-06-30</t>
  </si>
  <si>
    <t>420-2021-09-30</t>
  </si>
  <si>
    <t>420-2022-02-28</t>
  </si>
  <si>
    <t>420-2022-03-31</t>
  </si>
  <si>
    <t>420-2022-04-30</t>
  </si>
  <si>
    <t>420-2022-06-30</t>
  </si>
  <si>
    <t>420-2022-08-31</t>
  </si>
  <si>
    <t>420-2022-09-30</t>
  </si>
  <si>
    <t>420-2023-03-31</t>
  </si>
  <si>
    <t>420-2024-03-31</t>
  </si>
  <si>
    <t>420-2025-03-31</t>
  </si>
  <si>
    <t>420-2025-06-30</t>
  </si>
  <si>
    <t>420-2025-09-30</t>
  </si>
  <si>
    <t>422-2025-06-30</t>
  </si>
  <si>
    <t>427-2021-06-30</t>
  </si>
  <si>
    <t>427-2022-06-30</t>
  </si>
  <si>
    <t>428-2021-06-30</t>
  </si>
  <si>
    <t>428-2022-06-30</t>
  </si>
  <si>
    <t>429-2022-06-30</t>
  </si>
  <si>
    <t>430-2022-03-31</t>
  </si>
  <si>
    <t>430-2022-06-30</t>
  </si>
  <si>
    <t>430-2022-09-30</t>
  </si>
  <si>
    <t>431-2025-09-30</t>
  </si>
  <si>
    <t>432-2022-02-28</t>
  </si>
  <si>
    <t>432-2022-03-31</t>
  </si>
  <si>
    <t>432-2022-04-30</t>
  </si>
  <si>
    <t>432-2022-06-30</t>
  </si>
  <si>
    <t>432-2022-08-31</t>
  </si>
  <si>
    <t>432-2022-09-30</t>
  </si>
  <si>
    <t>432-2023-02-28</t>
  </si>
  <si>
    <t>432-2023-03-31</t>
  </si>
  <si>
    <t>432-2023-04-30</t>
  </si>
  <si>
    <t>432-2023-06-30</t>
  </si>
  <si>
    <t>432-2025-09-30</t>
  </si>
  <si>
    <t>434-2021-01-31</t>
  </si>
  <si>
    <t>434-2021-02-28</t>
  </si>
  <si>
    <t>434-2021-03-31</t>
  </si>
  <si>
    <t>434-2021-04-30</t>
  </si>
  <si>
    <t>434-2021-05-31</t>
  </si>
  <si>
    <t>434-2021-07-31</t>
  </si>
  <si>
    <t>434-2021-08-31</t>
  </si>
  <si>
    <t>434-2021-09-30</t>
  </si>
  <si>
    <t>434-2021-10-31</t>
  </si>
  <si>
    <t>434-2021-11-30</t>
  </si>
  <si>
    <t>434-2022-01-31</t>
  </si>
  <si>
    <t>434-2022-02-28</t>
  </si>
  <si>
    <t>434-2022-03-31</t>
  </si>
  <si>
    <t>434-2022-04-30</t>
  </si>
  <si>
    <t>434-2022-05-31</t>
  </si>
  <si>
    <t>434-2022-06-30</t>
  </si>
  <si>
    <t>434-2022-07-31</t>
  </si>
  <si>
    <t>434-2022-08-31</t>
  </si>
  <si>
    <t>434-2022-09-30</t>
  </si>
  <si>
    <t>434-2022-10-31</t>
  </si>
  <si>
    <t>434-2022-11-30</t>
  </si>
  <si>
    <t>434-2023-01-31</t>
  </si>
  <si>
    <t>434-2023-02-28</t>
  </si>
  <si>
    <t>434-2023-03-31</t>
  </si>
  <si>
    <t>434-2023-04-30</t>
  </si>
  <si>
    <t>434-2023-05-31</t>
  </si>
  <si>
    <t>434-2023-06-30</t>
  </si>
  <si>
    <t>434-2023-07-31</t>
  </si>
  <si>
    <t>434-2023-08-31</t>
  </si>
  <si>
    <t>434-2025-07-31</t>
  </si>
  <si>
    <t>434-2025-08-31</t>
  </si>
  <si>
    <t>434-2025-09-30</t>
  </si>
  <si>
    <t>434-2025-10-31</t>
  </si>
  <si>
    <t>435-2022-03-31</t>
  </si>
  <si>
    <t>435-2023-06-30</t>
  </si>
  <si>
    <t>436-2021-01-31</t>
  </si>
  <si>
    <t>436-2021-02-28</t>
  </si>
  <si>
    <t>436-2021-03-31</t>
  </si>
  <si>
    <t>436-2021-04-30</t>
  </si>
  <si>
    <t>436-2021-05-31</t>
  </si>
  <si>
    <t>436-2021-07-31</t>
  </si>
  <si>
    <t>436-2021-08-31</t>
  </si>
  <si>
    <t>436-2021-09-30</t>
  </si>
  <si>
    <t>436-2021-10-31</t>
  </si>
  <si>
    <t>436-2021-11-30</t>
  </si>
  <si>
    <t>436-2022-01-31</t>
  </si>
  <si>
    <t>436-2022-02-28</t>
  </si>
  <si>
    <t>436-2022-03-31</t>
  </si>
  <si>
    <t>436-2022-04-30</t>
  </si>
  <si>
    <t>436-2022-05-31</t>
  </si>
  <si>
    <t>436-2022-06-30</t>
  </si>
  <si>
    <t>436-2022-07-31</t>
  </si>
  <si>
    <t>436-2022-08-31</t>
  </si>
  <si>
    <t>436-2022-09-30</t>
  </si>
  <si>
    <t>436-2022-10-31</t>
  </si>
  <si>
    <t>436-2022-11-30</t>
  </si>
  <si>
    <t>436-2023-01-31</t>
  </si>
  <si>
    <t>436-2023-02-28</t>
  </si>
  <si>
    <t>436-2023-03-31</t>
  </si>
  <si>
    <t>436-2023-04-30</t>
  </si>
  <si>
    <t>436-2023-05-31</t>
  </si>
  <si>
    <t>436-2023-06-30</t>
  </si>
  <si>
    <t>436-2025-09-30</t>
  </si>
  <si>
    <t>436-2025-10-31</t>
  </si>
  <si>
    <t>436-2025-11-30</t>
  </si>
  <si>
    <t>439-2021-06-30</t>
  </si>
  <si>
    <t>439-2022-03-31</t>
  </si>
  <si>
    <t>439-2022-06-30</t>
  </si>
  <si>
    <t>439-2022-09-30</t>
  </si>
  <si>
    <t>439-2022-11-30</t>
  </si>
  <si>
    <t>439-2023-01-31</t>
  </si>
  <si>
    <t>439-2023-03-31</t>
  </si>
  <si>
    <t>439-2023-04-30</t>
  </si>
  <si>
    <t>439-2023-05-31</t>
  </si>
  <si>
    <t>439-2023-06-30</t>
  </si>
  <si>
    <t>440-2022-03-31</t>
  </si>
  <si>
    <t>440-2022-06-30</t>
  </si>
  <si>
    <t>440-2022-09-30</t>
  </si>
  <si>
    <t>440-2022-11-30</t>
  </si>
  <si>
    <t>440-2023-01-31</t>
  </si>
  <si>
    <t>440-2023-03-31</t>
  </si>
  <si>
    <t>440-2023-04-30</t>
  </si>
  <si>
    <t>440-2023-05-31</t>
  </si>
  <si>
    <t>440-2023-06-30</t>
  </si>
  <si>
    <t>445-2025-06-30</t>
  </si>
  <si>
    <t>452-2024-06-30</t>
  </si>
  <si>
    <t>452-2025-06-30</t>
  </si>
  <si>
    <t>453-2025-09-30</t>
  </si>
  <si>
    <t>455-2025-03-31</t>
  </si>
  <si>
    <t>455-2025-09-30</t>
  </si>
  <si>
    <t>456-2022-03-31</t>
  </si>
  <si>
    <t>456-2022-04-30</t>
  </si>
  <si>
    <t>456-2022-06-30</t>
  </si>
  <si>
    <t>456-2022-08-31</t>
  </si>
  <si>
    <t>456-2022-09-30</t>
  </si>
  <si>
    <t>456-2023-01-31</t>
  </si>
  <si>
    <t>456-2023-02-28</t>
  </si>
  <si>
    <t>456-2023-03-31</t>
  </si>
  <si>
    <t>456-2023-04-30</t>
  </si>
  <si>
    <t>456-2023-05-31</t>
  </si>
  <si>
    <t>456-2023-06-30</t>
  </si>
  <si>
    <t>456-2023-07-31</t>
  </si>
  <si>
    <t>456-2023-08-31</t>
  </si>
  <si>
    <t>456-2023-09-30</t>
  </si>
  <si>
    <t>456-2023-10-31</t>
  </si>
  <si>
    <t>456-2023-11-30</t>
  </si>
  <si>
    <t>456-2024-03-31</t>
  </si>
  <si>
    <t>456-2024-09-30</t>
  </si>
  <si>
    <t>456-2025-09-30</t>
  </si>
  <si>
    <t>457-2022-03-31</t>
  </si>
  <si>
    <t>457-2022-04-30</t>
  </si>
  <si>
    <t>457-2022-06-30</t>
  </si>
  <si>
    <t>457-2022-08-31</t>
  </si>
  <si>
    <t>457-2022-09-30</t>
  </si>
  <si>
    <t>457-2023-01-31</t>
  </si>
  <si>
    <t>457-2023-02-28</t>
  </si>
  <si>
    <t>457-2023-03-31</t>
  </si>
  <si>
    <t>457-2023-04-30</t>
  </si>
  <si>
    <t>457-2023-05-31</t>
  </si>
  <si>
    <t>457-2023-06-30</t>
  </si>
  <si>
    <t>457-2023-07-31</t>
  </si>
  <si>
    <t>457-2023-08-31</t>
  </si>
  <si>
    <t>457-2023-09-30</t>
  </si>
  <si>
    <t>457-2023-10-31</t>
  </si>
  <si>
    <t>457-2023-11-30</t>
  </si>
  <si>
    <t>457-2024-03-31</t>
  </si>
  <si>
    <t>457-2024-09-30</t>
  </si>
  <si>
    <t>457-2025-09-30</t>
  </si>
  <si>
    <t>469-2022-02-28</t>
  </si>
  <si>
    <t>469-2022-03-31</t>
  </si>
  <si>
    <t>469-2022-04-30</t>
  </si>
  <si>
    <t>469-2022-06-30</t>
  </si>
  <si>
    <t>469-2022-08-31</t>
  </si>
  <si>
    <t>469-2022-09-30</t>
  </si>
  <si>
    <t>469-2023-02-28</t>
  </si>
  <si>
    <t>469-2023-03-31</t>
  </si>
  <si>
    <t>469-2023-04-30</t>
  </si>
  <si>
    <t>469-2023-08-31</t>
  </si>
  <si>
    <t>469-2023-09-30</t>
  </si>
  <si>
    <t>469-2023-10-31</t>
  </si>
  <si>
    <t>469-2025-03-31</t>
  </si>
  <si>
    <t>469-2025-06-30</t>
  </si>
  <si>
    <t>469-2025-09-30</t>
  </si>
  <si>
    <t>470-2022-02-28</t>
  </si>
  <si>
    <t>470-2022-03-31</t>
  </si>
  <si>
    <t>470-2022-04-30</t>
  </si>
  <si>
    <t>470-2022-06-30</t>
  </si>
  <si>
    <t>470-2022-08-31</t>
  </si>
  <si>
    <t>470-2022-09-30</t>
  </si>
  <si>
    <t>470-2023-02-28</t>
  </si>
  <si>
    <t>470-2023-03-31</t>
  </si>
  <si>
    <t>470-2023-04-30</t>
  </si>
  <si>
    <t>470-2023-08-31</t>
  </si>
  <si>
    <t>470-2023-09-30</t>
  </si>
  <si>
    <t>470-2023-10-31</t>
  </si>
  <si>
    <t>470-2025-03-31</t>
  </si>
  <si>
    <t>470-2025-06-30</t>
  </si>
  <si>
    <t>470-2025-09-30</t>
  </si>
  <si>
    <t>471-2022-02-28</t>
  </si>
  <si>
    <t>471-2022-03-31</t>
  </si>
  <si>
    <t>471-2022-04-30</t>
  </si>
  <si>
    <t>471-2022-06-30</t>
  </si>
  <si>
    <t>471-2022-08-31</t>
  </si>
  <si>
    <t>471-2022-09-30</t>
  </si>
  <si>
    <t>471-2023-02-28</t>
  </si>
  <si>
    <t>471-2023-03-31</t>
  </si>
  <si>
    <t>471-2023-04-30</t>
  </si>
  <si>
    <t>471-2023-06-30</t>
  </si>
  <si>
    <t>471-2023-08-31</t>
  </si>
  <si>
    <t>471-2023-09-30</t>
  </si>
  <si>
    <t>471-2023-10-31</t>
  </si>
  <si>
    <t>471-2025-03-31</t>
  </si>
  <si>
    <t>471-2025-06-30</t>
  </si>
  <si>
    <t>471-2025-09-30</t>
  </si>
  <si>
    <t>473-2022-03-31</t>
  </si>
  <si>
    <t>473-2022-06-30</t>
  </si>
  <si>
    <t>473-2022-09-30</t>
  </si>
  <si>
    <t>473-2022-11-30</t>
  </si>
  <si>
    <t>473-2023-01-31</t>
  </si>
  <si>
    <t>473-2023-03-31</t>
  </si>
  <si>
    <t>473-2023-04-30</t>
  </si>
  <si>
    <t>473-2023-05-31</t>
  </si>
  <si>
    <t>473-2023-06-30</t>
  </si>
  <si>
    <t>473-2023-07-31</t>
  </si>
  <si>
    <t>473-2023-08-31</t>
  </si>
  <si>
    <t>473-2023-09-30</t>
  </si>
  <si>
    <t>473-2023-10-31</t>
  </si>
  <si>
    <t>473-2023-11-30</t>
  </si>
  <si>
    <t>474-2022-03-31</t>
  </si>
  <si>
    <t>474-2022-06-30</t>
  </si>
  <si>
    <t>474-2022-09-30</t>
  </si>
  <si>
    <t>474-2022-11-30</t>
  </si>
  <si>
    <t>474-2023-01-31</t>
  </si>
  <si>
    <t>474-2023-03-31</t>
  </si>
  <si>
    <t>474-2023-04-30</t>
  </si>
  <si>
    <t>474-2023-05-31</t>
  </si>
  <si>
    <t>474-2023-06-30</t>
  </si>
  <si>
    <t>474-2023-07-31</t>
  </si>
  <si>
    <t>474-2023-08-31</t>
  </si>
  <si>
    <t>474-2023-09-30</t>
  </si>
  <si>
    <t>474-2023-10-31</t>
  </si>
  <si>
    <t>474-2023-11-30</t>
  </si>
  <si>
    <t>475-2024-06-30</t>
  </si>
  <si>
    <t>475-2025-06-30</t>
  </si>
  <si>
    <t>476-2021-06-30</t>
  </si>
  <si>
    <t>476-2022-03-31</t>
  </si>
  <si>
    <t>476-2022-06-30</t>
  </si>
  <si>
    <t>476-2022-09-30</t>
  </si>
  <si>
    <t>476-2022-11-30</t>
  </si>
  <si>
    <t>476-2023-01-31</t>
  </si>
  <si>
    <t>476-2023-03-31</t>
  </si>
  <si>
    <t>476-2023-04-30</t>
  </si>
  <si>
    <t>476-2023-05-31</t>
  </si>
  <si>
    <t>476-2023-06-30</t>
  </si>
  <si>
    <t>476-2023-07-31</t>
  </si>
  <si>
    <t>476-2023-08-31</t>
  </si>
  <si>
    <t>476-2023-09-30</t>
  </si>
  <si>
    <t>476-2023-10-31</t>
  </si>
  <si>
    <t>476-2023-11-30</t>
  </si>
  <si>
    <t>477-2022-06-30</t>
  </si>
  <si>
    <t>477-2022-09-30</t>
  </si>
  <si>
    <t>477-2022-11-30</t>
  </si>
  <si>
    <t>477-2023-01-31</t>
  </si>
  <si>
    <t>477-2023-03-31</t>
  </si>
  <si>
    <t>477-2023-04-30</t>
  </si>
  <si>
    <t>477-2023-05-31</t>
  </si>
  <si>
    <t>477-2023-06-30</t>
  </si>
  <si>
    <t>477-2023-07-31</t>
  </si>
  <si>
    <t>477-2023-08-31</t>
  </si>
  <si>
    <t>477-2023-09-30</t>
  </si>
  <si>
    <t>477-2023-10-31</t>
  </si>
  <si>
    <t>477-2023-11-30</t>
  </si>
  <si>
    <t>478-2021-06-30</t>
  </si>
  <si>
    <t>478-2022-06-30</t>
  </si>
  <si>
    <t>478-2022-09-30</t>
  </si>
  <si>
    <t>478-2022-11-30</t>
  </si>
  <si>
    <t>478-2023-01-31</t>
  </si>
  <si>
    <t>478-2023-03-31</t>
  </si>
  <si>
    <t>478-2023-04-30</t>
  </si>
  <si>
    <t>478-2023-05-31</t>
  </si>
  <si>
    <t>478-2023-06-30</t>
  </si>
  <si>
    <t>478-2023-07-31</t>
  </si>
  <si>
    <t>478-2023-08-31</t>
  </si>
  <si>
    <t>478-2023-09-30</t>
  </si>
  <si>
    <t>478-2023-10-31</t>
  </si>
  <si>
    <t>478-2023-11-30</t>
  </si>
  <si>
    <t>478-2024-06-30</t>
  </si>
  <si>
    <t>479-2021-06-30</t>
  </si>
  <si>
    <t>479-2022-06-30</t>
  </si>
  <si>
    <t>479-2022-09-30</t>
  </si>
  <si>
    <t>479-2022-11-30</t>
  </si>
  <si>
    <t>479-2023-01-31</t>
  </si>
  <si>
    <t>479-2023-03-31</t>
  </si>
  <si>
    <t>479-2023-04-30</t>
  </si>
  <si>
    <t>479-2023-05-31</t>
  </si>
  <si>
    <t>479-2023-06-30</t>
  </si>
  <si>
    <t>479-2023-07-31</t>
  </si>
  <si>
    <t>479-2023-08-31</t>
  </si>
  <si>
    <t>479-2023-09-30</t>
  </si>
  <si>
    <t>479-2023-10-31</t>
  </si>
  <si>
    <t>479-2023-11-30</t>
  </si>
  <si>
    <t>480-2022-06-30</t>
  </si>
  <si>
    <t>480-2022-09-30</t>
  </si>
  <si>
    <t>480-2022-11-30</t>
  </si>
  <si>
    <t>480-2023-01-31</t>
  </si>
  <si>
    <t>480-2023-03-31</t>
  </si>
  <si>
    <t>480-2023-04-30</t>
  </si>
  <si>
    <t>480-2023-05-31</t>
  </si>
  <si>
    <t>480-2023-06-30</t>
  </si>
  <si>
    <t>480-2023-07-31</t>
  </si>
  <si>
    <t>480-2023-08-31</t>
  </si>
  <si>
    <t>480-2023-09-30</t>
  </si>
  <si>
    <t>480-2023-10-31</t>
  </si>
  <si>
    <t>480-2023-11-30</t>
  </si>
  <si>
    <t>481-2025-06-30</t>
  </si>
  <si>
    <t>484-2025-09-30</t>
  </si>
  <si>
    <t>485-2022-01-31</t>
  </si>
  <si>
    <t>485-2022-02-28</t>
  </si>
  <si>
    <t>485-2022-03-31</t>
  </si>
  <si>
    <t>485-2022-04-30</t>
  </si>
  <si>
    <t>485-2022-05-31</t>
  </si>
  <si>
    <t>485-2022-06-30</t>
  </si>
  <si>
    <t>485-2022-07-31</t>
  </si>
  <si>
    <t>485-2022-08-31</t>
  </si>
  <si>
    <t>485-2022-09-30</t>
  </si>
  <si>
    <t>485-2022-10-31</t>
  </si>
  <si>
    <t>485-2022-11-30</t>
  </si>
  <si>
    <t>485-2023-01-31</t>
  </si>
  <si>
    <t>485-2023-02-28</t>
  </si>
  <si>
    <t>485-2023-03-31</t>
  </si>
  <si>
    <t>485-2023-04-30</t>
  </si>
  <si>
    <t>485-2023-05-31</t>
  </si>
  <si>
    <t>485-2023-06-30</t>
  </si>
  <si>
    <t>485-2023-07-31</t>
  </si>
  <si>
    <t>485-2023-08-31</t>
  </si>
  <si>
    <t>485-2023-09-30</t>
  </si>
  <si>
    <t>485-2023-10-31</t>
  </si>
  <si>
    <t>485-2023-11-30</t>
  </si>
  <si>
    <t>485-2024-01-31</t>
  </si>
  <si>
    <t>485-2024-02-29</t>
  </si>
  <si>
    <t>485-2024-03-31</t>
  </si>
  <si>
    <t>485-2024-04-30</t>
  </si>
  <si>
    <t>485-2024-05-31</t>
  </si>
  <si>
    <t>485-2024-06-30</t>
  </si>
  <si>
    <t>485-2024-07-31</t>
  </si>
  <si>
    <t>485-2025-08-31</t>
  </si>
  <si>
    <t>485-2025-09-30</t>
  </si>
  <si>
    <t>485-2025-10-31</t>
  </si>
  <si>
    <t>485-2025-11-30</t>
  </si>
  <si>
    <t>488-2022-01-31</t>
  </si>
  <si>
    <t>488-2022-02-28</t>
  </si>
  <si>
    <t>488-2022-03-31</t>
  </si>
  <si>
    <t>488-2022-04-30</t>
  </si>
  <si>
    <t>488-2022-05-31</t>
  </si>
  <si>
    <t>488-2022-06-30</t>
  </si>
  <si>
    <t>488-2022-07-31</t>
  </si>
  <si>
    <t>488-2022-08-31</t>
  </si>
  <si>
    <t>488-2022-09-30</t>
  </si>
  <si>
    <t>488-2022-10-31</t>
  </si>
  <si>
    <t>488-2022-11-30</t>
  </si>
  <si>
    <t>488-2023-01-31</t>
  </si>
  <si>
    <t>488-2023-02-28</t>
  </si>
  <si>
    <t>488-2023-03-31</t>
  </si>
  <si>
    <t>488-2023-04-30</t>
  </si>
  <si>
    <t>488-2023-05-31</t>
  </si>
  <si>
    <t>488-2023-06-30</t>
  </si>
  <si>
    <t>488-2023-07-31</t>
  </si>
  <si>
    <t>488-2023-08-31</t>
  </si>
  <si>
    <t>488-2023-09-30</t>
  </si>
  <si>
    <t>488-2023-10-31</t>
  </si>
  <si>
    <t>488-2023-11-30</t>
  </si>
  <si>
    <t>488-2024-01-31</t>
  </si>
  <si>
    <t>488-2024-02-29</t>
  </si>
  <si>
    <t>488-2024-03-31</t>
  </si>
  <si>
    <t>488-2024-04-30</t>
  </si>
  <si>
    <t>488-2024-05-31</t>
  </si>
  <si>
    <t>488-2024-06-30</t>
  </si>
  <si>
    <t>488-2024-07-31</t>
  </si>
  <si>
    <t>488-2024-08-31</t>
  </si>
  <si>
    <t>488-2024-09-30</t>
  </si>
  <si>
    <t>488-2025-03-31</t>
  </si>
  <si>
    <t>488-2025-09-30</t>
  </si>
  <si>
    <t>488-2025-10-31</t>
  </si>
  <si>
    <t>488-2025-11-30</t>
  </si>
  <si>
    <t>506-2025-06-30</t>
  </si>
  <si>
    <t>507-2025-06-30</t>
  </si>
  <si>
    <t>509-2022-01-31</t>
  </si>
  <si>
    <t>509-2022-02-28</t>
  </si>
  <si>
    <t>509-2022-03-31</t>
  </si>
  <si>
    <t>509-2022-04-30</t>
  </si>
  <si>
    <t>509-2022-05-31</t>
  </si>
  <si>
    <t>509-2022-06-30</t>
  </si>
  <si>
    <t>509-2022-07-31</t>
  </si>
  <si>
    <t>509-2022-08-31</t>
  </si>
  <si>
    <t>509-2022-09-30</t>
  </si>
  <si>
    <t>509-2022-10-31</t>
  </si>
  <si>
    <t>509-2022-11-30</t>
  </si>
  <si>
    <t>509-2023-01-31</t>
  </si>
  <si>
    <t>509-2023-02-28</t>
  </si>
  <si>
    <t>509-2023-03-31</t>
  </si>
  <si>
    <t>509-2023-04-30</t>
  </si>
  <si>
    <t>509-2023-05-31</t>
  </si>
  <si>
    <t>509-2023-06-30</t>
  </si>
  <si>
    <t>509-2023-07-31</t>
  </si>
  <si>
    <t>509-2023-08-31</t>
  </si>
  <si>
    <t>509-2023-09-30</t>
  </si>
  <si>
    <t>509-2023-10-31</t>
  </si>
  <si>
    <t>509-2023-11-30</t>
  </si>
  <si>
    <t>509-2024-01-31</t>
  </si>
  <si>
    <t>509-2024-02-29</t>
  </si>
  <si>
    <t>509-2024-03-31</t>
  </si>
  <si>
    <t>509-2024-04-30</t>
  </si>
  <si>
    <t>509-2024-05-31</t>
  </si>
  <si>
    <t>509-2024-06-30</t>
  </si>
  <si>
    <t>509-2024-07-31</t>
  </si>
  <si>
    <t>509-2024-08-31</t>
  </si>
  <si>
    <t>509-2024-09-30</t>
  </si>
  <si>
    <t>509-2024-10-31</t>
  </si>
  <si>
    <t>509-2024-11-30</t>
  </si>
  <si>
    <t>509-2025-01-31</t>
  </si>
  <si>
    <t>509-2025-02-28</t>
  </si>
  <si>
    <t>509-2025-03-31</t>
  </si>
  <si>
    <t>509-2025-04-30</t>
  </si>
  <si>
    <t>509-2025-05-31</t>
  </si>
  <si>
    <t>509-2025-06-30</t>
  </si>
  <si>
    <t>509-2025-07-31</t>
  </si>
  <si>
    <t>509-2025-08-31</t>
  </si>
  <si>
    <t>509-2025-11-30</t>
  </si>
  <si>
    <t>510-2022-03-31</t>
  </si>
  <si>
    <t>510-2022-04-30</t>
  </si>
  <si>
    <t>510-2022-06-30</t>
  </si>
  <si>
    <t>510-2022-08-31</t>
  </si>
  <si>
    <t>510-2022-09-30</t>
  </si>
  <si>
    <t>510-2023-02-28</t>
  </si>
  <si>
    <t>510-2023-03-31</t>
  </si>
  <si>
    <t>510-2023-08-31</t>
  </si>
  <si>
    <t>510-2023-09-30</t>
  </si>
  <si>
    <t>510-2023-10-31</t>
  </si>
  <si>
    <t>510-2024-02-29</t>
  </si>
  <si>
    <t>510-2024-03-31</t>
  </si>
  <si>
    <t>510-2024-04-30</t>
  </si>
  <si>
    <t>510-2024-06-30</t>
  </si>
  <si>
    <t>510-2024-08-31</t>
  </si>
  <si>
    <t>510-2024-10-31</t>
  </si>
  <si>
    <t>510-2025-03-31</t>
  </si>
  <si>
    <t>510-2025-06-30</t>
  </si>
  <si>
    <t>510-2025-09-30</t>
  </si>
  <si>
    <t>511-2022-03-31</t>
  </si>
  <si>
    <t>511-2022-04-30</t>
  </si>
  <si>
    <t>511-2022-06-30</t>
  </si>
  <si>
    <t>511-2022-08-31</t>
  </si>
  <si>
    <t>511-2022-09-30</t>
  </si>
  <si>
    <t>511-2023-02-28</t>
  </si>
  <si>
    <t>511-2023-03-31</t>
  </si>
  <si>
    <t>511-2023-08-31</t>
  </si>
  <si>
    <t>511-2023-09-30</t>
  </si>
  <si>
    <t>511-2023-10-31</t>
  </si>
  <si>
    <t>511-2024-02-29</t>
  </si>
  <si>
    <t>511-2024-03-31</t>
  </si>
  <si>
    <t>511-2024-04-30</t>
  </si>
  <si>
    <t>511-2024-06-30</t>
  </si>
  <si>
    <t>511-2024-08-31</t>
  </si>
  <si>
    <t>511-2024-09-30</t>
  </si>
  <si>
    <t>511-2024-10-31</t>
  </si>
  <si>
    <t>511-2025-03-31</t>
  </si>
  <si>
    <t>511-2025-06-30</t>
  </si>
  <si>
    <t>511-2025-09-30</t>
  </si>
  <si>
    <t>513-2025-03-31</t>
  </si>
  <si>
    <t>513-2025-06-30</t>
  </si>
  <si>
    <t>513-2025-09-30</t>
  </si>
  <si>
    <t>514-2025-06-30</t>
  </si>
  <si>
    <t>518-2025-09-30</t>
  </si>
  <si>
    <t>519-2022-06-30</t>
  </si>
  <si>
    <t>519-2022-09-30</t>
  </si>
  <si>
    <t>519-2022-11-30</t>
  </si>
  <si>
    <t>519-2023-06-30</t>
  </si>
  <si>
    <t>519-2023-10-31</t>
  </si>
  <si>
    <t>519-2024-06-30</t>
  </si>
  <si>
    <t>519-2024-08-31</t>
  </si>
  <si>
    <t>519-2025-06-30</t>
  </si>
  <si>
    <t>523-2022-06-30</t>
  </si>
  <si>
    <t>523-2022-09-30</t>
  </si>
  <si>
    <t>523-2022-11-30</t>
  </si>
  <si>
    <t>523-2023-06-30</t>
  </si>
  <si>
    <t>523-2023-10-31</t>
  </si>
  <si>
    <t>523-2024-06-30</t>
  </si>
  <si>
    <t>523-2024-08-31</t>
  </si>
  <si>
    <t>523-2025-06-30</t>
  </si>
  <si>
    <t>524-2022-06-30</t>
  </si>
  <si>
    <t>524-2022-09-30</t>
  </si>
  <si>
    <t>524-2022-11-30</t>
  </si>
  <si>
    <t>524-2023-06-30</t>
  </si>
  <si>
    <t>524-2023-10-31</t>
  </si>
  <si>
    <t>524-2024-06-30</t>
  </si>
  <si>
    <t>524-2025-06-30</t>
  </si>
  <si>
    <t>526-2025-06-30</t>
  </si>
  <si>
    <t>528-2025-06-30</t>
  </si>
  <si>
    <t>529-2022-03-31</t>
  </si>
  <si>
    <t>529-2022-06-30</t>
  </si>
  <si>
    <t>529-2022-09-30</t>
  </si>
  <si>
    <t>529-2023-03-31</t>
  </si>
  <si>
    <t>529-2023-09-30</t>
  </si>
  <si>
    <t>529-2023-10-31</t>
  </si>
  <si>
    <t>529-2024-02-29</t>
  </si>
  <si>
    <t>529-2024-03-31</t>
  </si>
  <si>
    <t>529-2024-04-30</t>
  </si>
  <si>
    <t>529-2024-06-30</t>
  </si>
  <si>
    <t>529-2024-08-31</t>
  </si>
  <si>
    <t>529-2024-09-30</t>
  </si>
  <si>
    <t>529-2025-02-28</t>
  </si>
  <si>
    <t>529-2025-03-31</t>
  </si>
  <si>
    <t>529-2025-04-30</t>
  </si>
  <si>
    <t>529-2025-06-30</t>
  </si>
  <si>
    <t>529-2025-09-30</t>
  </si>
  <si>
    <t>532-2022-06-30</t>
  </si>
  <si>
    <t>532-2022-09-30</t>
  </si>
  <si>
    <t>532-2022-11-30</t>
  </si>
  <si>
    <t>532-2023-06-30</t>
  </si>
  <si>
    <t>532-2024-06-30</t>
  </si>
  <si>
    <t>532-2025-06-30</t>
  </si>
  <si>
    <t>533-2022-06-30</t>
  </si>
  <si>
    <t>533-2022-09-30</t>
  </si>
  <si>
    <t>533-2022-11-30</t>
  </si>
  <si>
    <t>533-2023-06-30</t>
  </si>
  <si>
    <t>533-2023-10-31</t>
  </si>
  <si>
    <t>533-2024-06-30</t>
  </si>
  <si>
    <t>533-2025-06-30</t>
  </si>
  <si>
    <t>534-2022-06-30</t>
  </si>
  <si>
    <t>534-2022-09-30</t>
  </si>
  <si>
    <t>534-2022-11-30</t>
  </si>
  <si>
    <t>534-2023-06-30</t>
  </si>
  <si>
    <t>534-2023-10-31</t>
  </si>
  <si>
    <t>534-2024-06-30</t>
  </si>
  <si>
    <t>534-2025-06-30</t>
  </si>
  <si>
    <t>535-2022-06-30</t>
  </si>
  <si>
    <t>535-2022-09-30</t>
  </si>
  <si>
    <t>535-2022-11-30</t>
  </si>
  <si>
    <t>535-2023-06-30</t>
  </si>
  <si>
    <t>535-2023-10-31</t>
  </si>
  <si>
    <t>535-2024-06-30</t>
  </si>
  <si>
    <t>535-2025-06-30</t>
  </si>
  <si>
    <t>536-2022-06-30</t>
  </si>
  <si>
    <t>536-2022-09-30</t>
  </si>
  <si>
    <t>536-2022-11-30</t>
  </si>
  <si>
    <t>536-2023-06-30</t>
  </si>
  <si>
    <t>536-2023-10-31</t>
  </si>
  <si>
    <t>536-2024-06-30</t>
  </si>
  <si>
    <t>536-2025-06-30</t>
  </si>
  <si>
    <t>537-2025-06-30</t>
  </si>
  <si>
    <t>540-2025-06-30</t>
  </si>
  <si>
    <t>542-2022-02-28</t>
  </si>
  <si>
    <t>542-2022-03-31</t>
  </si>
  <si>
    <t>542-2022-04-30</t>
  </si>
  <si>
    <t>542-2022-06-30</t>
  </si>
  <si>
    <t>542-2022-09-30</t>
  </si>
  <si>
    <t>542-2023-09-30</t>
  </si>
  <si>
    <t>543-2022-06-30</t>
  </si>
  <si>
    <t>543-2022-09-30</t>
  </si>
  <si>
    <t>543-2022-11-30</t>
  </si>
  <si>
    <t>543-2023-06-30</t>
  </si>
  <si>
    <t>543-2023-10-31</t>
  </si>
  <si>
    <t>543-2024-06-30</t>
  </si>
  <si>
    <t>544-2022-06-30</t>
  </si>
  <si>
    <t>544-2022-09-30</t>
  </si>
  <si>
    <t>544-2022-11-30</t>
  </si>
  <si>
    <t>544-2023-06-30</t>
  </si>
  <si>
    <t>544-2023-10-31</t>
  </si>
  <si>
    <t>544-2024-06-30</t>
  </si>
  <si>
    <t>544-2025-06-30</t>
  </si>
  <si>
    <t>546-2022-02-28</t>
  </si>
  <si>
    <t>546-2022-03-31</t>
  </si>
  <si>
    <t>546-2022-04-30</t>
  </si>
  <si>
    <t>546-2022-06-30</t>
  </si>
  <si>
    <t>546-2022-09-30</t>
  </si>
  <si>
    <t>546-2023-02-28</t>
  </si>
  <si>
    <t>546-2023-09-30</t>
  </si>
  <si>
    <t>546-2023-10-31</t>
  </si>
  <si>
    <t>550-2025-06-30</t>
  </si>
  <si>
    <t>551-2025-06-30</t>
  </si>
  <si>
    <t>552-2025-06-30</t>
  </si>
  <si>
    <t>68-2021-06-30</t>
  </si>
  <si>
    <t>68-2022-06-30</t>
  </si>
  <si>
    <t>69-2021-03-31</t>
  </si>
  <si>
    <t>69-2021-06-30</t>
  </si>
  <si>
    <t>69-2021-09-30</t>
  </si>
  <si>
    <t>69-2022-03-31</t>
  </si>
  <si>
    <t>69-2022-06-30</t>
  </si>
  <si>
    <t>69-2022-09-30</t>
  </si>
  <si>
    <t>69-2025-03-31</t>
  </si>
  <si>
    <t>69-2025-06-30</t>
  </si>
  <si>
    <t>69-2025-09-30</t>
  </si>
  <si>
    <t>73-2021-06-30</t>
  </si>
  <si>
    <t>73-2022-06-30</t>
  </si>
  <si>
    <t>73-2025-06-30</t>
  </si>
  <si>
    <t>74-2021-06-30</t>
  </si>
  <si>
    <t>74-2022-06-30</t>
  </si>
  <si>
    <t>74-2025-06-30</t>
  </si>
  <si>
    <t>77-2021-01-31</t>
  </si>
  <si>
    <t>77-2021-02-28</t>
  </si>
  <si>
    <t>77-2021-03-31</t>
  </si>
  <si>
    <t>77-2021-04-30</t>
  </si>
  <si>
    <t>77-2021-05-31</t>
  </si>
  <si>
    <t>77-2021-06-30</t>
  </si>
  <si>
    <t>77-2021-07-31</t>
  </si>
  <si>
    <t>77-2021-08-31</t>
  </si>
  <si>
    <t>77-2021-09-30</t>
  </si>
  <si>
    <t>77-2021-10-31</t>
  </si>
  <si>
    <t>77-2021-11-30</t>
  </si>
  <si>
    <t>77-2025-07-31</t>
  </si>
  <si>
    <t>77-2025-08-31</t>
  </si>
  <si>
    <t>77-2025-09-30</t>
  </si>
  <si>
    <t>77-2025-10-31</t>
  </si>
  <si>
    <t>77-2025-11-30</t>
  </si>
  <si>
    <t>86-2021-06-30</t>
  </si>
  <si>
    <t>86-2022-06-30</t>
  </si>
  <si>
    <t>95-2021-06-30</t>
  </si>
  <si>
    <t>95-2022-06-30</t>
  </si>
  <si>
    <t>Portal Universitario</t>
  </si>
  <si>
    <t>Acreditación Institucional Sede Bogotá - Fase II - Condiciones iniciales</t>
  </si>
  <si>
    <t>Diseño del Modelo de Experiencia Institucional - Fase 2</t>
  </si>
  <si>
    <t>Mejorar flujo de atención en todos los niveles de servicio al estudiante (ANS)</t>
  </si>
  <si>
    <t>Índice de satisfacción del estudiante (SSI)</t>
  </si>
  <si>
    <t>Linea base</t>
  </si>
  <si>
    <t>Evitar erogación de dinero por multas asociadas en contra del POLI por los procesos en curso</t>
  </si>
  <si>
    <t>Número de programas con obtención de acreditación por primera vez</t>
  </si>
  <si>
    <t>Cumplimiento EBIDTA</t>
  </si>
  <si>
    <t>382-2023-06-30</t>
  </si>
  <si>
    <t>383-2023-06-30</t>
  </si>
  <si>
    <t>Experiencia Institucional - Fase 3- Hub de experiencia</t>
  </si>
  <si>
    <t>CREA Centro de Recursos y Experiencias para el aprendizaje - Fase de Adecuación</t>
  </si>
  <si>
    <t>Actualización sistema de transporte rotativo</t>
  </si>
  <si>
    <t>Ser PRO Fase III</t>
  </si>
  <si>
    <t>Cultura de una buena docencia</t>
  </si>
  <si>
    <t>Proyecto Silver</t>
  </si>
  <si>
    <t>386.2</t>
  </si>
  <si>
    <t>B2G</t>
  </si>
  <si>
    <t>386.3</t>
  </si>
  <si>
    <t>Otros ingresos (Cursos -Opciones de grado)</t>
  </si>
  <si>
    <t>14.1</t>
  </si>
  <si>
    <t>Estudiantes Presencial</t>
  </si>
  <si>
    <t>14.1-2024-06-30</t>
  </si>
  <si>
    <t>14.1-2024-12-31</t>
  </si>
  <si>
    <t>275-2025-06-30</t>
  </si>
  <si>
    <t>276-2025-06-30</t>
  </si>
  <si>
    <t>344-2025-06-30</t>
  </si>
  <si>
    <t>383-2025-06-30</t>
  </si>
  <si>
    <t>427-2025-06-30</t>
  </si>
  <si>
    <t>428-2025-06-30</t>
  </si>
  <si>
    <t>429-2025-06-30</t>
  </si>
  <si>
    <t>430-2025-06-30</t>
  </si>
  <si>
    <t>433-2025-06-30</t>
  </si>
  <si>
    <t>434-2025-06-30</t>
  </si>
  <si>
    <t>435-2025-06-30</t>
  </si>
  <si>
    <t>436-2025-06-30</t>
  </si>
  <si>
    <t>439-2025-06-30</t>
  </si>
  <si>
    <t>440-2025-06-30</t>
  </si>
  <si>
    <t>444-2025-06-30</t>
  </si>
  <si>
    <t>447-2025-06-30</t>
  </si>
  <si>
    <t>448-2025-06-30</t>
  </si>
  <si>
    <t>451-2025-06-30</t>
  </si>
  <si>
    <t>453-2025-06-30</t>
  </si>
  <si>
    <t>455-2025-06-30</t>
  </si>
  <si>
    <t>466-2025-06-30</t>
  </si>
  <si>
    <t>467-2025-06-30</t>
  </si>
  <si>
    <t>468-2025-06-30</t>
  </si>
  <si>
    <t>469-2023-06-30</t>
  </si>
  <si>
    <t>485-2025-06-30</t>
  </si>
  <si>
    <t>488-2025-06-30</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</si>
  <si>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</si>
  <si>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</si>
  <si>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</si>
  <si>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</si>
  <si>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</si>
  <si>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</si>
  <si>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</si>
  <si>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</si>
  <si>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</si>
  <si>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</si>
  <si>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</si>
  <si>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</si>
  <si>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</si>
  <si>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</si>
  <si>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</si>
  <si>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</si>
  <si>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</si>
  <si>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</si>
  <si>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</si>
  <si>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</si>
  <si>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</si>
  <si>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</si>
  <si>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</si>
  <si>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</si>
  <si>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</si>
  <si>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</si>
  <si>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</si>
  <si>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</si>
  <si>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</si>
  <si>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</si>
  <si>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</si>
  <si>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</si>
  <si>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</si>
  <si>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</si>
  <si>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</si>
  <si>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</si>
  <si>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</si>
  <si>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</si>
  <si>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</si>
  <si>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</si>
  <si>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</si>
  <si>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</si>
  <si>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</si>
  <si>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</si>
  <si>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</si>
  <si>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</si>
  <si>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</si>
  <si>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</si>
  <si>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</si>
  <si>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</si>
  <si>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</si>
  <si>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</si>
  <si>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</si>
  <si>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</si>
  <si>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</si>
  <si>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</si>
  <si>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</si>
  <si>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</si>
  <si>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</si>
  <si>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</si>
  <si>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</si>
  <si>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</si>
  <si>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</si>
  <si>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</si>
  <si>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</si>
  <si>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</si>
  <si>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</si>
  <si>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</si>
  <si>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</si>
  <si>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</si>
  <si>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</si>
  <si>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</si>
  <si>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</si>
  <si>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</si>
  <si>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</si>
  <si>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</si>
  <si>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</si>
  <si>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</si>
  <si>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</si>
  <si>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</si>
  <si>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</si>
  <si>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</si>
  <si>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</si>
  <si>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</si>
  <si>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</si>
  <si>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</si>
  <si>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</si>
  <si>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</si>
  <si>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</si>
  <si>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</si>
  <si>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</si>
  <si>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</si>
  <si>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</si>
  <si>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</si>
  <si>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</si>
  <si>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</si>
  <si>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</si>
  <si>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</si>
  <si>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</si>
  <si>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</si>
  <si>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</si>
  <si>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</si>
  <si>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</si>
  <si>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</si>
  <si>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</si>
  <si>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</si>
  <si>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</si>
  <si>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</si>
  <si>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</si>
  <si>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</si>
  <si>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</si>
  <si>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</si>
  <si>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</si>
  <si>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</si>
  <si>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</si>
  <si>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</si>
  <si>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</si>
  <si>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</si>
  <si>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</si>
  <si>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</si>
  <si>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</si>
  <si>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</si>
  <si>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</si>
  <si>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</si>
  <si>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</si>
  <si>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</si>
  <si>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</si>
  <si>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</si>
  <si>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</si>
  <si>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</si>
  <si>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</si>
  <si>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</si>
  <si>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</si>
  <si>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</si>
  <si>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</si>
  <si>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</si>
  <si>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</si>
  <si>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</si>
  <si>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</si>
  <si>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</si>
  <si>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</si>
  <si>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</si>
  <si>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</si>
  <si>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</si>
  <si>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</si>
  <si>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</si>
  <si>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</si>
  <si>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</si>
  <si>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</si>
  <si>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</si>
  <si>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</si>
  <si>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</si>
  <si>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</si>
  <si>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</si>
  <si>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</si>
  <si>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</si>
  <si>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</si>
  <si>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</si>
  <si>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</si>
  <si>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</si>
  <si>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</si>
  <si>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</si>
  <si>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</si>
  <si>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</si>
  <si>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</si>
  <si>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</si>
  <si>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</si>
  <si>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</si>
  <si>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Sede Bienestar - Medellín</t>
  </si>
  <si>
    <t>Generación de  Gases de Efecto Invernadero per Cápita</t>
  </si>
  <si>
    <t>208-2023-01-31</t>
  </si>
  <si>
    <t>Sede Posgrado-Calle 85</t>
  </si>
  <si>
    <t>Consultorio Psicología - Medellin</t>
  </si>
  <si>
    <t>214-2023-01-31</t>
  </si>
  <si>
    <t>217-2023-01-31</t>
  </si>
  <si>
    <t>218-2023-01-31</t>
  </si>
  <si>
    <t>225-2023-01-31</t>
  </si>
  <si>
    <t>239-2023-01-31</t>
  </si>
  <si>
    <t>Planificación</t>
  </si>
  <si>
    <t>Cierre</t>
  </si>
  <si>
    <t>Finalizados</t>
  </si>
  <si>
    <t>208-2023-02-28</t>
  </si>
  <si>
    <t>214-2023-02-28</t>
  </si>
  <si>
    <t>217-2023-02-28</t>
  </si>
  <si>
    <t>218-2023-02-28</t>
  </si>
  <si>
    <t>225-2023-02-28</t>
  </si>
  <si>
    <t>239-2023-02-28</t>
  </si>
  <si>
    <t>208-2023-03-31</t>
  </si>
  <si>
    <t>214-2023-03-31</t>
  </si>
  <si>
    <t>217-2023-03-31</t>
  </si>
  <si>
    <t>218-2023-03-31</t>
  </si>
  <si>
    <t>225-2023-03-31</t>
  </si>
  <si>
    <t>239-2023-03-31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</si>
  <si>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</si>
  <si>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</si>
  <si>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</si>
  <si>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</si>
  <si>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</si>
  <si>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</si>
  <si>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</si>
  <si>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</si>
  <si>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</si>
  <si>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</si>
  <si>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</si>
  <si>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</si>
  <si>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</si>
  <si>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</si>
  <si>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</si>
  <si>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</si>
  <si>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</si>
  <si>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</si>
  <si>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</si>
  <si>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</si>
  <si>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208-2023-05-31</t>
  </si>
  <si>
    <t>214-2023-05-31</t>
  </si>
  <si>
    <t>217-2023-05-31</t>
  </si>
  <si>
    <t>218-2023-05-31</t>
  </si>
  <si>
    <t>225-2023-05-31</t>
  </si>
  <si>
    <t>239-2023-05-31</t>
  </si>
  <si>
    <t>208-2023-06-30</t>
  </si>
  <si>
    <t>214-2023-06-30</t>
  </si>
  <si>
    <t>217-2023-06-30</t>
  </si>
  <si>
    <t>218-2023-06-30</t>
  </si>
  <si>
    <t>225-2023-06-30</t>
  </si>
  <si>
    <t>239-2023-06-30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</si>
  <si>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</si>
  <si>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</si>
  <si>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</si>
  <si>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</si>
  <si>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</si>
  <si>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</si>
  <si>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</si>
  <si>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</si>
  <si>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</si>
  <si>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</si>
  <si>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</si>
  <si>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</si>
  <si>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</si>
  <si>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</si>
  <si>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</si>
  <si>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</si>
  <si>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</si>
  <si>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</si>
  <si>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</si>
  <si>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</si>
  <si>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</si>
  <si>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</si>
  <si>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</si>
  <si>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</si>
  <si>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</si>
  <si>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</si>
  <si>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</si>
  <si>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</si>
  <si>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</si>
  <si>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</si>
  <si>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B2B</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</si>
  <si>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</si>
  <si>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</si>
  <si>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</si>
  <si>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</si>
  <si>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</si>
  <si>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</si>
  <si>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</si>
  <si>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</si>
  <si>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</si>
  <si>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</si>
  <si>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</si>
  <si>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</si>
  <si>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</si>
  <si>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</si>
  <si>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</si>
  <si>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</si>
  <si>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</si>
  <si>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</si>
  <si>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</si>
  <si>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</si>
  <si>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</si>
  <si>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</si>
  <si>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</si>
  <si>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</si>
  <si>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</si>
  <si>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</si>
  <si>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</si>
  <si>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</si>
  <si>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</si>
  <si>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</si>
  <si>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</si>
  <si>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</si>
  <si>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Sostenibilidad</t>
  </si>
  <si>
    <t>Experiencia</t>
  </si>
  <si>
    <t>Trasformación Organizacional</t>
  </si>
  <si>
    <t>Educación para toda la vida</t>
  </si>
  <si>
    <t>Calidad</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</si>
  <si>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</si>
  <si>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</si>
  <si>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</si>
  <si>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</si>
  <si>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</si>
  <si>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</si>
  <si>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</si>
  <si>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</si>
  <si>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</si>
  <si>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</si>
  <si>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</si>
  <si>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</si>
  <si>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</si>
  <si>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</si>
  <si>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</si>
  <si>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</si>
  <si>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</si>
  <si>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</si>
  <si>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</si>
  <si>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</si>
  <si>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</si>
  <si>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</si>
  <si>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</si>
  <si>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</si>
  <si>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</si>
  <si>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</si>
  <si>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</si>
  <si>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</si>
  <si>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</si>
  <si>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</si>
  <si>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</si>
  <si>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</si>
  <si>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</si>
  <si>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</si>
  <si>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</si>
  <si>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</si>
  <si>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</si>
  <si>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</si>
  <si>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</si>
  <si>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</si>
  <si>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</si>
  <si>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</si>
  <si>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</si>
  <si>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</si>
  <si>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</si>
  <si>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</si>
  <si>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</si>
  <si>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</si>
  <si>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</si>
  <si>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</si>
  <si>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436-2023-07-31</t>
  </si>
  <si>
    <t>Solicitud Documental</t>
  </si>
  <si>
    <t>Flujo de aprobación</t>
  </si>
  <si>
    <t>208-2023-08-31</t>
  </si>
  <si>
    <t>214-2023-08-31</t>
  </si>
  <si>
    <t>217-2023-08-31</t>
  </si>
  <si>
    <t>218-2023-08-31</t>
  </si>
  <si>
    <t>225-2023-08-31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</si>
  <si>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</si>
  <si>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</si>
  <si>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</si>
  <si>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</si>
  <si>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</si>
  <si>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</si>
  <si>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</si>
  <si>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</si>
  <si>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</si>
  <si>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</si>
  <si>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</si>
  <si>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</si>
  <si>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</si>
  <si>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</si>
  <si>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</si>
  <si>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</si>
  <si>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</si>
  <si>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</si>
  <si>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</si>
  <si>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</si>
  <si>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</si>
  <si>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</si>
  <si>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</si>
  <si>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</si>
  <si>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</si>
  <si>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</si>
  <si>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</si>
  <si>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</si>
  <si>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</si>
  <si>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</si>
  <si>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</si>
  <si>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</si>
  <si>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</si>
  <si>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</si>
  <si>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</si>
  <si>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</si>
  <si>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</si>
  <si>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</si>
  <si>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</si>
  <si>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</si>
  <si>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</si>
  <si>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</si>
  <si>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</si>
  <si>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</si>
  <si>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</si>
  <si>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</si>
  <si>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Director de gobierno digital</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</si>
  <si>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</si>
  <si>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</si>
  <si>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</si>
  <si>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</si>
  <si>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</si>
  <si>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</si>
  <si>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</si>
  <si>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</si>
  <si>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</si>
  <si>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</si>
  <si>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</si>
  <si>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</si>
  <si>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</si>
  <si>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</si>
  <si>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</si>
  <si>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</si>
  <si>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</si>
  <si>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</si>
  <si>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</si>
  <si>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</si>
  <si>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</si>
  <si>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</si>
  <si>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</si>
  <si>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</si>
  <si>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</si>
  <si>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</si>
  <si>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</si>
  <si>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</si>
  <si>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</si>
  <si>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</si>
  <si>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</si>
  <si>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</si>
  <si>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</si>
  <si>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</si>
  <si>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</si>
  <si>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</si>
  <si>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</si>
  <si>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</si>
  <si>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</si>
  <si>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</si>
  <si>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</si>
  <si>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</si>
  <si>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</si>
  <si>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</si>
  <si>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</si>
  <si>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</si>
  <si>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</si>
  <si>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</si>
  <si>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</si>
  <si>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</si>
  <si>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</si>
  <si>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</si>
  <si>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</si>
  <si>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</si>
  <si>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</si>
  <si>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</si>
  <si>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</si>
  <si>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</si>
  <si>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</si>
  <si>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</si>
  <si>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</si>
  <si>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</si>
  <si>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</si>
  <si>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</si>
  <si>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</si>
  <si>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</si>
  <si>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</si>
  <si>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</si>
  <si>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</si>
  <si>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</si>
  <si>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</si>
  <si>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</si>
  <si>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</si>
  <si>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</si>
  <si>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</si>
  <si>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</si>
  <si>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</si>
  <si>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</si>
  <si>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</si>
  <si>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</si>
  <si>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</si>
  <si>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</si>
  <si>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</si>
  <si>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</si>
  <si>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</si>
  <si>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</si>
  <si>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</si>
  <si>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</si>
  <si>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</si>
  <si>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</si>
  <si>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</si>
  <si>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</si>
  <si>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</si>
  <si>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</si>
  <si>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</si>
  <si>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</si>
  <si>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</si>
  <si>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</si>
  <si>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</si>
  <si>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</si>
  <si>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</si>
  <si>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</si>
  <si>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</si>
  <si>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</si>
  <si>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</si>
  <si>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</si>
  <si>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</si>
  <si>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</si>
  <si>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</si>
  <si>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</si>
  <si>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</si>
  <si>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</si>
  <si>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</si>
  <si>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</si>
  <si>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</si>
  <si>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</si>
  <si>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</si>
  <si>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</si>
  <si>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479-2024-06-30</t>
  </si>
  <si>
    <t>213-2024-06-30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</si>
  <si>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</si>
  <si>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</si>
  <si>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</si>
  <si>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</si>
  <si>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</si>
  <si>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</si>
  <si>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</si>
  <si>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</si>
  <si>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</si>
  <si>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</si>
  <si>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</si>
  <si>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</si>
  <si>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</si>
  <si>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</si>
  <si>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</si>
  <si>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</si>
  <si>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</si>
  <si>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</si>
  <si>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</si>
  <si>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</si>
  <si>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</si>
  <si>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</si>
  <si>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</si>
  <si>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</si>
  <si>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</si>
  <si>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</si>
  <si>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</si>
  <si>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</si>
  <si>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</si>
  <si>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</si>
  <si>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</si>
  <si>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</si>
  <si>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</si>
  <si>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</si>
  <si>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</si>
  <si>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</si>
  <si>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</si>
  <si>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</si>
  <si>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</si>
  <si>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</si>
  <si>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</si>
  <si>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</si>
  <si>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</si>
  <si>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</si>
  <si>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</si>
  <si>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</si>
  <si>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</si>
  <si>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</si>
  <si>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</si>
  <si>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</si>
  <si>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</si>
  <si>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</si>
  <si>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</si>
  <si>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</si>
  <si>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</si>
  <si>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</si>
  <si>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</si>
  <si>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</si>
  <si>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</si>
  <si>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</si>
  <si>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</si>
  <si>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</si>
  <si>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</si>
  <si>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</si>
  <si>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</si>
  <si>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</si>
  <si>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</si>
  <si>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</si>
  <si>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</si>
  <si>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</si>
  <si>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</si>
  <si>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</si>
  <si>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</si>
  <si>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</si>
  <si>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</si>
  <si>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</si>
  <si>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</si>
  <si>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Administrativos</t>
  </si>
  <si>
    <t>Docentes</t>
  </si>
  <si>
    <t>Mantenimiento de programas</t>
  </si>
  <si>
    <t>H10 Revistas</t>
  </si>
  <si>
    <t>208-2025-01-31</t>
  </si>
  <si>
    <t>214-2025-01-31</t>
  </si>
  <si>
    <t>217-2025-01-31</t>
  </si>
  <si>
    <t>218-2025-01-31</t>
  </si>
  <si>
    <t>225-2025-01-31</t>
  </si>
  <si>
    <t>434-2025-01-31</t>
  </si>
  <si>
    <t>436-2025-01-31</t>
  </si>
  <si>
    <t>485-2025-01-31</t>
  </si>
  <si>
    <t>488-2025-01-31</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</si>
  <si>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</si>
  <si>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</si>
  <si>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</si>
  <si>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</si>
  <si>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</si>
  <si>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</si>
  <si>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</si>
  <si>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</si>
  <si>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</si>
  <si>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</si>
  <si>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</si>
  <si>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</si>
  <si>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</si>
  <si>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</si>
  <si>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</si>
  <si>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</si>
  <si>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</si>
  <si>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</si>
  <si>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</si>
  <si>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</si>
  <si>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</si>
  <si>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</si>
  <si>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</si>
  <si>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</si>
  <si>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</si>
  <si>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</si>
  <si>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208-2025-03-31</t>
  </si>
  <si>
    <t>214-2025-03-31</t>
  </si>
  <si>
    <t>217-2025-03-31</t>
  </si>
  <si>
    <t>218-2025-03-31</t>
  </si>
  <si>
    <t>225-2025-03-31</t>
  </si>
  <si>
    <t>239-2025-03-31</t>
  </si>
  <si>
    <t>Stand by</t>
  </si>
  <si>
    <t>434-2025-03-31</t>
  </si>
  <si>
    <t>436-2025-03-31</t>
  </si>
  <si>
    <t>485-2025-03-31</t>
  </si>
  <si>
    <t>432-2025-03-31</t>
  </si>
  <si>
    <t>456-2025-03-31</t>
  </si>
  <si>
    <t>457-2025-03-31</t>
  </si>
  <si>
    <t>Revisión y asesorías</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</si>
  <si>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</si>
  <si>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</si>
  <si>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</si>
  <si>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</si>
  <si>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</si>
  <si>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</si>
  <si>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</si>
  <si>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</si>
  <si>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</si>
  <si>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</si>
  <si>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</si>
  <si>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</si>
  <si>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</si>
  <si>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</si>
  <si>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</si>
  <si>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</si>
  <si>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</si>
  <si>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208-2025-05-31</t>
  </si>
  <si>
    <t>214-2025-05-31</t>
  </si>
  <si>
    <t>217-2025-05-31</t>
  </si>
  <si>
    <t>225-2025-05-31</t>
  </si>
  <si>
    <t>239-2025-05-31</t>
  </si>
  <si>
    <t>434-2025-05-31</t>
  </si>
  <si>
    <t>436-2025-05-31</t>
  </si>
  <si>
    <t>485-2025-05-31</t>
  </si>
  <si>
    <t>488-2025-05-31</t>
  </si>
  <si>
    <t>208-2025-06-30</t>
  </si>
  <si>
    <t>214-2025-06-30</t>
  </si>
  <si>
    <t>217-2025-06-30</t>
  </si>
  <si>
    <t>225-2025-06-30</t>
  </si>
  <si>
    <t>239-2025-06-30</t>
  </si>
  <si>
    <t>203-2025-06-30</t>
  </si>
  <si>
    <t>274-2025-06-30</t>
  </si>
  <si>
    <t>292-2025-06-30</t>
  </si>
  <si>
    <t>294-2025-06-30</t>
  </si>
  <si>
    <t>303-2025-06-30</t>
  </si>
  <si>
    <t>362-2025-06-30</t>
  </si>
  <si>
    <t>375-2025-06-30</t>
  </si>
  <si>
    <t>386-2025-06-30</t>
  </si>
  <si>
    <t>473-2025-06-30</t>
  </si>
  <si>
    <t>476-2025-06-30</t>
  </si>
  <si>
    <t>Neutro</t>
  </si>
  <si>
    <t>Opciones de grado</t>
  </si>
  <si>
    <t>B2B- B2C</t>
  </si>
  <si>
    <t>Digital</t>
  </si>
  <si>
    <t>ATL</t>
  </si>
  <si>
    <t>BTL</t>
  </si>
  <si>
    <t>CSU-High School-B2B</t>
  </si>
  <si>
    <t>Whatsapp</t>
  </si>
  <si>
    <t>Inbound</t>
  </si>
  <si>
    <t>Organización de escenarios de visibilidad nacional e internacional</t>
  </si>
  <si>
    <t>Clases espejo</t>
  </si>
  <si>
    <t>Seminarios y cursos internacionales virtuales impartidos y certificados por entidades externas</t>
  </si>
  <si>
    <t>N de asignaturas COIL - (Collaborative Online International Learning)</t>
  </si>
  <si>
    <t>Movilidad Física Entrante Estudiantes</t>
  </si>
  <si>
    <t>Participación estudiantes invitados en eventos académicos virtuales en Poli</t>
  </si>
  <si>
    <t>Movilidad Física Saliente Estudiantes</t>
  </si>
  <si>
    <t>Participación estudiantes Poli en eventos académicos nacionales e internacionales virtuales</t>
  </si>
  <si>
    <t>Participación docentes invitados en eventos académicos virtuales en Poli</t>
  </si>
  <si>
    <t>Movilidad Física Entrantes Profesores</t>
  </si>
  <si>
    <t>Movilidad Física Profesores Salientes</t>
  </si>
  <si>
    <t>Participación docentes Poli en eventos académicos nacionales e internacionales virtuales</t>
  </si>
  <si>
    <t>Catálogo Editorial (Libros)</t>
  </si>
  <si>
    <t>MI-Books (Libros interactivos)</t>
  </si>
  <si>
    <t>Diseño pedagógico</t>
  </si>
  <si>
    <t>Desarrollo</t>
  </si>
  <si>
    <t>Pruebas</t>
  </si>
  <si>
    <t>Implementación</t>
  </si>
  <si>
    <t>432-2025-06-30</t>
  </si>
  <si>
    <t>225-2025-07-31</t>
  </si>
  <si>
    <t>239-2025-07-31</t>
  </si>
  <si>
    <t>436-2025-07-31</t>
  </si>
  <si>
    <t>485-2025-07-31</t>
  </si>
  <si>
    <t>488-2025-07-31</t>
  </si>
  <si>
    <t>239-2025-08-31</t>
  </si>
  <si>
    <t>436-2025-08-31</t>
  </si>
  <si>
    <t>488-2025-08-31</t>
  </si>
  <si>
    <t>Momento 0</t>
  </si>
  <si>
    <t>Momento 1</t>
  </si>
  <si>
    <t>Momento 5</t>
  </si>
  <si>
    <t>Institucional</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</si>
  <si>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</si>
  <si>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</si>
  <si>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</si>
  <si>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</si>
  <si>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</si>
  <si>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</si>
  <si>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</si>
  <si>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</si>
  <si>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</si>
  <si>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</si>
  <si>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</si>
  <si>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</si>
  <si>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</si>
  <si>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</si>
  <si>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</si>
  <si>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</si>
  <si>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</si>
  <si>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</si>
  <si>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</si>
  <si>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</si>
  <si>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</si>
  <si>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</si>
  <si>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</si>
  <si>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</si>
  <si>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</si>
  <si>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</si>
  <si>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</si>
  <si>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</si>
  <si>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</si>
  <si>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</si>
  <si>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</si>
  <si>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</si>
  <si>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</si>
  <si>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</si>
  <si>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</si>
  <si>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</si>
  <si>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</si>
  <si>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</si>
  <si>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</si>
  <si>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</si>
  <si>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</si>
  <si>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</si>
  <si>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</si>
  <si>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</si>
  <si>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</si>
  <si>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</si>
  <si>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</si>
  <si>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2022-08-19 16:39:43</t>
  </si>
  <si>
    <t>2022-11-03 03:30:23</t>
  </si>
  <si>
    <t>No aplica periodo de medición, indicador nuevo a partir de noviembre.</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</si>
  <si>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</si>
  <si>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</si>
  <si>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</si>
  <si>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</si>
  <si>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</si>
  <si>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</si>
  <si>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</si>
  <si>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</si>
  <si>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</si>
  <si>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</si>
  <si>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</si>
  <si>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</si>
  <si>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</si>
  <si>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</si>
  <si>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</si>
  <si>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</si>
  <si>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</si>
  <si>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</si>
  <si>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</si>
  <si>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</si>
  <si>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</si>
  <si>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</si>
  <si>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</si>
  <si>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</si>
  <si>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</si>
  <si>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</si>
  <si>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</si>
  <si>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</si>
  <si>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</si>
  <si>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</si>
  <si>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</si>
  <si>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</si>
  <si>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</si>
  <si>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</si>
  <si>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</si>
  <si>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</si>
  <si>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</si>
  <si>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</si>
  <si>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</si>
  <si>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</si>
  <si>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</si>
  <si>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</si>
  <si>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</si>
  <si>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</si>
  <si>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</si>
  <si>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</si>
  <si>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</si>
  <si>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</si>
  <si>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</si>
  <si>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</si>
  <si>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</si>
  <si>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</si>
  <si>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2022-07-28 09:55:17</t>
  </si>
  <si>
    <t>Leidy Johanna Gordillo Vasquez</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</si>
  <si>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</si>
  <si>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</si>
  <si>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2022-07-26 09:05:21</t>
  </si>
  <si>
    <t>En la vigencia se registraron 2 accidentes de trabajo y 2 incidentes; los cuales se investigaron según lo definido en el sistema.</t>
  </si>
  <si>
    <t>2022-08-03 09:15:19</t>
  </si>
  <si>
    <t>Según el resultado del indicador, tenemos un cumplimiento del 100% de las inspecciones programadas en el semestre.</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</si>
  <si>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</si>
  <si>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</si>
  <si>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</si>
  <si>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</si>
  <si>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</si>
  <si>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</si>
  <si>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</si>
  <si>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</si>
  <si>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</si>
  <si>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</si>
  <si>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2022-07-22 07:10:37</t>
  </si>
  <si>
    <t>Eloina Duran Escobar</t>
  </si>
  <si>
    <t>En el mes de mayo se realizó las actividad del día del profesor y del día de la madre, con un índice de satisfacción entre excelente y bueno de: Día del profesor - 96.98%, Día de la madre - 98.3%</t>
  </si>
  <si>
    <t>2022-11-03 03:30:29</t>
  </si>
  <si>
    <t>2022-07-08 05:36:28</t>
  </si>
  <si>
    <t>2022-10-21 06:25:05</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</si>
  <si>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</si>
  <si>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</si>
  <si>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</si>
  <si>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</si>
  <si>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</si>
  <si>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</si>
  <si>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</si>
  <si>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</si>
  <si>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</si>
  <si>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</si>
  <si>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</si>
  <si>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</si>
  <si>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</si>
  <si>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</si>
  <si>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</si>
  <si>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</si>
  <si>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</si>
  <si>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</si>
  <si>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</si>
  <si>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</si>
  <si>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</si>
  <si>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</si>
  <si>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</si>
  <si>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</si>
  <si>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</si>
  <si>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</si>
  <si>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</si>
  <si>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</si>
  <si>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</si>
  <si>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</si>
  <si>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</si>
  <si>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</si>
  <si>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</si>
  <si>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</si>
  <si>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</si>
  <si>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</si>
  <si>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</si>
  <si>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</si>
  <si>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</si>
  <si>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</si>
  <si>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</si>
  <si>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</si>
  <si>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</si>
  <si>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</si>
  <si>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</si>
  <si>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</si>
  <si>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</si>
  <si>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</si>
  <si>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</si>
  <si>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</si>
  <si>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</si>
  <si>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</si>
  <si>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</si>
  <si>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</si>
  <si>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</si>
  <si>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</si>
  <si>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</si>
  <si>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</si>
  <si>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</si>
  <si>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</si>
  <si>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</si>
  <si>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</si>
  <si>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</si>
  <si>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</si>
  <si>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</si>
  <si>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</si>
  <si>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</si>
  <si>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</si>
  <si>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</si>
  <si>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</si>
  <si>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</si>
  <si>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</si>
  <si>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</si>
  <si>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</si>
  <si>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</si>
  <si>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</si>
  <si>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</si>
  <si>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</si>
  <si>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</si>
  <si>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</si>
  <si>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</si>
  <si>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</si>
  <si>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</si>
  <si>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</si>
  <si>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</si>
  <si>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</si>
  <si>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</si>
  <si>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</si>
  <si>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</si>
  <si>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</si>
  <si>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</si>
  <si>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</si>
  <si>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</si>
  <si>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</si>
  <si>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</si>
  <si>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</si>
  <si>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</si>
  <si>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</si>
  <si>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</si>
  <si>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</si>
  <si>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</si>
  <si>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</si>
  <si>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</si>
  <si>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2023-01-03 05:02:45</t>
  </si>
  <si>
    <t>Se generan 9 solicitudes de documentos por medio de la herramienta Kawak, donde ningún documento se encuentra pendiente._x000D_
_x000D_
Nota: No se tiene en cuenta las solicitudes por otros medios (Correo electrónico, Teams o proyectos)</t>
  </si>
  <si>
    <t>2023-01-10 05:15:25</t>
  </si>
  <si>
    <t>2023-01-27 06:34:21</t>
  </si>
  <si>
    <t>Para el periodo analizado no se registran accidentes de trabajo, ni tampoco días de ausentismo asociado a AT.</t>
  </si>
  <si>
    <t>2023-01-27 06:44:21</t>
  </si>
  <si>
    <t>Según los registros de incapacidad reportados en la institución, por cada 100 días de trabajo programados en el periodo, se presentó 0.80 días de ausencias laborales.</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</si>
  <si>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</si>
  <si>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</si>
  <si>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</si>
  <si>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</si>
  <si>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</si>
  <si>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2023-06-13 17:42:19</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</si>
  <si>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</si>
  <si>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</si>
  <si>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2023-01-27 06:12:21</t>
  </si>
  <si>
    <t>Según plan de trabajo, para la vigencia se ejecutó al 100% las inspecciones planeadas a nivel institucional.</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</si>
  <si>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</si>
  <si>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</si>
  <si>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</si>
  <si>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</si>
  <si>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</si>
  <si>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</si>
  <si>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</si>
  <si>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</si>
  <si>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</si>
  <si>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</si>
  <si>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</si>
  <si>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</si>
  <si>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2023-02-15 11:04:20</t>
  </si>
  <si>
    <t>2023-01-27 05:18:27</t>
  </si>
  <si>
    <t>Sandra Milena Sanchez Beltran</t>
  </si>
  <si>
    <t>Se llevó acabo para la vigencia las reuniones programadas.</t>
  </si>
  <si>
    <t>2023-01-27 05:20:51</t>
  </si>
  <si>
    <t>Se realizó la actualización de los planes de emergencia de las sedes Campus, City Campus, Colores y Tryp; para los Centros de servicio de llevó a cabo la definición de planes de contingencia.</t>
  </si>
  <si>
    <t>2023-01-27 05:34:03</t>
  </si>
  <si>
    <t>Según diagnóstico realizado por la ARL SURA con fecha 17 de febrero de 2022, el resultado del mismo tuvo un cumplimiento de 99/100.</t>
  </si>
  <si>
    <t>2023-01-27 05:39:06</t>
  </si>
  <si>
    <t>Según el plan de trabajo establecido para la vigencia 2022, se tuvo un cumplimiento del 100% del total de actividades planeadas.</t>
  </si>
  <si>
    <t>2023-01-27 05:41:46</t>
  </si>
  <si>
    <t>Según el plan de capacitación establecido para la vigencia, se tuvo un cumplimiento del 100% de su ejecución, con una participación de 1759 asistencias.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</si>
  <si>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</si>
  <si>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</si>
  <si>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2023-01-27 05:53:00</t>
  </si>
  <si>
    <t>Se tuvo un cumplimiento del 100% de la ejecución de las capacitaciones planeadas con un total de 56 temas y un total de 1759 asistencias.</t>
  </si>
  <si>
    <t>2023-01-27 06:07:25</t>
  </si>
  <si>
    <t>Para la vigencia se llevaron a cabo 1467 evaluaciones médicas según las necesidades; 859 EMO de ingreso y retiro, periódicos 583 y otros 25.</t>
  </si>
  <si>
    <t>2023-02-08 11:35:27</t>
  </si>
  <si>
    <t>Para la vigencia, se realiza la entrega de los elementos de protección personal para los colaboradores de acuerdo a la matriz de EPP.</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</si>
  <si>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</si>
  <si>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</si>
  <si>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2023-01-27 06:28:15</t>
  </si>
  <si>
    <t>La relación del promedio de trabajadores en relación al número de accidentes registrados en la vigencia, presentan una tasa de 0.37 eventos por cada 100 colaboradores.</t>
  </si>
  <si>
    <t>2023-01-27 06:31:07</t>
  </si>
  <si>
    <t>No se registran eventos mortales en la institución</t>
  </si>
  <si>
    <t>2023-01-27 06:37:18</t>
  </si>
  <si>
    <t>Para la vigencia no se reciben nuevas calificaciones de trabajadores con enfermedad laboral.</t>
  </si>
  <si>
    <t>2023-01-27 06:39:16</t>
  </si>
  <si>
    <t>No se registran nuevos casos de enfermedad laboral en la institución</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</si>
  <si>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</si>
  <si>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</si>
  <si>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</si>
  <si>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</si>
  <si>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</si>
  <si>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</si>
  <si>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</si>
  <si>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</si>
  <si>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</si>
  <si>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</si>
  <si>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</si>
  <si>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</si>
  <si>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</si>
  <si>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</si>
  <si>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</si>
  <si>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</si>
  <si>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2023-05-29 17:02:56</t>
  </si>
  <si>
    <t>En 2022 se ocupó el puesto 27 de entre 43 universidades a nivel nacional, con un puntaje de 5805 de 8760 (mayor puntaje nacional. A nivel internacional se ocupó el puesto 535 de 1050 universidades.</t>
  </si>
  <si>
    <t>2023-07-10 16:07:50</t>
  </si>
  <si>
    <t>Para la vigencia 2022 en la institución no se presentaron  accidentes mortales</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</si>
  <si>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</si>
  <si>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</si>
  <si>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</si>
  <si>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</si>
  <si>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</si>
  <si>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</si>
  <si>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</si>
  <si>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</si>
  <si>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</si>
  <si>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</si>
  <si>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</si>
  <si>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</si>
  <si>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</si>
  <si>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</si>
  <si>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</si>
  <si>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</si>
  <si>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</si>
  <si>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</si>
  <si>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</si>
  <si>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</si>
  <si>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</si>
  <si>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</si>
  <si>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</si>
  <si>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</si>
  <si>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</si>
  <si>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</si>
  <si>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</si>
  <si>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</si>
  <si>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</si>
  <si>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</si>
  <si>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</si>
  <si>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</si>
  <si>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</si>
  <si>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</si>
  <si>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</si>
  <si>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</si>
  <si>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</si>
  <si>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</si>
  <si>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</si>
  <si>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</si>
  <si>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</si>
  <si>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</si>
  <si>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</si>
  <si>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</si>
  <si>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</si>
  <si>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</si>
  <si>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</si>
  <si>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</si>
  <si>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</si>
  <si>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</si>
  <si>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</si>
  <si>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</si>
  <si>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</si>
  <si>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</si>
  <si>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</si>
  <si>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</si>
  <si>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</si>
  <si>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</si>
  <si>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</si>
  <si>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</si>
  <si>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</si>
  <si>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</si>
  <si>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</si>
  <si>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</si>
  <si>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</si>
  <si>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</si>
  <si>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</si>
  <si>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</si>
  <si>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</si>
  <si>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</si>
  <si>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</si>
  <si>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</si>
  <si>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</si>
  <si>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</si>
  <si>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</si>
  <si>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</si>
  <si>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</si>
  <si>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</si>
  <si>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</si>
  <si>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</si>
  <si>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</si>
  <si>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</si>
  <si>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</si>
  <si>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</si>
  <si>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</si>
  <si>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</si>
  <si>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</si>
  <si>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</si>
  <si>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</si>
  <si>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</si>
  <si>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</si>
  <si>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</si>
  <si>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</si>
  <si>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</si>
  <si>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</si>
  <si>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</si>
  <si>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</si>
  <si>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</si>
  <si>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</si>
  <si>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</si>
  <si>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</si>
  <si>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</si>
  <si>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</si>
  <si>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</si>
  <si>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</si>
  <si>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</si>
  <si>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</si>
  <si>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</si>
  <si>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</si>
  <si>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</si>
  <si>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</si>
  <si>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</si>
  <si>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</si>
  <si>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</si>
  <si>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</si>
  <si>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</si>
  <si>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</si>
  <si>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</si>
  <si>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</si>
  <si>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</si>
  <si>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</si>
  <si>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</si>
  <si>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</si>
  <si>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</si>
  <si>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</si>
  <si>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</si>
  <si>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</si>
  <si>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</si>
  <si>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</si>
  <si>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</si>
  <si>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</si>
  <si>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</si>
  <si>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</si>
  <si>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</si>
  <si>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</si>
  <si>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</si>
  <si>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</si>
  <si>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</si>
  <si>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</si>
  <si>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</si>
  <si>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</si>
  <si>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</si>
  <si>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</si>
  <si>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</si>
  <si>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</si>
  <si>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</si>
  <si>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</si>
  <si>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</si>
  <si>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</si>
  <si>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</si>
  <si>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</si>
  <si>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</si>
  <si>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</si>
  <si>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</si>
  <si>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</si>
  <si>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</si>
  <si>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</si>
  <si>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</si>
  <si>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</si>
  <si>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</si>
  <si>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</si>
  <si>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</si>
  <si>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</si>
  <si>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</si>
  <si>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</si>
  <si>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</si>
  <si>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</si>
  <si>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</si>
  <si>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</si>
  <si>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</si>
  <si>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</si>
  <si>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</si>
  <si>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</si>
  <si>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</si>
  <si>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</si>
  <si>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</si>
  <si>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</si>
  <si>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</si>
  <si>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</si>
  <si>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</si>
  <si>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</si>
  <si>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</si>
  <si>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</si>
  <si>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</si>
  <si>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</si>
  <si>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</si>
  <si>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</si>
  <si>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</si>
  <si>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</si>
  <si>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</si>
  <si>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</si>
  <si>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</si>
  <si>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</si>
  <si>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</si>
  <si>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</si>
  <si>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</si>
  <si>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</si>
  <si>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</si>
  <si>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</si>
  <si>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</si>
  <si>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</si>
  <si>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</si>
  <si>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</si>
  <si>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</si>
  <si>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</si>
  <si>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</si>
  <si>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</si>
  <si>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</si>
  <si>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</si>
  <si>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</si>
  <si>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</si>
  <si>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</si>
  <si>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</si>
  <si>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</si>
  <si>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</si>
  <si>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</si>
  <si>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</si>
  <si>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</si>
  <si>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</si>
  <si>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</si>
  <si>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</si>
  <si>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</si>
  <si>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</si>
  <si>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</si>
  <si>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</si>
  <si>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</si>
  <si>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</si>
  <si>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</si>
  <si>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</si>
  <si>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</si>
  <si>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</si>
  <si>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</si>
  <si>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</si>
  <si>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</si>
  <si>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</si>
  <si>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</si>
  <si>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</si>
  <si>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</si>
  <si>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</si>
  <si>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</si>
  <si>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</si>
  <si>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</si>
  <si>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</si>
  <si>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</si>
  <si>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</si>
  <si>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</si>
  <si>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</si>
  <si>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</si>
  <si>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</si>
  <si>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</si>
  <si>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</si>
  <si>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</si>
  <si>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</si>
  <si>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</si>
  <si>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</si>
  <si>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</si>
  <si>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</si>
  <si>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</si>
  <si>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</si>
  <si>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</si>
  <si>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</si>
  <si>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</si>
  <si>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</si>
  <si>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</si>
  <si>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</si>
  <si>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</si>
  <si>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</si>
  <si>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</si>
  <si>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</si>
  <si>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</si>
  <si>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</si>
  <si>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</si>
  <si>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</si>
  <si>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</si>
  <si>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</si>
  <si>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</si>
  <si>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</si>
  <si>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</si>
  <si>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</si>
  <si>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</si>
  <si>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</si>
  <si>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</si>
  <si>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</si>
  <si>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</si>
  <si>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</si>
  <si>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</si>
  <si>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</si>
  <si>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</si>
  <si>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</si>
  <si>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</si>
  <si>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</si>
  <si>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</si>
  <si>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</si>
  <si>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</si>
  <si>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</si>
  <si>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</si>
  <si>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</si>
  <si>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</si>
  <si>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</si>
  <si>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</si>
  <si>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</si>
  <si>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</si>
  <si>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</si>
  <si>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</si>
  <si>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</si>
  <si>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</si>
  <si>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</si>
  <si>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</si>
  <si>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</si>
  <si>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</si>
  <si>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</si>
  <si>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</si>
  <si>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</si>
  <si>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</si>
  <si>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</si>
  <si>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</si>
  <si>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</si>
  <si>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</si>
  <si>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</si>
  <si>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</si>
  <si>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</si>
  <si>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</si>
  <si>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</si>
  <si>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</si>
  <si>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</si>
  <si>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</si>
  <si>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</si>
  <si>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</si>
  <si>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</si>
  <si>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</si>
  <si>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</si>
  <si>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</si>
  <si>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</si>
  <si>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</si>
  <si>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</si>
  <si>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</si>
  <si>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</si>
  <si>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</si>
  <si>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</si>
  <si>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</si>
  <si>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</si>
  <si>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</si>
  <si>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</si>
  <si>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</si>
  <si>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</si>
  <si>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</si>
  <si>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</si>
  <si>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</si>
  <si>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</si>
  <si>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</si>
  <si>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</si>
  <si>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</si>
  <si>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</si>
  <si>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</si>
  <si>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</si>
  <si>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</si>
  <si>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</si>
  <si>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</si>
  <si>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</si>
  <si>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</si>
  <si>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</si>
  <si>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</si>
  <si>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</si>
  <si>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</si>
  <si>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</si>
  <si>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</si>
  <si>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</si>
  <si>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</si>
  <si>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</si>
  <si>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</si>
  <si>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</si>
  <si>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</si>
  <si>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</si>
  <si>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</si>
  <si>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</si>
  <si>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</si>
  <si>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</si>
  <si>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</si>
  <si>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</si>
  <si>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</si>
  <si>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</si>
  <si>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</si>
  <si>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</si>
  <si>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</si>
  <si>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</si>
  <si>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</si>
  <si>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</si>
  <si>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</si>
  <si>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</si>
  <si>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</si>
  <si>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</si>
  <si>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</si>
  <si>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</si>
  <si>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</si>
  <si>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</si>
  <si>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</si>
  <si>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</si>
  <si>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</si>
  <si>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</si>
  <si>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</si>
  <si>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</si>
  <si>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</si>
  <si>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</si>
  <si>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</si>
  <si>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</si>
  <si>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</si>
  <si>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</si>
  <si>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</si>
  <si>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</si>
  <si>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</si>
  <si>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</si>
  <si>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</si>
  <si>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</si>
  <si>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</si>
  <si>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</si>
  <si>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</si>
  <si>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</si>
  <si>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</si>
  <si>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</si>
  <si>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</si>
  <si>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</si>
  <si>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</si>
  <si>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</si>
  <si>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</si>
  <si>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</si>
  <si>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</si>
  <si>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</si>
  <si>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</si>
  <si>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</si>
  <si>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</si>
  <si>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</si>
  <si>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</si>
  <si>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</si>
  <si>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</si>
  <si>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</si>
  <si>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</si>
  <si>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</si>
  <si>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</si>
  <si>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</si>
  <si>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</si>
  <si>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</si>
  <si>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</si>
  <si>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381-2023-06-30</t>
  </si>
  <si>
    <t>2024-08-14 09:27:01</t>
  </si>
  <si>
    <t>Cumplimiento de Bogotá al 106% y Medellín al 101%. En Bogotá se participó en la convocatoria de jóvenes a la U. En Medellín se recupera posicionamiento de Psicología.</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</si>
  <si>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</si>
  <si>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</si>
  <si>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2023-07-14 15:37:39</t>
  </si>
  <si>
    <t>Acogida en mercado de nuevo programa Maestría en gerencia de proyectos el cual alcanza 150 estudiantes. Buen comportamiento de programas pareto.</t>
  </si>
  <si>
    <t>384-2023-06-30</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</si>
  <si>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</si>
  <si>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</si>
  <si>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</si>
  <si>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</si>
  <si>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</si>
  <si>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</si>
  <si>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</si>
  <si>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</si>
  <si>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</si>
  <si>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</si>
  <si>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</si>
  <si>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</si>
  <si>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</si>
  <si>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</si>
  <si>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</si>
  <si>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</si>
  <si>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</si>
  <si>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</si>
  <si>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</si>
  <si>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</si>
  <si>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</si>
  <si>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</si>
  <si>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</si>
  <si>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</si>
  <si>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</si>
  <si>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</si>
  <si>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</si>
  <si>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</si>
  <si>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</si>
  <si>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</si>
  <si>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</si>
  <si>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</si>
  <si>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</si>
  <si>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</si>
  <si>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</si>
  <si>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</si>
  <si>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</si>
  <si>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</si>
  <si>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</si>
  <si>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</si>
  <si>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</si>
  <si>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</si>
  <si>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</si>
  <si>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</si>
  <si>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</si>
  <si>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</si>
  <si>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</si>
  <si>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</si>
  <si>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</si>
  <si>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</si>
  <si>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</si>
  <si>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</si>
  <si>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</si>
  <si>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</si>
  <si>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</si>
  <si>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</si>
  <si>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</si>
  <si>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</si>
  <si>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</si>
  <si>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</si>
  <si>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</si>
  <si>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</si>
  <si>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</si>
  <si>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</si>
  <si>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</si>
  <si>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</si>
  <si>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</si>
  <si>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</si>
  <si>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</si>
  <si>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</si>
  <si>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</si>
  <si>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</si>
  <si>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</si>
  <si>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</si>
  <si>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</si>
  <si>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</si>
  <si>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</si>
  <si>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</si>
  <si>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</si>
  <si>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</si>
  <si>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</si>
  <si>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</si>
  <si>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</si>
  <si>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</si>
  <si>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</si>
  <si>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</si>
  <si>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</si>
  <si>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</si>
  <si>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</si>
  <si>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</si>
  <si>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</si>
  <si>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</si>
  <si>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</si>
  <si>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</si>
  <si>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</si>
  <si>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</si>
  <si>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</si>
  <si>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</si>
  <si>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</si>
  <si>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</si>
  <si>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</si>
  <si>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</si>
  <si>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</si>
  <si>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</si>
  <si>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</si>
  <si>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</si>
  <si>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</si>
  <si>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</si>
  <si>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</si>
  <si>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</si>
  <si>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</si>
  <si>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</si>
  <si>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</si>
  <si>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</si>
  <si>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</si>
  <si>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</si>
  <si>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</si>
  <si>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</si>
  <si>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</si>
  <si>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</si>
  <si>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</si>
  <si>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</si>
  <si>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</si>
  <si>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</si>
  <si>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</si>
  <si>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</si>
  <si>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</si>
  <si>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</si>
  <si>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</si>
  <si>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</si>
  <si>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</si>
  <si>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</si>
  <si>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</si>
  <si>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</si>
  <si>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</si>
  <si>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</si>
  <si>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</si>
  <si>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</si>
  <si>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</si>
  <si>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</si>
  <si>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</si>
  <si>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</si>
  <si>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</si>
  <si>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</si>
  <si>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</si>
  <si>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</si>
  <si>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</si>
  <si>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</si>
  <si>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</si>
  <si>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</si>
  <si>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</si>
  <si>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</si>
  <si>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</si>
  <si>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</si>
  <si>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</si>
  <si>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</si>
  <si>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</si>
  <si>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</si>
  <si>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</si>
  <si>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</si>
  <si>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</si>
  <si>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</si>
  <si>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</si>
  <si>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</si>
  <si>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</si>
  <si>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</si>
  <si>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</si>
  <si>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</si>
  <si>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</si>
  <si>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</si>
  <si>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</si>
  <si>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</si>
  <si>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</si>
  <si>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</si>
  <si>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</si>
  <si>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</si>
  <si>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</si>
  <si>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</si>
  <si>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</si>
  <si>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</si>
  <si>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</si>
  <si>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</si>
  <si>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</si>
  <si>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</si>
  <si>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</si>
  <si>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</si>
  <si>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</si>
  <si>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</si>
  <si>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</si>
  <si>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</si>
  <si>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</si>
  <si>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</si>
  <si>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</si>
  <si>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</si>
  <si>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</si>
  <si>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</si>
  <si>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</si>
  <si>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</si>
  <si>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</si>
  <si>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</si>
  <si>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</si>
  <si>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</si>
  <si>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</si>
  <si>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</si>
  <si>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</si>
  <si>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</si>
  <si>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</si>
  <si>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</si>
  <si>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</si>
  <si>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</si>
  <si>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</si>
  <si>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</si>
  <si>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</si>
  <si>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</si>
  <si>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</si>
  <si>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</si>
  <si>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</si>
  <si>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</si>
  <si>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</si>
  <si>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</si>
  <si>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</si>
  <si>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</si>
  <si>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</si>
  <si>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</si>
  <si>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</si>
  <si>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</si>
  <si>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</si>
  <si>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</si>
  <si>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</si>
  <si>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</si>
  <si>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</si>
  <si>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</si>
  <si>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</si>
  <si>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</si>
  <si>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</si>
  <si>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</si>
  <si>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</si>
  <si>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</si>
  <si>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</si>
  <si>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</si>
  <si>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</si>
  <si>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</si>
  <si>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</si>
  <si>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</si>
  <si>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</si>
  <si>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</si>
  <si>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</si>
  <si>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</si>
  <si>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</si>
  <si>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</si>
  <si>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</si>
  <si>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</si>
  <si>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</si>
  <si>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</si>
  <si>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</si>
  <si>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</si>
  <si>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</si>
  <si>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</si>
  <si>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</si>
  <si>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</si>
  <si>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</si>
  <si>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</si>
  <si>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</si>
  <si>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</si>
  <si>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</si>
  <si>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</si>
  <si>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</si>
  <si>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</si>
  <si>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</si>
  <si>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</si>
  <si>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</si>
  <si>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</si>
  <si>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</si>
  <si>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</si>
  <si>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</si>
  <si>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</si>
  <si>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</si>
  <si>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</si>
  <si>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</si>
  <si>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</si>
  <si>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</si>
  <si>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</si>
  <si>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</si>
  <si>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</si>
  <si>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</si>
  <si>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</si>
  <si>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</si>
  <si>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</si>
  <si>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</si>
  <si>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</si>
  <si>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</si>
  <si>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</si>
  <si>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</si>
  <si>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</si>
  <si>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</si>
  <si>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</si>
  <si>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</si>
  <si>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</si>
  <si>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</si>
  <si>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</si>
  <si>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</si>
  <si>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</si>
  <si>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</si>
  <si>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</si>
  <si>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</si>
  <si>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</si>
  <si>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</si>
  <si>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</si>
  <si>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</si>
  <si>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</si>
  <si>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</si>
  <si>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</si>
  <si>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</si>
  <si>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</si>
  <si>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</si>
  <si>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</si>
  <si>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</si>
  <si>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</si>
  <si>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</si>
  <si>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</si>
  <si>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</si>
  <si>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</si>
  <si>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</si>
  <si>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</si>
  <si>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</si>
  <si>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</si>
  <si>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</si>
  <si>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</si>
  <si>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</si>
  <si>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</si>
  <si>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</si>
  <si>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</si>
  <si>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</si>
  <si>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</si>
  <si>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</si>
  <si>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</si>
  <si>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</si>
  <si>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</si>
  <si>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</si>
  <si>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</si>
  <si>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</si>
  <si>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</si>
  <si>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</si>
  <si>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</si>
  <si>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</si>
  <si>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</si>
  <si>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</si>
  <si>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</si>
  <si>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</si>
  <si>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</si>
  <si>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</si>
  <si>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</si>
  <si>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</si>
  <si>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</si>
  <si>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</si>
  <si>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</si>
  <si>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</si>
  <si>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</si>
  <si>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</si>
  <si>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</si>
  <si>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</si>
  <si>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</si>
  <si>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</si>
  <si>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</si>
  <si>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</si>
  <si>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</si>
  <si>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</si>
  <si>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</si>
  <si>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</si>
  <si>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</si>
  <si>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</si>
  <si>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</si>
  <si>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</si>
  <si>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</si>
  <si>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</si>
  <si>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</si>
  <si>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</si>
  <si>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</si>
  <si>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</si>
  <si>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</si>
  <si>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</si>
  <si>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</si>
  <si>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</si>
  <si>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</si>
  <si>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</si>
  <si>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</si>
  <si>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</si>
  <si>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</si>
  <si>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</si>
  <si>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</si>
  <si>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</si>
  <si>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</si>
  <si>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</si>
  <si>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</si>
  <si>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</si>
  <si>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</si>
  <si>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</si>
  <si>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</si>
  <si>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</si>
  <si>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</si>
  <si>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</si>
  <si>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</si>
  <si>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</si>
  <si>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</si>
  <si>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</si>
  <si>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</si>
  <si>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</si>
  <si>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</si>
  <si>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</si>
  <si>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</si>
  <si>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</si>
  <si>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</si>
  <si>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</si>
  <si>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</si>
  <si>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</si>
  <si>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</si>
  <si>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</si>
  <si>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2024-07-15 13:49:59</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</si>
  <si>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</si>
  <si>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</si>
  <si>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</si>
  <si>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</si>
  <si>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2024-01-11 10:27:46</t>
  </si>
  <si>
    <t>Para el periodo de diciembre 2023 y según los registros de la ARL y de la institución no se presentaron AT</t>
  </si>
  <si>
    <t>2024-01-11 10:29:10</t>
  </si>
  <si>
    <t>No se cuenta con registro de días de ausencia en el periodo por temas de accidentes de trabajo</t>
  </si>
  <si>
    <t>2024-01-12 08:16:09</t>
  </si>
  <si>
    <t>Según el indicador se puede apreciar que en el periodo por cada 100 días laborales programados en la institución se perdieron 0.64 días por temas de salud.</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</si>
  <si>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</si>
  <si>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</si>
  <si>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</si>
  <si>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</si>
  <si>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</si>
  <si>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</si>
  <si>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</si>
  <si>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</si>
  <si>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</si>
  <si>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</si>
  <si>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</si>
  <si>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</si>
  <si>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</si>
  <si>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</si>
  <si>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</si>
  <si>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</si>
  <si>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</si>
  <si>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</si>
  <si>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</si>
  <si>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</si>
  <si>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</si>
  <si>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</si>
  <si>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</si>
  <si>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</si>
  <si>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</si>
  <si>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2024-01-11 09:45:49</t>
  </si>
  <si>
    <t>El indicador nos permite determinar que frente a 4 eventos de accidente que se presentaron durante el segundo semestre 2023 se realizaron los respectivos reportes y las investigación requeridas en términos de la ley</t>
  </si>
  <si>
    <t>2024-01-05 10:49:41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</si>
  <si>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</si>
  <si>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</si>
  <si>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2024-02-29 11:34:38</t>
  </si>
  <si>
    <t>Total semilleros 2023 consolidado: 133</t>
  </si>
  <si>
    <t>2024-02-22 12:05:24</t>
  </si>
  <si>
    <t>337 profesores y 5 administrativos</t>
  </si>
  <si>
    <t>2024-01-19 16:02:43</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</si>
  <si>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</si>
  <si>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</si>
  <si>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</si>
  <si>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</si>
  <si>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2024-01-09 15:34:38</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</si>
  <si>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</si>
  <si>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</si>
  <si>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</si>
  <si>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</si>
  <si>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2024-02-12 22:31:32</t>
  </si>
  <si>
    <t>La caja cerró por encima del presupuesto por una variación positiva en las entradas/recaudo y por ahorros realizados en el CapEx.</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</si>
  <si>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</si>
  <si>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</si>
  <si>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</si>
  <si>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</si>
  <si>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</si>
  <si>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</si>
  <si>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</si>
  <si>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</si>
  <si>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</si>
  <si>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</si>
  <si>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</si>
  <si>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</si>
  <si>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</si>
  <si>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</si>
  <si>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</si>
  <si>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</si>
  <si>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2023-11-27 08:46:38</t>
  </si>
  <si>
    <t>La meta no se cumplió debido a que los estudiantes de pregrado  virtual  quedo en un 97%  de matriculados; asociado a razones razones económicas y personales.</t>
  </si>
  <si>
    <t>2024-01-17 16:29:06</t>
  </si>
  <si>
    <t>Yeimi Lorena Rincon Gaona</t>
  </si>
  <si>
    <t>61,4</t>
  </si>
  <si>
    <t>2023-11-27 08:53:26</t>
  </si>
  <si>
    <t>La meta se  sobrecumplió debido a los análisis y estrategias implementadas desde Permanencia y rematrícula focalizadas en los estudiantes ingresantes.</t>
  </si>
  <si>
    <t>2024-01-24 11:02:56</t>
  </si>
  <si>
    <t>2024-01-09 11:47:16</t>
  </si>
  <si>
    <t>Resumen de resultados 2023-2_x000D_
https://forms.office.com/Pages/AnalysisPage.aspx?AnalyzerToken=r3B7Btt3109KcuVSS5LhgQs5b2VmRQW0&amp;id=5VtQ3Wns9UeS38qlX-v1-lxVdJ0_6tNIortvccRhGR9UMTFJVjU2MUVQM0xKTUVQSzhERTRGTzhHWC4u</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</si>
  <si>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</si>
  <si>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</si>
  <si>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2023-10-12 14:49:32</t>
  </si>
  <si>
    <t>Cuando ingresó el SG teníamos casi 30 procesos en curso y a la fecha solamente tenemos 9 y de los cuales solamente tenemos una sentencia condenatoria.</t>
  </si>
  <si>
    <t>2025-07-24 08:59:23</t>
  </si>
  <si>
    <t>2024-01-15 14:37:32</t>
  </si>
  <si>
    <t>2024-01-15 14:40:04</t>
  </si>
  <si>
    <t>2024-02-09 08:35:28</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</si>
  <si>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</si>
  <si>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</si>
  <si>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</si>
  <si>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2024-07-25 08:52:14</t>
  </si>
  <si>
    <t>2024-07-25 09:02:05</t>
  </si>
  <si>
    <t>2024-07-25 09:09:04</t>
  </si>
  <si>
    <t>La presente información permite realizar la presentación de la constitución de la planta de profesores del segundo periodo del 2023.</t>
  </si>
  <si>
    <t>2024-07-25 09:12:27</t>
  </si>
  <si>
    <t>2024-07-25 09:17:50</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</si>
  <si>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</si>
  <si>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</si>
  <si>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</si>
  <si>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</si>
  <si>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</si>
  <si>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</si>
  <si>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2024-02-09 10:00:40</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</si>
  <si>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</si>
  <si>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</si>
  <si>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2024-01-11 15:25:26</t>
  </si>
  <si>
    <t>Se lograron 3285 impactos con las actividades de educación en salud incluyendo la Semana Polisaludable del mes de Julio a Noviembre Mayo a nivel general. Los impactos en Bogotá fueron de 1867 y los de Medellín 1418.</t>
  </si>
  <si>
    <t>2025-09-23 12:04:53</t>
  </si>
  <si>
    <t>Se actualizan cifras 2023-1 y 2023-II a partir de la fecha de resolución</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</si>
  <si>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</si>
  <si>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</si>
  <si>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</si>
  <si>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</si>
  <si>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2024-01-15 19:38:49</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</si>
  <si>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</si>
  <si>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</si>
  <si>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2024-01-15 19:43:20</t>
  </si>
  <si>
    <t>2024-01-15 19:46:04</t>
  </si>
  <si>
    <t>Los resultados de este indicador se presentan con una periodicidad anual, por lo tanto, para el segundo semestre 2023-2 no aplica este reporte.</t>
  </si>
  <si>
    <t>2024-01-11 17:12:51</t>
  </si>
  <si>
    <t>Se gestionaron ahorros por valor de $1.175.172.000, en el segundo semestre 2023, el ahorro total fue de $1.918.389.000, y el % de ahorro acumulado por el año fue de 128%</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</si>
  <si>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</si>
  <si>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</si>
  <si>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2024-02-12 21:56:53</t>
  </si>
  <si>
    <t>El endeudamiento a cierre del año 2023 cerró en un 62%</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</si>
  <si>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</si>
  <si>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</si>
  <si>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</si>
  <si>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</si>
  <si>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</si>
  <si>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</si>
  <si>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</si>
  <si>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</si>
  <si>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</si>
  <si>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</si>
  <si>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</si>
  <si>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</si>
  <si>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2024-01-19 11:09:25</t>
  </si>
  <si>
    <t>Se relaciona el recaudo en dinero con cierre a 31 de diciembre de 2023 el cual está en $9.518.852.142,00_x000D_
_x000D_
Adjunto se envía resumen de recaudo anual 2023</t>
  </si>
  <si>
    <t>2024-01-12 10:28:31</t>
  </si>
  <si>
    <t>Francisco Javier Joya Vargas</t>
  </si>
  <si>
    <t>2024-02-12 21:47:26</t>
  </si>
  <si>
    <t>El Ebitda de la Institución cerró en $26.403 millones, por encima de presupuesto derivado del crecimiento de los ingresos en un 3% y eficiencias en el Opex</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</si>
  <si>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</si>
  <si>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</si>
  <si>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2024-01-22 14:41:02</t>
  </si>
  <si>
    <t>2024-01-22 14:41:37</t>
  </si>
  <si>
    <t>2024-01-22 14:42:08</t>
  </si>
  <si>
    <t>2024-01-22 14:43:12</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</si>
  <si>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</si>
  <si>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</si>
  <si>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</si>
  <si>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</si>
  <si>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</si>
  <si>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</si>
  <si>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</si>
  <si>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</si>
  <si>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2024-01-09 14:32:19</t>
  </si>
  <si>
    <t>Se adjunta base de datos de participantes en eventos de cultura y formación emprendedora 2023-2</t>
  </si>
  <si>
    <t>2024-01-09 14:41:06</t>
  </si>
  <si>
    <t>Se adjunta base de datos de mentorias realizadas en el semestre</t>
  </si>
  <si>
    <t>2024-01-09 14:47:20</t>
  </si>
  <si>
    <t>2024-01-12 12:27:43</t>
  </si>
  <si>
    <t>2024-03-11 00:16:18</t>
  </si>
  <si>
    <t>En el año simularon 28590 estudiantes: 14370 el primer semestre y 14220 el segundo semestre</t>
  </si>
  <si>
    <t>2024-01-16 15:10:37</t>
  </si>
  <si>
    <t>2024-01-18 17:33:02</t>
  </si>
  <si>
    <t>En el 2023-2 se cumple el Budget de matrículas (109%) y leads (140%) con una tasa de conversión real de 7,8.</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</si>
  <si>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</si>
  <si>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</si>
  <si>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</si>
  <si>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</si>
  <si>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</si>
  <si>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</si>
  <si>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</si>
  <si>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</si>
  <si>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</si>
  <si>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</si>
  <si>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</si>
  <si>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</si>
  <si>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</si>
  <si>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</si>
  <si>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</si>
  <si>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</si>
  <si>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2024-01-13 16:53:13</t>
  </si>
  <si>
    <t>Para el corte 2023-4 que corresponde del 30 septiembre al 31 de Diciembre, El indicador continua de manera positiva (92.79%), se mantiene la meta, los usuarios sienten el avance en los tiempos de respuesta.</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</si>
  <si>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</si>
  <si>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</si>
  <si>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</si>
  <si>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</si>
  <si>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</si>
  <si>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</si>
  <si>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2024-02-27 12:21:56</t>
  </si>
  <si>
    <t>Durante el cuarto trimestre de 2023 se realizó 1 comunicación de materia ambiental a través de Correo, enmarcadas principalmente en: _x000D_
_x000D_
08/11/2023 - Semana Grancolombiana Cumple con Tu Papel, Recicla Ya</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</si>
  <si>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</si>
  <si>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</si>
  <si>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</si>
  <si>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</si>
  <si>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</si>
  <si>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</si>
  <si>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</si>
  <si>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</si>
  <si>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2024-01-17 10:28:43</t>
  </si>
  <si>
    <t>Se reportan 55 áreas con Plan Anual de Retos final para el 2023, corte 10 de enero 2024.</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</si>
  <si>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</si>
  <si>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</si>
  <si>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</si>
  <si>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2024-01-11 14:57:41</t>
  </si>
  <si>
    <t>Se ha cumplido con la ANS interna. El porcentaje de conceptos con posterioridad al tiempo ha sido debido a demoras en consecución de la información y respuesta de las entidades respectivas.</t>
  </si>
  <si>
    <t>2024-01-11 14:35:51</t>
  </si>
  <si>
    <t>Este es el soporte</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</si>
  <si>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</si>
  <si>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</si>
  <si>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</si>
  <si>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</si>
  <si>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</si>
  <si>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</si>
  <si>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</si>
  <si>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</si>
  <si>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2024-02-29 12:44:30</t>
  </si>
  <si>
    <t>2024-02-29 11:21:53</t>
  </si>
  <si>
    <t>2024-07-24 14:53:47</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</si>
  <si>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</si>
  <si>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</si>
  <si>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</si>
  <si>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</si>
  <si>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</si>
  <si>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</si>
  <si>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</si>
  <si>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</si>
  <si>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2024-01-05 09:29:01</t>
  </si>
  <si>
    <t>Del 1 de julio al 26 de diciembre de 2023, tuvimos un total de 612 publicaciones en medios tier 1 y tier 2 a nivel nacional. Se destaca una fuerte presencia en Bogotá, Antioquia, Valle del Cauca y Santander.</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</si>
  <si>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</si>
  <si>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</si>
  <si>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</si>
  <si>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</si>
  <si>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</si>
  <si>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</si>
  <si>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</si>
  <si>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</si>
  <si>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</si>
  <si>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</si>
  <si>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</si>
  <si>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</si>
  <si>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</si>
  <si>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</si>
  <si>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</si>
  <si>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2024-01-05 10:35:12</t>
  </si>
  <si>
    <t>2024-01-11 09:43:28</t>
  </si>
  <si>
    <t>El indicador nos permite determinar que se tenía proyectado la actualización de 3 planes de emergencia de las sedes principales, las cuales se llevaron a cabo en un 100%</t>
  </si>
  <si>
    <t>2024-01-10 10:39:41</t>
  </si>
  <si>
    <t>El cumplimiento alcanzado fue del 100% de acuerdo al diagnóstico realizado por ARL SURA EL PASADO 15/03/2023.</t>
  </si>
  <si>
    <t>2024-01-04 21:17:37</t>
  </si>
  <si>
    <t>Se presenta un cumplimiento del 100% de ejecución de las actividades planeadas para la vigencia 2023.</t>
  </si>
  <si>
    <t>2024-01-12 08:44:02</t>
  </si>
  <si>
    <t>Durante la vigencia 2023 se tuvo un cumplimiento del 100% de actividades ejecutadas según el plan, producto de esto se tiene un total de 4314 impactos en temas de SST en la institución.</t>
  </si>
  <si>
    <t>2024-01-05 10:47:18</t>
  </si>
  <si>
    <t>2024-01-04 19:48:50</t>
  </si>
  <si>
    <t>De acuerdo al plan de capacitación se llevaron a cabo 50 temas de capacitación en temas inherentes a SST, resultado 4,314 impactos para la vigencia 2023.</t>
  </si>
  <si>
    <t>2024-01-11 10:11:10</t>
  </si>
  <si>
    <t>Durante la vigencia 2023, se tuvo la necesidad de llevar a cabo 909 evaluación médicas a colaboradores en términos de ingreso, restricciones, manipulación de alimentos y alturas.</t>
  </si>
  <si>
    <t>2024-01-09 08:49:22</t>
  </si>
  <si>
    <t>Se realiza la entrega de elementos de protección personal a 48 colaboradores.</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</si>
  <si>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</si>
  <si>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</si>
  <si>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2024-01-11 10:23:50</t>
  </si>
  <si>
    <t>Según el indicador nos permite definir que por cada 100 colaboradores de la institución se registraron 0.47 accidentes de trabajo en el periodo 2023.</t>
  </si>
  <si>
    <t>2024-01-11 10:25:32</t>
  </si>
  <si>
    <t>Para la vigencia 2023 no se registraron accidentes mortales en la institución.</t>
  </si>
  <si>
    <t>2024-01-11 10:31:01</t>
  </si>
  <si>
    <t>Según la información del SG SST, ARL u otras instituciones del sistema durante la vigencia 2023 no se registraron casos nuevos de calificación de origen de nuevas EL</t>
  </si>
  <si>
    <t>2024-01-11 10:32:01</t>
  </si>
  <si>
    <t>Durante el periodo no se registraron nuevos casos de EL</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</si>
  <si>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</si>
  <si>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</si>
  <si>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</si>
  <si>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</si>
  <si>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</si>
  <si>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</si>
  <si>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</si>
  <si>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</si>
  <si>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</si>
  <si>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</si>
  <si>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</si>
  <si>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</si>
  <si>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</si>
  <si>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</si>
  <si>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</si>
  <si>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</si>
  <si>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</si>
  <si>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</si>
  <si>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</si>
  <si>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</si>
  <si>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</si>
  <si>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</si>
  <si>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</si>
  <si>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</si>
  <si>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</si>
  <si>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2023-07-05 09:24:15</t>
  </si>
  <si>
    <t>- Resolución 1115 de 2012. Art. 6 - RCD_x000D_
- Decreto 586 de 2015 art. 18 - RCD</t>
  </si>
  <si>
    <t>2024-09-10 16:34:54</t>
  </si>
  <si>
    <t>En el 2023 no se presentaron actos administrativos o decisiones judiciales desfavorables en temas ambientales.</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</si>
  <si>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</si>
  <si>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</si>
  <si>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</si>
  <si>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</si>
  <si>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2024-01-11 10:33:13</t>
  </si>
  <si>
    <t>Se aclara que el número de accidentes en el periodo fue de 8</t>
  </si>
  <si>
    <t>2024-07-25 10:32:39</t>
  </si>
  <si>
    <t>2024-01-11 18:07:57</t>
  </si>
  <si>
    <t>Se tienen 132 convenios firmados a diciembre de 2023, de los cuales 12 están inactivos. Lo que representa un 91% de convenios activos.</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</si>
  <si>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</si>
  <si>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</si>
  <si>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</si>
  <si>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</si>
  <si>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</si>
  <si>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</si>
  <si>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</si>
  <si>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</si>
  <si>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</si>
  <si>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</si>
  <si>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</si>
  <si>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2024-02-12 21:59:07</t>
  </si>
  <si>
    <t>Se obtuvo un índice de liquidez que cumple con el objetivo esperado</t>
  </si>
  <si>
    <t>2024-01-18 15:57:37</t>
  </si>
  <si>
    <t>Carolina Jurado Bernal</t>
  </si>
  <si>
    <t>Se evidencia una mejora continua en las tres mediciones realizadas con la herramienta y el logro de la meta establecida</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</si>
  <si>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</si>
  <si>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</si>
  <si>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</si>
  <si>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</si>
  <si>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</si>
  <si>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2024-02-12 21:40:40</t>
  </si>
  <si>
    <t>El comportamiento que tuvo su ejecución obedece al ciclo que se planteo en los forecast, en donde, se establecio que de acuerdo con el resultado y/o performance de matriculas se operaba el capex</t>
  </si>
  <si>
    <t>2024-01-10 15:14:23</t>
  </si>
  <si>
    <t>Logramos un sobre cumplimiento de ahorro de $655.863.089 gracias a la optimización de los tiempos que se dio en gran parte a la compra de los equipos de diseño gráfico.</t>
  </si>
  <si>
    <t>2024-02-22 16:50:15</t>
  </si>
  <si>
    <t>402-2023-12-31</t>
  </si>
  <si>
    <t>2024-01-11 14:43:12</t>
  </si>
  <si>
    <t>Se tuvo un total de 520.331 visitantes la página de MI-Book según Google Analityc, en el que se muestra que hay 21000 usuarios asiduos a las publicaciones.</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</si>
  <si>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</si>
  <si>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</si>
  <si>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</si>
  <si>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</si>
  <si>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</si>
  <si>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</si>
  <si>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</si>
  <si>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</si>
  <si>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</si>
  <si>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</si>
  <si>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</si>
  <si>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</si>
  <si>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</si>
  <si>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</si>
  <si>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</si>
  <si>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</si>
  <si>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</si>
  <si>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</si>
  <si>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</si>
  <si>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</si>
  <si>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</si>
  <si>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</si>
  <si>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</si>
  <si>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</si>
  <si>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</si>
  <si>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</si>
  <si>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</si>
  <si>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</si>
  <si>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</si>
  <si>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</si>
  <si>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</si>
  <si>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</si>
  <si>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</si>
  <si>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</si>
  <si>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</si>
  <si>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</si>
  <si>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</si>
  <si>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</si>
  <si>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</si>
  <si>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</si>
  <si>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</si>
  <si>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</si>
  <si>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</si>
  <si>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</si>
  <si>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</si>
  <si>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</si>
  <si>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</si>
  <si>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</si>
  <si>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</si>
  <si>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</si>
  <si>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</si>
  <si>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</si>
  <si>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</si>
  <si>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</si>
  <si>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</si>
  <si>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</si>
  <si>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</si>
  <si>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</si>
  <si>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</si>
  <si>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</si>
  <si>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</si>
  <si>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</si>
  <si>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</si>
  <si>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</si>
  <si>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</si>
  <si>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</si>
  <si>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</si>
  <si>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</si>
  <si>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</si>
  <si>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</si>
  <si>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</si>
  <si>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</si>
  <si>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</si>
  <si>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</si>
  <si>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</si>
  <si>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</si>
  <si>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</si>
  <si>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</si>
  <si>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</si>
  <si>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</si>
  <si>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</si>
  <si>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</si>
  <si>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</si>
  <si>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</si>
  <si>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</si>
  <si>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</si>
  <si>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</si>
  <si>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</si>
  <si>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</si>
  <si>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</si>
  <si>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</si>
  <si>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</si>
  <si>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</si>
  <si>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</si>
  <si>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</si>
  <si>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</si>
  <si>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</si>
  <si>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</si>
  <si>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</si>
  <si>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</si>
  <si>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</si>
  <si>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</si>
  <si>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</si>
  <si>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</si>
  <si>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</si>
  <si>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</si>
  <si>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</si>
  <si>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</si>
  <si>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</si>
  <si>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</si>
  <si>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</si>
  <si>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</si>
  <si>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</si>
  <si>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</si>
  <si>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</si>
  <si>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</si>
  <si>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</si>
  <si>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</si>
  <si>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</si>
  <si>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</si>
  <si>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</si>
  <si>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</si>
  <si>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</si>
  <si>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</si>
  <si>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</si>
  <si>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</si>
  <si>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</si>
  <si>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</si>
  <si>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</si>
  <si>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</si>
  <si>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</si>
  <si>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</si>
  <si>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</si>
  <si>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</si>
  <si>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</si>
  <si>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</si>
  <si>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</si>
  <si>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</si>
  <si>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</si>
  <si>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</si>
  <si>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</si>
  <si>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</si>
  <si>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</si>
  <si>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</si>
  <si>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</si>
  <si>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</si>
  <si>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</si>
  <si>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</si>
  <si>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</si>
  <si>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</si>
  <si>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</si>
  <si>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</si>
  <si>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</si>
  <si>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</si>
  <si>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</si>
  <si>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</si>
  <si>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</si>
  <si>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</si>
  <si>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</si>
  <si>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</si>
  <si>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</si>
  <si>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</si>
  <si>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</si>
  <si>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</si>
  <si>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</si>
  <si>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</si>
  <si>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</si>
  <si>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</si>
  <si>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</si>
  <si>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</si>
  <si>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</si>
  <si>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</si>
  <si>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</si>
  <si>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</si>
  <si>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</si>
  <si>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</si>
  <si>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</si>
  <si>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</si>
  <si>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</si>
  <si>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</si>
  <si>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</si>
  <si>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</si>
  <si>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</si>
  <si>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</si>
  <si>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</si>
  <si>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</si>
  <si>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</si>
  <si>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</si>
  <si>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</si>
  <si>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</si>
  <si>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</si>
  <si>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</si>
  <si>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</si>
  <si>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</si>
  <si>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</si>
  <si>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</si>
  <si>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</si>
  <si>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</si>
  <si>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</si>
  <si>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</si>
  <si>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</si>
  <si>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</si>
  <si>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</si>
  <si>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</si>
  <si>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</si>
  <si>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</si>
  <si>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</si>
  <si>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</si>
  <si>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</si>
  <si>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</si>
  <si>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</si>
  <si>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</si>
  <si>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</si>
  <si>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</si>
  <si>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</si>
  <si>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</si>
  <si>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</si>
  <si>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</si>
  <si>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</si>
  <si>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</si>
  <si>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</si>
  <si>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</si>
  <si>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</si>
  <si>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</si>
  <si>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</si>
  <si>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</si>
  <si>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</si>
  <si>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</si>
  <si>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</si>
  <si>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</si>
  <si>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</si>
  <si>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</si>
  <si>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</si>
  <si>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</si>
  <si>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</si>
  <si>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</si>
  <si>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</si>
  <si>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</si>
  <si>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</si>
  <si>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</si>
  <si>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</si>
  <si>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</si>
  <si>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</si>
  <si>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</si>
  <si>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</si>
  <si>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</si>
  <si>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</si>
  <si>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</si>
  <si>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</si>
  <si>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</si>
  <si>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</si>
  <si>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</si>
  <si>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</si>
  <si>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</si>
  <si>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</si>
  <si>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</si>
  <si>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</si>
  <si>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</si>
  <si>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</si>
  <si>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</si>
  <si>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</si>
  <si>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</si>
  <si>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</si>
  <si>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</si>
  <si>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</si>
  <si>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</si>
  <si>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</si>
  <si>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</si>
  <si>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</si>
  <si>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</si>
  <si>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</si>
  <si>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</si>
  <si>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</si>
  <si>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</si>
  <si>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</si>
  <si>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</si>
  <si>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</si>
  <si>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</si>
  <si>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</si>
  <si>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</si>
  <si>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</si>
  <si>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</si>
  <si>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</si>
  <si>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</si>
  <si>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</si>
  <si>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</si>
  <si>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</si>
  <si>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</si>
  <si>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</si>
  <si>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</si>
  <si>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</si>
  <si>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</si>
  <si>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</si>
  <si>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</si>
  <si>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</si>
  <si>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</si>
  <si>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</si>
  <si>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</si>
  <si>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</si>
  <si>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</si>
  <si>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</si>
  <si>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</si>
  <si>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</si>
  <si>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</si>
  <si>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</si>
  <si>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</si>
  <si>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</si>
  <si>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</si>
  <si>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</si>
  <si>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</si>
  <si>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</si>
  <si>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</si>
  <si>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</si>
  <si>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</si>
  <si>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</si>
  <si>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</si>
  <si>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</si>
  <si>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</si>
  <si>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</si>
  <si>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</si>
  <si>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</si>
  <si>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</si>
  <si>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</si>
  <si>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</si>
  <si>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</si>
  <si>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</si>
  <si>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</si>
  <si>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</si>
  <si>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</si>
  <si>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</si>
  <si>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</si>
  <si>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</si>
  <si>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</si>
  <si>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</si>
  <si>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</si>
  <si>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</si>
  <si>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</si>
  <si>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</si>
  <si>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</si>
  <si>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</si>
  <si>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</si>
  <si>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</si>
  <si>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</si>
  <si>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</si>
  <si>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</si>
  <si>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</si>
  <si>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</si>
  <si>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</si>
  <si>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</si>
  <si>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</si>
  <si>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</si>
  <si>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</si>
  <si>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</si>
  <si>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</si>
  <si>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</si>
  <si>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</si>
  <si>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</si>
  <si>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</si>
  <si>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</si>
  <si>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</si>
  <si>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</si>
  <si>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</si>
  <si>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</si>
  <si>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</si>
  <si>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</si>
  <si>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</si>
  <si>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</si>
  <si>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</si>
  <si>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</si>
  <si>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</si>
  <si>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</si>
  <si>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</si>
  <si>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</si>
  <si>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</si>
  <si>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</si>
  <si>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</si>
  <si>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</si>
  <si>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</si>
  <si>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</si>
  <si>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</si>
  <si>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</si>
  <si>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</si>
  <si>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</si>
  <si>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</si>
  <si>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</si>
  <si>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</si>
  <si>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</si>
  <si>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</si>
  <si>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</si>
  <si>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</si>
  <si>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</si>
  <si>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</si>
  <si>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</si>
  <si>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</si>
  <si>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</si>
  <si>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</si>
  <si>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</si>
  <si>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</si>
  <si>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</si>
  <si>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</si>
  <si>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</si>
  <si>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</si>
  <si>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</si>
  <si>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</si>
  <si>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</si>
  <si>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</si>
  <si>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</si>
  <si>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</si>
  <si>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</si>
  <si>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</si>
  <si>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</si>
  <si>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</si>
  <si>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</si>
  <si>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</si>
  <si>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</si>
  <si>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</si>
  <si>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</si>
  <si>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</si>
  <si>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</si>
  <si>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</si>
  <si>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</si>
  <si>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</si>
  <si>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</si>
  <si>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</si>
  <si>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</si>
  <si>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</si>
  <si>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</si>
  <si>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</si>
  <si>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</si>
  <si>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</si>
  <si>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</si>
  <si>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</si>
  <si>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</si>
  <si>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</si>
  <si>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</si>
  <si>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</si>
  <si>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</si>
  <si>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</si>
  <si>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</si>
  <si>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</si>
  <si>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</si>
  <si>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</si>
  <si>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</si>
  <si>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</si>
  <si>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</si>
  <si>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</si>
  <si>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</si>
  <si>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</si>
  <si>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</si>
  <si>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</si>
  <si>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</si>
  <si>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</si>
  <si>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</si>
  <si>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</si>
  <si>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</si>
  <si>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</si>
  <si>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</si>
  <si>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</si>
  <si>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</si>
  <si>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</si>
  <si>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</si>
  <si>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</si>
  <si>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</si>
  <si>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</si>
  <si>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</si>
  <si>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</si>
  <si>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</si>
  <si>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</si>
  <si>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</si>
  <si>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</si>
  <si>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</si>
  <si>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</si>
  <si>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</si>
  <si>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</si>
  <si>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</si>
  <si>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</si>
  <si>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</si>
  <si>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</si>
  <si>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</si>
  <si>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</si>
  <si>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</si>
  <si>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</si>
  <si>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</si>
  <si>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</si>
  <si>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</si>
  <si>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</si>
  <si>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</si>
  <si>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</si>
  <si>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</si>
  <si>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</si>
  <si>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</si>
  <si>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</si>
  <si>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</si>
  <si>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</si>
  <si>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</si>
  <si>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</si>
  <si>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</si>
  <si>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</si>
  <si>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</si>
  <si>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</si>
  <si>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</si>
  <si>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</si>
  <si>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</si>
  <si>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</si>
  <si>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</si>
  <si>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</si>
  <si>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</si>
  <si>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</si>
  <si>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</si>
  <si>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</si>
  <si>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</si>
  <si>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</si>
  <si>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</si>
  <si>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</si>
  <si>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</si>
  <si>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</si>
  <si>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</si>
  <si>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</si>
  <si>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</si>
  <si>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</si>
  <si>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</si>
  <si>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</si>
  <si>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</si>
  <si>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</si>
  <si>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</si>
  <si>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</si>
  <si>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</si>
  <si>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</si>
  <si>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</si>
  <si>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</si>
  <si>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</si>
  <si>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</si>
  <si>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</si>
  <si>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</si>
  <si>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</si>
  <si>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</si>
  <si>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</si>
  <si>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</si>
  <si>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</si>
  <si>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</si>
  <si>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</si>
  <si>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</si>
  <si>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</si>
  <si>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</si>
  <si>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</si>
  <si>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</si>
  <si>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</si>
  <si>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</si>
  <si>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</si>
  <si>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</si>
  <si>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</si>
  <si>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</si>
  <si>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</si>
  <si>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</si>
  <si>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</si>
  <si>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</si>
  <si>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</si>
  <si>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</si>
  <si>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</si>
  <si>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</si>
  <si>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</si>
  <si>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</si>
  <si>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</si>
  <si>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</si>
  <si>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</si>
  <si>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</si>
  <si>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</si>
  <si>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</si>
  <si>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</si>
  <si>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</si>
  <si>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</si>
  <si>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</si>
  <si>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</si>
  <si>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</si>
  <si>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</si>
  <si>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</si>
  <si>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</si>
  <si>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</si>
  <si>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</si>
  <si>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</si>
  <si>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</si>
  <si>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</si>
  <si>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</si>
  <si>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</si>
  <si>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</si>
  <si>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</si>
  <si>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</si>
  <si>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</si>
  <si>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</si>
  <si>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</si>
  <si>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</si>
  <si>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</si>
  <si>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</si>
  <si>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</si>
  <si>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</si>
  <si>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</si>
  <si>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</si>
  <si>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</si>
  <si>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</si>
  <si>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</si>
  <si>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</si>
  <si>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</si>
  <si>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</si>
  <si>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</si>
  <si>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</si>
  <si>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</si>
  <si>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</si>
  <si>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</si>
  <si>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</si>
  <si>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</si>
  <si>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</si>
  <si>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</si>
  <si>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</si>
  <si>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</si>
  <si>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</si>
  <si>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</si>
  <si>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</si>
  <si>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</si>
  <si>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</si>
  <si>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</si>
  <si>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</si>
  <si>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</si>
  <si>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</si>
  <si>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</si>
  <si>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</si>
  <si>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</si>
  <si>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</si>
  <si>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</si>
  <si>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</si>
  <si>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</si>
  <si>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</si>
  <si>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</si>
  <si>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</si>
  <si>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</si>
  <si>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</si>
  <si>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</si>
  <si>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</si>
  <si>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</si>
  <si>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</si>
  <si>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</si>
  <si>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</si>
  <si>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</si>
  <si>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</si>
  <si>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</si>
  <si>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</si>
  <si>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</si>
  <si>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</si>
  <si>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</si>
  <si>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</si>
  <si>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</si>
  <si>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</si>
  <si>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</si>
  <si>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</si>
  <si>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</si>
  <si>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</si>
  <si>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</si>
  <si>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</si>
  <si>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</si>
  <si>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</si>
  <si>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</si>
  <si>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</si>
  <si>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</si>
  <si>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</si>
  <si>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</si>
  <si>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</si>
  <si>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</si>
  <si>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</si>
  <si>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</si>
  <si>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</si>
  <si>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</si>
  <si>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</si>
  <si>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</si>
  <si>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</si>
  <si>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</si>
  <si>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</si>
  <si>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</si>
  <si>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</si>
  <si>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</si>
  <si>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</si>
  <si>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</si>
  <si>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</si>
  <si>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</si>
  <si>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</si>
  <si>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</si>
  <si>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</si>
  <si>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</si>
  <si>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</si>
  <si>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</si>
  <si>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</si>
  <si>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</si>
  <si>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</si>
  <si>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</si>
  <si>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</si>
  <si>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</si>
  <si>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</si>
  <si>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</si>
  <si>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</si>
  <si>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</si>
  <si>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</si>
  <si>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</si>
  <si>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</si>
  <si>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</si>
  <si>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</si>
  <si>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</si>
  <si>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</si>
  <si>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</si>
  <si>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</si>
  <si>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</si>
  <si>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</si>
  <si>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</si>
  <si>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</si>
  <si>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</si>
  <si>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</si>
  <si>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</si>
  <si>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</si>
  <si>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</si>
  <si>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</si>
  <si>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</si>
  <si>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</si>
  <si>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</si>
  <si>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</si>
  <si>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</si>
  <si>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</si>
  <si>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</si>
  <si>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</si>
  <si>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</si>
  <si>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</si>
  <si>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</si>
  <si>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</si>
  <si>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</si>
  <si>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</si>
  <si>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</si>
  <si>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</si>
  <si>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</si>
  <si>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</si>
  <si>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</si>
  <si>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</si>
  <si>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</si>
  <si>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</si>
  <si>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</si>
  <si>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</si>
  <si>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</si>
  <si>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</si>
  <si>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</si>
  <si>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</si>
  <si>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</si>
  <si>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</si>
  <si>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</si>
  <si>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</si>
  <si>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</si>
  <si>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</si>
  <si>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</si>
  <si>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</si>
  <si>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</si>
  <si>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</si>
  <si>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</si>
  <si>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</si>
  <si>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</si>
  <si>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</si>
  <si>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</si>
  <si>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</si>
  <si>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</si>
  <si>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</si>
  <si>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</si>
  <si>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</si>
  <si>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</si>
  <si>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</si>
  <si>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</si>
  <si>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</si>
  <si>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</si>
  <si>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</si>
  <si>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</si>
  <si>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</si>
  <si>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</si>
  <si>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</si>
  <si>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</si>
  <si>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</si>
  <si>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</si>
  <si>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</si>
  <si>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</si>
  <si>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</si>
  <si>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</si>
  <si>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</si>
  <si>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</si>
  <si>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</si>
  <si>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</si>
  <si>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</si>
  <si>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</si>
  <si>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</si>
  <si>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</si>
  <si>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</si>
  <si>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</si>
  <si>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</si>
  <si>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</si>
  <si>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</si>
  <si>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</si>
  <si>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</si>
  <si>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</si>
  <si>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</si>
  <si>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</si>
  <si>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</si>
  <si>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</si>
  <si>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</si>
  <si>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</si>
  <si>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</si>
  <si>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</si>
  <si>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</si>
  <si>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</si>
  <si>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</si>
  <si>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</si>
  <si>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</si>
  <si>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</si>
  <si>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</si>
  <si>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</si>
  <si>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</si>
  <si>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</si>
  <si>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</si>
  <si>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</si>
  <si>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</si>
  <si>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</si>
  <si>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</si>
  <si>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</si>
  <si>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</si>
  <si>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</si>
  <si>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</si>
  <si>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</si>
  <si>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</si>
  <si>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</si>
  <si>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</si>
  <si>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</si>
  <si>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</si>
  <si>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</si>
  <si>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</si>
  <si>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</si>
  <si>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</si>
  <si>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</si>
  <si>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</si>
  <si>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</si>
  <si>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</si>
  <si>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</si>
  <si>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</si>
  <si>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</si>
  <si>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</si>
  <si>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</si>
  <si>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</si>
  <si>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</si>
  <si>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</si>
  <si>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</si>
  <si>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</si>
  <si>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</si>
  <si>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</si>
  <si>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</si>
  <si>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</si>
  <si>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</si>
  <si>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</si>
  <si>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</si>
  <si>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</si>
  <si>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</si>
  <si>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</si>
  <si>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</si>
  <si>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</si>
  <si>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</si>
  <si>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</si>
  <si>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</si>
  <si>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</si>
  <si>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</si>
  <si>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</si>
  <si>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</si>
  <si>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</si>
  <si>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</si>
  <si>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</si>
  <si>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</si>
  <si>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</si>
  <si>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</si>
  <si>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</si>
  <si>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</si>
  <si>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</si>
  <si>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</si>
  <si>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</si>
  <si>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</si>
  <si>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</si>
  <si>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</si>
  <si>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</si>
  <si>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</si>
  <si>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</si>
  <si>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</si>
  <si>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</si>
  <si>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</si>
  <si>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</si>
  <si>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</si>
  <si>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</si>
  <si>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</si>
  <si>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</si>
  <si>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</si>
  <si>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</si>
  <si>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</si>
  <si>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</si>
  <si>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</si>
  <si>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</si>
  <si>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</si>
  <si>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</si>
  <si>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</si>
  <si>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</si>
  <si>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</si>
  <si>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</si>
  <si>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</si>
  <si>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</si>
  <si>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</si>
  <si>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</si>
  <si>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</si>
  <si>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</si>
  <si>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</si>
  <si>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</si>
  <si>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</si>
  <si>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</si>
  <si>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</si>
  <si>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</si>
  <si>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</si>
  <si>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</si>
  <si>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</si>
  <si>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</si>
  <si>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</si>
  <si>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</si>
  <si>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</si>
  <si>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</si>
  <si>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</si>
  <si>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</si>
  <si>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</si>
  <si>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</si>
  <si>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</si>
  <si>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</si>
  <si>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</si>
  <si>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</si>
  <si>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</si>
  <si>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</si>
  <si>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</si>
  <si>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</si>
  <si>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</si>
  <si>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</si>
  <si>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</si>
  <si>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</si>
  <si>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</si>
  <si>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</si>
  <si>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</si>
  <si>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</si>
  <si>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</si>
  <si>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</si>
  <si>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</si>
  <si>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</si>
  <si>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</si>
  <si>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</si>
  <si>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</si>
  <si>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</si>
  <si>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</si>
  <si>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</si>
  <si>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</si>
  <si>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</si>
  <si>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</si>
  <si>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</si>
  <si>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</si>
  <si>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</si>
  <si>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</si>
  <si>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</si>
  <si>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</si>
  <si>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</si>
  <si>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</si>
  <si>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</si>
  <si>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</si>
  <si>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</si>
  <si>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</si>
  <si>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</si>
  <si>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</si>
  <si>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</si>
  <si>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</si>
  <si>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</si>
  <si>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</si>
  <si>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</si>
  <si>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</si>
  <si>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</si>
  <si>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</si>
  <si>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</si>
  <si>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</si>
  <si>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</si>
  <si>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</si>
  <si>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</si>
  <si>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</si>
  <si>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</si>
  <si>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</si>
  <si>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</si>
  <si>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</si>
  <si>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</si>
  <si>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</si>
  <si>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</si>
  <si>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</si>
  <si>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</si>
  <si>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</si>
  <si>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</si>
  <si>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</si>
  <si>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</si>
  <si>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</si>
  <si>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</si>
  <si>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</si>
  <si>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</si>
  <si>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</si>
  <si>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</si>
  <si>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</si>
  <si>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</si>
  <si>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</si>
  <si>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</si>
  <si>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</si>
  <si>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</si>
  <si>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</si>
  <si>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</si>
  <si>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</si>
  <si>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</si>
  <si>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</si>
  <si>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</si>
  <si>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</si>
  <si>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</si>
  <si>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</si>
  <si>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</si>
  <si>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</si>
  <si>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</si>
  <si>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</si>
  <si>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</si>
  <si>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</si>
  <si>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</si>
  <si>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</si>
  <si>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</si>
  <si>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</si>
  <si>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</si>
  <si>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</si>
  <si>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</si>
  <si>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</si>
  <si>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</si>
  <si>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</si>
  <si>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</si>
  <si>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2025-01-09 09:41:12</t>
  </si>
  <si>
    <t>Para el mes de Diciembre el indicador cierra en 98.2%.   Se presenta mejoría en los servicios de Microinformática que aumenta en 0.4 el indicador versus el mes anterior.</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</si>
  <si>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</si>
  <si>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</si>
  <si>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</si>
  <si>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</si>
  <si>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</si>
  <si>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2025-01-16 11:38:55</t>
  </si>
  <si>
    <t>Para el periodo se presentó un accidente de trabajo, asociado a caída de personas.</t>
  </si>
  <si>
    <t>2025-01-16 12:08:44</t>
  </si>
  <si>
    <t>En el mes de diciembre se generó una incapacidad, producto del  accidente de trabajo de Magda Garzón, esta incapacidad fue de 8 días</t>
  </si>
  <si>
    <t>2025-01-16 15:01:35</t>
  </si>
  <si>
    <t>Según el indicador, en el mes de diciembre por cada 100 días de trabajo programado, se presentó una perdida de 0,78 días por incapacidad medica</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</si>
  <si>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</si>
  <si>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</si>
  <si>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</si>
  <si>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</si>
  <si>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</si>
  <si>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</si>
  <si>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</si>
  <si>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</si>
  <si>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</si>
  <si>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</si>
  <si>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</si>
  <si>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</si>
  <si>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</si>
  <si>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</si>
  <si>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</si>
  <si>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</si>
  <si>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</si>
  <si>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</si>
  <si>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</si>
  <si>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</si>
  <si>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</si>
  <si>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</si>
  <si>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</si>
  <si>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</si>
  <si>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</si>
  <si>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</si>
  <si>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</si>
  <si>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</si>
  <si>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</si>
  <si>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</si>
  <si>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2025-01-16 15:36:38</t>
  </si>
  <si>
    <t>Durante el segundo periodo del 2024, se presentó un accidente de trabajo, el cual fue investigado dentro de los tiempos establecidos por la normatividad legal vigente.</t>
  </si>
  <si>
    <t>2025-02-11 12:49:02</t>
  </si>
  <si>
    <t>Según el plan de inspecciones en el segundo semestre del 2024, se programaron y ejecutaron 34 inspecciones de seguridad.</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</si>
  <si>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</si>
  <si>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</si>
  <si>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</si>
  <si>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</si>
  <si>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</si>
  <si>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</si>
  <si>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</si>
  <si>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</si>
  <si>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</si>
  <si>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</si>
  <si>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</si>
  <si>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</si>
  <si>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2025-02-21 13:20:21</t>
  </si>
  <si>
    <t>ANS Consolidado 92,9%</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</si>
  <si>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</si>
  <si>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</si>
  <si>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</si>
  <si>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</si>
  <si>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2025-03-11 10:42:32</t>
  </si>
  <si>
    <t>La caja cerró por encima del presupuesto por una variación positiva en las entradas/recaudo.</t>
  </si>
  <si>
    <t>2025-03-11 10:55:18</t>
  </si>
  <si>
    <t>La utilidad neta del año 2024 cerró  por encima del presupuesto por el mejor nivel de ingresos presentado y optimizaciones en gasto.</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</si>
  <si>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</si>
  <si>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</si>
  <si>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</si>
  <si>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</si>
  <si>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</si>
  <si>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</si>
  <si>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</si>
  <si>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</si>
  <si>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</si>
  <si>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</si>
  <si>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</si>
  <si>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</si>
  <si>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</si>
  <si>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</si>
  <si>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2025-01-13 12:13:32</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</si>
  <si>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</si>
  <si>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</si>
  <si>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2025-01-13 17:25:10</t>
  </si>
  <si>
    <t>Para el cumplimiento de meta se estuvo a 0.37 puntos para el alcance, ya que el factor económico y personal sigue siendo una condición que nos reta institucionalmente a generar estrategias para la mitigación.</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</si>
  <si>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</si>
  <si>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</si>
  <si>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</si>
  <si>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</si>
  <si>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2025-02-21 13:30:39</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</si>
  <si>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</si>
  <si>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</si>
  <si>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2025-10-30 12:27:29</t>
  </si>
  <si>
    <t>Se evidencia una disminución por efectos de menor cantidad de actividades solicitadas por los docentes</t>
  </si>
  <si>
    <t>2025-10-30 12:29:00</t>
  </si>
  <si>
    <t>se evidencia una reducción por la cantidad de eventos solicitados</t>
  </si>
  <si>
    <t>2025-10-30 12:31:51</t>
  </si>
  <si>
    <t>el incremento de numero de horas es por la apertura de espacios nuevos</t>
  </si>
  <si>
    <t>2025-07-22 13:43:58</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</si>
  <si>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</si>
  <si>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</si>
  <si>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</si>
  <si>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</si>
  <si>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</si>
  <si>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</si>
  <si>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</si>
  <si>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</si>
  <si>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</si>
  <si>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</si>
  <si>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</si>
  <si>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</si>
  <si>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</si>
  <si>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</si>
  <si>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</si>
  <si>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</si>
  <si>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</si>
  <si>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</si>
  <si>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</si>
  <si>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</si>
  <si>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</si>
  <si>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</si>
  <si>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</si>
  <si>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</si>
  <si>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</si>
  <si>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</si>
  <si>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2025-01-10 14:20:10</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</si>
  <si>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</si>
  <si>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</si>
  <si>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2025-01-14 08:27:16</t>
  </si>
  <si>
    <t>No se tramitaron más procesos asociados a renovación porque no habían fechas de vencimiento de Registro Calificado para este periodo.</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</si>
  <si>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</si>
  <si>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</si>
  <si>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2025-01-14 08:50:07</t>
  </si>
  <si>
    <t>2025-01-14 09:12:43</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</si>
  <si>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</si>
  <si>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</si>
  <si>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2025-01-14 09:13:56</t>
  </si>
  <si>
    <t>Durante el segundo semestre del año 2024 no se recibieron renovaciones de AC.</t>
  </si>
  <si>
    <t>2025-01-14 09:15:04</t>
  </si>
  <si>
    <t>No se tienen pendientes respuestas asociadas con Condiciones Iniciales tramitadas ante el CNA</t>
  </si>
  <si>
    <t>2025-01-16 20:36:46</t>
  </si>
  <si>
    <t>Se gestionaron ahorros por valor de $922.000.000, en el segundo semestre 2024, el ahorro total proyectado es de $1.500.000.000, y el ahorro conseguido fue $1.672.000.000, un 12 % por encima de la meta</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</si>
  <si>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</si>
  <si>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</si>
  <si>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2025-03-11 10:14:00</t>
  </si>
  <si>
    <t>El endeudamiento a cierre del año 2024 cerró en un 65,5%, aumento no exclusivo en deuda, variación importante en ingresos recibidos por anticipado</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</si>
  <si>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</si>
  <si>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</si>
  <si>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</si>
  <si>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</si>
  <si>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</si>
  <si>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</si>
  <si>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</si>
  <si>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</si>
  <si>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2025-01-03 13:14:46</t>
  </si>
  <si>
    <t>Se asegura la parametrización de las aulas máster garantizando la asignación de fechas como el funcionamiento de los diferentes enlaces en las asignaturas de las cohortes que se desarrollaron durante el segundo semestre del 2024.</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</si>
  <si>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</si>
  <si>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</si>
  <si>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</si>
  <si>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</si>
  <si>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</si>
  <si>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</si>
  <si>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</si>
  <si>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</si>
  <si>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2025-03-11 11:03:35</t>
  </si>
  <si>
    <t>El Ebitda de la Institución en el 2024 cerro en $29.468 millones, por encima de presupuesto un 9% derivado del crecimiento de los ingresos en un 3% y eficiencias en el Opex.</t>
  </si>
  <si>
    <t>2025-01-03 09:54:41</t>
  </si>
  <si>
    <t>Posgrado presencial Bogotá queda al 88% de presupuesto, impactado por los programas especialización en riesgos y seguros, especialización en gerencia de mercadeo y maestría en gerencia estratégica de mercadeo.</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</si>
  <si>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</si>
  <si>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</si>
  <si>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</si>
  <si>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</si>
  <si>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2025-01-07 09:28:35</t>
  </si>
  <si>
    <t>Sobrecumplimiento del 121% del presupuesto. Buen comportamiento general de los programas y acogida de lanzamiento de nuevos programas: Maestría en gestión pública, Maestría en administración en salud y Maestría en educación STEM</t>
  </si>
  <si>
    <t>2025-01-07 09:59:22</t>
  </si>
  <si>
    <t>El cumplimiento del Presupuesto de Posgrado Presencial Bogotá queda al 88%, impactado por los programas especialización en riesgos y seguros, especialización en gerencia de mercadeo y maestría en gerencia estratégica de mercadeo.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</si>
  <si>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</si>
  <si>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</si>
  <si>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</si>
  <si>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</si>
  <si>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2025-01-13 17:37:38</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</si>
  <si>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</si>
  <si>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</si>
  <si>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2025-01-16 10:44:01</t>
  </si>
  <si>
    <t>Se adjunta base de datos de participantes en eventos de cultura y formación emprendedora 2024-2</t>
  </si>
  <si>
    <t>2025-01-16 11:01:53</t>
  </si>
  <si>
    <t>Se adjunta base de datos que evidencia avances en los proyectos e identificación en puesta en marcha</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</si>
  <si>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</si>
  <si>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</si>
  <si>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</si>
  <si>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</si>
  <si>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</si>
  <si>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</si>
  <si>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</si>
  <si>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</si>
  <si>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</si>
  <si>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</si>
  <si>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</si>
  <si>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</si>
  <si>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</si>
  <si>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</si>
  <si>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</si>
  <si>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</si>
  <si>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</si>
  <si>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</si>
  <si>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</si>
  <si>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</si>
  <si>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</si>
  <si>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</si>
  <si>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</si>
  <si>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</si>
  <si>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</si>
  <si>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</si>
  <si>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</si>
  <si>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</si>
  <si>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</si>
  <si>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</si>
  <si>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</si>
  <si>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2025-01-23 13:16:28</t>
  </si>
  <si>
    <t>En este segundo semestre se realizaron 18 eventos culturales.</t>
  </si>
  <si>
    <t>2025-01-29 10:21:30</t>
  </si>
  <si>
    <t>En el año 2023 se realizaron un total de 12,764 capacitaciones, mientras que en el año 2024 esta cifra aumentó a 13,954 capacitaciones._x000D_
En total se realizaron 742 talleres y asesorías</t>
  </si>
  <si>
    <t>2025-01-06 12:38:56</t>
  </si>
  <si>
    <t>Del primero de julio al 15 de diciembre de 2024 tuvimos 410 noticias positivas, de un total de 960. (Se omiten las notas pagas en medios de comunicación).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</si>
  <si>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</si>
  <si>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</si>
  <si>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</si>
  <si>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2025-01-02 07:19:33</t>
  </si>
  <si>
    <t>INDICADOR TOMADO DE LA ENCUESTA DE SATISFACCIÓN DE GRADOS PRESENCIALES Y VIRTUALES</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</si>
  <si>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</si>
  <si>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</si>
  <si>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</si>
  <si>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</si>
  <si>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</si>
  <si>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</si>
  <si>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2025-10-27 11:57:39</t>
  </si>
  <si>
    <t>Se actualiza soporte</t>
  </si>
  <si>
    <t>2025-01-13 16:13:58</t>
  </si>
  <si>
    <t>Se adjunta evidencia del indicador.</t>
  </si>
  <si>
    <t>2025-01-13 17:06:52</t>
  </si>
  <si>
    <t>Evidencias indicador.</t>
  </si>
  <si>
    <t>2025-01-13 16:58:58</t>
  </si>
  <si>
    <t>Evidencia del indicador.</t>
  </si>
  <si>
    <t>2024-12-13 11:56:27</t>
  </si>
  <si>
    <t>Se remite evidencia de los formatos.</t>
  </si>
  <si>
    <t>2025-01-13 17:46:04</t>
  </si>
  <si>
    <t>Evidencia indicadores.</t>
  </si>
  <si>
    <t>2025-01-13 17:51:39</t>
  </si>
  <si>
    <t>Reporte indicador solicitudes de documentos 2024 2.</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</si>
  <si>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</si>
  <si>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</si>
  <si>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</si>
  <si>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</si>
  <si>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</si>
  <si>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</si>
  <si>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</si>
  <si>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</si>
  <si>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</si>
  <si>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</si>
  <si>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</si>
  <si>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</si>
  <si>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</si>
  <si>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</si>
  <si>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</si>
  <si>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</si>
  <si>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</si>
  <si>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</si>
  <si>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</si>
  <si>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</si>
  <si>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2025-01-21 15:16:32</t>
  </si>
  <si>
    <t>2025-01-15 16:53:26</t>
  </si>
  <si>
    <t>2025-03-18 09:48:26</t>
  </si>
  <si>
    <t>Se realiza el cargue de 73 áreas con Planes Anuales de Retos, para el 2024</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</si>
  <si>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</si>
  <si>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</si>
  <si>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2025-01-13 14:09:03</t>
  </si>
  <si>
    <t>2025-01-10 10:26:42</t>
  </si>
  <si>
    <t>Este es el soporte.</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</si>
  <si>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</si>
  <si>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</si>
  <si>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</si>
  <si>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</si>
  <si>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</si>
  <si>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</si>
  <si>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2025-03-07 11:51:34</t>
  </si>
  <si>
    <t>Anticipos de proveedores sin legalizar 18: 18 anticipos se encuentran por acuerdo que se legalizaran hasta que se culmine la transacción. Anticipo de empleados sin legalizar 0.</t>
  </si>
  <si>
    <t>2025-03-07 12:28:17</t>
  </si>
  <si>
    <t>2025-03-10 16:06:02</t>
  </si>
  <si>
    <t>2025-03-10 15:57:29</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</si>
  <si>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</si>
  <si>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</si>
  <si>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</si>
  <si>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</si>
  <si>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</si>
  <si>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</si>
  <si>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</si>
  <si>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</si>
  <si>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</si>
  <si>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</si>
  <si>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</si>
  <si>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</si>
  <si>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</si>
  <si>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</si>
  <si>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</si>
  <si>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</si>
  <si>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</si>
  <si>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</si>
  <si>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</si>
  <si>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</si>
  <si>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</si>
  <si>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</si>
  <si>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</si>
  <si>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</si>
  <si>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</si>
  <si>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2024-12-27 16:19:44</t>
  </si>
  <si>
    <t>Acorde a los tiempos planteados y establecidos para la producción, se cumplió con la meta pactada.</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</si>
  <si>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</si>
  <si>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</si>
  <si>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</si>
  <si>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</si>
  <si>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</si>
  <si>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</si>
  <si>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</si>
  <si>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</si>
  <si>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</si>
  <si>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2025-02-11 11:43:52</t>
  </si>
  <si>
    <t>Según el plan de gestión establecido en el ultimo trimestre del 2024, se programaron y ejecutaron 10 actividades, con un impacto de regreso al cole y de Mi niño interior de 256 colaboradores impactados.</t>
  </si>
  <si>
    <t>2025-01-16 15:15:37</t>
  </si>
  <si>
    <t>Durante el 2024, se ejecutaron mensualmente las reuniones del COPASST de acuerdo a lo planeado para la vigencia.</t>
  </si>
  <si>
    <t>2025-01-16 15:33:05</t>
  </si>
  <si>
    <t>El indicador nos permite determinar que las sedes principales del Politecnico Grancolombiano cuentan con sus respectivos planes de prevención, preparación y respuesta ante emergencias.</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</si>
  <si>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</si>
  <si>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</si>
  <si>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2025-02-04 12:33:40</t>
  </si>
  <si>
    <t>Se presenta un cumplimiento del 100% de ejecución de las actividades planeadas en el plan de trabajo del SGSST para la vigencia 2024.</t>
  </si>
  <si>
    <t>2025-01-16 16:20:27</t>
  </si>
  <si>
    <t>Durante la vigencia 2024 se tuvo un cumplimiento del 100% de actividades ejecutadas según el plan de capacitaciones.</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</si>
  <si>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</si>
  <si>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</si>
  <si>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2025-02-04 12:43:52</t>
  </si>
  <si>
    <t>Durante el 2024 se programaron 153 formaciones en temas de interés en materia de SST, las cuales impactaron a un total de 5,348 trabajadores.</t>
  </si>
  <si>
    <t>2025-02-04 14:25:55</t>
  </si>
  <si>
    <t>Durante el año 2024, se realizaron en total 1,052 exámenes médicos ocupacionales como por ejemplo exámenes de ingreso, retiro, periódicos, de alturas , de alimentos y espacios confinados.</t>
  </si>
  <si>
    <t>2025-02-11 12:13:39</t>
  </si>
  <si>
    <t>Durante el 2024 , se realizó entrega de 56 elementos de protección personal a colaboradores.</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</si>
  <si>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</si>
  <si>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</si>
  <si>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2025-02-04 11:55:35</t>
  </si>
  <si>
    <t>Según el indicador la tasa de accidentalidad se redujo a un 0,11 en comparación del año anterior, esto permite identificar que por cada 100 colaboradores se presento 0,11 accidentes de trabajo en el periodo 2024.</t>
  </si>
  <si>
    <t>2025-02-11 10:50:45</t>
  </si>
  <si>
    <t>Para la vigencia del 2024 no se presentaron accidentes mortales.</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</si>
  <si>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</si>
  <si>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</si>
  <si>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2025-01-16 15:13:41</t>
  </si>
  <si>
    <t>Según la información del SG-SST, ARL u otras instituciones del sistema, durante la vigencia del 2024, no se registraron nuevos casos de calificación de enfermedades de origen labora EL.</t>
  </si>
  <si>
    <t>2025-02-11 10:57:42</t>
  </si>
  <si>
    <t>Durante el 2024 no se registraron nuevos casos de EL</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</si>
  <si>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</si>
  <si>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</si>
  <si>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</si>
  <si>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</si>
  <si>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</si>
  <si>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2025-01-30 21:25:24</t>
  </si>
  <si>
    <t>La medición del indicador muestra un impacto significativo en las áreas donde se pudieron desarrollar acciones de formación, encontrando a su vez fortalezas y oportunidades de mejora para aplicar en el 2025.</t>
  </si>
  <si>
    <t>2025-01-10 10:56:37</t>
  </si>
  <si>
    <t>Este indicador se mide bianualmente</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</si>
  <si>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</si>
  <si>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</si>
  <si>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</si>
  <si>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</si>
  <si>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</si>
  <si>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</si>
  <si>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</si>
  <si>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</si>
  <si>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</si>
  <si>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</si>
  <si>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</si>
  <si>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</si>
  <si>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</si>
  <si>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</si>
  <si>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</si>
  <si>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</si>
  <si>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2025-02-11 16:06:14</t>
  </si>
  <si>
    <t>En el 2024 no se presentaron actos administrativos o decisiones judiciales desfavorables en temas ambientales.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</si>
  <si>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</si>
  <si>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</si>
  <si>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</si>
  <si>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</si>
  <si>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2025-02-11 11:10:09</t>
  </si>
  <si>
    <t>Durante el año 2024 se presentaron 2 accidentes de trabajo. Ninguno de estos fue mortal.</t>
  </si>
  <si>
    <t>2024-12-30 09:33:43</t>
  </si>
  <si>
    <t>Este indicador presenta un reporte de tipo anual, por lo cual se toman los datos del periodo del 20241.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</si>
  <si>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</si>
  <si>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</si>
  <si>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2025-01-14 09:11:56</t>
  </si>
  <si>
    <t>No hay procesos para radicación en este periodo de tiempo debido a los tiempos de los conceptos de las condiciones iniciales.</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</si>
  <si>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</si>
  <si>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</si>
  <si>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</si>
  <si>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</si>
  <si>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</si>
  <si>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</si>
  <si>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</si>
  <si>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</si>
  <si>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2025-03-11 10:01:20</t>
  </si>
  <si>
    <t>2025-01-02 07:25:51</t>
  </si>
  <si>
    <t>El indicador no aplica para 2024, la medición del índice de inclusión se realiza cada 2 años, la próxima medición será en 2025</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</si>
  <si>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</si>
  <si>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</si>
  <si>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</si>
  <si>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</si>
  <si>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</si>
  <si>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</si>
  <si>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2025-01-10 10:26:47</t>
  </si>
  <si>
    <t>Se super el monto ahorrado en 2023 en más de 90 millones de pesos</t>
  </si>
  <si>
    <t>2025-01-10 10:45:59</t>
  </si>
  <si>
    <t>Se redujo en 2 días y medio la gestión total de la campaña, incluyendo los tiempos de los clientes, lo que no se estaba contando anteriormente. Aún así, hubo una disminución.</t>
  </si>
  <si>
    <t>2024-12-27 15:50:36</t>
  </si>
  <si>
    <t>En el año 2024 ingresaron 23 mil usuarios nuevos. La consulta de MI-Books en el primer semestre de 2024-1 es de 302.849 visitas a la página. En cambio, para el segundo semestre de 2024-2 es de 250.303. Para un total de 553.152.</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</si>
  <si>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</si>
  <si>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</si>
  <si>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</si>
  <si>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</si>
  <si>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</si>
  <si>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</si>
  <si>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</si>
  <si>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</si>
  <si>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</si>
  <si>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</si>
  <si>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2025-01-24 14:10:23</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</si>
  <si>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</si>
  <si>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</si>
  <si>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</si>
  <si>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</si>
  <si>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</si>
  <si>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</si>
  <si>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</si>
  <si>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</si>
  <si>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</si>
  <si>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</si>
  <si>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</si>
  <si>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</si>
  <si>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</si>
  <si>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</si>
  <si>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</si>
  <si>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</si>
  <si>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</si>
  <si>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</si>
  <si>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</si>
  <si>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</si>
  <si>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</si>
  <si>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</si>
  <si>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</si>
  <si>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</si>
  <si>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</si>
  <si>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</si>
  <si>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</si>
  <si>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</si>
  <si>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</si>
  <si>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</si>
  <si>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</si>
  <si>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</si>
  <si>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</si>
  <si>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</si>
  <si>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</si>
  <si>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</si>
  <si>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</si>
  <si>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</si>
  <si>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</si>
  <si>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</si>
  <si>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</si>
  <si>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</si>
  <si>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</si>
  <si>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</si>
  <si>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</si>
  <si>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</si>
  <si>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</si>
  <si>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</si>
  <si>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</si>
  <si>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</si>
  <si>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</si>
  <si>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</si>
  <si>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</si>
  <si>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</si>
  <si>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</si>
  <si>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</si>
  <si>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</si>
  <si>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</si>
  <si>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</si>
  <si>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</si>
  <si>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</si>
  <si>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</si>
  <si>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</si>
  <si>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</si>
  <si>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</si>
  <si>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</si>
  <si>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</si>
  <si>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</si>
  <si>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</si>
  <si>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</si>
  <si>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</si>
  <si>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</si>
  <si>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</si>
  <si>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</si>
  <si>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</si>
  <si>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</si>
  <si>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</si>
  <si>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</si>
  <si>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</si>
  <si>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</si>
  <si>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</si>
  <si>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</si>
  <si>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</si>
  <si>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</si>
  <si>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</si>
  <si>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</si>
  <si>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</si>
  <si>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</si>
  <si>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</si>
  <si>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</si>
  <si>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</si>
  <si>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</si>
  <si>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</si>
  <si>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</si>
  <si>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</si>
  <si>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</si>
  <si>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</si>
  <si>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</si>
  <si>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</si>
  <si>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</si>
  <si>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</si>
  <si>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</si>
  <si>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</si>
  <si>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</si>
  <si>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</si>
  <si>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</si>
  <si>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</si>
  <si>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</si>
  <si>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</si>
  <si>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</si>
  <si>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</si>
  <si>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</si>
  <si>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</si>
  <si>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</si>
  <si>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</si>
  <si>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</si>
  <si>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</si>
  <si>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</si>
  <si>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</si>
  <si>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</si>
  <si>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</si>
  <si>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</si>
  <si>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</si>
  <si>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</si>
  <si>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</si>
  <si>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</si>
  <si>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</si>
  <si>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</si>
  <si>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</si>
  <si>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</si>
  <si>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</si>
  <si>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</si>
  <si>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</si>
  <si>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</si>
  <si>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</si>
  <si>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</si>
  <si>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</si>
  <si>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</si>
  <si>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</si>
  <si>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</si>
  <si>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</si>
  <si>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</si>
  <si>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</si>
  <si>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</si>
  <si>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</si>
  <si>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</si>
  <si>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</si>
  <si>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</si>
  <si>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</si>
  <si>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</si>
  <si>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</si>
  <si>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</si>
  <si>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</si>
  <si>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</si>
  <si>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</si>
  <si>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</si>
  <si>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</si>
  <si>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</si>
  <si>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</si>
  <si>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</si>
  <si>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</si>
  <si>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</si>
  <si>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</si>
  <si>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</si>
  <si>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</si>
  <si>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</si>
  <si>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</si>
  <si>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</si>
  <si>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</si>
  <si>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</si>
  <si>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</si>
  <si>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</si>
  <si>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</si>
  <si>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</si>
  <si>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</si>
  <si>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</si>
  <si>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</si>
  <si>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</si>
  <si>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</si>
  <si>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</si>
  <si>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22:44:13</t>
  </si>
  <si>
    <t>El reporte trimestral de este indicador empezará a gestionarse desde 2025-2.</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</si>
  <si>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</si>
  <si>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</si>
  <si>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</si>
  <si>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</si>
  <si>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</si>
  <si>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</si>
  <si>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</si>
  <si>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</si>
  <si>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</si>
  <si>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</si>
  <si>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</si>
  <si>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</si>
  <si>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</si>
  <si>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</si>
  <si>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</si>
  <si>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</si>
  <si>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</si>
  <si>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</si>
  <si>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</si>
  <si>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</si>
  <si>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</si>
  <si>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</si>
  <si>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</si>
  <si>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</si>
  <si>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</si>
  <si>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</si>
  <si>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</si>
  <si>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</si>
  <si>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</si>
  <si>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</si>
  <si>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</si>
  <si>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</si>
  <si>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</si>
  <si>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</si>
  <si>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</si>
  <si>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</si>
  <si>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</si>
  <si>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</si>
  <si>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</si>
  <si>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</si>
  <si>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</si>
  <si>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</si>
  <si>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</si>
  <si>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</si>
  <si>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</si>
  <si>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</si>
  <si>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</si>
  <si>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</si>
  <si>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</si>
  <si>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</si>
  <si>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</si>
  <si>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</si>
  <si>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</si>
  <si>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</si>
  <si>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</si>
  <si>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</si>
  <si>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</si>
  <si>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</si>
  <si>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</si>
  <si>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</si>
  <si>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</si>
  <si>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</si>
  <si>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</si>
  <si>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</si>
  <si>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</si>
  <si>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</si>
  <si>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</si>
  <si>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</si>
  <si>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</si>
  <si>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</si>
  <si>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</si>
  <si>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</si>
  <si>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</si>
  <si>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</si>
  <si>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</si>
  <si>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</si>
  <si>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</si>
  <si>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</si>
  <si>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</si>
  <si>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</si>
  <si>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</si>
  <si>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</si>
  <si>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</si>
  <si>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</si>
  <si>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</si>
  <si>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</si>
  <si>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</si>
  <si>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</si>
  <si>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</si>
  <si>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</si>
  <si>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</si>
  <si>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</si>
  <si>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</si>
  <si>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</si>
  <si>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</si>
  <si>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</si>
  <si>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</si>
  <si>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</si>
  <si>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</si>
  <si>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</si>
  <si>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</si>
  <si>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</si>
  <si>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</si>
  <si>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</si>
  <si>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</si>
  <si>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</si>
  <si>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</si>
  <si>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</si>
  <si>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</si>
  <si>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</si>
  <si>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</si>
  <si>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</si>
  <si>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</si>
  <si>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</si>
  <si>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</si>
  <si>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</si>
  <si>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</si>
  <si>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</si>
  <si>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</si>
  <si>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</si>
  <si>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</si>
  <si>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</si>
  <si>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</si>
  <si>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</si>
  <si>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</si>
  <si>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</si>
  <si>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</si>
  <si>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</si>
  <si>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</si>
  <si>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</si>
  <si>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</si>
  <si>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</si>
  <si>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</si>
  <si>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</si>
  <si>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</si>
  <si>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</si>
  <si>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</si>
  <si>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</si>
  <si>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</si>
  <si>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</si>
  <si>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</si>
  <si>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</si>
  <si>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</si>
  <si>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</si>
  <si>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</si>
  <si>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</si>
  <si>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</si>
  <si>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</si>
  <si>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</si>
  <si>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</si>
  <si>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</si>
  <si>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</si>
  <si>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</si>
  <si>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</si>
  <si>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</si>
  <si>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</si>
  <si>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</si>
  <si>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</si>
  <si>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</si>
  <si>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</si>
  <si>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</si>
  <si>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</si>
  <si>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</si>
  <si>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</si>
  <si>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</si>
  <si>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</si>
  <si>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</si>
  <si>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</si>
  <si>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</si>
  <si>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</si>
  <si>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</si>
  <si>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</si>
  <si>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</si>
  <si>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</si>
  <si>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</si>
  <si>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</si>
  <si>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</si>
  <si>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</si>
  <si>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</si>
  <si>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</si>
  <si>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</si>
  <si>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</si>
  <si>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</si>
  <si>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</si>
  <si>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</si>
  <si>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</si>
  <si>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</si>
  <si>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</si>
  <si>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</si>
  <si>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</si>
  <si>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</si>
  <si>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</si>
  <si>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</si>
  <si>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</si>
  <si>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</si>
  <si>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</si>
  <si>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</si>
  <si>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</si>
  <si>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</si>
  <si>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</si>
  <si>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</si>
  <si>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</si>
  <si>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</si>
  <si>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</si>
  <si>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</si>
  <si>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</si>
  <si>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</si>
  <si>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</si>
  <si>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</si>
  <si>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</si>
  <si>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</si>
  <si>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</si>
  <si>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</si>
  <si>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</si>
  <si>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</si>
  <si>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</si>
  <si>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</si>
  <si>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</si>
  <si>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</si>
  <si>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</si>
  <si>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</si>
  <si>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</si>
  <si>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</si>
  <si>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</si>
  <si>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</si>
  <si>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</si>
  <si>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</si>
  <si>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</si>
  <si>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</si>
  <si>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</si>
  <si>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</si>
  <si>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</si>
  <si>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</si>
  <si>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</si>
  <si>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</si>
  <si>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</si>
  <si>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</si>
  <si>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</si>
  <si>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</si>
  <si>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</si>
  <si>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</si>
  <si>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</si>
  <si>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</si>
  <si>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</si>
  <si>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</si>
  <si>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</si>
  <si>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</si>
  <si>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</si>
  <si>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</si>
  <si>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</si>
  <si>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</si>
  <si>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</si>
  <si>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</si>
  <si>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</si>
  <si>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</si>
  <si>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</si>
  <si>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</si>
  <si>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</si>
  <si>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</si>
  <si>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</si>
  <si>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</si>
  <si>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</si>
  <si>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</si>
  <si>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</si>
  <si>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</si>
  <si>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</si>
  <si>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</si>
  <si>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</si>
  <si>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</si>
  <si>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2025-10-30 12:25:54</t>
  </si>
  <si>
    <t>Se evidencia un crecimiento por mayor cantidad de actividades generadas por los docentes</t>
  </si>
  <si>
    <t>2025-10-30 12:30:17</t>
  </si>
  <si>
    <t>se evidencia un incremento por la cantidad de eventos solicitados y por la apertura de mas espacios abiertos para eventos</t>
  </si>
  <si>
    <t>2025-10-30 12:32:39</t>
  </si>
  <si>
    <t>el incremento de las horas de eventos se debe a mas eventos realizados por la academia</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</si>
  <si>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</si>
  <si>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</si>
  <si>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</si>
  <si>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</si>
  <si>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</si>
  <si>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</si>
  <si>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</si>
  <si>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</si>
  <si>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</si>
  <si>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</si>
  <si>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</si>
  <si>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</si>
  <si>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</si>
  <si>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</si>
  <si>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</si>
  <si>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</si>
  <si>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</si>
  <si>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</si>
  <si>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</si>
  <si>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</si>
  <si>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</si>
  <si>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</si>
  <si>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</si>
  <si>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</si>
  <si>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</si>
  <si>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</si>
  <si>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</si>
  <si>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</si>
  <si>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</si>
  <si>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</si>
  <si>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</si>
  <si>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</si>
  <si>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</si>
  <si>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</si>
  <si>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</si>
  <si>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</si>
  <si>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</si>
  <si>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</si>
  <si>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</si>
  <si>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</si>
  <si>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</si>
  <si>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</si>
  <si>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</si>
  <si>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</si>
  <si>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</si>
  <si>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</si>
  <si>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</si>
  <si>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</si>
  <si>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</si>
  <si>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</si>
  <si>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</si>
  <si>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</si>
  <si>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</si>
  <si>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</si>
  <si>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</si>
  <si>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</si>
  <si>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</si>
  <si>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</si>
  <si>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</si>
  <si>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</si>
  <si>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</si>
  <si>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</si>
  <si>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</si>
  <si>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</si>
  <si>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</si>
  <si>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</si>
  <si>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</si>
  <si>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</si>
  <si>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</si>
  <si>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</si>
  <si>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</si>
  <si>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</si>
  <si>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</si>
  <si>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</si>
  <si>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</si>
  <si>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16:44:02</t>
  </si>
  <si>
    <t>Se asegura la parametrización de las aulas máster garantizando la asignación de fechas como el funcionamiento de los diferentes enlaces en las asignaturas de las cohortes que se desarrollaron durante el primer semestre del 2025.</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</si>
  <si>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</si>
  <si>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</si>
  <si>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</si>
  <si>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</si>
  <si>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</si>
  <si>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</si>
  <si>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</si>
  <si>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</si>
  <si>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</si>
  <si>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</si>
  <si>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</si>
  <si>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</si>
  <si>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</si>
  <si>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</si>
  <si>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</si>
  <si>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</si>
  <si>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</si>
  <si>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</si>
  <si>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</si>
  <si>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</si>
  <si>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</si>
  <si>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</si>
  <si>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</si>
  <si>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</si>
  <si>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</si>
  <si>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</si>
  <si>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</si>
  <si>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</si>
  <si>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</si>
  <si>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</si>
  <si>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</si>
  <si>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</si>
  <si>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</si>
  <si>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</si>
  <si>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</si>
  <si>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</si>
  <si>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</si>
  <si>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</si>
  <si>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</si>
  <si>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</si>
  <si>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</si>
  <si>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</si>
  <si>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</si>
  <si>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</si>
  <si>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</si>
  <si>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</si>
  <si>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</si>
  <si>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</si>
  <si>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</si>
  <si>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</si>
  <si>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</si>
  <si>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</si>
  <si>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</si>
  <si>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</si>
  <si>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</si>
  <si>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</si>
  <si>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</si>
  <si>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</si>
  <si>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</si>
  <si>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</si>
  <si>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</si>
  <si>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</si>
  <si>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</si>
  <si>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</si>
  <si>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</si>
  <si>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</si>
  <si>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</si>
  <si>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</si>
  <si>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</si>
  <si>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</si>
  <si>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</si>
  <si>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2025-07-16 10:27:31</t>
  </si>
  <si>
    <t>Del 16 de diciembre de 2024 hasta el 30 de junio de 2025 tuvimos un 59,75% de publicaciones con sentimiento positivo (907 de 1518 publicaciones. Se omiten las notas pagas en medios de comunicación y las notas indirectas.</t>
  </si>
  <si>
    <t>2025-08-05 20:12:54</t>
  </si>
  <si>
    <t>Está pendiente la medición de NPS mediante polisigs para el segundo semestre del año</t>
  </si>
  <si>
    <t>2025-11-04 20:36:44</t>
  </si>
  <si>
    <t>Se adjunta evidencia</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</si>
  <si>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</si>
  <si>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</si>
  <si>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</si>
  <si>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</si>
  <si>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2025-10-27 12:00:53</t>
  </si>
  <si>
    <t>Durante 2025-II, se radicarán cinco (5) renovaciones de registro calificado entre julio y diciembre</t>
  </si>
  <si>
    <t>2025-08-06 12:50:25</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</si>
  <si>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</si>
  <si>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</si>
  <si>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</si>
  <si>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</si>
  <si>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</si>
  <si>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</si>
  <si>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</si>
  <si>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</si>
  <si>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</si>
  <si>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</si>
  <si>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</si>
  <si>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</si>
  <si>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</si>
  <si>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</si>
  <si>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</si>
  <si>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</si>
  <si>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</si>
  <si>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</si>
  <si>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</si>
  <si>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</si>
  <si>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</si>
  <si>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</si>
  <si>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</si>
  <si>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</si>
  <si>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</si>
  <si>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</si>
  <si>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</si>
  <si>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</si>
  <si>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</si>
  <si>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</si>
  <si>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</si>
  <si>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</si>
  <si>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</si>
  <si>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</si>
  <si>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</si>
  <si>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</si>
  <si>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</si>
  <si>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</si>
  <si>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</si>
  <si>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</si>
  <si>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</si>
  <si>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</si>
  <si>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</si>
  <si>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</si>
  <si>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</si>
  <si>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</si>
  <si>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</si>
  <si>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</si>
  <si>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</si>
  <si>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</si>
  <si>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</si>
  <si>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</si>
  <si>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</si>
  <si>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</si>
  <si>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</si>
  <si>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</si>
  <si>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</si>
  <si>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</si>
  <si>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</si>
  <si>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</si>
  <si>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</si>
  <si>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</si>
  <si>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</si>
  <si>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</si>
  <si>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</si>
  <si>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</si>
  <si>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</si>
  <si>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</si>
  <si>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</si>
  <si>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</si>
  <si>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</si>
  <si>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</si>
  <si>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</si>
  <si>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</si>
  <si>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</si>
  <si>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</si>
  <si>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</si>
  <si>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</si>
  <si>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</si>
  <si>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</si>
  <si>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</si>
  <si>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</si>
  <si>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</si>
  <si>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</si>
  <si>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</si>
  <si>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</si>
  <si>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</si>
  <si>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</si>
  <si>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</si>
  <si>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</si>
  <si>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</si>
  <si>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</si>
  <si>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2025-07-22 14:45:11</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</si>
  <si>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</si>
  <si>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</si>
  <si>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</si>
  <si>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</si>
  <si>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</si>
  <si>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</si>
  <si>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</si>
  <si>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</si>
  <si>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</si>
  <si>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</si>
  <si>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</si>
  <si>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</si>
  <si>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2025-07-14 08:45:41</t>
  </si>
  <si>
    <t>518-2025-06-30</t>
  </si>
  <si>
    <t>2025-07-17 17:35:22</t>
  </si>
  <si>
    <t>Se cumple con el programa de auditoría, pero se solicito una auditoría que no se encontraba planeada, y se encuentra en ejecución.</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</si>
  <si>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</si>
  <si>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</si>
  <si>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2025-07-11 13:26:54</t>
  </si>
  <si>
    <t>Se contó con la visualización de más de 1384 views, asistencia de 200 colaboradores presencial, diligenciamiento de 630 encuestas.</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</si>
  <si>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</si>
  <si>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</si>
  <si>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</si>
  <si>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</si>
  <si>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</si>
  <si>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</si>
  <si>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</si>
  <si>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</si>
  <si>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</si>
  <si>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</si>
  <si>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</si>
  <si>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</si>
  <si>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</si>
  <si>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</si>
  <si>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</si>
  <si>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</si>
  <si>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</si>
  <si>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</si>
  <si>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</si>
  <si>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</si>
  <si>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</si>
  <si>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</si>
  <si>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</si>
  <si>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</si>
  <si>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</si>
  <si>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</si>
  <si>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</si>
  <si>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</si>
  <si>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</si>
  <si>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</si>
  <si>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</si>
  <si>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</si>
  <si>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</si>
  <si>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</si>
  <si>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</si>
  <si>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</si>
  <si>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</si>
  <si>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</si>
  <si>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</si>
  <si>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</si>
  <si>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</si>
  <si>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</si>
  <si>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2025-10-16 09:56:21</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</si>
  <si>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</si>
  <si>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</si>
  <si>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</si>
  <si>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</si>
  <si>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</si>
  <si>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2025-10-24 22:21:10</t>
  </si>
  <si>
    <t>Para el periodo del mes de septiembre del 2025, no se presentaron accidentes de trabajo.</t>
  </si>
  <si>
    <t>2025-10-24 22:22:17</t>
  </si>
  <si>
    <t>Durante el mes de septiembre del 2025, no se presentaron días perdidos por accidente de trabajo.</t>
  </si>
  <si>
    <t>2025-10-24 22:29:13</t>
  </si>
  <si>
    <t>De acuerdo a resultados del indicador: en el mes de septiembre se perdió el 0,72% de días programados de trabajo por incapacidad médica.</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</si>
  <si>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</si>
  <si>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</si>
  <si>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</si>
  <si>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</si>
  <si>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</si>
  <si>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</si>
  <si>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</si>
  <si>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</si>
  <si>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</si>
  <si>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</si>
  <si>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</si>
  <si>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</si>
  <si>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</si>
  <si>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</si>
  <si>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</si>
  <si>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</si>
  <si>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</si>
  <si>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</si>
  <si>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</si>
  <si>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</si>
  <si>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</si>
  <si>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</si>
  <si>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</si>
  <si>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</si>
  <si>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</si>
  <si>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</si>
  <si>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</si>
  <si>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</si>
  <si>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</si>
  <si>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</si>
  <si>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</si>
  <si>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2025-10-23 21:26:11</t>
  </si>
  <si>
    <t>2025-10-29 11:21:12</t>
  </si>
  <si>
    <t>2025-10-31 13:48:29</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</si>
  <si>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</si>
  <si>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</si>
  <si>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2025-10-28 10:01:24</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</si>
  <si>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</si>
  <si>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</si>
  <si>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</si>
  <si>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</si>
  <si>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</si>
  <si>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</si>
  <si>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</si>
  <si>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2025-10-16 11:23:57</t>
  </si>
  <si>
    <t>2025-10-16 14:23:42</t>
  </si>
  <si>
    <t>2025-10-28 11:32:13</t>
  </si>
  <si>
    <t>Durante el periodo se realiza plan de depuración de las partidas pendientes con gestión para los no identificables.</t>
  </si>
  <si>
    <t>2025-10-28 11:04:23</t>
  </si>
  <si>
    <t>2025-10-20 08:49:11</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</si>
  <si>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</si>
  <si>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</si>
  <si>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</si>
  <si>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</si>
  <si>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</si>
  <si>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</si>
  <si>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</si>
  <si>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</si>
  <si>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</si>
  <si>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</si>
  <si>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</si>
  <si>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</si>
  <si>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</si>
  <si>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</si>
  <si>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</si>
  <si>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</si>
  <si>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</si>
  <si>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</si>
  <si>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</si>
  <si>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</si>
  <si>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</si>
  <si>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</si>
  <si>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</si>
  <si>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</si>
  <si>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</si>
  <si>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</si>
  <si>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2025-10-28 11:06:42</t>
  </si>
  <si>
    <t>En estos 90 días se entregaron 15 módulos dentro de los tiempos establecidos, los cuales corresponden a este trimestre, esto corresponde a lo esperado para este periodo, ya que se debe cumplir con la oferta académica planteada</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</si>
  <si>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</si>
  <si>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</si>
  <si>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15:50:51</t>
  </si>
  <si>
    <t>En los clic dentro de los mensajes de texto en lo enviado es importante evidenciar dentro de los estudiantes una bajo apertura.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</si>
  <si>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</si>
  <si>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</si>
  <si>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</si>
  <si>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</si>
  <si>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</si>
  <si>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</si>
  <si>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</si>
  <si>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</si>
  <si>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</si>
  <si>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</si>
  <si>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2025-10-07 11:11:27</t>
  </si>
  <si>
    <t>2025-09-30 11:46:02</t>
  </si>
  <si>
    <t>Se tenían programadas 5 auditorías, las cuáles se encontraban planeadas. Pero se solicitó en el comité de auditoría una auditoría adicional por eso este resultado supera la meta establecida.</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</si>
  <si>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</si>
  <si>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</si>
  <si>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</si>
  <si>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</si>
  <si>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2025-10-16 10:03:30</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</si>
  <si>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</si>
  <si>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</si>
  <si>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</si>
  <si>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</si>
  <si>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</si>
  <si>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2025-09-17 10:40:32</t>
  </si>
  <si>
    <t>Para el periodo del mes de agosto del 2025, no se presentaron accidentes de trabajo.</t>
  </si>
  <si>
    <t>2025-09-17 10:39:30</t>
  </si>
  <si>
    <t>Durante el mes de agosto del 2025, no se presentaron días perdidos por accidente de trabajo.</t>
  </si>
  <si>
    <t>2025-09-17 10:25:54</t>
  </si>
  <si>
    <t>De acuerdo a resultados del indicador: en el mes de agosto se perdió el 0,97% de días programados de trabajo por incapacidad médica.</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</si>
  <si>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</si>
  <si>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</si>
  <si>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</si>
  <si>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</si>
  <si>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</si>
  <si>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</si>
  <si>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</si>
  <si>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</si>
  <si>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</si>
  <si>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</si>
  <si>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</si>
  <si>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</si>
  <si>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</si>
  <si>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</si>
  <si>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</si>
  <si>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</si>
  <si>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</si>
  <si>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</si>
  <si>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</si>
  <si>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</si>
  <si>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2025-11-04 16:31:09</t>
  </si>
  <si>
    <t>Para el mes de Septiembre el indicador cierra en 97,7%. Se presenta disminución en los servicios de funcionalidades de Microinformática. Se cumple con indicador de meta.</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</si>
  <si>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</si>
  <si>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</si>
  <si>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</si>
  <si>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</si>
  <si>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2025-11-12 15:36:31</t>
  </si>
  <si>
    <t>Para el periodo del mes de octubre del 2025, no se presentaron accidentes de trabajo.</t>
  </si>
  <si>
    <t>2025-12-05 15:45:17</t>
  </si>
  <si>
    <t>Durante el mes de octubre del 2025, no se presentaron días perdidos por accidente de trabajo.</t>
  </si>
  <si>
    <t>2025-11-12 15:34:02</t>
  </si>
  <si>
    <t>De acuerdo a resultados del indicador: en el mes de septiembre se perdió el 0,69% de días programados de trabajo por incapacidad médica.</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</si>
  <si>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</si>
  <si>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</si>
  <si>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</si>
  <si>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</si>
  <si>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</si>
  <si>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</si>
  <si>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</si>
  <si>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</si>
  <si>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</si>
  <si>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</si>
  <si>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</si>
  <si>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</si>
  <si>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</si>
  <si>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</si>
  <si>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2026-03-09 09:19:18</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</si>
  <si>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</si>
  <si>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</si>
  <si>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</si>
  <si>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</si>
  <si>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</si>
  <si>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</si>
  <si>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</si>
  <si>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</si>
  <si>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</si>
  <si>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</si>
  <si>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</si>
  <si>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</si>
  <si>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</si>
  <si>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</si>
  <si>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</si>
  <si>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</si>
  <si>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</si>
  <si>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</si>
  <si>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</si>
  <si>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</si>
  <si>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</si>
  <si>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</si>
  <si>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</si>
  <si>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</si>
  <si>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</si>
  <si>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</si>
  <si>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</si>
  <si>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</si>
  <si>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</si>
  <si>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</si>
  <si>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2025-12-10 16:09:42</t>
  </si>
  <si>
    <t>Para el periodo del mes de noviembre del 2025, no se presentaron accidentes de trabajo.</t>
  </si>
  <si>
    <t>2025-12-10 16:11:21</t>
  </si>
  <si>
    <t>Durante el mes de noviembre del 2025, no se presentaron días perdidos por accidente de trabajo.</t>
  </si>
  <si>
    <t>2025-12-10 16:07:55</t>
  </si>
  <si>
    <t>De acuerdo a resultados del indicador: en el mes de noviembre se perdió el 0,95% de días programados de trabajo por incapacidad médica.</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</si>
  <si>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</si>
  <si>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</si>
  <si>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</si>
  <si>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</si>
  <si>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</si>
  <si>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</si>
  <si>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</si>
  <si>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</si>
  <si>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</si>
  <si>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</si>
  <si>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</si>
  <si>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</si>
  <si>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</si>
  <si>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</si>
  <si>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2026-03-09 09:19:49</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</si>
  <si>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</si>
  <si>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</si>
  <si>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</si>
  <si>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</si>
  <si>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</si>
  <si>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</si>
  <si>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</si>
  <si>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</si>
  <si>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</si>
  <si>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</si>
  <si>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2026-01-21 15:18:29</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</si>
  <si>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</si>
  <si>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</si>
  <si>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</si>
  <si>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</si>
  <si>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2026-01-15 08:35:26</t>
  </si>
  <si>
    <t>Para el periodo del mes de diciembre del 2025, no se presentaron accidentes de trabajo.</t>
  </si>
  <si>
    <t>2026-01-15 08:52:37</t>
  </si>
  <si>
    <t>Durante el mes de diciembrebre del 2025, no se presentaron días perdidos por accidente de trabajo.</t>
  </si>
  <si>
    <t>2026-01-15 08:51:09</t>
  </si>
  <si>
    <t>De acuerdo a resultados del indicador: en el mes de noviembre se perdió el 0,97% de días programados de trabajo por incapacidad médica.</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</si>
  <si>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</si>
  <si>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</si>
  <si>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</si>
  <si>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</si>
  <si>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</si>
  <si>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</si>
  <si>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</si>
  <si>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</si>
  <si>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</si>
  <si>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</si>
  <si>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</si>
  <si>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</si>
  <si>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</si>
  <si>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</si>
  <si>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2026-03-09 09:22:28</t>
  </si>
  <si>
    <t>El proyecto de Titulación autogestionada inició sin la gestión de inicio de proyectos_x000D_
_x000D_
Los proyectos en Standby se mantienen con necesidad de actualización</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</si>
  <si>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</si>
  <si>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</si>
  <si>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</si>
  <si>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</si>
  <si>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</si>
  <si>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</si>
  <si>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</si>
  <si>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</si>
  <si>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</si>
  <si>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</si>
  <si>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</si>
  <si>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</si>
  <si>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2026-01-14 09:04:29</t>
  </si>
  <si>
    <t>Durante el año 2025, se presentaron 4 Accidentes de Trabajo, los cuales fueron investigados en su totalidad, dentro de los tiempos establecidos de acuerdo a normatividad legal vigente, realizando los reportes tanto a ARL como a EPS</t>
  </si>
  <si>
    <t>2026-01-14 10:00:22</t>
  </si>
  <si>
    <t>Según el plan de inspecciones durante en el transcurso del año, se ejecutaron 69 inspecciones, no obstante en el segundo semestre, se evidencia una ejecución de 35 inspecciones de seguridad.</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</si>
  <si>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</si>
  <si>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</si>
  <si>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</si>
  <si>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</si>
  <si>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</si>
  <si>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</si>
  <si>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</si>
  <si>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</si>
  <si>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</si>
  <si>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</si>
  <si>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</si>
  <si>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</si>
  <si>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</si>
  <si>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</si>
  <si>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2026-01-30 10:30:17</t>
  </si>
  <si>
    <t>2026-02-20 09:41:58</t>
  </si>
  <si>
    <t>Los ingresos operacionales del POLI del año 2025 ascendieron a 344.352 millones, por encima del presupuesto en un 11,3%. El crecimiento se da por una variación positiva del 11.3% en ingresos de matriculas</t>
  </si>
  <si>
    <t>2026-02-20 10:21:01</t>
  </si>
  <si>
    <t>2026-02-20 10:39:22</t>
  </si>
  <si>
    <t>La utilidad neta del año 2025 cerró por encima del presupuesto por el mejor nivel de ingresos presentado y optimizaciones en gasto.</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</si>
  <si>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</si>
  <si>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</si>
  <si>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</si>
  <si>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</si>
  <si>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</si>
  <si>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</si>
  <si>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</si>
  <si>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</si>
  <si>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</si>
  <si>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</si>
  <si>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</si>
  <si>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</si>
  <si>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</si>
  <si>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</si>
  <si>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2025-12-29 19:29:01</t>
  </si>
  <si>
    <t>Se implemento el proyecto de permanencia institucional.</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</si>
  <si>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</si>
  <si>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</si>
  <si>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2026-03-10 15:47:52</t>
  </si>
  <si>
    <t>Se actualiza el dato con corte del 28 de febrero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</si>
  <si>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</si>
  <si>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</si>
  <si>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</si>
  <si>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</si>
  <si>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</si>
  <si>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</si>
  <si>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2026-01-21 11:30:12</t>
  </si>
  <si>
    <t>Se ve un incremento el la cantidad de usuarios esto se debe al crecimiento en matriculas</t>
  </si>
  <si>
    <t>2026-01-21 11:44:25</t>
  </si>
  <si>
    <t>este incremento se da por la activación de la academia sus eventos y la apertura del nuevo espacio en Medellin</t>
  </si>
  <si>
    <t>2026-01-21 11:47:29</t>
  </si>
  <si>
    <t>este incremento se debe al la cantidad de eventos realizados por la academia y la apertura del nuevo espacio en Medellin</t>
  </si>
  <si>
    <t>2026-01-21 11:40:31</t>
  </si>
  <si>
    <t>este incremento se da por el crecimiento de las actividades académicas</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</si>
  <si>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</si>
  <si>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</si>
  <si>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</si>
  <si>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</si>
  <si>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</si>
  <si>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</si>
  <si>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</si>
  <si>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</si>
  <si>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</si>
  <si>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</si>
  <si>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</si>
  <si>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</si>
  <si>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</si>
  <si>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</si>
  <si>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</si>
  <si>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</si>
  <si>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</si>
  <si>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</si>
  <si>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</si>
  <si>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</si>
  <si>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</si>
  <si>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</si>
  <si>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</si>
  <si>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</si>
  <si>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</si>
  <si>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</si>
  <si>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</si>
  <si>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</si>
  <si>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2026-01-21 09:52:18</t>
  </si>
  <si>
    <t>Se radicaron dos programas al nuevo MEN, asociados a la eventual Escuela de Deportes: Tecnología en Futbol de Alto Rendimiento y el Profesional en Dirección Técnica de Futbol, ambos en modalidad virtual.</t>
  </si>
  <si>
    <t>2026-01-21 09:18:19</t>
  </si>
  <si>
    <t>2026-01-21 09:22:39</t>
  </si>
  <si>
    <t>Se recibió acreditación en alta calidad del programa Comunicación Social - Periodismo, Modalidad Presencial, Sede Bogotá</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</si>
  <si>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</si>
  <si>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</si>
  <si>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2026-01-21 09:39:28</t>
  </si>
  <si>
    <t>Por fechas, en 2025 no hubo programas con renovación de acreditación en alta calidad.</t>
  </si>
  <si>
    <t>2026-01-21 09:28:51</t>
  </si>
  <si>
    <t>Se obtuvo la aprobación de las condiciones iniciales de dos programas de la Sede Medellín: Ingeniería de Sistemas e Ingeniería Industrial.</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</si>
  <si>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</si>
  <si>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</si>
  <si>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</si>
  <si>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</si>
  <si>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</si>
  <si>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</si>
  <si>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</si>
  <si>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</si>
  <si>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</si>
  <si>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</si>
  <si>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2026-01-06 09:05:13</t>
  </si>
  <si>
    <t>Se asegura la parametrización de las aulas máster garantizando la asignación de fechas como el funcionamiento de los diferentes enlaces en las asignaturas de las cohortes que se desarrollaron durante el segundo semestre del 2025.</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</si>
  <si>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</si>
  <si>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</si>
  <si>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</si>
  <si>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</si>
  <si>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</si>
  <si>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</si>
  <si>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</si>
  <si>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2026-02-20 10:16:40</t>
  </si>
  <si>
    <t>El Ebitda de la Institución en el 2025 cerro en $37.751 millones, por encima de presupuesto un 18% derivado del crecimiento de los ingresos en un 11% y eficiencias en el Opex.</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</si>
  <si>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</si>
  <si>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</si>
  <si>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2025-12-30 17:08:18</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</si>
  <si>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</si>
  <si>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</si>
  <si>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</si>
  <si>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</si>
  <si>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2025-12-30 18:21:50</t>
  </si>
  <si>
    <t>Posgrado presencial Bogotá logró sobre cumplir el presupuesto con 2 matrículas adicionales, presentó buen comportamiento en la mayoría de programas.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</si>
  <si>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</si>
  <si>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</si>
  <si>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</si>
  <si>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</si>
  <si>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</si>
  <si>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</si>
  <si>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</si>
  <si>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</si>
  <si>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</si>
  <si>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</si>
  <si>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2026-01-13 14:30:44</t>
  </si>
  <si>
    <t>Se adjunta base de datos que evidencia avances en los proyectos e identificación en puesta en marcha. Estos proyectos corresponden a los acompañados a través de mentorías y formación en emprendimiento.</t>
  </si>
  <si>
    <t>2026-02-19 18:10:41</t>
  </si>
  <si>
    <t>Se cumplieron las metas proyectadas con la producción de 16 MI-Books en 2025</t>
  </si>
  <si>
    <t>2026-02-19 18:20:58</t>
  </si>
  <si>
    <t>2026-01-21 09:38:04</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</si>
  <si>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</si>
  <si>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</si>
  <si>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</si>
  <si>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</si>
  <si>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</si>
  <si>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</si>
  <si>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</si>
  <si>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</si>
  <si>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</si>
  <si>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</si>
  <si>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</si>
  <si>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</si>
  <si>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</si>
  <si>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</si>
  <si>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</si>
  <si>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</si>
  <si>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</si>
  <si>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</si>
  <si>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</si>
  <si>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</si>
  <si>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</si>
  <si>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</si>
  <si>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</si>
  <si>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</si>
  <si>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</si>
  <si>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</si>
  <si>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</si>
  <si>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</si>
  <si>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</si>
  <si>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</si>
  <si>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</si>
  <si>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</si>
  <si>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</si>
  <si>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2025-11-04 20:42:28</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</si>
  <si>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</si>
  <si>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</si>
  <si>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</si>
  <si>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</si>
  <si>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</si>
  <si>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</si>
  <si>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</si>
  <si>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2026-01-09 15:29:30</t>
  </si>
  <si>
    <t>Se reporta que para el segundo semestre no se hicieron solicitudes documentales.</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</si>
  <si>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</si>
  <si>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</si>
  <si>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</si>
  <si>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</si>
  <si>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</si>
  <si>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</si>
  <si>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</si>
  <si>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</si>
  <si>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</si>
  <si>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</si>
  <si>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</si>
  <si>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</si>
  <si>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</si>
  <si>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</si>
  <si>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</si>
  <si>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</si>
  <si>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</si>
  <si>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</si>
  <si>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</si>
  <si>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</si>
  <si>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</si>
  <si>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</si>
  <si>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</si>
  <si>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</si>
  <si>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</si>
  <si>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</si>
  <si>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</si>
  <si>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</si>
  <si>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</si>
  <si>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</si>
  <si>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</si>
  <si>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</si>
  <si>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</si>
  <si>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</si>
  <si>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</si>
  <si>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</si>
  <si>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</si>
  <si>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</si>
  <si>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</si>
  <si>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</si>
  <si>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</si>
  <si>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</si>
  <si>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</si>
  <si>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</si>
  <si>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</si>
  <si>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</si>
  <si>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</si>
  <si>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</si>
  <si>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</si>
  <si>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</si>
  <si>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</si>
  <si>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</si>
  <si>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</si>
  <si>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</si>
  <si>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</si>
  <si>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</si>
  <si>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</si>
  <si>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</si>
  <si>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</si>
  <si>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</si>
  <si>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2026-03-09 09:17:10</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</si>
  <si>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</si>
  <si>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</si>
  <si>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</si>
  <si>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</si>
  <si>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2026-03-03 13:15:59</t>
  </si>
  <si>
    <t>2026-03-03 12:06:12</t>
  </si>
  <si>
    <t>Durante el Q4 se cumplió la ANS en un 96,2%. Dando cumplimiento a la meta propuesta.</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</si>
  <si>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</si>
  <si>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</si>
  <si>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</si>
  <si>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</si>
  <si>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</si>
  <si>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</si>
  <si>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2026-01-15 07:35:37</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</si>
  <si>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</si>
  <si>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</si>
  <si>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</si>
  <si>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</si>
  <si>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</si>
  <si>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</si>
  <si>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</si>
  <si>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</si>
  <si>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</si>
  <si>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</si>
  <si>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</si>
  <si>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</si>
  <si>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</si>
  <si>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</si>
  <si>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</si>
  <si>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</si>
  <si>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2026-02-20 21:41:20</t>
  </si>
  <si>
    <t>En estos 90 días se entregaron 25 módulos dentro de los tiempos establecidos, los cuales corresponden a este trimestre; esto corresponde a lo esperado para este periodo, ya que se debe cumplir con la oferta académica planteada</t>
  </si>
  <si>
    <t>2026-03-09 15:44:17</t>
  </si>
  <si>
    <t>Es importante evidenciar que el fin de año trae un incremento de apertura en los tres segmentos. Y permite tener un cierre optimo en el impacto de las comunicaciones en los tres segmentos.</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</si>
  <si>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</si>
  <si>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</si>
  <si>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</si>
  <si>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</si>
  <si>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</si>
  <si>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</si>
  <si>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</si>
  <si>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</si>
  <si>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</si>
  <si>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</si>
  <si>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</si>
  <si>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</si>
  <si>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</si>
  <si>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2026-01-14 08:58:32</t>
  </si>
  <si>
    <t>En el transcurso del año 2025, se llevaron a cabo la ejecución de las reuniones mensualmente del COPASST de acuerdo a lo planeado para la vigencia.</t>
  </si>
  <si>
    <t>2026-01-15 09:02:40</t>
  </si>
  <si>
    <t>Con base a la actualización de los Planes de Emergencia y cobertura de los centros de trabajo, los mismos dan cobertura a las principales sedes del Politecnico Grancolombiano, evidenciando una preparación de respuesta ante emergencias.</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</si>
  <si>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</si>
  <si>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</si>
  <si>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2026-01-14 09:19:49</t>
  </si>
  <si>
    <t>De acuerdo al Plan de Trabajo, se identificó un cumplimiento del 100% de ejecución de las actividades planeadas en el plan de trabajo del SGSST para la vigencia 2025.</t>
  </si>
  <si>
    <t>2026-01-14 09:24:05</t>
  </si>
  <si>
    <t>En el transcurso del año 2025 se dió un cumplimiento del 100% de actividades ejecutadas según el plan de capacitaciones.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</si>
  <si>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</si>
  <si>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</si>
  <si>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2026-01-19 11:43:19</t>
  </si>
  <si>
    <t>En el transcurso del año 2025, se programaron 135 formaciones en temas de interés en materia de SST, las cuales impactaron a un total de 3,574 trabajadores</t>
  </si>
  <si>
    <t>2026-01-14 09:46:29</t>
  </si>
  <si>
    <t>En el transcurso del año 2025, se realizaron en total 783 exámenes médicos ocupacionales como por ejemplo exámenes de ingreso, retiro, periódicos, de alturas y de alimentos.</t>
  </si>
  <si>
    <t>2026-01-15 08:06:51</t>
  </si>
  <si>
    <t>En el transcurso del año 2025 , se realizó entrega de 223 elementos de protección personal a 54 colaboradores.</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</si>
  <si>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</si>
  <si>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</si>
  <si>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</si>
  <si>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</si>
  <si>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2026-01-14 10:13:35</t>
  </si>
  <si>
    <t>Para la vigencia del año 2025 no se presentaron accidentes mortales en la institución.</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</si>
  <si>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</si>
  <si>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</si>
  <si>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2026-01-19 12:32:39</t>
  </si>
  <si>
    <t>Por cada 100 trabajadores existen 0,16 casos de enfermedad laboral en el periodo 2025.</t>
  </si>
  <si>
    <t>2026-01-15 08:57:40</t>
  </si>
  <si>
    <t>Durante el 2025 no se registraron nuevos casos de EL (enfermedad Laboral).</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</si>
  <si>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</si>
  <si>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</si>
  <si>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</si>
  <si>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</si>
  <si>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</si>
  <si>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</si>
  <si>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2025-07-16 15:37:38</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</si>
  <si>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</si>
  <si>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</si>
  <si>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</si>
  <si>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</si>
  <si>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</si>
  <si>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</si>
  <si>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</si>
  <si>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</si>
  <si>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</si>
  <si>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</si>
  <si>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</si>
  <si>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</si>
  <si>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2026-03-10 14:13:26</t>
  </si>
  <si>
    <t>En el 2025 no se presentaron actos administrativos o decisiones judiciales desfavorables para la Institución en temas ambientales.</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</si>
  <si>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</si>
  <si>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</si>
  <si>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2026-01-15 08:59:21</t>
  </si>
  <si>
    <t>Durante el año 2025 se presentaron 4 accidentes de trabajo leves. No osbtante, ningún accidente estuvo asociado con eventos mortales.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</si>
  <si>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</si>
  <si>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</si>
  <si>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2026-01-21 09:32:47</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</si>
  <si>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</si>
  <si>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</si>
  <si>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</si>
  <si>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</si>
  <si>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</si>
  <si>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</si>
  <si>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</si>
  <si>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</si>
  <si>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2025-09-09 09:32:04</t>
  </si>
  <si>
    <t>Se evidencia una mejora de 0.22 puntos con respecto a la medición de 2023 con mejoría en todos los factores que explora el instumento y mejoría en la percepción de todos los estamentos evaluados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</si>
  <si>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</si>
  <si>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</si>
  <si>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</si>
  <si>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</si>
  <si>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</si>
  <si>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</si>
  <si>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2026-01-20 16:54:11</t>
  </si>
  <si>
    <t>Se logró un ahorro del 100,78% contra el presupuestado</t>
  </si>
  <si>
    <t>2026-01-20 16:59:34</t>
  </si>
  <si>
    <t>2026-02-19 18:26:27</t>
  </si>
  <si>
    <t>La consulta de MI-Books en el primer semestre de 2025-1 es de 386.321 visitas a la página y registra 14 mil nuevos usuarios en el 2025-1; y registra 11 mil usuarios nuevos en 2025-2, para un total de 25.000 en 2025. Fuente Google Analitycs.</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</si>
  <si>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</si>
  <si>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</si>
  <si>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</si>
  <si>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</si>
  <si>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</si>
  <si>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</si>
  <si>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</si>
  <si>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</si>
  <si>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2026-01-30 11:32:31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</si>
  <si>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</si>
  <si>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</si>
  <si>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</si>
  <si>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</si>
  <si>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</si>
  <si>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</si>
  <si>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</si>
  <si>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</si>
  <si>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</si>
  <si>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</si>
  <si>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</si>
  <si>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</si>
  <si>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</si>
  <si>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</si>
  <si>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</si>
  <si>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</si>
  <si>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</si>
  <si>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</si>
  <si>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2026-03-10 00:10:25</t>
  </si>
  <si>
    <t>Por reestructuración del proceso no se realizo medición de indicador de satisfacción en 2025</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</si>
  <si>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</si>
  <si>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</si>
  <si>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</si>
  <si>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</si>
  <si>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</si>
  <si>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</si>
  <si>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</si>
  <si>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</si>
  <si>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</si>
  <si>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</si>
  <si>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</si>
  <si>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</si>
  <si>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</si>
  <si>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</si>
  <si>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2026-01-09 15:27:17</t>
  </si>
  <si>
    <t>Se adjunta evidencia.</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</si>
  <si>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</si>
  <si>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</si>
  <si>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</si>
  <si>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</si>
  <si>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</si>
  <si>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</si>
  <si>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</si>
  <si>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</si>
  <si>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</si>
  <si>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</si>
  <si>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</si>
  <si>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</si>
  <si>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</si>
  <si>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</si>
  <si>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</si>
  <si>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</si>
  <si>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</si>
  <si>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</si>
  <si>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</si>
  <si>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</si>
  <si>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</si>
  <si>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Innovación curricular - Fase I</t>
  </si>
  <si>
    <t>Historico</t>
  </si>
  <si>
    <t>Porcentaje</t>
  </si>
  <si>
    <t>Plan Talento</t>
  </si>
  <si>
    <t>Nuevo POLISIGS</t>
  </si>
  <si>
    <t>Certificación SGA sede los Colores</t>
  </si>
  <si>
    <t>Equidad de Genero</t>
  </si>
  <si>
    <t>Data Lake Institucional</t>
  </si>
  <si>
    <t>Catalogo de recursos virtuales</t>
  </si>
  <si>
    <t>Monarca-Ecosistema Banner</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</si>
  <si>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</si>
  <si>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</si>
  <si>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</si>
  <si>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</si>
  <si>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</si>
  <si>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</si>
  <si>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Total Población</t>
  </si>
  <si>
    <t>14.2</t>
  </si>
  <si>
    <t>Estudiantes Virtual</t>
  </si>
  <si>
    <t>14.3</t>
  </si>
  <si>
    <t>Estudiantes Pregrado</t>
  </si>
  <si>
    <t>14.4</t>
  </si>
  <si>
    <t>Estudiantes Posgrado</t>
  </si>
  <si>
    <t>Serie Unica</t>
  </si>
  <si>
    <t>Activo</t>
  </si>
  <si>
    <t>API</t>
  </si>
  <si>
    <t>Cierre Eficaz De Oportunidades De Mejora De Auditoria Interna</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</si>
  <si>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</si>
  <si>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</si>
  <si>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</si>
  <si>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</si>
  <si>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</si>
  <si>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</si>
  <si>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</si>
  <si>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</si>
  <si>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</si>
  <si>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</si>
  <si>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</si>
  <si>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</si>
  <si>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</si>
  <si>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</si>
  <si>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</si>
  <si>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</si>
  <si>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</si>
  <si>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</si>
  <si>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</si>
  <si>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</si>
  <si>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</si>
  <si>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</si>
  <si>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</si>
  <si>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</si>
  <si>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</si>
  <si>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GESTIÓN FINANCIERA</t>
  </si>
  <si>
    <t>Indexación de bases de datos o SIRES</t>
  </si>
  <si>
    <t>ANS documentos operativos_Inactivo</t>
  </si>
  <si>
    <t>Cumplimiento Plan de Formación SGC</t>
  </si>
  <si>
    <t>Cumplimiento Planes de Mejora</t>
  </si>
  <si>
    <t>NPS- Net Promotor Score</t>
  </si>
  <si>
    <t>(% de solicitudes procesos Pareto)</t>
  </si>
  <si>
    <t>Multiserie</t>
  </si>
  <si>
    <t>Sumar las variables de las series y luego a aplicar la fórmula</t>
  </si>
  <si>
    <t>Aplicar la fórmula a cada serie y luego promediar los resultados</t>
  </si>
  <si>
    <t>Promediar las variables de las sereies y luego a aplicar la fórmula</t>
  </si>
  <si>
    <t>Aplicar la fórmula a cada serie y luego sumar los resultados</t>
  </si>
  <si>
    <t>Cumplimiento a cronograma de proyectos</t>
  </si>
  <si>
    <t>Solicitud de certificados</t>
  </si>
  <si>
    <t>Programas con reforzamiento curricular</t>
  </si>
  <si>
    <t>Programas con matriz de resultado de aprendizaje</t>
  </si>
  <si>
    <t>Oportunidad en la entrega de informes de auditoria</t>
  </si>
  <si>
    <t>N de publicaciones aprobadas en convocatorias</t>
  </si>
  <si>
    <t>Docentes tiempo completo</t>
  </si>
  <si>
    <t>Docentes medio tiempo</t>
  </si>
  <si>
    <t>Docentes cátedra</t>
  </si>
  <si>
    <t>Número Horas semanales docentes</t>
  </si>
  <si>
    <t>Cumplimiento del cronograma de actividades deportivas</t>
  </si>
  <si>
    <t>Cumplimiento del cronograma de actividades culturales</t>
  </si>
  <si>
    <t>Cumplimiento de planes de supervisión y monitoreo en la gestión del riesgo</t>
  </si>
  <si>
    <t>N de riesgos intervenidos</t>
  </si>
  <si>
    <t>N de riesgos materializados</t>
  </si>
  <si>
    <t>Cumplimiento del plan anual de mantenimiento de equipos médicos</t>
  </si>
  <si>
    <t>Num de programas con convenios de doble titulación</t>
  </si>
  <si>
    <t>Asignaturas con sesiones en segundo idioma</t>
  </si>
  <si>
    <t>Plan De Internacionalización A 7 Años</t>
  </si>
  <si>
    <t>Nivel de cumplimiento de la gestión de internacionalización descrito en el plan de trabajo de la ORNI</t>
  </si>
  <si>
    <t>Participación docentes Poli en eventos académicos internacionales virtuales</t>
  </si>
  <si>
    <t>Participación estudiantes Poli en eventos académicos internacionales virtuales</t>
  </si>
  <si>
    <t>325.1</t>
  </si>
  <si>
    <t>325.2</t>
  </si>
  <si>
    <t>Nivel de encuestas obtenidas en el encuentro institucional de graduados</t>
  </si>
  <si>
    <t>Participación en actividades diseñadas para graduados</t>
  </si>
  <si>
    <t>Nivel de empleabilidad del graduado</t>
  </si>
  <si>
    <t>Cumplimiento de diagnóstico necesidades de capacitación por área</t>
  </si>
  <si>
    <t>% de profesores impactados plan de desarrollo docente</t>
  </si>
  <si>
    <t>Cobertura de tableros BI en procesos</t>
  </si>
  <si>
    <t>Plan de formación en analitica</t>
  </si>
  <si>
    <t>Cumplimiento de cronogramas</t>
  </si>
  <si>
    <t>Seguimiento de asignación docente a NRC Pregrado-Posgrado</t>
  </si>
  <si>
    <t>Oportunidades de mejora - Huella Verde</t>
  </si>
  <si>
    <t>Disponibilidad de máster modalidad virtual</t>
  </si>
  <si>
    <t>386.1</t>
  </si>
  <si>
    <t>Total Ingresos B2B</t>
  </si>
  <si>
    <t>Total Ingresos B2G</t>
  </si>
  <si>
    <t>Programas con matriz de resultados de aprendizaje por escuela</t>
  </si>
  <si>
    <t>390.1</t>
  </si>
  <si>
    <t>390.10</t>
  </si>
  <si>
    <t>390.11</t>
  </si>
  <si>
    <t>390.12</t>
  </si>
  <si>
    <t>390.2</t>
  </si>
  <si>
    <t>390.3</t>
  </si>
  <si>
    <t>390.4</t>
  </si>
  <si>
    <t>390.5</t>
  </si>
  <si>
    <t>390.6</t>
  </si>
  <si>
    <t>390.7</t>
  </si>
  <si>
    <t>390.8</t>
  </si>
  <si>
    <t>390.9</t>
  </si>
  <si>
    <t>Programas con condiciones iniciales aprobadas por facultad</t>
  </si>
  <si>
    <t>Programas 1ra fase de condiciones iniciales radicadas por facultad</t>
  </si>
  <si>
    <t>Solicitudes de gestión documental</t>
  </si>
  <si>
    <t>Cumplimiento Planes De Relacionamiento</t>
  </si>
  <si>
    <t>Participación en eventos externos de impacto</t>
  </si>
  <si>
    <t>414.1</t>
  </si>
  <si>
    <t>414.2</t>
  </si>
  <si>
    <t>414.3</t>
  </si>
  <si>
    <t>414.4</t>
  </si>
  <si>
    <t>414.5</t>
  </si>
  <si>
    <t>None</t>
  </si>
  <si>
    <t>414.6</t>
  </si>
  <si>
    <t>414.7</t>
  </si>
  <si>
    <t>414.8</t>
  </si>
  <si>
    <t>414.9</t>
  </si>
  <si>
    <t>Plan anual Gerencia de educación Virtual</t>
  </si>
  <si>
    <t>Plan anual Facultad registro y control</t>
  </si>
  <si>
    <t>415.8</t>
  </si>
  <si>
    <t>Plan anual Gerente de innovación y producto</t>
  </si>
  <si>
    <t>Plan anual Gerencia de matriculas</t>
  </si>
  <si>
    <t>Plan anual Gerencia de mercadeo</t>
  </si>
  <si>
    <t>Plan anual Gerencia de servicios corporativos</t>
  </si>
  <si>
    <t>Plan anual Director B2B y B2C</t>
  </si>
  <si>
    <t>Plan anual Director de producto</t>
  </si>
  <si>
    <t>Plan anual Director de estrategia de marca</t>
  </si>
  <si>
    <t>416.7</t>
  </si>
  <si>
    <t>Plan anual COORDINACIÓN COMERCIAL B2G</t>
  </si>
  <si>
    <t>416.8</t>
  </si>
  <si>
    <t>Plan anual JEFE DE SERVICIO</t>
  </si>
  <si>
    <t>418.5</t>
  </si>
  <si>
    <t>Plan anual Dirección  de docencia</t>
  </si>
  <si>
    <t>Cumplimiento Plan Anual Áreas sede Medellín 2023</t>
  </si>
  <si>
    <t>Seguimiento de asignación docente a NRC Pregrado-Posgrado Virtual</t>
  </si>
  <si>
    <t>Cumplimiento a cronograma de proyectos 2024</t>
  </si>
  <si>
    <t>Participación de docentes invitados en eventos académicos virtuales en Poli</t>
  </si>
  <si>
    <t>Participación de estudiantes invitados en eventos académicos virtuales en Poli</t>
  </si>
  <si>
    <t>Satisfacción de la calidad del contenido</t>
  </si>
  <si>
    <t>Visitas a Pagina Web</t>
  </si>
  <si>
    <t>Cumplimiento de las acciones del Plan de mejoramiento GPW</t>
  </si>
  <si>
    <t>% de depuración histórico  SNIES</t>
  </si>
  <si>
    <t>469.1</t>
  </si>
  <si>
    <t>Plan anual DIRECCIÓN DE MATRÍCULAS</t>
  </si>
  <si>
    <t>Cobertura de Recolección de Variables ADA (Arquitectura de datos para la analitica)</t>
  </si>
  <si>
    <t>Tasa de incremento en la resolución de solicitudes de la vicerrectoría de crecimiento</t>
  </si>
  <si>
    <t>Cumplimiento en la evaluación de las oportunidades de mejora (OM)</t>
  </si>
  <si>
    <t>Centro de Idiomas Fase I - Stand By</t>
  </si>
  <si>
    <t>Migración modelo de transporte rotativo</t>
  </si>
  <si>
    <t>Habilidades Poderosas</t>
  </si>
  <si>
    <t>Ser PRO</t>
  </si>
  <si>
    <t>Med 1.2</t>
  </si>
  <si>
    <t>Estudiante nuevos presencial posgrado</t>
  </si>
  <si>
    <t>Total estudiantes nuevos presencial Medellin</t>
  </si>
  <si>
    <t>Estudiantes antiguos presencial Medellin</t>
  </si>
  <si>
    <t>Med 12</t>
  </si>
  <si>
    <t>Ejecución Presupuestal</t>
  </si>
  <si>
    <t>Med 14</t>
  </si>
  <si>
    <t>Cumplimiento proyecto Certificación SGA - medellín</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</si>
  <si>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</si>
  <si>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</si>
  <si>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</si>
  <si>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</si>
  <si>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</si>
  <si>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</si>
  <si>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</si>
  <si>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</si>
  <si>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</si>
  <si>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</si>
  <si>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</si>
  <si>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</si>
  <si>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</si>
  <si>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</si>
  <si>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</si>
  <si>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</si>
  <si>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</si>
  <si>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</si>
  <si>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</si>
  <si>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</si>
  <si>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Tasa de permanencia</t>
  </si>
  <si>
    <t>Satisfacción SSI</t>
  </si>
  <si>
    <t>resultado</t>
  </si>
  <si>
    <t>meta</t>
  </si>
  <si>
    <t>128-2022-01-31</t>
  </si>
  <si>
    <t>128-2022-02-28</t>
  </si>
  <si>
    <t>128-2022-03-31</t>
  </si>
  <si>
    <t>128-2022-04-30</t>
  </si>
  <si>
    <t>128-2022-05-31</t>
  </si>
  <si>
    <t>203-2022-06-30</t>
  </si>
  <si>
    <t>274-2022-06-30</t>
  </si>
  <si>
    <t>172-2022-11-30</t>
  </si>
  <si>
    <t>116-2023-04-30</t>
  </si>
  <si>
    <t>262-2023-06-30</t>
  </si>
  <si>
    <t>385-2023-06-30</t>
  </si>
  <si>
    <t>116-2023-06-30</t>
  </si>
  <si>
    <t>116-2023-08-31</t>
  </si>
  <si>
    <t>254-2023-09-30</t>
  </si>
  <si>
    <t>116-2023-10-31</t>
  </si>
  <si>
    <t>121-2024-04-30</t>
  </si>
  <si>
    <t>116-2024-08-31</t>
  </si>
  <si>
    <t>172-2025-02-28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</si>
</sst>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quot;$&quot;\ * #,##0.00_-;\-&quot;$&quot;\ * #,##0.00_-;_-&quot;$&quot;\ * &quot;-&quot;??_-;_-@_-"/>
    <numFmt numFmtId="43" formatCode="_-* #,##0.00_-;\-* #,##0.00_-;_-* &quot;-&quot;??_-;_-@_-"/>
    <numFmt numFmtId="165" formatCode="_-* #,##0_-;\-* #,##0_-;_-* &quot;-&quot;??_-;_-@_-"/>
    <numFmt numFmtId="166" formatCode="0.0%"/>
    <numFmt numFmtId="167" formatCode="0.000"/>
    <numFmt numFmtId="169" formatCode="_-* #,##0.0_-;\-* #,##0.0_-;_-* &quot;-&quot;??_-;_-@_-"/>
    <numFmt numFmtId="172" formatCode="yyyy\-mm\-dd"/>
  </numFmts>
  <fonts count="6"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s>
  <fills count="9">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theme="8" tint="0.39997558519241921"/>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2060"/>
      </left>
      <right style="thin">
        <color rgb="FF002060"/>
      </right>
      <top style="thin">
        <color rgb="FF002060"/>
      </top>
      <bottom style="thin">
        <color rgb="FF002060"/>
      </bottom>
      <diagonal/>
    </border>
  </borders>
  <cellStyleXfs count="5">
    <xf numFmtId="0" fontId="0" fillId="0" borderId="0"/>
    <xf numFmtId="43" fontId="1" fillId="0" borderId="0"/>
    <xf numFmtId="9" fontId="1" fillId="0" borderId="0"/>
    <xf numFmtId="44" fontId="1" fillId="0" borderId="0"/>
    <xf numFmtId="0" fontId="4" fillId="0" borderId="0"/>
  </cellStyleXfs>
  <cellXfs count="48">
    <xf numFmtId="0" fontId="0" fillId="0" borderId="0" xfId="0"/>
    <xf numFmtId="0" fontId="3" fillId="2" borderId="1" xfId="0" applyFont="1" applyFill="1" applyBorder="1" applyAlignment="1">
      <alignment horizontal="center" vertical="center" wrapText="1"/>
    </xf>
    <xf numFmtId="0" fontId="0" fillId="3"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3" borderId="1" xfId="0" applyFill="1" applyBorder="1"/>
    <xf numFmtId="14" fontId="0" fillId="3" borderId="1" xfId="0" applyNumberFormat="1"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166" fontId="0" fillId="3" borderId="1" xfId="2" applyNumberFormat="1" applyFont="1" applyFill="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9" fontId="0" fillId="0" borderId="1" xfId="2" applyFont="1" applyBorder="1" applyAlignment="1">
      <alignment wrapText="1"/>
    </xf>
    <xf numFmtId="0" fontId="0" fillId="4" borderId="0" xfId="0" applyFill="1"/>
    <xf numFmtId="3" fontId="0" fillId="0" borderId="1" xfId="0" applyNumberFormat="1" applyBorder="1"/>
    <xf numFmtId="0" fontId="3" fillId="5" borderId="1" xfId="0" applyFont="1" applyFill="1" applyBorder="1" applyAlignment="1">
      <alignment horizontal="center" vertical="center"/>
    </xf>
    <xf numFmtId="0" fontId="0" fillId="5" borderId="1" xfId="0" applyFill="1" applyBorder="1"/>
    <xf numFmtId="165" fontId="0" fillId="3" borderId="1" xfId="1" applyNumberFormat="1" applyFont="1" applyFill="1" applyBorder="1"/>
    <xf numFmtId="0" fontId="0" fillId="6" borderId="1" xfId="0" applyFill="1" applyBorder="1"/>
    <xf numFmtId="0" fontId="3" fillId="7" borderId="1" xfId="0" applyFont="1" applyFill="1" applyBorder="1" applyAlignment="1">
      <alignment horizontal="center" vertical="center"/>
    </xf>
    <xf numFmtId="0" fontId="5" fillId="0" borderId="0" xfId="0" applyFont="1"/>
    <xf numFmtId="0" fontId="2" fillId="0" borderId="1" xfId="0" applyFont="1" applyBorder="1" applyAlignment="1">
      <alignment horizontal="center" vertical="center"/>
    </xf>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4" fontId="0" fillId="0" borderId="0" xfId="0" applyNumberFormat="1"/>
    <xf numFmtId="9" fontId="0" fillId="0" borderId="0" xfId="0" applyNumberFormat="1"/>
    <xf numFmtId="10" fontId="0" fillId="0" borderId="0" xfId="0" applyNumberFormat="1"/>
    <xf numFmtId="10" fontId="3" fillId="2" borderId="1" xfId="0" applyNumberFormat="1" applyFont="1" applyFill="1" applyBorder="1" applyAlignment="1">
      <alignment horizontal="center" vertical="center"/>
    </xf>
    <xf numFmtId="0" fontId="0" fillId="0" borderId="2" xfId="0" applyBorder="1"/>
    <xf numFmtId="10" fontId="0" fillId="0" borderId="2" xfId="2" applyNumberFormat="1" applyFont="1" applyBorder="1"/>
    <xf numFmtId="167" fontId="0" fillId="0" borderId="0" xfId="0" applyNumberFormat="1"/>
    <xf numFmtId="169" fontId="0" fillId="0" borderId="1" xfId="1" applyNumberFormat="1" applyFont="1" applyBorder="1"/>
    <xf numFmtId="10" fontId="0" fillId="0" borderId="1" xfId="2" quotePrefix="1" applyNumberFormat="1" applyFont="1" applyBorder="1"/>
    <xf numFmtId="4" fontId="0" fillId="0" borderId="3" xfId="0" applyNumberFormat="1" applyBorder="1"/>
    <xf numFmtId="3" fontId="0" fillId="0" borderId="1" xfId="1" applyNumberFormat="1" applyFont="1" applyBorder="1"/>
    <xf numFmtId="10" fontId="0" fillId="0" borderId="0" xfId="2" applyNumberFormat="1" applyFont="1"/>
    <xf numFmtId="0" fontId="4" fillId="0" borderId="1" xfId="0" applyFont="1" applyBorder="1" applyAlignment="1">
      <alignment horizontal="right"/>
    </xf>
    <xf numFmtId="0" fontId="0" fillId="8" borderId="1" xfId="0" applyFill="1" applyBorder="1"/>
    <xf numFmtId="172" fontId="0" fillId="0" borderId="0" xfId="0" applyNumberFormat="1"/>
  </cellXfs>
  <cellStyles count="5">
    <cellStyle name="Millares" xfId="1" builtinId="3"/>
    <cellStyle name="Moneda 2" xfId="3" xr:uid="{00000000-0005-0000-0000-000003000000}"/>
    <cellStyle name="Normal" xfId="0" builtinId="0"/>
    <cellStyle name="Normal 2" xfId="4"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I44"/>
  <sheetViews>
    <sheetView workbookViewId="0">
      <selection activeCell="G1" sqref="G1"/>
    </sheetView>
  </sheetViews>
  <sheetFormatPr baseColWidth="10" defaultRowHeight="14.4" x14ac:dyDescent="0.3"/>
  <sheetData>
    <row r="1" spans="1:9" x14ac:dyDescent="0.3">
      <c r="A1" t="s">
        <v>1652</v>
      </c>
      <c r="B1">
        <v>347</v>
      </c>
    </row>
    <row r="2" spans="1:9" x14ac:dyDescent="0.3">
      <c r="A2" t="s">
        <v>1653</v>
      </c>
      <c r="B2" t="s">
        <v>1654</v>
      </c>
      <c r="D2" s="33" t="s">
        <v>1655</v>
      </c>
    </row>
    <row r="3" spans="1:9" x14ac:dyDescent="0.3">
      <c r="A3">
        <v>0</v>
      </c>
      <c r="B3">
        <v>0</v>
      </c>
      <c r="C3">
        <v>0</v>
      </c>
      <c r="D3" s="34">
        <v>1</v>
      </c>
    </row>
    <row r="4" spans="1:9" x14ac:dyDescent="0.3">
      <c r="A4">
        <v>5</v>
      </c>
      <c r="B4">
        <v>10</v>
      </c>
      <c r="C4">
        <v>20</v>
      </c>
      <c r="D4" s="34">
        <v>0.9</v>
      </c>
      <c r="E4">
        <v>12.5</v>
      </c>
      <c r="F4">
        <v>13</v>
      </c>
      <c r="G4" s="35">
        <v>0.875</v>
      </c>
      <c r="H4">
        <v>87</v>
      </c>
      <c r="I4">
        <v>25</v>
      </c>
    </row>
    <row r="5" spans="1:9" x14ac:dyDescent="0.3">
      <c r="A5">
        <v>10</v>
      </c>
      <c r="B5">
        <v>20</v>
      </c>
      <c r="C5">
        <v>40</v>
      </c>
      <c r="D5" s="34">
        <v>0.8</v>
      </c>
      <c r="E5">
        <v>15</v>
      </c>
      <c r="F5" s="34">
        <v>0.85</v>
      </c>
      <c r="H5" s="34">
        <v>0.85</v>
      </c>
      <c r="I5">
        <v>30</v>
      </c>
    </row>
    <row r="6" spans="1:9" x14ac:dyDescent="0.3">
      <c r="A6">
        <v>12</v>
      </c>
      <c r="B6">
        <v>24</v>
      </c>
      <c r="C6">
        <v>48</v>
      </c>
      <c r="D6" s="34">
        <v>0.7</v>
      </c>
    </row>
    <row r="7" spans="1:9" x14ac:dyDescent="0.3">
      <c r="A7">
        <v>15</v>
      </c>
      <c r="B7">
        <v>30</v>
      </c>
      <c r="C7">
        <v>60</v>
      </c>
      <c r="D7" s="34" t="s">
        <v>1656</v>
      </c>
    </row>
    <row r="11" spans="1:9" x14ac:dyDescent="0.3">
      <c r="A11" t="s">
        <v>1652</v>
      </c>
      <c r="B11">
        <v>351</v>
      </c>
    </row>
    <row r="12" spans="1:9" x14ac:dyDescent="0.3">
      <c r="A12" t="s">
        <v>1653</v>
      </c>
      <c r="B12" t="s">
        <v>1654</v>
      </c>
      <c r="D12" s="33" t="s">
        <v>1655</v>
      </c>
    </row>
    <row r="13" spans="1:9" x14ac:dyDescent="0.3">
      <c r="A13">
        <v>5</v>
      </c>
      <c r="B13">
        <v>0</v>
      </c>
      <c r="C13">
        <v>0</v>
      </c>
      <c r="D13" s="34">
        <v>1</v>
      </c>
      <c r="E13">
        <f>(2.5/2)+10</f>
        <v>11.25</v>
      </c>
    </row>
    <row r="14" spans="1:9" x14ac:dyDescent="0.3">
      <c r="A14">
        <v>10</v>
      </c>
      <c r="B14">
        <v>6</v>
      </c>
      <c r="C14">
        <v>12</v>
      </c>
      <c r="D14" s="34">
        <v>0.9</v>
      </c>
      <c r="E14">
        <v>12.5</v>
      </c>
      <c r="F14" s="34">
        <v>0.85</v>
      </c>
      <c r="G14" s="35"/>
    </row>
    <row r="15" spans="1:9" x14ac:dyDescent="0.3">
      <c r="A15">
        <v>15</v>
      </c>
      <c r="B15">
        <v>10</v>
      </c>
      <c r="D15" s="34">
        <v>0.8</v>
      </c>
      <c r="F15" s="34"/>
      <c r="H15" s="34"/>
    </row>
    <row r="16" spans="1:9" x14ac:dyDescent="0.3">
      <c r="A16">
        <v>20</v>
      </c>
      <c r="B16">
        <v>16</v>
      </c>
      <c r="C16">
        <v>32</v>
      </c>
      <c r="D16" s="34">
        <v>0.7</v>
      </c>
    </row>
    <row r="17" spans="1:4" x14ac:dyDescent="0.3">
      <c r="A17">
        <v>25</v>
      </c>
      <c r="B17">
        <v>30</v>
      </c>
      <c r="C17">
        <v>60</v>
      </c>
      <c r="D17" s="34" t="s">
        <v>1656</v>
      </c>
    </row>
    <row r="19" spans="1:4" x14ac:dyDescent="0.3">
      <c r="A19">
        <v>0</v>
      </c>
      <c r="B19" s="34">
        <v>1.05</v>
      </c>
    </row>
    <row r="20" spans="1:4" x14ac:dyDescent="0.3">
      <c r="A20">
        <v>2.5</v>
      </c>
      <c r="B20" s="35">
        <v>1.0249999999999999</v>
      </c>
    </row>
    <row r="21" spans="1:4" x14ac:dyDescent="0.3">
      <c r="A21">
        <f>+A20+1.25</f>
        <v>3.75</v>
      </c>
    </row>
    <row r="23" spans="1:4" x14ac:dyDescent="0.3">
      <c r="A23">
        <f>A14-7.5</f>
        <v>2.5</v>
      </c>
      <c r="B23">
        <f>A13+A23+1.25</f>
        <v>8.75</v>
      </c>
    </row>
    <row r="28" spans="1:4" x14ac:dyDescent="0.3">
      <c r="A28" t="s">
        <v>1652</v>
      </c>
      <c r="B28">
        <v>351</v>
      </c>
    </row>
    <row r="29" spans="1:4" x14ac:dyDescent="0.3">
      <c r="A29" t="s">
        <v>1653</v>
      </c>
      <c r="B29" s="33" t="s">
        <v>1655</v>
      </c>
    </row>
    <row r="30" spans="1:4" x14ac:dyDescent="0.3">
      <c r="A30">
        <v>0</v>
      </c>
      <c r="B30" s="35">
        <v>1.3</v>
      </c>
    </row>
    <row r="31" spans="1:4" x14ac:dyDescent="0.3">
      <c r="A31">
        <v>5</v>
      </c>
      <c r="B31" s="35">
        <v>1</v>
      </c>
    </row>
    <row r="32" spans="1:4" x14ac:dyDescent="0.3">
      <c r="A32">
        <v>10</v>
      </c>
      <c r="B32" s="35">
        <v>0.9</v>
      </c>
    </row>
    <row r="33" spans="1:2" x14ac:dyDescent="0.3">
      <c r="A33">
        <v>15</v>
      </c>
      <c r="B33" s="35">
        <v>0.8</v>
      </c>
    </row>
    <row r="37" spans="1:2" x14ac:dyDescent="0.3">
      <c r="A37" t="s">
        <v>1652</v>
      </c>
      <c r="B37">
        <v>352</v>
      </c>
    </row>
    <row r="38" spans="1:2" x14ac:dyDescent="0.3">
      <c r="A38" t="s">
        <v>1657</v>
      </c>
      <c r="B38" t="s">
        <v>12</v>
      </c>
    </row>
    <row r="39" spans="1:2" x14ac:dyDescent="0.3">
      <c r="A39">
        <v>0</v>
      </c>
      <c r="B39" s="34">
        <v>1</v>
      </c>
    </row>
    <row r="40" spans="1:2" x14ac:dyDescent="0.3">
      <c r="A40" s="39">
        <f>+A42/2</f>
        <v>4.3749999999999997E-2</v>
      </c>
      <c r="B40" s="34">
        <v>0.97</v>
      </c>
    </row>
    <row r="41" spans="1:2" x14ac:dyDescent="0.3">
      <c r="A41" s="39">
        <v>6.5624999999999989E-2</v>
      </c>
      <c r="B41" s="34">
        <v>0.96</v>
      </c>
    </row>
    <row r="42" spans="1:2" x14ac:dyDescent="0.3">
      <c r="A42" s="39">
        <f>+A43/2</f>
        <v>8.7499999999999994E-2</v>
      </c>
      <c r="B42" s="34">
        <v>0.95</v>
      </c>
    </row>
    <row r="43" spans="1:2" x14ac:dyDescent="0.3">
      <c r="A43" s="39">
        <f>+A44/2</f>
        <v>0.17499999999999999</v>
      </c>
      <c r="B43" s="34">
        <v>0.9</v>
      </c>
    </row>
    <row r="44" spans="1:2" x14ac:dyDescent="0.3">
      <c r="A44" s="39">
        <v>0.35</v>
      </c>
      <c r="B44" s="34">
        <v>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filterMode="1"/>
  <dimension ref="A1:V2263"/>
  <sheetViews>
    <sheetView showGridLines="0" tabSelected="1" zoomScale="53" zoomScaleNormal="53" workbookViewId="0">
      <selection activeCell="J685" sqref="J685"/>
    </sheetView>
  </sheetViews>
  <sheetFormatPr baseColWidth="10" defaultRowHeight="14.4" x14ac:dyDescent="0.3"/>
  <cols>
    <col min="2" max="2" width="48.109375" customWidth="1"/>
    <col min="3" max="3" width="51.77734375" bestFit="1" customWidth="1"/>
    <col min="4" max="6" width="11.5546875" customWidth="1"/>
    <col min="7" max="8" width="20" bestFit="1" customWidth="1"/>
    <col min="9" max="9" width="11.5546875" customWidth="1"/>
    <col min="11" max="14" width="20" customWidth="1"/>
    <col min="17" max="17" width="10.44140625" bestFit="1" customWidth="1"/>
  </cols>
  <sheetData>
    <row r="1" spans="1:22" ht="28.8" customHeight="1" x14ac:dyDescent="0.3">
      <c r="A1" s="28" t="s">
        <v>0</v>
      </c>
      <c r="B1" s="24" t="s">
        <v>1</v>
      </c>
      <c r="C1" s="24" t="s">
        <v>3</v>
      </c>
      <c r="D1" s="24" t="s">
        <v>4</v>
      </c>
      <c r="E1" s="24" t="s">
        <v>5</v>
      </c>
      <c r="F1" s="24" t="s">
        <v>6</v>
      </c>
      <c r="G1" s="1" t="s">
        <v>10</v>
      </c>
      <c r="H1" s="1" t="s">
        <v>11</v>
      </c>
      <c r="I1" s="4" t="s">
        <v>12</v>
      </c>
      <c r="J1" s="1" t="s">
        <v>13</v>
      </c>
      <c r="K1" s="1" t="s">
        <v>14</v>
      </c>
      <c r="L1" s="1" t="s">
        <v>15</v>
      </c>
      <c r="M1" s="1" t="s">
        <v>7</v>
      </c>
      <c r="N1" s="1" t="s">
        <v>8</v>
      </c>
      <c r="O1" s="31" t="s">
        <v>1654</v>
      </c>
      <c r="P1" s="32" t="s">
        <v>1658</v>
      </c>
      <c r="Q1" s="32" t="s">
        <v>1659</v>
      </c>
      <c r="R1" s="1" t="s">
        <v>1660</v>
      </c>
      <c r="S1" s="1" t="s">
        <v>1661</v>
      </c>
      <c r="T1" s="1" t="s">
        <v>1662</v>
      </c>
      <c r="V1" t="s">
        <v>19</v>
      </c>
    </row>
    <row r="2" spans="1:22" hidden="1" x14ac:dyDescent="0.3">
      <c r="A2" s="5">
        <v>97</v>
      </c>
      <c r="B2" s="5" t="s">
        <v>1663</v>
      </c>
      <c r="C2" s="5" t="s">
        <v>130</v>
      </c>
      <c r="D2" s="5" t="s">
        <v>29</v>
      </c>
      <c r="E2" s="5" t="s">
        <v>30</v>
      </c>
      <c r="F2" s="16">
        <v>45473</v>
      </c>
      <c r="G2" s="26">
        <v>0</v>
      </c>
      <c r="H2" s="9">
        <v>0</v>
      </c>
      <c r="I2" s="14"/>
      <c r="J2" s="14"/>
      <c r="K2" s="5" t="s">
        <v>466</v>
      </c>
      <c r="L2" s="5" t="s">
        <v>466</v>
      </c>
      <c r="M2" s="5">
        <v>2023</v>
      </c>
      <c r="N2" s="5" t="s">
        <v>69</v>
      </c>
      <c r="O2" s="6" t="s">
        <v>81</v>
      </c>
      <c r="P2" s="15">
        <v>0</v>
      </c>
      <c r="Q2" s="15">
        <v>0</v>
      </c>
      <c r="R2" s="5">
        <v>1</v>
      </c>
      <c r="S2" s="5" t="s">
        <v>1664</v>
      </c>
      <c r="T2" s="5" t="str">
        <f>A2259&amp;"-"&amp;YEAR(F2259)&amp;"-"&amp;IF(LEN(MONTH(F2259))=1,"0"&amp;MONTH(F2259),MONTH(F2259))&amp;"-"&amp;DAY(F2259)</f>
        <v>-1900-01-0</v>
      </c>
    </row>
    <row r="3" spans="1:22" hidden="1" x14ac:dyDescent="0.3">
      <c r="A3" s="5">
        <v>97</v>
      </c>
      <c r="B3" s="5" t="s">
        <v>1663</v>
      </c>
      <c r="C3" s="5" t="s">
        <v>130</v>
      </c>
      <c r="D3" s="5" t="s">
        <v>29</v>
      </c>
      <c r="E3" s="5" t="s">
        <v>30</v>
      </c>
      <c r="F3" s="6">
        <v>45657</v>
      </c>
      <c r="G3" s="26">
        <v>0</v>
      </c>
      <c r="H3" s="9">
        <v>0</v>
      </c>
      <c r="I3" s="14">
        <v>1</v>
      </c>
      <c r="J3" s="14">
        <v>1</v>
      </c>
      <c r="K3" s="5" t="s">
        <v>466</v>
      </c>
      <c r="L3" s="5" t="s">
        <v>466</v>
      </c>
      <c r="M3" s="5">
        <v>2023</v>
      </c>
      <c r="N3" s="5" t="s">
        <v>446</v>
      </c>
      <c r="O3" s="6" t="s">
        <v>451</v>
      </c>
      <c r="P3" s="15">
        <v>0</v>
      </c>
      <c r="Q3" s="15">
        <v>0</v>
      </c>
      <c r="R3" s="5">
        <v>1</v>
      </c>
      <c r="S3" s="5" t="s">
        <v>1664</v>
      </c>
      <c r="T3" s="5" t="str">
        <f>A2260&amp;"-"&amp;YEAR(F2260)&amp;"-"&amp;IF(LEN(MONTH(F2260))=1,"0"&amp;MONTH(F2260),MONTH(F2260))&amp;"-"&amp;DAY(F2260)</f>
        <v>-1900-01-0</v>
      </c>
    </row>
    <row r="4" spans="1:22" hidden="1" x14ac:dyDescent="0.3">
      <c r="A4">
        <v>100</v>
      </c>
      <c r="B4" t="s">
        <v>445</v>
      </c>
      <c r="C4" t="s">
        <v>22</v>
      </c>
      <c r="D4" t="s">
        <v>23</v>
      </c>
      <c r="E4" t="s">
        <v>30</v>
      </c>
      <c r="F4" s="47">
        <v>44561</v>
      </c>
      <c r="G4">
        <v>100</v>
      </c>
      <c r="H4">
        <v>100</v>
      </c>
      <c r="I4" s="35">
        <v>1</v>
      </c>
      <c r="J4" s="35">
        <v>1</v>
      </c>
      <c r="K4" t="s">
        <v>31</v>
      </c>
      <c r="L4" t="s">
        <v>31</v>
      </c>
      <c r="M4">
        <v>2021</v>
      </c>
      <c r="N4" t="s">
        <v>446</v>
      </c>
      <c r="O4" t="s">
        <v>447</v>
      </c>
      <c r="P4">
        <v>0</v>
      </c>
      <c r="Q4">
        <v>0</v>
      </c>
      <c r="R4">
        <v>0</v>
      </c>
      <c r="T4" t="s">
        <v>448</v>
      </c>
      <c r="U4">
        <v>31</v>
      </c>
    </row>
    <row r="5" spans="1:22" hidden="1" x14ac:dyDescent="0.3">
      <c r="A5">
        <v>100</v>
      </c>
      <c r="B5" t="s">
        <v>445</v>
      </c>
      <c r="C5" t="s">
        <v>22</v>
      </c>
      <c r="D5" t="s">
        <v>23</v>
      </c>
      <c r="E5" t="s">
        <v>30</v>
      </c>
      <c r="F5" s="47">
        <v>44926</v>
      </c>
      <c r="G5">
        <v>100</v>
      </c>
      <c r="H5">
        <v>98.3</v>
      </c>
      <c r="I5" s="35">
        <v>0.98299999999999998</v>
      </c>
      <c r="J5" s="35">
        <v>0.98299999999999998</v>
      </c>
      <c r="K5" t="s">
        <v>31</v>
      </c>
      <c r="L5" t="s">
        <v>31</v>
      </c>
      <c r="M5">
        <v>2022</v>
      </c>
      <c r="N5" t="s">
        <v>446</v>
      </c>
      <c r="O5" t="s">
        <v>449</v>
      </c>
      <c r="P5">
        <v>0</v>
      </c>
      <c r="Q5">
        <v>0</v>
      </c>
      <c r="R5">
        <v>0</v>
      </c>
      <c r="T5" t="s">
        <v>450</v>
      </c>
      <c r="U5">
        <v>31</v>
      </c>
    </row>
    <row r="6" spans="1:22" hidden="1" x14ac:dyDescent="0.3">
      <c r="A6">
        <v>100</v>
      </c>
      <c r="B6" t="s">
        <v>445</v>
      </c>
      <c r="C6" t="s">
        <v>22</v>
      </c>
      <c r="D6" t="s">
        <v>23</v>
      </c>
      <c r="E6" t="s">
        <v>30</v>
      </c>
      <c r="F6" s="47">
        <v>46022</v>
      </c>
      <c r="G6">
        <v>100</v>
      </c>
      <c r="H6">
        <v>100</v>
      </c>
      <c r="I6" s="35">
        <v>1</v>
      </c>
      <c r="J6" s="35">
        <v>1</v>
      </c>
      <c r="K6" t="s">
        <v>31</v>
      </c>
      <c r="L6" t="s">
        <v>31</v>
      </c>
      <c r="M6">
        <v>2025</v>
      </c>
      <c r="N6" t="s">
        <v>446</v>
      </c>
      <c r="O6" t="s">
        <v>177</v>
      </c>
      <c r="P6">
        <v>0</v>
      </c>
      <c r="Q6">
        <v>0</v>
      </c>
      <c r="R6">
        <v>0</v>
      </c>
      <c r="T6" t="s">
        <v>455</v>
      </c>
      <c r="U6">
        <v>31</v>
      </c>
    </row>
    <row r="7" spans="1:22" hidden="1" x14ac:dyDescent="0.3">
      <c r="A7">
        <v>104</v>
      </c>
      <c r="B7" t="s">
        <v>20</v>
      </c>
      <c r="C7" t="s">
        <v>22</v>
      </c>
      <c r="D7" t="s">
        <v>23</v>
      </c>
      <c r="E7" t="s">
        <v>24</v>
      </c>
      <c r="F7" s="47">
        <v>44561</v>
      </c>
      <c r="G7">
        <v>2.14</v>
      </c>
      <c r="H7">
        <v>0.34</v>
      </c>
      <c r="I7" s="35">
        <v>1.3</v>
      </c>
      <c r="J7" s="35">
        <v>6.2941176470588234</v>
      </c>
      <c r="K7" t="s">
        <v>25</v>
      </c>
      <c r="L7" t="s">
        <v>25</v>
      </c>
      <c r="M7">
        <v>2021</v>
      </c>
      <c r="N7" t="s">
        <v>446</v>
      </c>
      <c r="O7" t="s">
        <v>447</v>
      </c>
      <c r="P7">
        <v>0</v>
      </c>
      <c r="Q7">
        <v>0</v>
      </c>
      <c r="R7">
        <v>0</v>
      </c>
      <c r="T7" t="s">
        <v>456</v>
      </c>
      <c r="U7">
        <v>31</v>
      </c>
    </row>
    <row r="8" spans="1:22" hidden="1" x14ac:dyDescent="0.3">
      <c r="A8">
        <v>104</v>
      </c>
      <c r="B8" t="s">
        <v>20</v>
      </c>
      <c r="C8" t="s">
        <v>22</v>
      </c>
      <c r="D8" t="s">
        <v>23</v>
      </c>
      <c r="E8" t="s">
        <v>24</v>
      </c>
      <c r="F8" s="47">
        <v>44926</v>
      </c>
      <c r="G8">
        <v>2.14</v>
      </c>
      <c r="H8">
        <v>0.37174721189590998</v>
      </c>
      <c r="I8" s="35">
        <v>1.3</v>
      </c>
      <c r="J8" s="35">
        <v>5.756600000000013</v>
      </c>
      <c r="K8" t="s">
        <v>25</v>
      </c>
      <c r="L8" t="s">
        <v>25</v>
      </c>
      <c r="M8">
        <v>2022</v>
      </c>
      <c r="N8" t="s">
        <v>446</v>
      </c>
      <c r="O8" t="s">
        <v>449</v>
      </c>
      <c r="P8">
        <v>0</v>
      </c>
      <c r="Q8">
        <v>0</v>
      </c>
      <c r="R8">
        <v>0</v>
      </c>
      <c r="T8" t="s">
        <v>457</v>
      </c>
      <c r="U8">
        <v>31</v>
      </c>
    </row>
    <row r="9" spans="1:22" hidden="1" x14ac:dyDescent="0.3">
      <c r="A9">
        <v>104</v>
      </c>
      <c r="B9" t="s">
        <v>20</v>
      </c>
      <c r="C9" t="s">
        <v>22</v>
      </c>
      <c r="D9" t="s">
        <v>23</v>
      </c>
      <c r="E9" t="s">
        <v>24</v>
      </c>
      <c r="F9" s="47">
        <v>46022</v>
      </c>
      <c r="G9">
        <v>2.14</v>
      </c>
      <c r="H9">
        <v>0.21</v>
      </c>
      <c r="I9" s="35">
        <v>1.3</v>
      </c>
      <c r="J9" s="35">
        <v>10.19047619047619</v>
      </c>
      <c r="K9" t="s">
        <v>25</v>
      </c>
      <c r="L9" t="s">
        <v>25</v>
      </c>
      <c r="M9">
        <v>2025</v>
      </c>
      <c r="N9" t="s">
        <v>446</v>
      </c>
      <c r="O9" t="s">
        <v>177</v>
      </c>
      <c r="P9">
        <v>0</v>
      </c>
      <c r="Q9">
        <v>0</v>
      </c>
      <c r="R9">
        <v>0</v>
      </c>
      <c r="T9" t="s">
        <v>460</v>
      </c>
      <c r="U9">
        <v>31</v>
      </c>
    </row>
    <row r="10" spans="1:22" hidden="1" x14ac:dyDescent="0.3">
      <c r="A10">
        <v>106</v>
      </c>
      <c r="B10" t="s">
        <v>26</v>
      </c>
      <c r="C10" t="s">
        <v>22</v>
      </c>
      <c r="D10" t="s">
        <v>23</v>
      </c>
      <c r="E10" t="s">
        <v>24</v>
      </c>
      <c r="F10" s="47">
        <v>44561</v>
      </c>
      <c r="G10">
        <v>0</v>
      </c>
      <c r="H10">
        <v>0</v>
      </c>
      <c r="K10" t="s">
        <v>25</v>
      </c>
      <c r="L10" t="s">
        <v>25</v>
      </c>
      <c r="M10">
        <v>2021</v>
      </c>
      <c r="N10" t="s">
        <v>446</v>
      </c>
      <c r="O10" t="s">
        <v>447</v>
      </c>
      <c r="P10">
        <v>0</v>
      </c>
      <c r="Q10">
        <v>0</v>
      </c>
      <c r="R10">
        <v>0</v>
      </c>
      <c r="T10" t="s">
        <v>461</v>
      </c>
      <c r="U10">
        <v>31</v>
      </c>
    </row>
    <row r="11" spans="1:22" hidden="1" x14ac:dyDescent="0.3">
      <c r="A11">
        <v>106</v>
      </c>
      <c r="B11" t="s">
        <v>26</v>
      </c>
      <c r="C11" t="s">
        <v>22</v>
      </c>
      <c r="D11" t="s">
        <v>23</v>
      </c>
      <c r="E11" t="s">
        <v>24</v>
      </c>
      <c r="F11" s="47">
        <v>44926</v>
      </c>
      <c r="G11">
        <v>0</v>
      </c>
      <c r="H11">
        <v>0</v>
      </c>
      <c r="K11" t="s">
        <v>25</v>
      </c>
      <c r="L11" t="s">
        <v>25</v>
      </c>
      <c r="M11">
        <v>2022</v>
      </c>
      <c r="N11" t="s">
        <v>446</v>
      </c>
      <c r="O11" t="s">
        <v>449</v>
      </c>
      <c r="P11">
        <v>0</v>
      </c>
      <c r="Q11">
        <v>0</v>
      </c>
      <c r="R11">
        <v>0</v>
      </c>
      <c r="T11" t="s">
        <v>462</v>
      </c>
      <c r="U11">
        <v>31</v>
      </c>
    </row>
    <row r="12" spans="1:22" hidden="1" x14ac:dyDescent="0.3">
      <c r="A12">
        <v>106</v>
      </c>
      <c r="B12" t="s">
        <v>26</v>
      </c>
      <c r="C12" t="s">
        <v>22</v>
      </c>
      <c r="D12" t="s">
        <v>23</v>
      </c>
      <c r="E12" t="s">
        <v>24</v>
      </c>
      <c r="F12" s="47">
        <v>46022</v>
      </c>
      <c r="G12">
        <v>0</v>
      </c>
      <c r="H12">
        <v>0</v>
      </c>
      <c r="K12" t="s">
        <v>25</v>
      </c>
      <c r="L12" t="s">
        <v>25</v>
      </c>
      <c r="M12">
        <v>2025</v>
      </c>
      <c r="N12" t="s">
        <v>446</v>
      </c>
      <c r="O12" t="s">
        <v>177</v>
      </c>
      <c r="P12">
        <v>0</v>
      </c>
      <c r="Q12">
        <v>0</v>
      </c>
      <c r="R12">
        <v>0</v>
      </c>
      <c r="T12" t="s">
        <v>465</v>
      </c>
      <c r="U12">
        <v>31</v>
      </c>
    </row>
    <row r="13" spans="1:22" hidden="1" x14ac:dyDescent="0.3">
      <c r="A13">
        <v>109</v>
      </c>
      <c r="B13" t="s">
        <v>209</v>
      </c>
      <c r="C13" t="s">
        <v>276</v>
      </c>
      <c r="D13" t="s">
        <v>23</v>
      </c>
      <c r="E13" t="s">
        <v>30</v>
      </c>
      <c r="F13" s="47">
        <v>45230</v>
      </c>
      <c r="G13">
        <v>80</v>
      </c>
      <c r="K13" t="s">
        <v>31</v>
      </c>
      <c r="L13" t="s">
        <v>466</v>
      </c>
      <c r="M13">
        <v>2023</v>
      </c>
      <c r="N13" t="s">
        <v>467</v>
      </c>
      <c r="O13" t="s">
        <v>451</v>
      </c>
      <c r="P13">
        <v>0</v>
      </c>
      <c r="Q13">
        <v>0</v>
      </c>
      <c r="R13">
        <v>0</v>
      </c>
      <c r="T13" t="s">
        <v>468</v>
      </c>
      <c r="U13">
        <v>31</v>
      </c>
      <c r="V13" t="s">
        <v>466</v>
      </c>
    </row>
    <row r="14" spans="1:22" hidden="1" x14ac:dyDescent="0.3">
      <c r="A14">
        <v>109</v>
      </c>
      <c r="B14" t="s">
        <v>209</v>
      </c>
      <c r="C14" t="s">
        <v>276</v>
      </c>
      <c r="D14" t="s">
        <v>23</v>
      </c>
      <c r="E14" t="s">
        <v>30</v>
      </c>
      <c r="F14" s="47">
        <v>45596</v>
      </c>
      <c r="G14">
        <v>80</v>
      </c>
      <c r="H14">
        <v>85</v>
      </c>
      <c r="I14" s="35">
        <v>1.0625</v>
      </c>
      <c r="J14" s="35">
        <v>1.0625</v>
      </c>
      <c r="K14" t="s">
        <v>31</v>
      </c>
      <c r="L14" t="s">
        <v>31</v>
      </c>
      <c r="M14">
        <v>2024</v>
      </c>
      <c r="N14" t="s">
        <v>467</v>
      </c>
      <c r="O14" t="s">
        <v>453</v>
      </c>
      <c r="P14">
        <v>0</v>
      </c>
      <c r="Q14">
        <v>0</v>
      </c>
      <c r="R14">
        <v>0</v>
      </c>
      <c r="T14" t="s">
        <v>469</v>
      </c>
      <c r="U14">
        <v>31</v>
      </c>
    </row>
    <row r="15" spans="1:22" hidden="1" x14ac:dyDescent="0.3">
      <c r="A15">
        <v>109</v>
      </c>
      <c r="B15" t="s">
        <v>209</v>
      </c>
      <c r="C15" t="s">
        <v>276</v>
      </c>
      <c r="D15" t="s">
        <v>23</v>
      </c>
      <c r="E15" t="s">
        <v>30</v>
      </c>
      <c r="F15" s="47">
        <v>45961</v>
      </c>
      <c r="G15">
        <v>80</v>
      </c>
      <c r="H15">
        <v>94</v>
      </c>
      <c r="I15" s="35">
        <v>1.175</v>
      </c>
      <c r="J15" s="35">
        <v>1.175</v>
      </c>
      <c r="K15" t="s">
        <v>31</v>
      </c>
      <c r="L15" t="s">
        <v>31</v>
      </c>
      <c r="M15">
        <v>2025</v>
      </c>
      <c r="N15" t="s">
        <v>467</v>
      </c>
      <c r="O15" t="s">
        <v>177</v>
      </c>
      <c r="P15">
        <v>0</v>
      </c>
      <c r="Q15">
        <v>0</v>
      </c>
      <c r="R15">
        <v>0</v>
      </c>
      <c r="T15" t="s">
        <v>470</v>
      </c>
      <c r="U15">
        <v>31</v>
      </c>
    </row>
    <row r="16" spans="1:22" hidden="1" x14ac:dyDescent="0.3">
      <c r="A16">
        <v>109</v>
      </c>
      <c r="B16" t="s">
        <v>209</v>
      </c>
      <c r="C16" t="s">
        <v>276</v>
      </c>
      <c r="D16" t="s">
        <v>23</v>
      </c>
      <c r="E16" t="s">
        <v>30</v>
      </c>
      <c r="F16" s="47">
        <v>46022</v>
      </c>
      <c r="G16">
        <v>80</v>
      </c>
      <c r="H16">
        <v>94</v>
      </c>
      <c r="I16" s="35">
        <v>1.175</v>
      </c>
      <c r="J16" s="35">
        <v>1.175</v>
      </c>
      <c r="K16" t="s">
        <v>31</v>
      </c>
      <c r="L16" t="s">
        <v>31</v>
      </c>
      <c r="M16">
        <v>2025</v>
      </c>
      <c r="N16" t="s">
        <v>446</v>
      </c>
      <c r="O16" t="s">
        <v>177</v>
      </c>
      <c r="P16">
        <v>0</v>
      </c>
      <c r="Q16">
        <v>0</v>
      </c>
      <c r="R16">
        <v>0</v>
      </c>
      <c r="T16" t="s">
        <v>471</v>
      </c>
      <c r="U16">
        <v>31</v>
      </c>
    </row>
    <row r="17" spans="1:22" hidden="1" x14ac:dyDescent="0.3">
      <c r="A17">
        <v>111</v>
      </c>
      <c r="B17" t="s">
        <v>209</v>
      </c>
      <c r="C17" t="s">
        <v>203</v>
      </c>
      <c r="D17" t="s">
        <v>41</v>
      </c>
      <c r="E17" t="s">
        <v>30</v>
      </c>
      <c r="F17" s="47">
        <v>44469</v>
      </c>
      <c r="G17">
        <v>80</v>
      </c>
      <c r="H17">
        <v>88.8</v>
      </c>
      <c r="I17" s="35">
        <v>1.1100000000000001</v>
      </c>
      <c r="J17" s="35">
        <v>1.1100000000000001</v>
      </c>
      <c r="K17" t="s">
        <v>31</v>
      </c>
      <c r="L17" t="s">
        <v>31</v>
      </c>
      <c r="M17">
        <v>2021</v>
      </c>
      <c r="N17" t="s">
        <v>472</v>
      </c>
      <c r="O17" t="s">
        <v>447</v>
      </c>
      <c r="P17">
        <v>0</v>
      </c>
      <c r="Q17">
        <v>0</v>
      </c>
      <c r="R17">
        <v>0</v>
      </c>
      <c r="T17" t="s">
        <v>473</v>
      </c>
      <c r="U17">
        <v>30</v>
      </c>
    </row>
    <row r="18" spans="1:22" hidden="1" x14ac:dyDescent="0.3">
      <c r="A18">
        <v>111</v>
      </c>
      <c r="B18" t="s">
        <v>209</v>
      </c>
      <c r="C18" t="s">
        <v>203</v>
      </c>
      <c r="D18" t="s">
        <v>41</v>
      </c>
      <c r="E18" t="s">
        <v>30</v>
      </c>
      <c r="F18" s="47">
        <v>44834</v>
      </c>
      <c r="G18">
        <v>80</v>
      </c>
      <c r="H18">
        <v>70</v>
      </c>
      <c r="I18" s="35">
        <v>0.875</v>
      </c>
      <c r="J18" s="35">
        <v>0.875</v>
      </c>
      <c r="K18" t="s">
        <v>31</v>
      </c>
      <c r="L18" t="s">
        <v>31</v>
      </c>
      <c r="M18">
        <v>2022</v>
      </c>
      <c r="N18" t="s">
        <v>472</v>
      </c>
      <c r="O18" t="s">
        <v>449</v>
      </c>
      <c r="P18">
        <v>0</v>
      </c>
      <c r="Q18">
        <v>0</v>
      </c>
      <c r="R18">
        <v>0</v>
      </c>
      <c r="T18" t="s">
        <v>474</v>
      </c>
      <c r="U18">
        <v>30</v>
      </c>
    </row>
    <row r="19" spans="1:22" hidden="1" x14ac:dyDescent="0.3">
      <c r="A19">
        <v>111</v>
      </c>
      <c r="B19" t="s">
        <v>209</v>
      </c>
      <c r="C19" t="s">
        <v>203</v>
      </c>
      <c r="D19" t="s">
        <v>41</v>
      </c>
      <c r="E19" t="s">
        <v>30</v>
      </c>
      <c r="F19" s="47">
        <v>45930</v>
      </c>
      <c r="G19">
        <v>80</v>
      </c>
      <c r="H19">
        <v>92.5</v>
      </c>
      <c r="I19" s="35">
        <v>1.15625</v>
      </c>
      <c r="J19" s="35">
        <v>1.15625</v>
      </c>
      <c r="K19" t="s">
        <v>31</v>
      </c>
      <c r="L19" t="s">
        <v>31</v>
      </c>
      <c r="M19">
        <v>2025</v>
      </c>
      <c r="N19" t="s">
        <v>472</v>
      </c>
      <c r="O19" t="s">
        <v>177</v>
      </c>
      <c r="P19">
        <v>0</v>
      </c>
      <c r="Q19">
        <v>0</v>
      </c>
      <c r="R19">
        <v>0</v>
      </c>
      <c r="T19" t="s">
        <v>1665</v>
      </c>
      <c r="U19">
        <v>30</v>
      </c>
    </row>
    <row r="20" spans="1:22" hidden="1" x14ac:dyDescent="0.3">
      <c r="A20">
        <v>111</v>
      </c>
      <c r="B20" t="s">
        <v>209</v>
      </c>
      <c r="C20" t="s">
        <v>203</v>
      </c>
      <c r="D20" t="s">
        <v>41</v>
      </c>
      <c r="E20" t="s">
        <v>30</v>
      </c>
      <c r="F20" s="47">
        <v>46022</v>
      </c>
      <c r="G20">
        <v>80</v>
      </c>
      <c r="H20">
        <v>96.6</v>
      </c>
      <c r="I20" s="35">
        <v>1.2075</v>
      </c>
      <c r="J20" s="35">
        <v>1.2075</v>
      </c>
      <c r="K20" t="s">
        <v>31</v>
      </c>
      <c r="L20" t="s">
        <v>31</v>
      </c>
      <c r="M20">
        <v>2025</v>
      </c>
      <c r="N20" t="s">
        <v>446</v>
      </c>
      <c r="O20" t="s">
        <v>177</v>
      </c>
      <c r="P20">
        <v>0</v>
      </c>
      <c r="Q20">
        <v>0</v>
      </c>
      <c r="R20">
        <v>0</v>
      </c>
      <c r="T20" t="s">
        <v>477</v>
      </c>
      <c r="U20">
        <v>31</v>
      </c>
    </row>
    <row r="21" spans="1:22" hidden="1" x14ac:dyDescent="0.3">
      <c r="A21">
        <v>112</v>
      </c>
      <c r="B21" t="s">
        <v>209</v>
      </c>
      <c r="C21" t="s">
        <v>40</v>
      </c>
      <c r="D21" t="s">
        <v>23</v>
      </c>
      <c r="E21" t="s">
        <v>30</v>
      </c>
      <c r="F21" s="47">
        <v>45961</v>
      </c>
      <c r="G21">
        <v>80</v>
      </c>
      <c r="H21">
        <v>90</v>
      </c>
      <c r="I21" s="35">
        <v>1.125</v>
      </c>
      <c r="J21" s="35">
        <v>1.125</v>
      </c>
      <c r="K21" t="s">
        <v>31</v>
      </c>
      <c r="L21" t="s">
        <v>31</v>
      </c>
      <c r="M21">
        <v>2025</v>
      </c>
      <c r="N21" t="s">
        <v>467</v>
      </c>
      <c r="O21" t="s">
        <v>177</v>
      </c>
      <c r="P21">
        <v>0</v>
      </c>
      <c r="Q21">
        <v>0</v>
      </c>
      <c r="R21">
        <v>0</v>
      </c>
      <c r="T21" t="s">
        <v>481</v>
      </c>
      <c r="U21">
        <v>31</v>
      </c>
    </row>
    <row r="22" spans="1:22" hidden="1" x14ac:dyDescent="0.3">
      <c r="A22">
        <v>112</v>
      </c>
      <c r="B22" t="s">
        <v>209</v>
      </c>
      <c r="C22" t="s">
        <v>40</v>
      </c>
      <c r="D22" t="s">
        <v>23</v>
      </c>
      <c r="E22" t="s">
        <v>30</v>
      </c>
      <c r="F22" s="47">
        <v>46022</v>
      </c>
      <c r="G22">
        <v>80</v>
      </c>
      <c r="H22">
        <v>90</v>
      </c>
      <c r="I22" s="35">
        <v>1.125</v>
      </c>
      <c r="J22" s="35">
        <v>1.125</v>
      </c>
      <c r="K22" t="s">
        <v>31</v>
      </c>
      <c r="L22" t="s">
        <v>31</v>
      </c>
      <c r="M22">
        <v>2025</v>
      </c>
      <c r="N22" t="s">
        <v>446</v>
      </c>
      <c r="O22" t="s">
        <v>177</v>
      </c>
      <c r="P22">
        <v>0</v>
      </c>
      <c r="Q22">
        <v>0</v>
      </c>
      <c r="R22">
        <v>0</v>
      </c>
      <c r="T22" t="s">
        <v>482</v>
      </c>
      <c r="U22">
        <v>31</v>
      </c>
    </row>
    <row r="23" spans="1:22" hidden="1" x14ac:dyDescent="0.3">
      <c r="A23">
        <v>113</v>
      </c>
      <c r="B23" t="s">
        <v>209</v>
      </c>
      <c r="C23" t="s">
        <v>105</v>
      </c>
      <c r="D23" t="s">
        <v>23</v>
      </c>
      <c r="E23" t="s">
        <v>30</v>
      </c>
      <c r="F23" s="47">
        <v>45961</v>
      </c>
      <c r="G23">
        <v>80</v>
      </c>
      <c r="H23">
        <v>94</v>
      </c>
      <c r="I23" s="35">
        <v>1.175</v>
      </c>
      <c r="J23" s="35">
        <v>1.175</v>
      </c>
      <c r="K23" t="s">
        <v>31</v>
      </c>
      <c r="L23" t="s">
        <v>31</v>
      </c>
      <c r="M23">
        <v>2025</v>
      </c>
      <c r="N23" t="s">
        <v>467</v>
      </c>
      <c r="O23" t="s">
        <v>177</v>
      </c>
      <c r="P23">
        <v>0</v>
      </c>
      <c r="Q23">
        <v>0</v>
      </c>
      <c r="R23">
        <v>0</v>
      </c>
      <c r="T23" t="s">
        <v>486</v>
      </c>
      <c r="U23">
        <v>31</v>
      </c>
    </row>
    <row r="24" spans="1:22" hidden="1" x14ac:dyDescent="0.3">
      <c r="A24">
        <v>113</v>
      </c>
      <c r="B24" t="s">
        <v>209</v>
      </c>
      <c r="C24" t="s">
        <v>105</v>
      </c>
      <c r="D24" t="s">
        <v>23</v>
      </c>
      <c r="E24" t="s">
        <v>30</v>
      </c>
      <c r="F24" s="47">
        <v>46022</v>
      </c>
      <c r="G24">
        <v>80</v>
      </c>
      <c r="H24">
        <v>94</v>
      </c>
      <c r="I24" s="35">
        <v>1.175</v>
      </c>
      <c r="J24" s="35">
        <v>1.175</v>
      </c>
      <c r="K24" t="s">
        <v>31</v>
      </c>
      <c r="L24" t="s">
        <v>31</v>
      </c>
      <c r="M24">
        <v>2025</v>
      </c>
      <c r="N24" t="s">
        <v>446</v>
      </c>
      <c r="O24" t="s">
        <v>177</v>
      </c>
      <c r="P24">
        <v>0</v>
      </c>
      <c r="Q24">
        <v>0</v>
      </c>
      <c r="R24">
        <v>0</v>
      </c>
      <c r="T24" t="s">
        <v>487</v>
      </c>
      <c r="U24">
        <v>31</v>
      </c>
    </row>
    <row r="25" spans="1:22" hidden="1" x14ac:dyDescent="0.3">
      <c r="A25">
        <v>114</v>
      </c>
      <c r="B25" t="s">
        <v>209</v>
      </c>
      <c r="C25" t="s">
        <v>114</v>
      </c>
      <c r="D25" t="s">
        <v>23</v>
      </c>
      <c r="E25" t="s">
        <v>30</v>
      </c>
      <c r="F25" s="47">
        <v>45961</v>
      </c>
      <c r="G25">
        <v>80</v>
      </c>
      <c r="H25">
        <v>74</v>
      </c>
      <c r="I25" s="35">
        <v>0.92500000000000004</v>
      </c>
      <c r="J25" s="35">
        <v>0.92500000000000004</v>
      </c>
      <c r="K25" t="s">
        <v>31</v>
      </c>
      <c r="L25" t="s">
        <v>31</v>
      </c>
      <c r="M25">
        <v>2025</v>
      </c>
      <c r="N25" t="s">
        <v>467</v>
      </c>
      <c r="O25" t="s">
        <v>177</v>
      </c>
      <c r="P25">
        <v>0</v>
      </c>
      <c r="Q25">
        <v>0</v>
      </c>
      <c r="R25">
        <v>0</v>
      </c>
      <c r="T25" t="s">
        <v>491</v>
      </c>
      <c r="U25">
        <v>31</v>
      </c>
    </row>
    <row r="26" spans="1:22" hidden="1" x14ac:dyDescent="0.3">
      <c r="A26">
        <v>114</v>
      </c>
      <c r="B26" t="s">
        <v>209</v>
      </c>
      <c r="C26" t="s">
        <v>114</v>
      </c>
      <c r="D26" t="s">
        <v>23</v>
      </c>
      <c r="E26" t="s">
        <v>30</v>
      </c>
      <c r="F26" s="47">
        <v>46022</v>
      </c>
      <c r="G26">
        <v>80</v>
      </c>
      <c r="H26">
        <v>74</v>
      </c>
      <c r="I26" s="35">
        <v>0.92500000000000004</v>
      </c>
      <c r="J26" s="35">
        <v>0.92500000000000004</v>
      </c>
      <c r="K26" t="s">
        <v>31</v>
      </c>
      <c r="L26" t="s">
        <v>31</v>
      </c>
      <c r="M26">
        <v>2025</v>
      </c>
      <c r="N26" t="s">
        <v>446</v>
      </c>
      <c r="O26" t="s">
        <v>177</v>
      </c>
      <c r="P26">
        <v>0</v>
      </c>
      <c r="Q26">
        <v>0</v>
      </c>
      <c r="R26">
        <v>0</v>
      </c>
      <c r="T26" t="s">
        <v>492</v>
      </c>
      <c r="U26">
        <v>31</v>
      </c>
    </row>
    <row r="27" spans="1:22" hidden="1" x14ac:dyDescent="0.3">
      <c r="A27">
        <v>115</v>
      </c>
      <c r="B27" t="s">
        <v>209</v>
      </c>
      <c r="C27" t="s">
        <v>22</v>
      </c>
      <c r="D27" t="s">
        <v>23</v>
      </c>
      <c r="E27" t="s">
        <v>30</v>
      </c>
      <c r="F27" s="47">
        <v>44865</v>
      </c>
      <c r="G27">
        <v>80</v>
      </c>
      <c r="H27">
        <v>90</v>
      </c>
      <c r="I27" s="35">
        <v>1.125</v>
      </c>
      <c r="J27" s="35">
        <v>1.125</v>
      </c>
      <c r="K27" t="s">
        <v>31</v>
      </c>
      <c r="L27" t="s">
        <v>31</v>
      </c>
      <c r="M27">
        <v>2022</v>
      </c>
      <c r="N27" t="s">
        <v>467</v>
      </c>
      <c r="O27" t="s">
        <v>449</v>
      </c>
      <c r="P27">
        <v>0</v>
      </c>
      <c r="Q27">
        <v>0</v>
      </c>
      <c r="R27">
        <v>0</v>
      </c>
      <c r="T27" t="s">
        <v>493</v>
      </c>
      <c r="U27">
        <v>31</v>
      </c>
    </row>
    <row r="28" spans="1:22" hidden="1" x14ac:dyDescent="0.3">
      <c r="A28">
        <v>115</v>
      </c>
      <c r="B28" t="s">
        <v>209</v>
      </c>
      <c r="C28" t="s">
        <v>22</v>
      </c>
      <c r="D28" t="s">
        <v>23</v>
      </c>
      <c r="E28" t="s">
        <v>30</v>
      </c>
      <c r="F28" s="47">
        <v>45596</v>
      </c>
      <c r="G28">
        <v>80</v>
      </c>
      <c r="H28">
        <v>90</v>
      </c>
      <c r="I28" s="35">
        <v>1.125</v>
      </c>
      <c r="J28" s="35">
        <v>1.125</v>
      </c>
      <c r="K28" t="s">
        <v>31</v>
      </c>
      <c r="L28" t="s">
        <v>31</v>
      </c>
      <c r="M28">
        <v>2024</v>
      </c>
      <c r="N28" t="s">
        <v>467</v>
      </c>
      <c r="O28" t="s">
        <v>453</v>
      </c>
      <c r="P28">
        <v>0</v>
      </c>
      <c r="Q28">
        <v>0</v>
      </c>
      <c r="R28">
        <v>0</v>
      </c>
      <c r="T28" t="s">
        <v>495</v>
      </c>
      <c r="U28">
        <v>31</v>
      </c>
    </row>
    <row r="29" spans="1:22" hidden="1" x14ac:dyDescent="0.3">
      <c r="A29">
        <v>115</v>
      </c>
      <c r="B29" t="s">
        <v>209</v>
      </c>
      <c r="C29" t="s">
        <v>22</v>
      </c>
      <c r="D29" t="s">
        <v>23</v>
      </c>
      <c r="E29" t="s">
        <v>30</v>
      </c>
      <c r="F29" s="47">
        <v>45961</v>
      </c>
      <c r="G29">
        <v>80</v>
      </c>
      <c r="H29">
        <v>89</v>
      </c>
      <c r="I29" s="35">
        <v>1.1125</v>
      </c>
      <c r="J29" s="35">
        <v>1.1125</v>
      </c>
      <c r="K29" t="s">
        <v>31</v>
      </c>
      <c r="L29" t="s">
        <v>31</v>
      </c>
      <c r="M29">
        <v>2025</v>
      </c>
      <c r="N29" t="s">
        <v>467</v>
      </c>
      <c r="O29" t="s">
        <v>177</v>
      </c>
      <c r="P29">
        <v>0</v>
      </c>
      <c r="Q29">
        <v>0</v>
      </c>
      <c r="R29">
        <v>0</v>
      </c>
      <c r="T29" t="s">
        <v>496</v>
      </c>
      <c r="U29">
        <v>31</v>
      </c>
    </row>
    <row r="30" spans="1:22" hidden="1" x14ac:dyDescent="0.3">
      <c r="A30">
        <v>115</v>
      </c>
      <c r="B30" t="s">
        <v>209</v>
      </c>
      <c r="C30" t="s">
        <v>22</v>
      </c>
      <c r="D30" t="s">
        <v>23</v>
      </c>
      <c r="E30" t="s">
        <v>30</v>
      </c>
      <c r="F30" s="47">
        <v>46022</v>
      </c>
      <c r="G30">
        <v>80</v>
      </c>
      <c r="H30">
        <v>89</v>
      </c>
      <c r="I30" s="35">
        <v>1.1125</v>
      </c>
      <c r="J30" s="35">
        <v>1.1125</v>
      </c>
      <c r="K30" t="s">
        <v>31</v>
      </c>
      <c r="L30" t="s">
        <v>31</v>
      </c>
      <c r="M30">
        <v>2025</v>
      </c>
      <c r="N30" t="s">
        <v>446</v>
      </c>
      <c r="O30" t="s">
        <v>177</v>
      </c>
      <c r="P30">
        <v>0</v>
      </c>
      <c r="Q30">
        <v>0</v>
      </c>
      <c r="R30">
        <v>0</v>
      </c>
      <c r="T30" t="s">
        <v>497</v>
      </c>
      <c r="U30">
        <v>31</v>
      </c>
    </row>
    <row r="31" spans="1:22" hidden="1" x14ac:dyDescent="0.3">
      <c r="A31">
        <v>116</v>
      </c>
      <c r="B31" t="s">
        <v>209</v>
      </c>
      <c r="C31" t="s">
        <v>99</v>
      </c>
      <c r="D31" t="s">
        <v>23</v>
      </c>
      <c r="E31" t="s">
        <v>30</v>
      </c>
      <c r="F31" s="47">
        <v>44500</v>
      </c>
      <c r="G31">
        <v>80</v>
      </c>
      <c r="H31">
        <v>91.4</v>
      </c>
      <c r="I31" s="35">
        <v>1.1425000000000001</v>
      </c>
      <c r="J31" s="35">
        <v>1.1425000000000001</v>
      </c>
      <c r="K31" t="s">
        <v>31</v>
      </c>
      <c r="L31" t="s">
        <v>31</v>
      </c>
      <c r="M31">
        <v>2021</v>
      </c>
      <c r="N31" t="s">
        <v>467</v>
      </c>
      <c r="O31" t="s">
        <v>447</v>
      </c>
      <c r="P31">
        <v>0</v>
      </c>
      <c r="Q31">
        <v>0</v>
      </c>
      <c r="R31">
        <v>0</v>
      </c>
      <c r="T31" t="s">
        <v>498</v>
      </c>
      <c r="U31">
        <v>31</v>
      </c>
    </row>
    <row r="32" spans="1:22" hidden="1" x14ac:dyDescent="0.3">
      <c r="A32">
        <v>116</v>
      </c>
      <c r="B32" t="s">
        <v>209</v>
      </c>
      <c r="C32" t="s">
        <v>99</v>
      </c>
      <c r="D32" t="s">
        <v>23</v>
      </c>
      <c r="E32" t="s">
        <v>30</v>
      </c>
      <c r="F32" s="47">
        <v>45351</v>
      </c>
      <c r="G32">
        <v>80</v>
      </c>
      <c r="K32" t="s">
        <v>31</v>
      </c>
      <c r="L32" t="s">
        <v>466</v>
      </c>
      <c r="M32">
        <v>2024</v>
      </c>
      <c r="N32" t="s">
        <v>518</v>
      </c>
      <c r="O32" t="s">
        <v>70</v>
      </c>
      <c r="P32">
        <v>0</v>
      </c>
      <c r="Q32">
        <v>0</v>
      </c>
      <c r="R32">
        <v>0</v>
      </c>
      <c r="T32" t="s">
        <v>1666</v>
      </c>
      <c r="U32">
        <v>29</v>
      </c>
      <c r="V32" t="s">
        <v>466</v>
      </c>
    </row>
    <row r="33" spans="1:22" hidden="1" x14ac:dyDescent="0.3">
      <c r="A33">
        <v>116</v>
      </c>
      <c r="B33" t="s">
        <v>209</v>
      </c>
      <c r="C33" t="s">
        <v>99</v>
      </c>
      <c r="D33" t="s">
        <v>23</v>
      </c>
      <c r="E33" t="s">
        <v>30</v>
      </c>
      <c r="F33" s="47">
        <v>45412</v>
      </c>
      <c r="G33">
        <v>80</v>
      </c>
      <c r="K33" t="s">
        <v>31</v>
      </c>
      <c r="L33" t="s">
        <v>466</v>
      </c>
      <c r="M33">
        <v>2024</v>
      </c>
      <c r="N33" t="s">
        <v>1667</v>
      </c>
      <c r="O33" t="s">
        <v>70</v>
      </c>
      <c r="P33">
        <v>0</v>
      </c>
      <c r="Q33">
        <v>0</v>
      </c>
      <c r="R33">
        <v>0</v>
      </c>
      <c r="T33" t="s">
        <v>1668</v>
      </c>
      <c r="U33">
        <v>30</v>
      </c>
      <c r="V33" t="s">
        <v>466</v>
      </c>
    </row>
    <row r="34" spans="1:22" hidden="1" x14ac:dyDescent="0.3">
      <c r="A34">
        <v>116</v>
      </c>
      <c r="B34" t="s">
        <v>209</v>
      </c>
      <c r="C34" t="s">
        <v>99</v>
      </c>
      <c r="D34" t="s">
        <v>23</v>
      </c>
      <c r="E34" t="s">
        <v>30</v>
      </c>
      <c r="F34" s="47">
        <v>45473</v>
      </c>
      <c r="G34">
        <v>80</v>
      </c>
      <c r="K34" t="s">
        <v>31</v>
      </c>
      <c r="L34" t="s">
        <v>466</v>
      </c>
      <c r="M34">
        <v>2024</v>
      </c>
      <c r="N34" t="s">
        <v>69</v>
      </c>
      <c r="O34" t="s">
        <v>70</v>
      </c>
      <c r="P34">
        <v>0</v>
      </c>
      <c r="Q34">
        <v>0</v>
      </c>
      <c r="R34">
        <v>0</v>
      </c>
      <c r="T34" t="s">
        <v>1669</v>
      </c>
      <c r="U34">
        <v>30</v>
      </c>
      <c r="V34" t="s">
        <v>466</v>
      </c>
    </row>
    <row r="35" spans="1:22" hidden="1" x14ac:dyDescent="0.3">
      <c r="A35">
        <v>116</v>
      </c>
      <c r="B35" t="s">
        <v>209</v>
      </c>
      <c r="C35" t="s">
        <v>99</v>
      </c>
      <c r="D35" t="s">
        <v>23</v>
      </c>
      <c r="E35" t="s">
        <v>30</v>
      </c>
      <c r="F35" s="47">
        <v>45596</v>
      </c>
      <c r="G35">
        <v>80</v>
      </c>
      <c r="K35" t="s">
        <v>31</v>
      </c>
      <c r="L35" t="s">
        <v>466</v>
      </c>
      <c r="M35">
        <v>2024</v>
      </c>
      <c r="N35" t="s">
        <v>467</v>
      </c>
      <c r="O35" t="s">
        <v>453</v>
      </c>
      <c r="P35">
        <v>0</v>
      </c>
      <c r="Q35">
        <v>0</v>
      </c>
      <c r="R35">
        <v>0</v>
      </c>
      <c r="T35" t="s">
        <v>1670</v>
      </c>
      <c r="U35">
        <v>31</v>
      </c>
      <c r="V35" t="s">
        <v>466</v>
      </c>
    </row>
    <row r="36" spans="1:22" hidden="1" x14ac:dyDescent="0.3">
      <c r="A36">
        <v>116</v>
      </c>
      <c r="B36" t="s">
        <v>209</v>
      </c>
      <c r="C36" t="s">
        <v>99</v>
      </c>
      <c r="D36" t="s">
        <v>23</v>
      </c>
      <c r="E36" t="s">
        <v>30</v>
      </c>
      <c r="F36" s="47">
        <v>45657</v>
      </c>
      <c r="G36">
        <v>80</v>
      </c>
      <c r="H36">
        <v>88</v>
      </c>
      <c r="I36" s="35">
        <v>1.1000000000000001</v>
      </c>
      <c r="J36" s="35">
        <v>1.1000000000000001</v>
      </c>
      <c r="K36" t="s">
        <v>31</v>
      </c>
      <c r="L36" t="s">
        <v>31</v>
      </c>
      <c r="M36">
        <v>2024</v>
      </c>
      <c r="N36" t="s">
        <v>446</v>
      </c>
      <c r="O36" t="s">
        <v>453</v>
      </c>
      <c r="P36">
        <v>0</v>
      </c>
      <c r="Q36">
        <v>0</v>
      </c>
      <c r="R36">
        <v>0</v>
      </c>
      <c r="T36" t="s">
        <v>500</v>
      </c>
      <c r="U36">
        <v>31</v>
      </c>
    </row>
    <row r="37" spans="1:22" hidden="1" x14ac:dyDescent="0.3">
      <c r="A37">
        <v>116</v>
      </c>
      <c r="B37" t="s">
        <v>209</v>
      </c>
      <c r="C37" t="s">
        <v>99</v>
      </c>
      <c r="D37" t="s">
        <v>23</v>
      </c>
      <c r="E37" t="s">
        <v>30</v>
      </c>
      <c r="F37" s="47">
        <v>46022</v>
      </c>
      <c r="G37">
        <v>80</v>
      </c>
      <c r="H37">
        <v>100</v>
      </c>
      <c r="I37" s="35">
        <v>1.25</v>
      </c>
      <c r="J37" s="35">
        <v>1.25</v>
      </c>
      <c r="K37" t="s">
        <v>31</v>
      </c>
      <c r="L37" t="s">
        <v>31</v>
      </c>
      <c r="M37">
        <v>2025</v>
      </c>
      <c r="N37" t="s">
        <v>446</v>
      </c>
      <c r="O37" t="s">
        <v>177</v>
      </c>
      <c r="P37">
        <v>0</v>
      </c>
      <c r="Q37">
        <v>0</v>
      </c>
      <c r="R37">
        <v>0</v>
      </c>
      <c r="T37" t="s">
        <v>501</v>
      </c>
      <c r="U37">
        <v>31</v>
      </c>
    </row>
    <row r="38" spans="1:22" hidden="1" x14ac:dyDescent="0.3">
      <c r="A38">
        <v>117</v>
      </c>
      <c r="B38" t="s">
        <v>209</v>
      </c>
      <c r="C38" t="s">
        <v>28</v>
      </c>
      <c r="D38" t="s">
        <v>23</v>
      </c>
      <c r="E38" t="s">
        <v>30</v>
      </c>
      <c r="F38" s="47">
        <v>45961</v>
      </c>
      <c r="G38">
        <v>80</v>
      </c>
      <c r="H38">
        <v>100</v>
      </c>
      <c r="I38" s="35">
        <v>1.25</v>
      </c>
      <c r="J38" s="35">
        <v>1.25</v>
      </c>
      <c r="K38" t="s">
        <v>31</v>
      </c>
      <c r="L38" t="s">
        <v>31</v>
      </c>
      <c r="M38">
        <v>2025</v>
      </c>
      <c r="N38" t="s">
        <v>467</v>
      </c>
      <c r="O38" t="s">
        <v>177</v>
      </c>
      <c r="P38">
        <v>0</v>
      </c>
      <c r="Q38">
        <v>0</v>
      </c>
      <c r="R38">
        <v>0</v>
      </c>
      <c r="T38" t="s">
        <v>505</v>
      </c>
      <c r="U38">
        <v>31</v>
      </c>
    </row>
    <row r="39" spans="1:22" hidden="1" x14ac:dyDescent="0.3">
      <c r="A39">
        <v>117</v>
      </c>
      <c r="B39" t="s">
        <v>209</v>
      </c>
      <c r="C39" t="s">
        <v>28</v>
      </c>
      <c r="D39" t="s">
        <v>23</v>
      </c>
      <c r="E39" t="s">
        <v>30</v>
      </c>
      <c r="F39" s="47">
        <v>46022</v>
      </c>
      <c r="G39">
        <v>80</v>
      </c>
      <c r="H39">
        <v>100</v>
      </c>
      <c r="I39" s="35">
        <v>1.25</v>
      </c>
      <c r="J39" s="35">
        <v>1.25</v>
      </c>
      <c r="K39" t="s">
        <v>31</v>
      </c>
      <c r="L39" t="s">
        <v>31</v>
      </c>
      <c r="M39">
        <v>2025</v>
      </c>
      <c r="N39" t="s">
        <v>446</v>
      </c>
      <c r="O39" t="s">
        <v>177</v>
      </c>
      <c r="P39">
        <v>0</v>
      </c>
      <c r="Q39">
        <v>0</v>
      </c>
      <c r="R39">
        <v>0</v>
      </c>
      <c r="T39" t="s">
        <v>506</v>
      </c>
      <c r="U39">
        <v>31</v>
      </c>
    </row>
    <row r="40" spans="1:22" hidden="1" x14ac:dyDescent="0.3">
      <c r="A40">
        <v>118</v>
      </c>
      <c r="B40" t="s">
        <v>507</v>
      </c>
      <c r="C40" t="s">
        <v>79</v>
      </c>
      <c r="D40" t="s">
        <v>23</v>
      </c>
      <c r="E40" t="s">
        <v>30</v>
      </c>
      <c r="F40" s="47">
        <v>45230</v>
      </c>
      <c r="G40">
        <v>80</v>
      </c>
      <c r="H40">
        <v>94</v>
      </c>
      <c r="I40" s="35">
        <v>1.175</v>
      </c>
      <c r="J40" s="35">
        <v>1.175</v>
      </c>
      <c r="K40" t="s">
        <v>31</v>
      </c>
      <c r="L40" t="s">
        <v>31</v>
      </c>
      <c r="M40">
        <v>2023</v>
      </c>
      <c r="N40" t="s">
        <v>467</v>
      </c>
      <c r="O40" t="s">
        <v>451</v>
      </c>
      <c r="P40">
        <v>0</v>
      </c>
      <c r="Q40">
        <v>0</v>
      </c>
      <c r="R40">
        <v>0</v>
      </c>
      <c r="T40" t="s">
        <v>509</v>
      </c>
      <c r="U40">
        <v>31</v>
      </c>
    </row>
    <row r="41" spans="1:22" hidden="1" x14ac:dyDescent="0.3">
      <c r="A41">
        <v>118</v>
      </c>
      <c r="B41" t="s">
        <v>507</v>
      </c>
      <c r="C41" t="s">
        <v>79</v>
      </c>
      <c r="D41" t="s">
        <v>23</v>
      </c>
      <c r="E41" t="s">
        <v>30</v>
      </c>
      <c r="F41" s="47">
        <v>45596</v>
      </c>
      <c r="G41">
        <v>80</v>
      </c>
      <c r="H41">
        <v>86</v>
      </c>
      <c r="I41" s="35">
        <v>1.075</v>
      </c>
      <c r="J41" s="35">
        <v>1.075</v>
      </c>
      <c r="K41" t="s">
        <v>31</v>
      </c>
      <c r="L41" t="s">
        <v>31</v>
      </c>
      <c r="M41">
        <v>2024</v>
      </c>
      <c r="N41" t="s">
        <v>467</v>
      </c>
      <c r="O41" t="s">
        <v>453</v>
      </c>
      <c r="P41">
        <v>0</v>
      </c>
      <c r="Q41">
        <v>0</v>
      </c>
      <c r="R41">
        <v>0</v>
      </c>
      <c r="T41" t="s">
        <v>510</v>
      </c>
      <c r="U41">
        <v>31</v>
      </c>
    </row>
    <row r="42" spans="1:22" hidden="1" x14ac:dyDescent="0.3">
      <c r="A42">
        <v>118</v>
      </c>
      <c r="B42" t="s">
        <v>507</v>
      </c>
      <c r="C42" t="s">
        <v>79</v>
      </c>
      <c r="D42" t="s">
        <v>23</v>
      </c>
      <c r="E42" t="s">
        <v>30</v>
      </c>
      <c r="F42" s="47">
        <v>45961</v>
      </c>
      <c r="G42">
        <v>80</v>
      </c>
      <c r="H42">
        <v>98</v>
      </c>
      <c r="I42" s="35">
        <v>1.2250000000000001</v>
      </c>
      <c r="J42" s="35">
        <v>1.2250000000000001</v>
      </c>
      <c r="K42" t="s">
        <v>31</v>
      </c>
      <c r="L42" t="s">
        <v>31</v>
      </c>
      <c r="M42">
        <v>2025</v>
      </c>
      <c r="N42" t="s">
        <v>467</v>
      </c>
      <c r="O42" t="s">
        <v>177</v>
      </c>
      <c r="P42">
        <v>0</v>
      </c>
      <c r="Q42">
        <v>0</v>
      </c>
      <c r="R42">
        <v>0</v>
      </c>
      <c r="T42" t="s">
        <v>511</v>
      </c>
      <c r="U42">
        <v>31</v>
      </c>
    </row>
    <row r="43" spans="1:22" hidden="1" x14ac:dyDescent="0.3">
      <c r="A43">
        <v>118</v>
      </c>
      <c r="B43" t="s">
        <v>507</v>
      </c>
      <c r="C43" t="s">
        <v>79</v>
      </c>
      <c r="D43" t="s">
        <v>23</v>
      </c>
      <c r="E43" t="s">
        <v>30</v>
      </c>
      <c r="F43" s="47">
        <v>46022</v>
      </c>
      <c r="G43">
        <v>80</v>
      </c>
      <c r="H43">
        <v>98</v>
      </c>
      <c r="I43" s="35">
        <v>1.2250000000000001</v>
      </c>
      <c r="J43" s="35">
        <v>1.2250000000000001</v>
      </c>
      <c r="K43" t="s">
        <v>31</v>
      </c>
      <c r="L43" t="s">
        <v>31</v>
      </c>
      <c r="M43">
        <v>2025</v>
      </c>
      <c r="N43" t="s">
        <v>446</v>
      </c>
      <c r="O43" t="s">
        <v>177</v>
      </c>
      <c r="P43">
        <v>0</v>
      </c>
      <c r="Q43">
        <v>0</v>
      </c>
      <c r="R43">
        <v>0</v>
      </c>
      <c r="T43" t="s">
        <v>512</v>
      </c>
      <c r="U43">
        <v>31</v>
      </c>
    </row>
    <row r="44" spans="1:22" hidden="1" x14ac:dyDescent="0.3">
      <c r="A44">
        <v>121</v>
      </c>
      <c r="B44" t="s">
        <v>280</v>
      </c>
      <c r="C44" t="s">
        <v>105</v>
      </c>
      <c r="D44" t="s">
        <v>35</v>
      </c>
      <c r="E44" t="s">
        <v>24</v>
      </c>
      <c r="F44" s="47">
        <v>44227</v>
      </c>
      <c r="G44">
        <v>0</v>
      </c>
      <c r="H44">
        <v>0</v>
      </c>
      <c r="K44" t="s">
        <v>120</v>
      </c>
      <c r="L44" t="s">
        <v>120</v>
      </c>
      <c r="M44">
        <v>2021</v>
      </c>
      <c r="N44" t="s">
        <v>1671</v>
      </c>
      <c r="O44" t="s">
        <v>519</v>
      </c>
      <c r="P44">
        <v>0</v>
      </c>
      <c r="Q44">
        <v>0</v>
      </c>
      <c r="R44">
        <v>0</v>
      </c>
      <c r="T44" t="s">
        <v>1672</v>
      </c>
      <c r="U44">
        <v>31</v>
      </c>
    </row>
    <row r="45" spans="1:22" hidden="1" x14ac:dyDescent="0.3">
      <c r="A45">
        <v>121</v>
      </c>
      <c r="B45" t="s">
        <v>280</v>
      </c>
      <c r="C45" t="s">
        <v>105</v>
      </c>
      <c r="D45" t="s">
        <v>35</v>
      </c>
      <c r="E45" t="s">
        <v>24</v>
      </c>
      <c r="F45" s="47">
        <v>44255</v>
      </c>
      <c r="G45">
        <v>12392491</v>
      </c>
      <c r="H45">
        <v>12841043</v>
      </c>
      <c r="I45" s="35">
        <v>0.96506888108699584</v>
      </c>
      <c r="J45" s="35">
        <v>0.96506888108699584</v>
      </c>
      <c r="K45" t="s">
        <v>120</v>
      </c>
      <c r="L45" t="s">
        <v>120</v>
      </c>
      <c r="M45">
        <v>2021</v>
      </c>
      <c r="N45" t="s">
        <v>518</v>
      </c>
      <c r="O45" t="s">
        <v>519</v>
      </c>
      <c r="P45">
        <v>0</v>
      </c>
      <c r="Q45">
        <v>0</v>
      </c>
      <c r="R45">
        <v>0</v>
      </c>
      <c r="T45" t="s">
        <v>1673</v>
      </c>
      <c r="U45">
        <v>28</v>
      </c>
    </row>
    <row r="46" spans="1:22" hidden="1" x14ac:dyDescent="0.3">
      <c r="A46">
        <v>121</v>
      </c>
      <c r="B46" t="s">
        <v>280</v>
      </c>
      <c r="C46" t="s">
        <v>105</v>
      </c>
      <c r="D46" t="s">
        <v>35</v>
      </c>
      <c r="E46" t="s">
        <v>24</v>
      </c>
      <c r="F46" s="47">
        <v>44286</v>
      </c>
      <c r="G46">
        <v>20158743</v>
      </c>
      <c r="H46">
        <v>21185822</v>
      </c>
      <c r="I46" s="35">
        <v>0.95152045551973385</v>
      </c>
      <c r="J46" s="35">
        <v>0.95152045551973385</v>
      </c>
      <c r="K46" t="s">
        <v>120</v>
      </c>
      <c r="L46" t="s">
        <v>120</v>
      </c>
      <c r="M46">
        <v>2021</v>
      </c>
      <c r="N46" t="s">
        <v>1164</v>
      </c>
      <c r="O46" t="s">
        <v>519</v>
      </c>
      <c r="P46">
        <v>0</v>
      </c>
      <c r="Q46">
        <v>0</v>
      </c>
      <c r="R46">
        <v>0</v>
      </c>
      <c r="T46" t="s">
        <v>1674</v>
      </c>
      <c r="U46">
        <v>31</v>
      </c>
    </row>
    <row r="47" spans="1:22" hidden="1" x14ac:dyDescent="0.3">
      <c r="A47">
        <v>121</v>
      </c>
      <c r="B47" t="s">
        <v>280</v>
      </c>
      <c r="C47" t="s">
        <v>105</v>
      </c>
      <c r="D47" t="s">
        <v>35</v>
      </c>
      <c r="E47" t="s">
        <v>24</v>
      </c>
      <c r="F47" s="47">
        <v>44316</v>
      </c>
      <c r="G47">
        <v>28323920</v>
      </c>
      <c r="H47">
        <v>29328778</v>
      </c>
      <c r="I47" s="35">
        <v>0.96573815656417739</v>
      </c>
      <c r="J47" s="35">
        <v>0.96573815656417739</v>
      </c>
      <c r="K47" t="s">
        <v>120</v>
      </c>
      <c r="L47" t="s">
        <v>120</v>
      </c>
      <c r="M47">
        <v>2021</v>
      </c>
      <c r="N47" t="s">
        <v>1667</v>
      </c>
      <c r="O47" t="s">
        <v>519</v>
      </c>
      <c r="P47">
        <v>0</v>
      </c>
      <c r="Q47">
        <v>0</v>
      </c>
      <c r="R47">
        <v>0</v>
      </c>
      <c r="T47" t="s">
        <v>1675</v>
      </c>
      <c r="U47">
        <v>30</v>
      </c>
    </row>
    <row r="48" spans="1:22" hidden="1" x14ac:dyDescent="0.3">
      <c r="A48">
        <v>121</v>
      </c>
      <c r="B48" t="s">
        <v>280</v>
      </c>
      <c r="C48" t="s">
        <v>105</v>
      </c>
      <c r="D48" t="s">
        <v>35</v>
      </c>
      <c r="E48" t="s">
        <v>24</v>
      </c>
      <c r="F48" s="47">
        <v>44347</v>
      </c>
      <c r="G48">
        <v>36618580</v>
      </c>
      <c r="H48">
        <v>37524380</v>
      </c>
      <c r="I48" s="35">
        <v>0.97586102688438825</v>
      </c>
      <c r="J48" s="35">
        <v>0.97586102688438825</v>
      </c>
      <c r="K48" t="s">
        <v>120</v>
      </c>
      <c r="L48" t="s">
        <v>120</v>
      </c>
      <c r="M48">
        <v>2021</v>
      </c>
      <c r="N48" t="s">
        <v>1676</v>
      </c>
      <c r="O48" t="s">
        <v>519</v>
      </c>
      <c r="P48">
        <v>0</v>
      </c>
      <c r="Q48">
        <v>0</v>
      </c>
      <c r="R48">
        <v>0</v>
      </c>
      <c r="T48" t="s">
        <v>1677</v>
      </c>
      <c r="U48">
        <v>31</v>
      </c>
    </row>
    <row r="49" spans="1:21" hidden="1" x14ac:dyDescent="0.3">
      <c r="A49">
        <v>121</v>
      </c>
      <c r="B49" t="s">
        <v>280</v>
      </c>
      <c r="C49" t="s">
        <v>105</v>
      </c>
      <c r="D49" t="s">
        <v>35</v>
      </c>
      <c r="E49" t="s">
        <v>24</v>
      </c>
      <c r="F49" s="47">
        <v>44377</v>
      </c>
      <c r="G49">
        <v>44018878</v>
      </c>
      <c r="H49">
        <v>44176651</v>
      </c>
      <c r="I49" s="35">
        <v>0.9964285884867099</v>
      </c>
      <c r="J49" s="35">
        <v>0.9964285884867099</v>
      </c>
      <c r="K49" t="s">
        <v>120</v>
      </c>
      <c r="L49" t="s">
        <v>120</v>
      </c>
      <c r="M49">
        <v>2021</v>
      </c>
      <c r="N49" t="s">
        <v>69</v>
      </c>
      <c r="O49" t="s">
        <v>519</v>
      </c>
      <c r="P49">
        <v>0</v>
      </c>
      <c r="Q49">
        <v>0</v>
      </c>
      <c r="R49">
        <v>0</v>
      </c>
      <c r="T49" t="s">
        <v>1678</v>
      </c>
      <c r="U49">
        <v>30</v>
      </c>
    </row>
    <row r="50" spans="1:21" hidden="1" x14ac:dyDescent="0.3">
      <c r="A50">
        <v>121</v>
      </c>
      <c r="B50" t="s">
        <v>280</v>
      </c>
      <c r="C50" t="s">
        <v>105</v>
      </c>
      <c r="D50" t="s">
        <v>35</v>
      </c>
      <c r="E50" t="s">
        <v>24</v>
      </c>
      <c r="F50" s="47">
        <v>44408</v>
      </c>
      <c r="G50">
        <v>51065192</v>
      </c>
      <c r="H50">
        <v>51028454</v>
      </c>
      <c r="I50" s="35">
        <v>1.000719951264837</v>
      </c>
      <c r="J50" s="35">
        <v>1.000719951264837</v>
      </c>
      <c r="K50" t="s">
        <v>120</v>
      </c>
      <c r="L50" t="s">
        <v>120</v>
      </c>
      <c r="M50">
        <v>2021</v>
      </c>
      <c r="N50" t="s">
        <v>176</v>
      </c>
      <c r="O50" t="s">
        <v>447</v>
      </c>
      <c r="P50">
        <v>0</v>
      </c>
      <c r="Q50">
        <v>0</v>
      </c>
      <c r="R50">
        <v>0</v>
      </c>
      <c r="T50" t="s">
        <v>1679</v>
      </c>
      <c r="U50">
        <v>31</v>
      </c>
    </row>
    <row r="51" spans="1:21" hidden="1" x14ac:dyDescent="0.3">
      <c r="A51">
        <v>121</v>
      </c>
      <c r="B51" t="s">
        <v>280</v>
      </c>
      <c r="C51" t="s">
        <v>105</v>
      </c>
      <c r="D51" t="s">
        <v>35</v>
      </c>
      <c r="E51" t="s">
        <v>24</v>
      </c>
      <c r="F51" s="47">
        <v>44439</v>
      </c>
      <c r="G51">
        <v>58657691</v>
      </c>
      <c r="H51">
        <v>57852591</v>
      </c>
      <c r="I51" s="35">
        <v>1.0139164035021351</v>
      </c>
      <c r="J51" s="35">
        <v>1.0139164035021351</v>
      </c>
      <c r="K51" t="s">
        <v>120</v>
      </c>
      <c r="L51" t="s">
        <v>120</v>
      </c>
      <c r="M51">
        <v>2021</v>
      </c>
      <c r="N51" t="s">
        <v>199</v>
      </c>
      <c r="O51" t="s">
        <v>447</v>
      </c>
      <c r="P51">
        <v>0</v>
      </c>
      <c r="Q51">
        <v>0</v>
      </c>
      <c r="R51">
        <v>0</v>
      </c>
      <c r="T51" t="s">
        <v>1680</v>
      </c>
      <c r="U51">
        <v>31</v>
      </c>
    </row>
    <row r="52" spans="1:21" hidden="1" x14ac:dyDescent="0.3">
      <c r="A52">
        <v>121</v>
      </c>
      <c r="B52" t="s">
        <v>280</v>
      </c>
      <c r="C52" t="s">
        <v>105</v>
      </c>
      <c r="D52" t="s">
        <v>35</v>
      </c>
      <c r="E52" t="s">
        <v>24</v>
      </c>
      <c r="F52" s="47">
        <v>44469</v>
      </c>
      <c r="G52">
        <v>66840756</v>
      </c>
      <c r="H52">
        <v>64980862</v>
      </c>
      <c r="I52" s="35">
        <v>1.0286221810969509</v>
      </c>
      <c r="J52" s="35">
        <v>1.0286221810969509</v>
      </c>
      <c r="K52" t="s">
        <v>120</v>
      </c>
      <c r="L52" t="s">
        <v>120</v>
      </c>
      <c r="M52">
        <v>2021</v>
      </c>
      <c r="N52" t="s">
        <v>472</v>
      </c>
      <c r="O52" t="s">
        <v>447</v>
      </c>
      <c r="P52">
        <v>0</v>
      </c>
      <c r="Q52">
        <v>0</v>
      </c>
      <c r="R52">
        <v>0</v>
      </c>
      <c r="T52" t="s">
        <v>1681</v>
      </c>
      <c r="U52">
        <v>30</v>
      </c>
    </row>
    <row r="53" spans="1:21" hidden="1" x14ac:dyDescent="0.3">
      <c r="A53">
        <v>121</v>
      </c>
      <c r="B53" t="s">
        <v>280</v>
      </c>
      <c r="C53" t="s">
        <v>105</v>
      </c>
      <c r="D53" t="s">
        <v>35</v>
      </c>
      <c r="E53" t="s">
        <v>24</v>
      </c>
      <c r="F53" s="47">
        <v>44500</v>
      </c>
      <c r="G53">
        <v>74973197</v>
      </c>
      <c r="H53">
        <v>72204907</v>
      </c>
      <c r="I53" s="35">
        <v>1.038339361063092</v>
      </c>
      <c r="J53" s="35">
        <v>1.038339361063092</v>
      </c>
      <c r="K53" t="s">
        <v>120</v>
      </c>
      <c r="L53" t="s">
        <v>120</v>
      </c>
      <c r="M53">
        <v>2021</v>
      </c>
      <c r="N53" t="s">
        <v>467</v>
      </c>
      <c r="O53" t="s">
        <v>447</v>
      </c>
      <c r="P53">
        <v>0</v>
      </c>
      <c r="Q53">
        <v>0</v>
      </c>
      <c r="R53">
        <v>0</v>
      </c>
      <c r="T53" t="s">
        <v>1682</v>
      </c>
      <c r="U53">
        <v>31</v>
      </c>
    </row>
    <row r="54" spans="1:21" hidden="1" x14ac:dyDescent="0.3">
      <c r="A54">
        <v>121</v>
      </c>
      <c r="B54" t="s">
        <v>280</v>
      </c>
      <c r="C54" t="s">
        <v>105</v>
      </c>
      <c r="D54" t="s">
        <v>35</v>
      </c>
      <c r="E54" t="s">
        <v>24</v>
      </c>
      <c r="F54" s="47">
        <v>44530</v>
      </c>
      <c r="G54">
        <v>83272041</v>
      </c>
      <c r="H54">
        <v>80095732</v>
      </c>
      <c r="I54" s="35">
        <v>1.0396564076597741</v>
      </c>
      <c r="J54" s="35">
        <v>1.0396564076597741</v>
      </c>
      <c r="K54" t="s">
        <v>120</v>
      </c>
      <c r="L54" t="s">
        <v>120</v>
      </c>
      <c r="M54">
        <v>2021</v>
      </c>
      <c r="N54" t="s">
        <v>1235</v>
      </c>
      <c r="O54" t="s">
        <v>447</v>
      </c>
      <c r="P54">
        <v>0</v>
      </c>
      <c r="Q54">
        <v>0</v>
      </c>
      <c r="R54">
        <v>0</v>
      </c>
      <c r="T54" t="s">
        <v>1683</v>
      </c>
      <c r="U54">
        <v>30</v>
      </c>
    </row>
    <row r="55" spans="1:21" hidden="1" x14ac:dyDescent="0.3">
      <c r="A55">
        <v>121</v>
      </c>
      <c r="B55" t="s">
        <v>280</v>
      </c>
      <c r="C55" t="s">
        <v>105</v>
      </c>
      <c r="D55" t="s">
        <v>35</v>
      </c>
      <c r="E55" t="s">
        <v>24</v>
      </c>
      <c r="F55" s="47">
        <v>44561</v>
      </c>
      <c r="G55">
        <v>90960569</v>
      </c>
      <c r="H55">
        <v>90981985</v>
      </c>
      <c r="I55" s="35">
        <v>0.99976461274174222</v>
      </c>
      <c r="J55" s="35">
        <v>0.99976461274174222</v>
      </c>
      <c r="K55" t="s">
        <v>120</v>
      </c>
      <c r="L55" t="s">
        <v>120</v>
      </c>
      <c r="M55">
        <v>2021</v>
      </c>
      <c r="N55" t="s">
        <v>446</v>
      </c>
      <c r="O55" t="s">
        <v>447</v>
      </c>
      <c r="P55">
        <v>0</v>
      </c>
      <c r="Q55">
        <v>0</v>
      </c>
      <c r="R55">
        <v>0</v>
      </c>
      <c r="T55" t="s">
        <v>513</v>
      </c>
      <c r="U55">
        <v>31</v>
      </c>
    </row>
    <row r="56" spans="1:21" hidden="1" x14ac:dyDescent="0.3">
      <c r="A56">
        <v>121</v>
      </c>
      <c r="B56" t="s">
        <v>280</v>
      </c>
      <c r="C56" t="s">
        <v>105</v>
      </c>
      <c r="D56" t="s">
        <v>35</v>
      </c>
      <c r="E56" t="s">
        <v>24</v>
      </c>
      <c r="F56" s="47">
        <v>45900</v>
      </c>
      <c r="G56">
        <v>87046477</v>
      </c>
      <c r="H56">
        <v>87334496</v>
      </c>
      <c r="I56" s="35">
        <v>0.99670211642373252</v>
      </c>
      <c r="J56" s="35">
        <v>0.99670211642373252</v>
      </c>
      <c r="K56" t="s">
        <v>120</v>
      </c>
      <c r="L56" t="s">
        <v>120</v>
      </c>
      <c r="M56">
        <v>2025</v>
      </c>
      <c r="N56" t="s">
        <v>199</v>
      </c>
      <c r="O56" t="s">
        <v>177</v>
      </c>
      <c r="P56">
        <v>0</v>
      </c>
      <c r="Q56">
        <v>0</v>
      </c>
      <c r="R56">
        <v>0</v>
      </c>
      <c r="T56" t="s">
        <v>1684</v>
      </c>
      <c r="U56">
        <v>31</v>
      </c>
    </row>
    <row r="57" spans="1:21" hidden="1" x14ac:dyDescent="0.3">
      <c r="A57">
        <v>121</v>
      </c>
      <c r="B57" t="s">
        <v>280</v>
      </c>
      <c r="C57" t="s">
        <v>105</v>
      </c>
      <c r="D57" t="s">
        <v>35</v>
      </c>
      <c r="E57" t="s">
        <v>24</v>
      </c>
      <c r="F57" s="47">
        <v>45930</v>
      </c>
      <c r="G57">
        <v>98192584</v>
      </c>
      <c r="H57">
        <v>97950829</v>
      </c>
      <c r="I57" s="35">
        <v>1.002468126124793</v>
      </c>
      <c r="J57" s="35">
        <v>1.002468126124793</v>
      </c>
      <c r="K57" t="s">
        <v>120</v>
      </c>
      <c r="L57" t="s">
        <v>120</v>
      </c>
      <c r="M57">
        <v>2025</v>
      </c>
      <c r="N57" t="s">
        <v>472</v>
      </c>
      <c r="O57" t="s">
        <v>177</v>
      </c>
      <c r="P57">
        <v>0</v>
      </c>
      <c r="Q57">
        <v>0</v>
      </c>
      <c r="R57">
        <v>0</v>
      </c>
      <c r="T57" t="s">
        <v>1685</v>
      </c>
      <c r="U57">
        <v>30</v>
      </c>
    </row>
    <row r="58" spans="1:21" hidden="1" x14ac:dyDescent="0.3">
      <c r="A58">
        <v>121</v>
      </c>
      <c r="B58" t="s">
        <v>280</v>
      </c>
      <c r="C58" t="s">
        <v>105</v>
      </c>
      <c r="D58" t="s">
        <v>35</v>
      </c>
      <c r="E58" t="s">
        <v>24</v>
      </c>
      <c r="F58" s="47">
        <v>45961</v>
      </c>
      <c r="G58">
        <v>99970157</v>
      </c>
      <c r="H58">
        <v>108441726</v>
      </c>
      <c r="I58" s="35">
        <v>0.92187906525943708</v>
      </c>
      <c r="J58" s="35">
        <v>0.92187906525943708</v>
      </c>
      <c r="K58" t="s">
        <v>120</v>
      </c>
      <c r="L58" t="s">
        <v>120</v>
      </c>
      <c r="M58">
        <v>2025</v>
      </c>
      <c r="N58" t="s">
        <v>467</v>
      </c>
      <c r="O58" t="s">
        <v>177</v>
      </c>
      <c r="P58">
        <v>0</v>
      </c>
      <c r="Q58">
        <v>0</v>
      </c>
      <c r="R58">
        <v>0</v>
      </c>
      <c r="T58" t="s">
        <v>1686</v>
      </c>
      <c r="U58">
        <v>31</v>
      </c>
    </row>
    <row r="59" spans="1:21" hidden="1" x14ac:dyDescent="0.3">
      <c r="A59">
        <v>121</v>
      </c>
      <c r="B59" t="s">
        <v>280</v>
      </c>
      <c r="C59" t="s">
        <v>105</v>
      </c>
      <c r="D59" t="s">
        <v>35</v>
      </c>
      <c r="E59" t="s">
        <v>24</v>
      </c>
      <c r="F59" s="47">
        <v>45991</v>
      </c>
      <c r="G59">
        <v>110949578</v>
      </c>
      <c r="H59">
        <v>119166281</v>
      </c>
      <c r="I59" s="35">
        <v>0.93104842300146973</v>
      </c>
      <c r="J59" s="35">
        <v>0.93104842300146973</v>
      </c>
      <c r="K59" t="s">
        <v>120</v>
      </c>
      <c r="L59" t="s">
        <v>120</v>
      </c>
      <c r="M59">
        <v>2025</v>
      </c>
      <c r="N59" t="s">
        <v>1235</v>
      </c>
      <c r="O59" t="s">
        <v>177</v>
      </c>
      <c r="P59">
        <v>0</v>
      </c>
      <c r="Q59">
        <v>0</v>
      </c>
      <c r="R59">
        <v>0</v>
      </c>
      <c r="T59" t="s">
        <v>1687</v>
      </c>
      <c r="U59">
        <v>30</v>
      </c>
    </row>
    <row r="60" spans="1:21" hidden="1" x14ac:dyDescent="0.3">
      <c r="A60">
        <v>121</v>
      </c>
      <c r="B60" t="s">
        <v>280</v>
      </c>
      <c r="C60" t="s">
        <v>105</v>
      </c>
      <c r="D60" t="s">
        <v>35</v>
      </c>
      <c r="E60" t="s">
        <v>24</v>
      </c>
      <c r="F60" s="47">
        <v>46022</v>
      </c>
      <c r="G60">
        <v>121139779</v>
      </c>
      <c r="H60">
        <v>128479127</v>
      </c>
      <c r="I60" s="35">
        <v>0.9428751722449048</v>
      </c>
      <c r="J60" s="35">
        <v>0.9428751722449048</v>
      </c>
      <c r="K60" t="s">
        <v>120</v>
      </c>
      <c r="L60" t="s">
        <v>120</v>
      </c>
      <c r="M60">
        <v>2025</v>
      </c>
      <c r="N60" t="s">
        <v>446</v>
      </c>
      <c r="O60" t="s">
        <v>177</v>
      </c>
      <c r="P60">
        <v>0</v>
      </c>
      <c r="Q60">
        <v>0</v>
      </c>
      <c r="R60">
        <v>0</v>
      </c>
      <c r="T60" t="s">
        <v>517</v>
      </c>
      <c r="U60">
        <v>31</v>
      </c>
    </row>
    <row r="61" spans="1:21" hidden="1" x14ac:dyDescent="0.3">
      <c r="A61">
        <v>122</v>
      </c>
      <c r="B61" t="s">
        <v>283</v>
      </c>
      <c r="C61" t="s">
        <v>79</v>
      </c>
      <c r="D61" t="s">
        <v>35</v>
      </c>
      <c r="E61" t="s">
        <v>30</v>
      </c>
      <c r="F61" s="47">
        <v>44255</v>
      </c>
      <c r="G61">
        <v>80</v>
      </c>
      <c r="H61">
        <v>12.5</v>
      </c>
      <c r="I61" s="35">
        <v>0.15625</v>
      </c>
      <c r="J61" s="35">
        <v>0.15625</v>
      </c>
      <c r="K61" t="s">
        <v>31</v>
      </c>
      <c r="L61" t="s">
        <v>31</v>
      </c>
      <c r="M61">
        <v>2021</v>
      </c>
      <c r="N61" t="s">
        <v>518</v>
      </c>
      <c r="O61" t="s">
        <v>519</v>
      </c>
      <c r="P61">
        <v>0</v>
      </c>
      <c r="Q61">
        <v>0</v>
      </c>
      <c r="R61">
        <v>0</v>
      </c>
      <c r="T61" t="s">
        <v>520</v>
      </c>
      <c r="U61">
        <v>28</v>
      </c>
    </row>
    <row r="62" spans="1:21" hidden="1" x14ac:dyDescent="0.3">
      <c r="A62">
        <v>122</v>
      </c>
      <c r="B62" t="s">
        <v>283</v>
      </c>
      <c r="C62" t="s">
        <v>79</v>
      </c>
      <c r="D62" t="s">
        <v>35</v>
      </c>
      <c r="E62" t="s">
        <v>30</v>
      </c>
      <c r="F62" s="47">
        <v>44620</v>
      </c>
      <c r="G62">
        <v>80</v>
      </c>
      <c r="H62">
        <v>80</v>
      </c>
      <c r="I62" s="35">
        <v>1</v>
      </c>
      <c r="J62" s="35">
        <v>1</v>
      </c>
      <c r="K62" t="s">
        <v>31</v>
      </c>
      <c r="L62" t="s">
        <v>31</v>
      </c>
      <c r="M62">
        <v>2022</v>
      </c>
      <c r="N62" t="s">
        <v>518</v>
      </c>
      <c r="O62" t="s">
        <v>1247</v>
      </c>
      <c r="P62">
        <v>0</v>
      </c>
      <c r="Q62">
        <v>0</v>
      </c>
      <c r="R62">
        <v>0</v>
      </c>
      <c r="T62" t="s">
        <v>1688</v>
      </c>
      <c r="U62">
        <v>28</v>
      </c>
    </row>
    <row r="63" spans="1:21" hidden="1" x14ac:dyDescent="0.3">
      <c r="A63">
        <v>122</v>
      </c>
      <c r="B63" t="s">
        <v>283</v>
      </c>
      <c r="C63" t="s">
        <v>79</v>
      </c>
      <c r="D63" t="s">
        <v>35</v>
      </c>
      <c r="E63" t="s">
        <v>30</v>
      </c>
      <c r="F63" s="47">
        <v>44681</v>
      </c>
      <c r="G63">
        <v>80</v>
      </c>
      <c r="H63">
        <v>100</v>
      </c>
      <c r="I63" s="35">
        <v>1.25</v>
      </c>
      <c r="J63" s="35">
        <v>1.25</v>
      </c>
      <c r="K63" t="s">
        <v>31</v>
      </c>
      <c r="L63" t="s">
        <v>31</v>
      </c>
      <c r="M63">
        <v>2022</v>
      </c>
      <c r="N63" t="s">
        <v>1667</v>
      </c>
      <c r="O63" t="s">
        <v>1247</v>
      </c>
      <c r="P63">
        <v>0</v>
      </c>
      <c r="Q63">
        <v>0</v>
      </c>
      <c r="R63">
        <v>0</v>
      </c>
      <c r="T63" t="s">
        <v>1689</v>
      </c>
      <c r="U63">
        <v>30</v>
      </c>
    </row>
    <row r="64" spans="1:21" hidden="1" x14ac:dyDescent="0.3">
      <c r="A64">
        <v>122</v>
      </c>
      <c r="B64" t="s">
        <v>283</v>
      </c>
      <c r="C64" t="s">
        <v>79</v>
      </c>
      <c r="D64" t="s">
        <v>35</v>
      </c>
      <c r="E64" t="s">
        <v>30</v>
      </c>
      <c r="F64" s="47">
        <v>44742</v>
      </c>
      <c r="G64">
        <v>80</v>
      </c>
      <c r="H64">
        <v>47.619047619047997</v>
      </c>
      <c r="I64" s="35">
        <v>0.59523809523810001</v>
      </c>
      <c r="J64" s="35">
        <v>0.59523809523810001</v>
      </c>
      <c r="K64" t="s">
        <v>31</v>
      </c>
      <c r="L64" t="s">
        <v>31</v>
      </c>
      <c r="M64">
        <v>2022</v>
      </c>
      <c r="N64" t="s">
        <v>69</v>
      </c>
      <c r="O64" t="s">
        <v>1247</v>
      </c>
      <c r="P64">
        <v>0</v>
      </c>
      <c r="Q64">
        <v>0</v>
      </c>
      <c r="R64">
        <v>0</v>
      </c>
      <c r="T64" t="s">
        <v>1690</v>
      </c>
      <c r="U64">
        <v>30</v>
      </c>
    </row>
    <row r="65" spans="1:22" hidden="1" x14ac:dyDescent="0.3">
      <c r="A65">
        <v>122</v>
      </c>
      <c r="B65" t="s">
        <v>283</v>
      </c>
      <c r="C65" t="s">
        <v>79</v>
      </c>
      <c r="D65" t="s">
        <v>35</v>
      </c>
      <c r="E65" t="s">
        <v>30</v>
      </c>
      <c r="F65" s="47">
        <v>44773</v>
      </c>
      <c r="G65">
        <v>80</v>
      </c>
      <c r="K65" t="s">
        <v>31</v>
      </c>
      <c r="L65" t="s">
        <v>466</v>
      </c>
      <c r="M65">
        <v>2022</v>
      </c>
      <c r="N65" t="s">
        <v>176</v>
      </c>
      <c r="O65" t="s">
        <v>449</v>
      </c>
      <c r="P65">
        <v>0</v>
      </c>
      <c r="Q65">
        <v>0</v>
      </c>
      <c r="R65">
        <v>0</v>
      </c>
      <c r="T65" t="s">
        <v>1691</v>
      </c>
      <c r="U65">
        <v>31</v>
      </c>
      <c r="V65" t="s">
        <v>466</v>
      </c>
    </row>
    <row r="66" spans="1:22" hidden="1" x14ac:dyDescent="0.3">
      <c r="A66">
        <v>122</v>
      </c>
      <c r="B66" t="s">
        <v>283</v>
      </c>
      <c r="C66" t="s">
        <v>79</v>
      </c>
      <c r="D66" t="s">
        <v>35</v>
      </c>
      <c r="E66" t="s">
        <v>30</v>
      </c>
      <c r="F66" s="47">
        <v>44804</v>
      </c>
      <c r="G66">
        <v>80</v>
      </c>
      <c r="H66">
        <v>98.717948717949</v>
      </c>
      <c r="I66" s="35">
        <v>1.233974358974363</v>
      </c>
      <c r="J66" s="35">
        <v>1.233974358974363</v>
      </c>
      <c r="K66" t="s">
        <v>31</v>
      </c>
      <c r="L66" t="s">
        <v>31</v>
      </c>
      <c r="M66">
        <v>2022</v>
      </c>
      <c r="N66" t="s">
        <v>199</v>
      </c>
      <c r="O66" t="s">
        <v>449</v>
      </c>
      <c r="P66">
        <v>0</v>
      </c>
      <c r="Q66">
        <v>0</v>
      </c>
      <c r="R66">
        <v>0</v>
      </c>
      <c r="T66" t="s">
        <v>1692</v>
      </c>
      <c r="U66">
        <v>31</v>
      </c>
    </row>
    <row r="67" spans="1:22" hidden="1" x14ac:dyDescent="0.3">
      <c r="A67">
        <v>122</v>
      </c>
      <c r="B67" t="s">
        <v>283</v>
      </c>
      <c r="C67" t="s">
        <v>79</v>
      </c>
      <c r="D67" t="s">
        <v>35</v>
      </c>
      <c r="E67" t="s">
        <v>30</v>
      </c>
      <c r="F67" s="47">
        <v>44834</v>
      </c>
      <c r="G67">
        <v>80</v>
      </c>
      <c r="K67" t="s">
        <v>31</v>
      </c>
      <c r="L67" t="s">
        <v>466</v>
      </c>
      <c r="M67">
        <v>2022</v>
      </c>
      <c r="N67" t="s">
        <v>472</v>
      </c>
      <c r="O67" t="s">
        <v>449</v>
      </c>
      <c r="P67">
        <v>0</v>
      </c>
      <c r="Q67">
        <v>0</v>
      </c>
      <c r="R67">
        <v>0</v>
      </c>
      <c r="T67" t="s">
        <v>1693</v>
      </c>
      <c r="U67">
        <v>30</v>
      </c>
      <c r="V67" t="s">
        <v>466</v>
      </c>
    </row>
    <row r="68" spans="1:22" hidden="1" x14ac:dyDescent="0.3">
      <c r="A68">
        <v>122</v>
      </c>
      <c r="B68" t="s">
        <v>283</v>
      </c>
      <c r="C68" t="s">
        <v>79</v>
      </c>
      <c r="D68" t="s">
        <v>35</v>
      </c>
      <c r="E68" t="s">
        <v>30</v>
      </c>
      <c r="F68" s="47">
        <v>44865</v>
      </c>
      <c r="G68">
        <v>80</v>
      </c>
      <c r="H68">
        <v>100</v>
      </c>
      <c r="I68" s="35">
        <v>1.25</v>
      </c>
      <c r="J68" s="35">
        <v>1.25</v>
      </c>
      <c r="K68" t="s">
        <v>31</v>
      </c>
      <c r="L68" t="s">
        <v>31</v>
      </c>
      <c r="M68">
        <v>2022</v>
      </c>
      <c r="N68" t="s">
        <v>467</v>
      </c>
      <c r="O68" t="s">
        <v>449</v>
      </c>
      <c r="P68">
        <v>0</v>
      </c>
      <c r="Q68">
        <v>0</v>
      </c>
      <c r="R68">
        <v>0</v>
      </c>
      <c r="T68" t="s">
        <v>1694</v>
      </c>
      <c r="U68">
        <v>31</v>
      </c>
    </row>
    <row r="69" spans="1:22" hidden="1" x14ac:dyDescent="0.3">
      <c r="A69">
        <v>122</v>
      </c>
      <c r="B69" t="s">
        <v>283</v>
      </c>
      <c r="C69" t="s">
        <v>79</v>
      </c>
      <c r="D69" t="s">
        <v>35</v>
      </c>
      <c r="E69" t="s">
        <v>30</v>
      </c>
      <c r="F69" s="47">
        <v>44895</v>
      </c>
      <c r="G69">
        <v>80</v>
      </c>
      <c r="K69" t="s">
        <v>31</v>
      </c>
      <c r="L69" t="s">
        <v>466</v>
      </c>
      <c r="M69">
        <v>2022</v>
      </c>
      <c r="N69" t="s">
        <v>1235</v>
      </c>
      <c r="O69" t="s">
        <v>449</v>
      </c>
      <c r="P69">
        <v>0</v>
      </c>
      <c r="Q69">
        <v>0</v>
      </c>
      <c r="R69">
        <v>0</v>
      </c>
      <c r="T69" t="s">
        <v>1695</v>
      </c>
      <c r="U69">
        <v>30</v>
      </c>
      <c r="V69" t="s">
        <v>466</v>
      </c>
    </row>
    <row r="70" spans="1:22" hidden="1" x14ac:dyDescent="0.3">
      <c r="A70">
        <v>122</v>
      </c>
      <c r="B70" t="s">
        <v>283</v>
      </c>
      <c r="C70" t="s">
        <v>79</v>
      </c>
      <c r="D70" t="s">
        <v>35</v>
      </c>
      <c r="E70" t="s">
        <v>30</v>
      </c>
      <c r="F70" s="47">
        <v>44926</v>
      </c>
      <c r="G70">
        <v>80</v>
      </c>
      <c r="H70">
        <v>100</v>
      </c>
      <c r="I70" s="35">
        <v>1.25</v>
      </c>
      <c r="J70" s="35">
        <v>1.25</v>
      </c>
      <c r="K70" t="s">
        <v>31</v>
      </c>
      <c r="L70" t="s">
        <v>31</v>
      </c>
      <c r="M70">
        <v>2022</v>
      </c>
      <c r="N70" t="s">
        <v>446</v>
      </c>
      <c r="O70" t="s">
        <v>449</v>
      </c>
      <c r="P70">
        <v>0</v>
      </c>
      <c r="Q70">
        <v>0</v>
      </c>
      <c r="R70">
        <v>0</v>
      </c>
      <c r="T70" t="s">
        <v>521</v>
      </c>
      <c r="U70">
        <v>31</v>
      </c>
    </row>
    <row r="71" spans="1:22" hidden="1" x14ac:dyDescent="0.3">
      <c r="A71">
        <v>122</v>
      </c>
      <c r="B71" t="s">
        <v>283</v>
      </c>
      <c r="C71" t="s">
        <v>79</v>
      </c>
      <c r="D71" t="s">
        <v>35</v>
      </c>
      <c r="E71" t="s">
        <v>30</v>
      </c>
      <c r="F71" s="47">
        <v>44957</v>
      </c>
      <c r="G71">
        <v>80</v>
      </c>
      <c r="K71" t="s">
        <v>31</v>
      </c>
      <c r="L71" t="s">
        <v>466</v>
      </c>
      <c r="M71">
        <v>2023</v>
      </c>
      <c r="N71" t="s">
        <v>1671</v>
      </c>
      <c r="O71" t="s">
        <v>81</v>
      </c>
      <c r="P71">
        <v>0</v>
      </c>
      <c r="Q71">
        <v>0</v>
      </c>
      <c r="R71">
        <v>0</v>
      </c>
      <c r="T71" t="s">
        <v>1696</v>
      </c>
      <c r="U71">
        <v>31</v>
      </c>
      <c r="V71" t="s">
        <v>466</v>
      </c>
    </row>
    <row r="72" spans="1:22" hidden="1" x14ac:dyDescent="0.3">
      <c r="A72">
        <v>122</v>
      </c>
      <c r="B72" t="s">
        <v>283</v>
      </c>
      <c r="C72" t="s">
        <v>79</v>
      </c>
      <c r="D72" t="s">
        <v>35</v>
      </c>
      <c r="E72" t="s">
        <v>30</v>
      </c>
      <c r="F72" s="47">
        <v>45016</v>
      </c>
      <c r="G72">
        <v>80</v>
      </c>
      <c r="K72" t="s">
        <v>31</v>
      </c>
      <c r="L72" t="s">
        <v>466</v>
      </c>
      <c r="M72">
        <v>2023</v>
      </c>
      <c r="N72" t="s">
        <v>1164</v>
      </c>
      <c r="O72" t="s">
        <v>81</v>
      </c>
      <c r="P72">
        <v>0</v>
      </c>
      <c r="Q72">
        <v>0</v>
      </c>
      <c r="R72">
        <v>0</v>
      </c>
      <c r="T72" t="s">
        <v>1697</v>
      </c>
      <c r="U72">
        <v>31</v>
      </c>
      <c r="V72" t="s">
        <v>466</v>
      </c>
    </row>
    <row r="73" spans="1:22" hidden="1" x14ac:dyDescent="0.3">
      <c r="A73">
        <v>122</v>
      </c>
      <c r="B73" t="s">
        <v>283</v>
      </c>
      <c r="C73" t="s">
        <v>79</v>
      </c>
      <c r="D73" t="s">
        <v>35</v>
      </c>
      <c r="E73" t="s">
        <v>30</v>
      </c>
      <c r="F73" s="47">
        <v>45077</v>
      </c>
      <c r="G73">
        <v>80</v>
      </c>
      <c r="K73" t="s">
        <v>31</v>
      </c>
      <c r="L73" t="s">
        <v>466</v>
      </c>
      <c r="M73">
        <v>2023</v>
      </c>
      <c r="N73" t="s">
        <v>1676</v>
      </c>
      <c r="O73" t="s">
        <v>81</v>
      </c>
      <c r="P73">
        <v>0</v>
      </c>
      <c r="Q73">
        <v>0</v>
      </c>
      <c r="R73">
        <v>0</v>
      </c>
      <c r="T73" t="s">
        <v>1698</v>
      </c>
      <c r="U73">
        <v>31</v>
      </c>
      <c r="V73" t="s">
        <v>466</v>
      </c>
    </row>
    <row r="74" spans="1:22" hidden="1" x14ac:dyDescent="0.3">
      <c r="A74">
        <v>122</v>
      </c>
      <c r="B74" t="s">
        <v>283</v>
      </c>
      <c r="C74" t="s">
        <v>79</v>
      </c>
      <c r="D74" t="s">
        <v>35</v>
      </c>
      <c r="E74" t="s">
        <v>30</v>
      </c>
      <c r="F74" s="47">
        <v>45138</v>
      </c>
      <c r="G74">
        <v>80</v>
      </c>
      <c r="K74" t="s">
        <v>31</v>
      </c>
      <c r="L74" t="s">
        <v>466</v>
      </c>
      <c r="M74">
        <v>2023</v>
      </c>
      <c r="N74" t="s">
        <v>176</v>
      </c>
      <c r="O74" t="s">
        <v>451</v>
      </c>
      <c r="P74">
        <v>0</v>
      </c>
      <c r="Q74">
        <v>0</v>
      </c>
      <c r="R74">
        <v>0</v>
      </c>
      <c r="T74" t="s">
        <v>1699</v>
      </c>
      <c r="U74">
        <v>31</v>
      </c>
      <c r="V74" t="s">
        <v>466</v>
      </c>
    </row>
    <row r="75" spans="1:22" hidden="1" x14ac:dyDescent="0.3">
      <c r="A75">
        <v>122</v>
      </c>
      <c r="B75" t="s">
        <v>283</v>
      </c>
      <c r="C75" t="s">
        <v>79</v>
      </c>
      <c r="D75" t="s">
        <v>35</v>
      </c>
      <c r="E75" t="s">
        <v>30</v>
      </c>
      <c r="F75" s="47">
        <v>45199</v>
      </c>
      <c r="G75">
        <v>80</v>
      </c>
      <c r="K75" t="s">
        <v>31</v>
      </c>
      <c r="L75" t="s">
        <v>466</v>
      </c>
      <c r="M75">
        <v>2023</v>
      </c>
      <c r="N75" t="s">
        <v>472</v>
      </c>
      <c r="O75" t="s">
        <v>451</v>
      </c>
      <c r="P75">
        <v>0</v>
      </c>
      <c r="Q75">
        <v>0</v>
      </c>
      <c r="R75">
        <v>0</v>
      </c>
      <c r="T75" t="s">
        <v>1700</v>
      </c>
      <c r="U75">
        <v>30</v>
      </c>
      <c r="V75" t="s">
        <v>466</v>
      </c>
    </row>
    <row r="76" spans="1:22" hidden="1" x14ac:dyDescent="0.3">
      <c r="A76">
        <v>122</v>
      </c>
      <c r="B76" t="s">
        <v>283</v>
      </c>
      <c r="C76" t="s">
        <v>79</v>
      </c>
      <c r="D76" t="s">
        <v>35</v>
      </c>
      <c r="E76" t="s">
        <v>30</v>
      </c>
      <c r="F76" s="47">
        <v>45260</v>
      </c>
      <c r="G76">
        <v>80</v>
      </c>
      <c r="K76" t="s">
        <v>31</v>
      </c>
      <c r="L76" t="s">
        <v>466</v>
      </c>
      <c r="M76">
        <v>2023</v>
      </c>
      <c r="N76" t="s">
        <v>1235</v>
      </c>
      <c r="O76" t="s">
        <v>451</v>
      </c>
      <c r="P76">
        <v>0</v>
      </c>
      <c r="Q76">
        <v>0</v>
      </c>
      <c r="R76">
        <v>0</v>
      </c>
      <c r="T76" t="s">
        <v>1701</v>
      </c>
      <c r="U76">
        <v>30</v>
      </c>
      <c r="V76" t="s">
        <v>466</v>
      </c>
    </row>
    <row r="77" spans="1:22" hidden="1" x14ac:dyDescent="0.3">
      <c r="A77">
        <v>122</v>
      </c>
      <c r="B77" t="s">
        <v>283</v>
      </c>
      <c r="C77" t="s">
        <v>79</v>
      </c>
      <c r="D77" t="s">
        <v>35</v>
      </c>
      <c r="E77" t="s">
        <v>30</v>
      </c>
      <c r="F77" s="47">
        <v>45322</v>
      </c>
      <c r="G77">
        <v>80</v>
      </c>
      <c r="K77" t="s">
        <v>31</v>
      </c>
      <c r="L77" t="s">
        <v>466</v>
      </c>
      <c r="M77">
        <v>2024</v>
      </c>
      <c r="N77" t="s">
        <v>1671</v>
      </c>
      <c r="O77" t="s">
        <v>70</v>
      </c>
      <c r="P77">
        <v>0</v>
      </c>
      <c r="Q77">
        <v>0</v>
      </c>
      <c r="R77">
        <v>0</v>
      </c>
      <c r="T77" t="s">
        <v>1702</v>
      </c>
      <c r="U77">
        <v>31</v>
      </c>
      <c r="V77" t="s">
        <v>466</v>
      </c>
    </row>
    <row r="78" spans="1:22" hidden="1" x14ac:dyDescent="0.3">
      <c r="A78">
        <v>122</v>
      </c>
      <c r="B78" t="s">
        <v>283</v>
      </c>
      <c r="C78" t="s">
        <v>79</v>
      </c>
      <c r="D78" t="s">
        <v>35</v>
      </c>
      <c r="E78" t="s">
        <v>30</v>
      </c>
      <c r="F78" s="47">
        <v>45382</v>
      </c>
      <c r="G78">
        <v>80</v>
      </c>
      <c r="K78" t="s">
        <v>31</v>
      </c>
      <c r="L78" t="s">
        <v>466</v>
      </c>
      <c r="M78">
        <v>2024</v>
      </c>
      <c r="N78" t="s">
        <v>1164</v>
      </c>
      <c r="O78" t="s">
        <v>70</v>
      </c>
      <c r="P78">
        <v>0</v>
      </c>
      <c r="Q78">
        <v>0</v>
      </c>
      <c r="R78">
        <v>0</v>
      </c>
      <c r="T78" t="s">
        <v>1703</v>
      </c>
      <c r="U78">
        <v>31</v>
      </c>
      <c r="V78" t="s">
        <v>466</v>
      </c>
    </row>
    <row r="79" spans="1:22" hidden="1" x14ac:dyDescent="0.3">
      <c r="A79">
        <v>122</v>
      </c>
      <c r="B79" t="s">
        <v>283</v>
      </c>
      <c r="C79" t="s">
        <v>79</v>
      </c>
      <c r="D79" t="s">
        <v>35</v>
      </c>
      <c r="E79" t="s">
        <v>30</v>
      </c>
      <c r="F79" s="47">
        <v>45443</v>
      </c>
      <c r="G79">
        <v>80</v>
      </c>
      <c r="K79" t="s">
        <v>31</v>
      </c>
      <c r="L79" t="s">
        <v>466</v>
      </c>
      <c r="M79">
        <v>2024</v>
      </c>
      <c r="N79" t="s">
        <v>1676</v>
      </c>
      <c r="O79" t="s">
        <v>70</v>
      </c>
      <c r="P79">
        <v>0</v>
      </c>
      <c r="Q79">
        <v>0</v>
      </c>
      <c r="R79">
        <v>0</v>
      </c>
      <c r="T79" t="s">
        <v>1704</v>
      </c>
      <c r="U79">
        <v>31</v>
      </c>
      <c r="V79" t="s">
        <v>466</v>
      </c>
    </row>
    <row r="80" spans="1:22" hidden="1" x14ac:dyDescent="0.3">
      <c r="A80">
        <v>122</v>
      </c>
      <c r="B80" t="s">
        <v>283</v>
      </c>
      <c r="C80" t="s">
        <v>79</v>
      </c>
      <c r="D80" t="s">
        <v>35</v>
      </c>
      <c r="E80" t="s">
        <v>30</v>
      </c>
      <c r="F80" s="47">
        <v>45504</v>
      </c>
      <c r="G80">
        <v>80</v>
      </c>
      <c r="K80" t="s">
        <v>31</v>
      </c>
      <c r="L80" t="s">
        <v>466</v>
      </c>
      <c r="M80">
        <v>2024</v>
      </c>
      <c r="N80" t="s">
        <v>176</v>
      </c>
      <c r="O80" t="s">
        <v>453</v>
      </c>
      <c r="P80">
        <v>0</v>
      </c>
      <c r="Q80">
        <v>0</v>
      </c>
      <c r="R80">
        <v>0</v>
      </c>
      <c r="T80" t="s">
        <v>1705</v>
      </c>
      <c r="U80">
        <v>31</v>
      </c>
      <c r="V80" t="s">
        <v>466</v>
      </c>
    </row>
    <row r="81" spans="1:22" hidden="1" x14ac:dyDescent="0.3">
      <c r="A81">
        <v>122</v>
      </c>
      <c r="B81" t="s">
        <v>283</v>
      </c>
      <c r="C81" t="s">
        <v>79</v>
      </c>
      <c r="D81" t="s">
        <v>35</v>
      </c>
      <c r="E81" t="s">
        <v>30</v>
      </c>
      <c r="F81" s="47">
        <v>45565</v>
      </c>
      <c r="G81">
        <v>80</v>
      </c>
      <c r="K81" t="s">
        <v>31</v>
      </c>
      <c r="L81" t="s">
        <v>466</v>
      </c>
      <c r="M81">
        <v>2024</v>
      </c>
      <c r="N81" t="s">
        <v>472</v>
      </c>
      <c r="O81" t="s">
        <v>453</v>
      </c>
      <c r="P81">
        <v>0</v>
      </c>
      <c r="Q81">
        <v>0</v>
      </c>
      <c r="R81">
        <v>0</v>
      </c>
      <c r="T81" t="s">
        <v>1706</v>
      </c>
      <c r="U81">
        <v>30</v>
      </c>
      <c r="V81" t="s">
        <v>466</v>
      </c>
    </row>
    <row r="82" spans="1:22" hidden="1" x14ac:dyDescent="0.3">
      <c r="A82">
        <v>122</v>
      </c>
      <c r="B82" t="s">
        <v>283</v>
      </c>
      <c r="C82" t="s">
        <v>79</v>
      </c>
      <c r="D82" t="s">
        <v>35</v>
      </c>
      <c r="E82" t="s">
        <v>30</v>
      </c>
      <c r="F82" s="47">
        <v>45626</v>
      </c>
      <c r="G82">
        <v>80</v>
      </c>
      <c r="K82" t="s">
        <v>31</v>
      </c>
      <c r="L82" t="s">
        <v>466</v>
      </c>
      <c r="M82">
        <v>2024</v>
      </c>
      <c r="N82" t="s">
        <v>1235</v>
      </c>
      <c r="O82" t="s">
        <v>453</v>
      </c>
      <c r="P82">
        <v>0</v>
      </c>
      <c r="Q82">
        <v>0</v>
      </c>
      <c r="R82">
        <v>0</v>
      </c>
      <c r="T82" t="s">
        <v>1707</v>
      </c>
      <c r="U82">
        <v>30</v>
      </c>
      <c r="V82" t="s">
        <v>466</v>
      </c>
    </row>
    <row r="83" spans="1:22" hidden="1" x14ac:dyDescent="0.3">
      <c r="A83">
        <v>122</v>
      </c>
      <c r="B83" t="s">
        <v>283</v>
      </c>
      <c r="C83" t="s">
        <v>79</v>
      </c>
      <c r="D83" t="s">
        <v>35</v>
      </c>
      <c r="E83" t="s">
        <v>30</v>
      </c>
      <c r="F83" s="47">
        <v>45688</v>
      </c>
      <c r="G83">
        <v>90</v>
      </c>
      <c r="K83" t="s">
        <v>31</v>
      </c>
      <c r="L83" t="s">
        <v>466</v>
      </c>
      <c r="M83">
        <v>2025</v>
      </c>
      <c r="N83" t="s">
        <v>1671</v>
      </c>
      <c r="O83" t="s">
        <v>133</v>
      </c>
      <c r="P83">
        <v>0</v>
      </c>
      <c r="Q83">
        <v>0</v>
      </c>
      <c r="R83">
        <v>0</v>
      </c>
      <c r="T83" t="s">
        <v>1708</v>
      </c>
      <c r="U83">
        <v>31</v>
      </c>
      <c r="V83" t="s">
        <v>466</v>
      </c>
    </row>
    <row r="84" spans="1:22" hidden="1" x14ac:dyDescent="0.3">
      <c r="A84">
        <v>122</v>
      </c>
      <c r="B84" t="s">
        <v>283</v>
      </c>
      <c r="C84" t="s">
        <v>79</v>
      </c>
      <c r="D84" t="s">
        <v>35</v>
      </c>
      <c r="E84" t="s">
        <v>30</v>
      </c>
      <c r="F84" s="47">
        <v>45747</v>
      </c>
      <c r="G84">
        <v>90</v>
      </c>
      <c r="K84" t="s">
        <v>31</v>
      </c>
      <c r="L84" t="s">
        <v>466</v>
      </c>
      <c r="M84">
        <v>2025</v>
      </c>
      <c r="N84" t="s">
        <v>1164</v>
      </c>
      <c r="O84" t="s">
        <v>133</v>
      </c>
      <c r="P84">
        <v>0</v>
      </c>
      <c r="Q84">
        <v>0</v>
      </c>
      <c r="R84">
        <v>0</v>
      </c>
      <c r="T84" t="s">
        <v>1709</v>
      </c>
      <c r="U84">
        <v>31</v>
      </c>
      <c r="V84" t="s">
        <v>466</v>
      </c>
    </row>
    <row r="85" spans="1:22" hidden="1" x14ac:dyDescent="0.3">
      <c r="A85">
        <v>122</v>
      </c>
      <c r="B85" t="s">
        <v>283</v>
      </c>
      <c r="C85" t="s">
        <v>79</v>
      </c>
      <c r="D85" t="s">
        <v>35</v>
      </c>
      <c r="E85" t="s">
        <v>30</v>
      </c>
      <c r="F85" s="47">
        <v>45808</v>
      </c>
      <c r="G85">
        <v>90</v>
      </c>
      <c r="K85" t="s">
        <v>31</v>
      </c>
      <c r="L85" t="s">
        <v>466</v>
      </c>
      <c r="M85">
        <v>2025</v>
      </c>
      <c r="N85" t="s">
        <v>1676</v>
      </c>
      <c r="O85" t="s">
        <v>133</v>
      </c>
      <c r="P85">
        <v>0</v>
      </c>
      <c r="Q85">
        <v>0</v>
      </c>
      <c r="R85">
        <v>0</v>
      </c>
      <c r="T85" t="s">
        <v>1710</v>
      </c>
      <c r="U85">
        <v>31</v>
      </c>
      <c r="V85" t="s">
        <v>466</v>
      </c>
    </row>
    <row r="86" spans="1:22" hidden="1" x14ac:dyDescent="0.3">
      <c r="A86">
        <v>122</v>
      </c>
      <c r="B86" t="s">
        <v>283</v>
      </c>
      <c r="C86" t="s">
        <v>79</v>
      </c>
      <c r="D86" t="s">
        <v>35</v>
      </c>
      <c r="E86" t="s">
        <v>30</v>
      </c>
      <c r="F86" s="47">
        <v>45930</v>
      </c>
      <c r="G86">
        <v>90</v>
      </c>
      <c r="H86">
        <v>81.819999999999993</v>
      </c>
      <c r="I86" s="35">
        <v>0.90911111111111098</v>
      </c>
      <c r="J86" s="35">
        <v>0.90911111111111098</v>
      </c>
      <c r="K86" t="s">
        <v>31</v>
      </c>
      <c r="L86" t="s">
        <v>31</v>
      </c>
      <c r="M86">
        <v>2025</v>
      </c>
      <c r="N86" t="s">
        <v>472</v>
      </c>
      <c r="O86" t="s">
        <v>177</v>
      </c>
      <c r="P86">
        <v>0</v>
      </c>
      <c r="Q86">
        <v>0</v>
      </c>
      <c r="R86">
        <v>0</v>
      </c>
      <c r="T86" t="s">
        <v>1711</v>
      </c>
      <c r="U86">
        <v>30</v>
      </c>
    </row>
    <row r="87" spans="1:22" hidden="1" x14ac:dyDescent="0.3">
      <c r="A87">
        <v>122</v>
      </c>
      <c r="B87" t="s">
        <v>283</v>
      </c>
      <c r="C87" t="s">
        <v>79</v>
      </c>
      <c r="D87" t="s">
        <v>35</v>
      </c>
      <c r="E87" t="s">
        <v>30</v>
      </c>
      <c r="F87" s="47">
        <v>45961</v>
      </c>
      <c r="G87">
        <v>90</v>
      </c>
      <c r="H87">
        <v>88.89</v>
      </c>
      <c r="I87" s="35">
        <v>0.98766666666666669</v>
      </c>
      <c r="J87" s="35">
        <v>0.98766666666666669</v>
      </c>
      <c r="K87" t="s">
        <v>31</v>
      </c>
      <c r="L87" t="s">
        <v>31</v>
      </c>
      <c r="M87">
        <v>2025</v>
      </c>
      <c r="N87" t="s">
        <v>467</v>
      </c>
      <c r="O87" t="s">
        <v>177</v>
      </c>
      <c r="P87">
        <v>0</v>
      </c>
      <c r="Q87">
        <v>0</v>
      </c>
      <c r="R87">
        <v>0</v>
      </c>
      <c r="T87" t="s">
        <v>1712</v>
      </c>
      <c r="U87">
        <v>31</v>
      </c>
    </row>
    <row r="88" spans="1:22" hidden="1" x14ac:dyDescent="0.3">
      <c r="A88">
        <v>122</v>
      </c>
      <c r="B88" t="s">
        <v>283</v>
      </c>
      <c r="C88" t="s">
        <v>79</v>
      </c>
      <c r="D88" t="s">
        <v>35</v>
      </c>
      <c r="E88" t="s">
        <v>30</v>
      </c>
      <c r="F88" s="47">
        <v>45991</v>
      </c>
      <c r="G88">
        <v>90</v>
      </c>
      <c r="H88">
        <v>90</v>
      </c>
      <c r="I88" s="35">
        <v>1</v>
      </c>
      <c r="J88" s="35">
        <v>1</v>
      </c>
      <c r="K88" t="s">
        <v>31</v>
      </c>
      <c r="L88" t="s">
        <v>31</v>
      </c>
      <c r="M88">
        <v>2025</v>
      </c>
      <c r="N88" t="s">
        <v>1235</v>
      </c>
      <c r="O88" t="s">
        <v>177</v>
      </c>
      <c r="P88">
        <v>0</v>
      </c>
      <c r="Q88">
        <v>0</v>
      </c>
      <c r="R88">
        <v>0</v>
      </c>
      <c r="T88" t="s">
        <v>1713</v>
      </c>
      <c r="U88">
        <v>30</v>
      </c>
    </row>
    <row r="89" spans="1:22" hidden="1" x14ac:dyDescent="0.3">
      <c r="A89">
        <v>122</v>
      </c>
      <c r="B89" t="s">
        <v>283</v>
      </c>
      <c r="C89" t="s">
        <v>79</v>
      </c>
      <c r="D89" t="s">
        <v>35</v>
      </c>
      <c r="E89" t="s">
        <v>30</v>
      </c>
      <c r="F89" s="47">
        <v>46022</v>
      </c>
      <c r="G89">
        <v>90</v>
      </c>
      <c r="H89">
        <v>100</v>
      </c>
      <c r="I89" s="35">
        <v>1.1111111111111109</v>
      </c>
      <c r="J89" s="35">
        <v>1.1111111111111109</v>
      </c>
      <c r="K89" t="s">
        <v>31</v>
      </c>
      <c r="L89" t="s">
        <v>31</v>
      </c>
      <c r="M89">
        <v>2025</v>
      </c>
      <c r="N89" t="s">
        <v>446</v>
      </c>
      <c r="O89" t="s">
        <v>177</v>
      </c>
      <c r="P89">
        <v>0</v>
      </c>
      <c r="Q89">
        <v>0</v>
      </c>
      <c r="R89">
        <v>0</v>
      </c>
      <c r="T89" t="s">
        <v>524</v>
      </c>
      <c r="U89">
        <v>31</v>
      </c>
    </row>
    <row r="90" spans="1:22" hidden="1" x14ac:dyDescent="0.3">
      <c r="A90">
        <v>124</v>
      </c>
      <c r="B90" t="s">
        <v>175</v>
      </c>
      <c r="C90" t="s">
        <v>22</v>
      </c>
      <c r="D90" t="s">
        <v>35</v>
      </c>
      <c r="E90" t="s">
        <v>24</v>
      </c>
      <c r="F90" s="47">
        <v>44227</v>
      </c>
      <c r="G90">
        <v>1.6</v>
      </c>
      <c r="H90">
        <v>8.2508250825082993E-2</v>
      </c>
      <c r="I90" s="35">
        <v>1.3</v>
      </c>
      <c r="J90" s="35">
        <v>19.391999999999889</v>
      </c>
      <c r="K90" t="s">
        <v>25</v>
      </c>
      <c r="L90" t="s">
        <v>25</v>
      </c>
      <c r="M90">
        <v>2021</v>
      </c>
      <c r="N90" t="s">
        <v>1671</v>
      </c>
      <c r="O90" t="s">
        <v>519</v>
      </c>
      <c r="P90">
        <v>0</v>
      </c>
      <c r="Q90">
        <v>0</v>
      </c>
      <c r="R90">
        <v>0</v>
      </c>
      <c r="T90" t="s">
        <v>1714</v>
      </c>
      <c r="U90">
        <v>31</v>
      </c>
    </row>
    <row r="91" spans="1:22" hidden="1" x14ac:dyDescent="0.3">
      <c r="A91">
        <v>124</v>
      </c>
      <c r="B91" t="s">
        <v>175</v>
      </c>
      <c r="C91" t="s">
        <v>22</v>
      </c>
      <c r="D91" t="s">
        <v>35</v>
      </c>
      <c r="E91" t="s">
        <v>24</v>
      </c>
      <c r="F91" s="47">
        <v>44255</v>
      </c>
      <c r="G91">
        <v>1.6</v>
      </c>
      <c r="H91">
        <v>6.6357000663570004E-2</v>
      </c>
      <c r="I91" s="35">
        <v>1.3</v>
      </c>
      <c r="J91" s="35">
        <v>24.111999999999998</v>
      </c>
      <c r="K91" t="s">
        <v>25</v>
      </c>
      <c r="L91" t="s">
        <v>25</v>
      </c>
      <c r="M91">
        <v>2021</v>
      </c>
      <c r="N91" t="s">
        <v>518</v>
      </c>
      <c r="O91" t="s">
        <v>519</v>
      </c>
      <c r="P91">
        <v>0</v>
      </c>
      <c r="Q91">
        <v>0</v>
      </c>
      <c r="R91">
        <v>0</v>
      </c>
      <c r="T91" t="s">
        <v>1715</v>
      </c>
      <c r="U91">
        <v>28</v>
      </c>
    </row>
    <row r="92" spans="1:22" hidden="1" x14ac:dyDescent="0.3">
      <c r="A92">
        <v>124</v>
      </c>
      <c r="B92" t="s">
        <v>175</v>
      </c>
      <c r="C92" t="s">
        <v>22</v>
      </c>
      <c r="D92" t="s">
        <v>35</v>
      </c>
      <c r="E92" t="s">
        <v>24</v>
      </c>
      <c r="F92" s="47">
        <v>44286</v>
      </c>
      <c r="G92">
        <v>1.6</v>
      </c>
      <c r="H92">
        <v>6.4850843060960006E-2</v>
      </c>
      <c r="I92" s="35">
        <v>1.3</v>
      </c>
      <c r="J92" s="35">
        <v>24.671999999999919</v>
      </c>
      <c r="K92" t="s">
        <v>25</v>
      </c>
      <c r="L92" t="s">
        <v>25</v>
      </c>
      <c r="M92">
        <v>2021</v>
      </c>
      <c r="N92" t="s">
        <v>1164</v>
      </c>
      <c r="O92" t="s">
        <v>519</v>
      </c>
      <c r="P92">
        <v>0</v>
      </c>
      <c r="Q92">
        <v>0</v>
      </c>
      <c r="R92">
        <v>0</v>
      </c>
      <c r="T92" t="s">
        <v>1716</v>
      </c>
      <c r="U92">
        <v>31</v>
      </c>
    </row>
    <row r="93" spans="1:22" hidden="1" x14ac:dyDescent="0.3">
      <c r="A93">
        <v>124</v>
      </c>
      <c r="B93" t="s">
        <v>175</v>
      </c>
      <c r="C93" t="s">
        <v>22</v>
      </c>
      <c r="D93" t="s">
        <v>35</v>
      </c>
      <c r="E93" t="s">
        <v>24</v>
      </c>
      <c r="F93" s="47">
        <v>44316</v>
      </c>
      <c r="G93">
        <v>1.6</v>
      </c>
      <c r="H93">
        <v>0</v>
      </c>
      <c r="K93" t="s">
        <v>25</v>
      </c>
      <c r="L93" t="s">
        <v>25</v>
      </c>
      <c r="M93">
        <v>2021</v>
      </c>
      <c r="N93" t="s">
        <v>1667</v>
      </c>
      <c r="O93" t="s">
        <v>519</v>
      </c>
      <c r="P93">
        <v>0</v>
      </c>
      <c r="Q93">
        <v>0</v>
      </c>
      <c r="R93">
        <v>0</v>
      </c>
      <c r="T93" t="s">
        <v>1717</v>
      </c>
      <c r="U93">
        <v>30</v>
      </c>
    </row>
    <row r="94" spans="1:22" hidden="1" x14ac:dyDescent="0.3">
      <c r="A94">
        <v>124</v>
      </c>
      <c r="B94" t="s">
        <v>175</v>
      </c>
      <c r="C94" t="s">
        <v>22</v>
      </c>
      <c r="D94" t="s">
        <v>35</v>
      </c>
      <c r="E94" t="s">
        <v>24</v>
      </c>
      <c r="F94" s="47">
        <v>44347</v>
      </c>
      <c r="G94">
        <v>1.6</v>
      </c>
      <c r="H94">
        <v>0</v>
      </c>
      <c r="K94" t="s">
        <v>25</v>
      </c>
      <c r="L94" t="s">
        <v>25</v>
      </c>
      <c r="M94">
        <v>2021</v>
      </c>
      <c r="N94" t="s">
        <v>1676</v>
      </c>
      <c r="O94" t="s">
        <v>519</v>
      </c>
      <c r="P94">
        <v>0</v>
      </c>
      <c r="Q94">
        <v>0</v>
      </c>
      <c r="R94">
        <v>0</v>
      </c>
      <c r="T94" t="s">
        <v>1718</v>
      </c>
      <c r="U94">
        <v>31</v>
      </c>
    </row>
    <row r="95" spans="1:22" hidden="1" x14ac:dyDescent="0.3">
      <c r="A95">
        <v>124</v>
      </c>
      <c r="B95" t="s">
        <v>175</v>
      </c>
      <c r="C95" t="s">
        <v>22</v>
      </c>
      <c r="D95" t="s">
        <v>35</v>
      </c>
      <c r="E95" t="s">
        <v>24</v>
      </c>
      <c r="F95" s="47">
        <v>44377</v>
      </c>
      <c r="G95">
        <v>1.6</v>
      </c>
      <c r="H95">
        <v>0</v>
      </c>
      <c r="K95" t="s">
        <v>25</v>
      </c>
      <c r="L95" t="s">
        <v>25</v>
      </c>
      <c r="M95">
        <v>2021</v>
      </c>
      <c r="N95" t="s">
        <v>69</v>
      </c>
      <c r="O95" t="s">
        <v>519</v>
      </c>
      <c r="P95">
        <v>0</v>
      </c>
      <c r="Q95">
        <v>0</v>
      </c>
      <c r="R95">
        <v>0</v>
      </c>
      <c r="T95" t="s">
        <v>1719</v>
      </c>
      <c r="U95">
        <v>30</v>
      </c>
    </row>
    <row r="96" spans="1:22" hidden="1" x14ac:dyDescent="0.3">
      <c r="A96">
        <v>124</v>
      </c>
      <c r="B96" t="s">
        <v>175</v>
      </c>
      <c r="C96" t="s">
        <v>22</v>
      </c>
      <c r="D96" t="s">
        <v>35</v>
      </c>
      <c r="E96" t="s">
        <v>24</v>
      </c>
      <c r="F96" s="47">
        <v>44408</v>
      </c>
      <c r="G96">
        <v>1.6</v>
      </c>
      <c r="H96">
        <v>0</v>
      </c>
      <c r="K96" t="s">
        <v>25</v>
      </c>
      <c r="L96" t="s">
        <v>25</v>
      </c>
      <c r="M96">
        <v>2021</v>
      </c>
      <c r="N96" t="s">
        <v>176</v>
      </c>
      <c r="O96" t="s">
        <v>447</v>
      </c>
      <c r="P96">
        <v>0</v>
      </c>
      <c r="Q96">
        <v>0</v>
      </c>
      <c r="R96">
        <v>0</v>
      </c>
      <c r="T96" t="s">
        <v>1720</v>
      </c>
      <c r="U96">
        <v>31</v>
      </c>
    </row>
    <row r="97" spans="1:21" hidden="1" x14ac:dyDescent="0.3">
      <c r="A97">
        <v>124</v>
      </c>
      <c r="B97" t="s">
        <v>175</v>
      </c>
      <c r="C97" t="s">
        <v>22</v>
      </c>
      <c r="D97" t="s">
        <v>35</v>
      </c>
      <c r="E97" t="s">
        <v>24</v>
      </c>
      <c r="F97" s="47">
        <v>44439</v>
      </c>
      <c r="G97">
        <v>1.6</v>
      </c>
      <c r="H97">
        <v>0</v>
      </c>
      <c r="K97" t="s">
        <v>25</v>
      </c>
      <c r="L97" t="s">
        <v>25</v>
      </c>
      <c r="M97">
        <v>2021</v>
      </c>
      <c r="N97" t="s">
        <v>199</v>
      </c>
      <c r="O97" t="s">
        <v>447</v>
      </c>
      <c r="P97">
        <v>0</v>
      </c>
      <c r="Q97">
        <v>0</v>
      </c>
      <c r="R97">
        <v>0</v>
      </c>
      <c r="T97" t="s">
        <v>1721</v>
      </c>
      <c r="U97">
        <v>31</v>
      </c>
    </row>
    <row r="98" spans="1:21" hidden="1" x14ac:dyDescent="0.3">
      <c r="A98">
        <v>124</v>
      </c>
      <c r="B98" t="s">
        <v>175</v>
      </c>
      <c r="C98" t="s">
        <v>22</v>
      </c>
      <c r="D98" t="s">
        <v>35</v>
      </c>
      <c r="E98" t="s">
        <v>24</v>
      </c>
      <c r="F98" s="47">
        <v>44469</v>
      </c>
      <c r="G98">
        <v>1.6</v>
      </c>
      <c r="H98">
        <v>6.1349693251533999E-2</v>
      </c>
      <c r="I98" s="35">
        <v>1.3</v>
      </c>
      <c r="J98" s="35">
        <v>26.079999999999892</v>
      </c>
      <c r="K98" t="s">
        <v>25</v>
      </c>
      <c r="L98" t="s">
        <v>25</v>
      </c>
      <c r="M98">
        <v>2021</v>
      </c>
      <c r="N98" t="s">
        <v>472</v>
      </c>
      <c r="O98" t="s">
        <v>447</v>
      </c>
      <c r="P98">
        <v>0</v>
      </c>
      <c r="Q98">
        <v>0</v>
      </c>
      <c r="R98">
        <v>0</v>
      </c>
      <c r="T98" t="s">
        <v>1722</v>
      </c>
      <c r="U98">
        <v>30</v>
      </c>
    </row>
    <row r="99" spans="1:21" hidden="1" x14ac:dyDescent="0.3">
      <c r="A99">
        <v>124</v>
      </c>
      <c r="B99" t="s">
        <v>175</v>
      </c>
      <c r="C99" t="s">
        <v>22</v>
      </c>
      <c r="D99" t="s">
        <v>35</v>
      </c>
      <c r="E99" t="s">
        <v>24</v>
      </c>
      <c r="F99" s="47">
        <v>44500</v>
      </c>
      <c r="G99">
        <v>1.6</v>
      </c>
      <c r="H99">
        <v>5.9808612440190999E-2</v>
      </c>
      <c r="I99" s="35">
        <v>1.3</v>
      </c>
      <c r="J99" s="35">
        <v>26.75200000000018</v>
      </c>
      <c r="K99" t="s">
        <v>25</v>
      </c>
      <c r="L99" t="s">
        <v>25</v>
      </c>
      <c r="M99">
        <v>2021</v>
      </c>
      <c r="N99" t="s">
        <v>467</v>
      </c>
      <c r="O99" t="s">
        <v>447</v>
      </c>
      <c r="P99">
        <v>0</v>
      </c>
      <c r="Q99">
        <v>0</v>
      </c>
      <c r="R99">
        <v>0</v>
      </c>
      <c r="T99" t="s">
        <v>1723</v>
      </c>
      <c r="U99">
        <v>31</v>
      </c>
    </row>
    <row r="100" spans="1:21" hidden="1" x14ac:dyDescent="0.3">
      <c r="A100">
        <v>124</v>
      </c>
      <c r="B100" t="s">
        <v>175</v>
      </c>
      <c r="C100" t="s">
        <v>22</v>
      </c>
      <c r="D100" t="s">
        <v>35</v>
      </c>
      <c r="E100" t="s">
        <v>24</v>
      </c>
      <c r="F100" s="47">
        <v>44530</v>
      </c>
      <c r="G100">
        <v>1.6</v>
      </c>
      <c r="H100">
        <v>0</v>
      </c>
      <c r="K100" t="s">
        <v>25</v>
      </c>
      <c r="L100" t="s">
        <v>25</v>
      </c>
      <c r="M100">
        <v>2021</v>
      </c>
      <c r="N100" t="s">
        <v>1235</v>
      </c>
      <c r="O100" t="s">
        <v>447</v>
      </c>
      <c r="P100">
        <v>0</v>
      </c>
      <c r="Q100">
        <v>0</v>
      </c>
      <c r="R100">
        <v>0</v>
      </c>
      <c r="T100" t="s">
        <v>1724</v>
      </c>
      <c r="U100">
        <v>30</v>
      </c>
    </row>
    <row r="101" spans="1:21" hidden="1" x14ac:dyDescent="0.3">
      <c r="A101">
        <v>124</v>
      </c>
      <c r="B101" t="s">
        <v>175</v>
      </c>
      <c r="C101" t="s">
        <v>22</v>
      </c>
      <c r="D101" t="s">
        <v>35</v>
      </c>
      <c r="E101" t="s">
        <v>24</v>
      </c>
      <c r="F101" s="47">
        <v>44561</v>
      </c>
      <c r="G101">
        <v>1.6</v>
      </c>
      <c r="H101">
        <v>0</v>
      </c>
      <c r="K101" t="s">
        <v>25</v>
      </c>
      <c r="L101" t="s">
        <v>25</v>
      </c>
      <c r="M101">
        <v>2021</v>
      </c>
      <c r="N101" t="s">
        <v>446</v>
      </c>
      <c r="O101" t="s">
        <v>447</v>
      </c>
      <c r="P101">
        <v>0</v>
      </c>
      <c r="Q101">
        <v>0</v>
      </c>
      <c r="R101">
        <v>0</v>
      </c>
      <c r="T101" t="s">
        <v>525</v>
      </c>
      <c r="U101">
        <v>31</v>
      </c>
    </row>
    <row r="102" spans="1:21" hidden="1" x14ac:dyDescent="0.3">
      <c r="A102">
        <v>124</v>
      </c>
      <c r="B102" t="s">
        <v>175</v>
      </c>
      <c r="C102" t="s">
        <v>22</v>
      </c>
      <c r="D102" t="s">
        <v>35</v>
      </c>
      <c r="E102" t="s">
        <v>24</v>
      </c>
      <c r="F102" s="47">
        <v>45900</v>
      </c>
      <c r="G102">
        <v>0.2</v>
      </c>
      <c r="H102">
        <v>0</v>
      </c>
      <c r="K102" t="s">
        <v>25</v>
      </c>
      <c r="L102" t="s">
        <v>25</v>
      </c>
      <c r="M102">
        <v>2025</v>
      </c>
      <c r="N102" t="s">
        <v>199</v>
      </c>
      <c r="O102" t="s">
        <v>177</v>
      </c>
      <c r="P102">
        <v>0</v>
      </c>
      <c r="Q102">
        <v>0</v>
      </c>
      <c r="R102">
        <v>0</v>
      </c>
      <c r="T102" t="s">
        <v>1725</v>
      </c>
      <c r="U102">
        <v>31</v>
      </c>
    </row>
    <row r="103" spans="1:21" hidden="1" x14ac:dyDescent="0.3">
      <c r="A103">
        <v>124</v>
      </c>
      <c r="B103" t="s">
        <v>175</v>
      </c>
      <c r="C103" t="s">
        <v>22</v>
      </c>
      <c r="D103" t="s">
        <v>35</v>
      </c>
      <c r="E103" t="s">
        <v>24</v>
      </c>
      <c r="F103" s="47">
        <v>45930</v>
      </c>
      <c r="G103">
        <v>0.2</v>
      </c>
      <c r="H103">
        <v>0</v>
      </c>
      <c r="K103" t="s">
        <v>25</v>
      </c>
      <c r="L103" t="s">
        <v>25</v>
      </c>
      <c r="M103">
        <v>2025</v>
      </c>
      <c r="N103" t="s">
        <v>472</v>
      </c>
      <c r="O103" t="s">
        <v>177</v>
      </c>
      <c r="P103">
        <v>0</v>
      </c>
      <c r="Q103">
        <v>0</v>
      </c>
      <c r="R103">
        <v>0</v>
      </c>
      <c r="T103" t="s">
        <v>1726</v>
      </c>
      <c r="U103">
        <v>30</v>
      </c>
    </row>
    <row r="104" spans="1:21" hidden="1" x14ac:dyDescent="0.3">
      <c r="A104">
        <v>124</v>
      </c>
      <c r="B104" t="s">
        <v>175</v>
      </c>
      <c r="C104" t="s">
        <v>22</v>
      </c>
      <c r="D104" t="s">
        <v>35</v>
      </c>
      <c r="E104" t="s">
        <v>24</v>
      </c>
      <c r="F104" s="47">
        <v>45961</v>
      </c>
      <c r="G104">
        <v>0.2</v>
      </c>
      <c r="H104">
        <v>0</v>
      </c>
      <c r="K104" t="s">
        <v>25</v>
      </c>
      <c r="L104" t="s">
        <v>25</v>
      </c>
      <c r="M104">
        <v>2025</v>
      </c>
      <c r="N104" t="s">
        <v>467</v>
      </c>
      <c r="O104" t="s">
        <v>177</v>
      </c>
      <c r="P104">
        <v>0</v>
      </c>
      <c r="Q104">
        <v>0</v>
      </c>
      <c r="R104">
        <v>0</v>
      </c>
      <c r="T104" t="s">
        <v>1727</v>
      </c>
      <c r="U104">
        <v>31</v>
      </c>
    </row>
    <row r="105" spans="1:21" hidden="1" x14ac:dyDescent="0.3">
      <c r="A105">
        <v>124</v>
      </c>
      <c r="B105" t="s">
        <v>175</v>
      </c>
      <c r="C105" t="s">
        <v>22</v>
      </c>
      <c r="D105" t="s">
        <v>35</v>
      </c>
      <c r="E105" t="s">
        <v>24</v>
      </c>
      <c r="F105" s="47">
        <v>45991</v>
      </c>
      <c r="G105">
        <v>0.2</v>
      </c>
      <c r="H105">
        <v>0</v>
      </c>
      <c r="K105" t="s">
        <v>25</v>
      </c>
      <c r="L105" t="s">
        <v>25</v>
      </c>
      <c r="M105">
        <v>2025</v>
      </c>
      <c r="N105" t="s">
        <v>1235</v>
      </c>
      <c r="O105" t="s">
        <v>177</v>
      </c>
      <c r="P105">
        <v>0</v>
      </c>
      <c r="Q105">
        <v>0</v>
      </c>
      <c r="R105">
        <v>0</v>
      </c>
      <c r="T105" t="s">
        <v>1728</v>
      </c>
      <c r="U105">
        <v>30</v>
      </c>
    </row>
    <row r="106" spans="1:21" hidden="1" x14ac:dyDescent="0.3">
      <c r="A106">
        <v>124</v>
      </c>
      <c r="B106" t="s">
        <v>175</v>
      </c>
      <c r="C106" t="s">
        <v>22</v>
      </c>
      <c r="D106" t="s">
        <v>35</v>
      </c>
      <c r="E106" t="s">
        <v>24</v>
      </c>
      <c r="F106" s="47">
        <v>46022</v>
      </c>
      <c r="G106">
        <v>0.2</v>
      </c>
      <c r="H106">
        <v>0</v>
      </c>
      <c r="K106" t="s">
        <v>25</v>
      </c>
      <c r="L106" t="s">
        <v>25</v>
      </c>
      <c r="M106">
        <v>2025</v>
      </c>
      <c r="N106" t="s">
        <v>446</v>
      </c>
      <c r="O106" t="s">
        <v>177</v>
      </c>
      <c r="P106">
        <v>0</v>
      </c>
      <c r="Q106">
        <v>0</v>
      </c>
      <c r="R106">
        <v>0</v>
      </c>
      <c r="T106" t="s">
        <v>529</v>
      </c>
      <c r="U106">
        <v>31</v>
      </c>
    </row>
    <row r="107" spans="1:21" hidden="1" x14ac:dyDescent="0.3">
      <c r="A107">
        <v>125</v>
      </c>
      <c r="B107" t="s">
        <v>281</v>
      </c>
      <c r="C107" t="s">
        <v>22</v>
      </c>
      <c r="D107" t="s">
        <v>35</v>
      </c>
      <c r="E107" t="s">
        <v>24</v>
      </c>
      <c r="F107" s="47">
        <v>44227</v>
      </c>
      <c r="G107">
        <v>4.7</v>
      </c>
      <c r="H107">
        <v>0</v>
      </c>
      <c r="K107" t="s">
        <v>25</v>
      </c>
      <c r="L107" t="s">
        <v>25</v>
      </c>
      <c r="M107">
        <v>2021</v>
      </c>
      <c r="N107" t="s">
        <v>1671</v>
      </c>
      <c r="O107" t="s">
        <v>519</v>
      </c>
      <c r="P107">
        <v>0</v>
      </c>
      <c r="Q107">
        <v>0</v>
      </c>
      <c r="R107">
        <v>0</v>
      </c>
      <c r="T107" t="s">
        <v>1729</v>
      </c>
      <c r="U107">
        <v>31</v>
      </c>
    </row>
    <row r="108" spans="1:21" hidden="1" x14ac:dyDescent="0.3">
      <c r="A108">
        <v>125</v>
      </c>
      <c r="B108" t="s">
        <v>281</v>
      </c>
      <c r="C108" t="s">
        <v>22</v>
      </c>
      <c r="D108" t="s">
        <v>35</v>
      </c>
      <c r="E108" t="s">
        <v>24</v>
      </c>
      <c r="F108" s="47">
        <v>44255</v>
      </c>
      <c r="G108">
        <v>4.7</v>
      </c>
      <c r="H108">
        <v>0</v>
      </c>
      <c r="K108" t="s">
        <v>25</v>
      </c>
      <c r="L108" t="s">
        <v>25</v>
      </c>
      <c r="M108">
        <v>2021</v>
      </c>
      <c r="N108" t="s">
        <v>518</v>
      </c>
      <c r="O108" t="s">
        <v>519</v>
      </c>
      <c r="P108">
        <v>0</v>
      </c>
      <c r="Q108">
        <v>0</v>
      </c>
      <c r="R108">
        <v>0</v>
      </c>
      <c r="T108" t="s">
        <v>1730</v>
      </c>
      <c r="U108">
        <v>28</v>
      </c>
    </row>
    <row r="109" spans="1:21" hidden="1" x14ac:dyDescent="0.3">
      <c r="A109">
        <v>125</v>
      </c>
      <c r="B109" t="s">
        <v>281</v>
      </c>
      <c r="C109" t="s">
        <v>22</v>
      </c>
      <c r="D109" t="s">
        <v>35</v>
      </c>
      <c r="E109" t="s">
        <v>24</v>
      </c>
      <c r="F109" s="47">
        <v>44286</v>
      </c>
      <c r="G109">
        <v>4.7</v>
      </c>
      <c r="H109">
        <v>0.12970168612192001</v>
      </c>
      <c r="I109" s="35">
        <v>1.3</v>
      </c>
      <c r="J109" s="35">
        <v>36.236999999999881</v>
      </c>
      <c r="K109" t="s">
        <v>25</v>
      </c>
      <c r="L109" t="s">
        <v>25</v>
      </c>
      <c r="M109">
        <v>2021</v>
      </c>
      <c r="N109" t="s">
        <v>1164</v>
      </c>
      <c r="O109" t="s">
        <v>519</v>
      </c>
      <c r="P109">
        <v>0</v>
      </c>
      <c r="Q109">
        <v>0</v>
      </c>
      <c r="R109">
        <v>0</v>
      </c>
      <c r="T109" t="s">
        <v>1731</v>
      </c>
      <c r="U109">
        <v>31</v>
      </c>
    </row>
    <row r="110" spans="1:21" hidden="1" x14ac:dyDescent="0.3">
      <c r="A110">
        <v>125</v>
      </c>
      <c r="B110" t="s">
        <v>281</v>
      </c>
      <c r="C110" t="s">
        <v>22</v>
      </c>
      <c r="D110" t="s">
        <v>35</v>
      </c>
      <c r="E110" t="s">
        <v>24</v>
      </c>
      <c r="F110" s="47">
        <v>44316</v>
      </c>
      <c r="G110">
        <v>4.7</v>
      </c>
      <c r="H110">
        <v>0</v>
      </c>
      <c r="K110" t="s">
        <v>25</v>
      </c>
      <c r="L110" t="s">
        <v>25</v>
      </c>
      <c r="M110">
        <v>2021</v>
      </c>
      <c r="N110" t="s">
        <v>1667</v>
      </c>
      <c r="O110" t="s">
        <v>519</v>
      </c>
      <c r="P110">
        <v>0</v>
      </c>
      <c r="Q110">
        <v>0</v>
      </c>
      <c r="R110">
        <v>0</v>
      </c>
      <c r="T110" t="s">
        <v>1732</v>
      </c>
      <c r="U110">
        <v>30</v>
      </c>
    </row>
    <row r="111" spans="1:21" hidden="1" x14ac:dyDescent="0.3">
      <c r="A111">
        <v>125</v>
      </c>
      <c r="B111" t="s">
        <v>281</v>
      </c>
      <c r="C111" t="s">
        <v>22</v>
      </c>
      <c r="D111" t="s">
        <v>35</v>
      </c>
      <c r="E111" t="s">
        <v>24</v>
      </c>
      <c r="F111" s="47">
        <v>44347</v>
      </c>
      <c r="G111">
        <v>4.7</v>
      </c>
      <c r="H111">
        <v>0</v>
      </c>
      <c r="K111" t="s">
        <v>25</v>
      </c>
      <c r="L111" t="s">
        <v>25</v>
      </c>
      <c r="M111">
        <v>2021</v>
      </c>
      <c r="N111" t="s">
        <v>1676</v>
      </c>
      <c r="O111" t="s">
        <v>519</v>
      </c>
      <c r="P111">
        <v>0</v>
      </c>
      <c r="Q111">
        <v>0</v>
      </c>
      <c r="R111">
        <v>0</v>
      </c>
      <c r="T111" t="s">
        <v>1733</v>
      </c>
      <c r="U111">
        <v>31</v>
      </c>
    </row>
    <row r="112" spans="1:21" hidden="1" x14ac:dyDescent="0.3">
      <c r="A112">
        <v>125</v>
      </c>
      <c r="B112" t="s">
        <v>281</v>
      </c>
      <c r="C112" t="s">
        <v>22</v>
      </c>
      <c r="D112" t="s">
        <v>35</v>
      </c>
      <c r="E112" t="s">
        <v>24</v>
      </c>
      <c r="F112" s="47">
        <v>44377</v>
      </c>
      <c r="G112">
        <v>4.7</v>
      </c>
      <c r="H112">
        <v>0</v>
      </c>
      <c r="K112" t="s">
        <v>25</v>
      </c>
      <c r="L112" t="s">
        <v>25</v>
      </c>
      <c r="M112">
        <v>2021</v>
      </c>
      <c r="N112" t="s">
        <v>69</v>
      </c>
      <c r="O112" t="s">
        <v>519</v>
      </c>
      <c r="P112">
        <v>0</v>
      </c>
      <c r="Q112">
        <v>0</v>
      </c>
      <c r="R112">
        <v>0</v>
      </c>
      <c r="T112" t="s">
        <v>1734</v>
      </c>
      <c r="U112">
        <v>30</v>
      </c>
    </row>
    <row r="113" spans="1:21" hidden="1" x14ac:dyDescent="0.3">
      <c r="A113">
        <v>125</v>
      </c>
      <c r="B113" t="s">
        <v>281</v>
      </c>
      <c r="C113" t="s">
        <v>22</v>
      </c>
      <c r="D113" t="s">
        <v>35</v>
      </c>
      <c r="E113" t="s">
        <v>24</v>
      </c>
      <c r="F113" s="47">
        <v>44408</v>
      </c>
      <c r="G113">
        <v>4.7</v>
      </c>
      <c r="H113">
        <v>0</v>
      </c>
      <c r="K113" t="s">
        <v>25</v>
      </c>
      <c r="L113" t="s">
        <v>25</v>
      </c>
      <c r="M113">
        <v>2021</v>
      </c>
      <c r="N113" t="s">
        <v>176</v>
      </c>
      <c r="O113" t="s">
        <v>447</v>
      </c>
      <c r="P113">
        <v>0</v>
      </c>
      <c r="Q113">
        <v>0</v>
      </c>
      <c r="R113">
        <v>0</v>
      </c>
      <c r="T113" t="s">
        <v>1735</v>
      </c>
      <c r="U113">
        <v>31</v>
      </c>
    </row>
    <row r="114" spans="1:21" hidden="1" x14ac:dyDescent="0.3">
      <c r="A114">
        <v>125</v>
      </c>
      <c r="B114" t="s">
        <v>281</v>
      </c>
      <c r="C114" t="s">
        <v>22</v>
      </c>
      <c r="D114" t="s">
        <v>35</v>
      </c>
      <c r="E114" t="s">
        <v>24</v>
      </c>
      <c r="F114" s="47">
        <v>44439</v>
      </c>
      <c r="G114">
        <v>4.7</v>
      </c>
      <c r="H114">
        <v>0</v>
      </c>
      <c r="K114" t="s">
        <v>25</v>
      </c>
      <c r="L114" t="s">
        <v>25</v>
      </c>
      <c r="M114">
        <v>2021</v>
      </c>
      <c r="N114" t="s">
        <v>199</v>
      </c>
      <c r="O114" t="s">
        <v>447</v>
      </c>
      <c r="P114">
        <v>0</v>
      </c>
      <c r="Q114">
        <v>0</v>
      </c>
      <c r="R114">
        <v>0</v>
      </c>
      <c r="T114" t="s">
        <v>1736</v>
      </c>
      <c r="U114">
        <v>31</v>
      </c>
    </row>
    <row r="115" spans="1:21" hidden="1" x14ac:dyDescent="0.3">
      <c r="A115">
        <v>125</v>
      </c>
      <c r="B115" t="s">
        <v>281</v>
      </c>
      <c r="C115" t="s">
        <v>22</v>
      </c>
      <c r="D115" t="s">
        <v>35</v>
      </c>
      <c r="E115" t="s">
        <v>24</v>
      </c>
      <c r="F115" s="47">
        <v>44469</v>
      </c>
      <c r="G115">
        <v>4.7</v>
      </c>
      <c r="H115">
        <v>0.30674846625766999</v>
      </c>
      <c r="I115" s="35">
        <v>1.3</v>
      </c>
      <c r="J115" s="35">
        <v>15.321999999999941</v>
      </c>
      <c r="K115" t="s">
        <v>25</v>
      </c>
      <c r="L115" t="s">
        <v>25</v>
      </c>
      <c r="M115">
        <v>2021</v>
      </c>
      <c r="N115" t="s">
        <v>472</v>
      </c>
      <c r="O115" t="s">
        <v>447</v>
      </c>
      <c r="P115">
        <v>0</v>
      </c>
      <c r="Q115">
        <v>0</v>
      </c>
      <c r="R115">
        <v>0</v>
      </c>
      <c r="T115" t="s">
        <v>1737</v>
      </c>
      <c r="U115">
        <v>30</v>
      </c>
    </row>
    <row r="116" spans="1:21" hidden="1" x14ac:dyDescent="0.3">
      <c r="A116">
        <v>125</v>
      </c>
      <c r="B116" t="s">
        <v>281</v>
      </c>
      <c r="C116" t="s">
        <v>22</v>
      </c>
      <c r="D116" t="s">
        <v>35</v>
      </c>
      <c r="E116" t="s">
        <v>24</v>
      </c>
      <c r="F116" s="47">
        <v>44500</v>
      </c>
      <c r="G116">
        <v>4.7</v>
      </c>
      <c r="H116">
        <v>0.17942583732056999</v>
      </c>
      <c r="I116" s="35">
        <v>1.3</v>
      </c>
      <c r="J116" s="35">
        <v>26.194666666667281</v>
      </c>
      <c r="K116" t="s">
        <v>25</v>
      </c>
      <c r="L116" t="s">
        <v>25</v>
      </c>
      <c r="M116">
        <v>2021</v>
      </c>
      <c r="N116" t="s">
        <v>467</v>
      </c>
      <c r="O116" t="s">
        <v>447</v>
      </c>
      <c r="P116">
        <v>0</v>
      </c>
      <c r="Q116">
        <v>0</v>
      </c>
      <c r="R116">
        <v>0</v>
      </c>
      <c r="T116" t="s">
        <v>1738</v>
      </c>
      <c r="U116">
        <v>31</v>
      </c>
    </row>
    <row r="117" spans="1:21" hidden="1" x14ac:dyDescent="0.3">
      <c r="A117">
        <v>125</v>
      </c>
      <c r="B117" t="s">
        <v>281</v>
      </c>
      <c r="C117" t="s">
        <v>22</v>
      </c>
      <c r="D117" t="s">
        <v>35</v>
      </c>
      <c r="E117" t="s">
        <v>24</v>
      </c>
      <c r="F117" s="47">
        <v>44530</v>
      </c>
      <c r="G117">
        <v>4.7</v>
      </c>
      <c r="H117">
        <v>0</v>
      </c>
      <c r="K117" t="s">
        <v>25</v>
      </c>
      <c r="L117" t="s">
        <v>25</v>
      </c>
      <c r="M117">
        <v>2021</v>
      </c>
      <c r="N117" t="s">
        <v>1235</v>
      </c>
      <c r="O117" t="s">
        <v>447</v>
      </c>
      <c r="P117">
        <v>0</v>
      </c>
      <c r="Q117">
        <v>0</v>
      </c>
      <c r="R117">
        <v>0</v>
      </c>
      <c r="T117" t="s">
        <v>1739</v>
      </c>
      <c r="U117">
        <v>30</v>
      </c>
    </row>
    <row r="118" spans="1:21" hidden="1" x14ac:dyDescent="0.3">
      <c r="A118">
        <v>125</v>
      </c>
      <c r="B118" t="s">
        <v>281</v>
      </c>
      <c r="C118" t="s">
        <v>22</v>
      </c>
      <c r="D118" t="s">
        <v>35</v>
      </c>
      <c r="E118" t="s">
        <v>24</v>
      </c>
      <c r="F118" s="47">
        <v>44561</v>
      </c>
      <c r="G118">
        <v>4.7</v>
      </c>
      <c r="H118">
        <v>0</v>
      </c>
      <c r="K118" t="s">
        <v>25</v>
      </c>
      <c r="L118" t="s">
        <v>25</v>
      </c>
      <c r="M118">
        <v>2021</v>
      </c>
      <c r="N118" t="s">
        <v>446</v>
      </c>
      <c r="O118" t="s">
        <v>447</v>
      </c>
      <c r="P118">
        <v>0</v>
      </c>
      <c r="Q118">
        <v>0</v>
      </c>
      <c r="R118">
        <v>0</v>
      </c>
      <c r="T118" t="s">
        <v>530</v>
      </c>
      <c r="U118">
        <v>31</v>
      </c>
    </row>
    <row r="119" spans="1:21" hidden="1" x14ac:dyDescent="0.3">
      <c r="A119">
        <v>125</v>
      </c>
      <c r="B119" t="s">
        <v>281</v>
      </c>
      <c r="C119" t="s">
        <v>22</v>
      </c>
      <c r="D119" t="s">
        <v>35</v>
      </c>
      <c r="E119" t="s">
        <v>24</v>
      </c>
      <c r="F119" s="47">
        <v>45900</v>
      </c>
      <c r="G119">
        <v>1.9</v>
      </c>
      <c r="H119">
        <v>0</v>
      </c>
      <c r="K119" t="s">
        <v>25</v>
      </c>
      <c r="L119" t="s">
        <v>25</v>
      </c>
      <c r="M119">
        <v>2025</v>
      </c>
      <c r="N119" t="s">
        <v>199</v>
      </c>
      <c r="O119" t="s">
        <v>177</v>
      </c>
      <c r="P119">
        <v>0</v>
      </c>
      <c r="Q119">
        <v>0</v>
      </c>
      <c r="R119">
        <v>0</v>
      </c>
      <c r="T119" t="s">
        <v>1740</v>
      </c>
      <c r="U119">
        <v>31</v>
      </c>
    </row>
    <row r="120" spans="1:21" hidden="1" x14ac:dyDescent="0.3">
      <c r="A120">
        <v>125</v>
      </c>
      <c r="B120" t="s">
        <v>281</v>
      </c>
      <c r="C120" t="s">
        <v>22</v>
      </c>
      <c r="D120" t="s">
        <v>35</v>
      </c>
      <c r="E120" t="s">
        <v>24</v>
      </c>
      <c r="F120" s="47">
        <v>45930</v>
      </c>
      <c r="G120">
        <v>1.9</v>
      </c>
      <c r="H120">
        <v>0</v>
      </c>
      <c r="K120" t="s">
        <v>25</v>
      </c>
      <c r="L120" t="s">
        <v>25</v>
      </c>
      <c r="M120">
        <v>2025</v>
      </c>
      <c r="N120" t="s">
        <v>472</v>
      </c>
      <c r="O120" t="s">
        <v>177</v>
      </c>
      <c r="P120">
        <v>0</v>
      </c>
      <c r="Q120">
        <v>0</v>
      </c>
      <c r="R120">
        <v>0</v>
      </c>
      <c r="T120" t="s">
        <v>1741</v>
      </c>
      <c r="U120">
        <v>30</v>
      </c>
    </row>
    <row r="121" spans="1:21" hidden="1" x14ac:dyDescent="0.3">
      <c r="A121">
        <v>125</v>
      </c>
      <c r="B121" t="s">
        <v>281</v>
      </c>
      <c r="C121" t="s">
        <v>22</v>
      </c>
      <c r="D121" t="s">
        <v>35</v>
      </c>
      <c r="E121" t="s">
        <v>24</v>
      </c>
      <c r="F121" s="47">
        <v>45961</v>
      </c>
      <c r="G121">
        <v>1.9</v>
      </c>
      <c r="H121">
        <v>0</v>
      </c>
      <c r="K121" t="s">
        <v>25</v>
      </c>
      <c r="L121" t="s">
        <v>25</v>
      </c>
      <c r="M121">
        <v>2025</v>
      </c>
      <c r="N121" t="s">
        <v>467</v>
      </c>
      <c r="O121" t="s">
        <v>177</v>
      </c>
      <c r="P121">
        <v>0</v>
      </c>
      <c r="Q121">
        <v>0</v>
      </c>
      <c r="R121">
        <v>0</v>
      </c>
      <c r="T121" t="s">
        <v>1742</v>
      </c>
      <c r="U121">
        <v>31</v>
      </c>
    </row>
    <row r="122" spans="1:21" hidden="1" x14ac:dyDescent="0.3">
      <c r="A122">
        <v>125</v>
      </c>
      <c r="B122" t="s">
        <v>281</v>
      </c>
      <c r="C122" t="s">
        <v>22</v>
      </c>
      <c r="D122" t="s">
        <v>35</v>
      </c>
      <c r="E122" t="s">
        <v>24</v>
      </c>
      <c r="F122" s="47">
        <v>45991</v>
      </c>
      <c r="G122">
        <v>1.9</v>
      </c>
      <c r="H122">
        <v>0</v>
      </c>
      <c r="K122" t="s">
        <v>25</v>
      </c>
      <c r="L122" t="s">
        <v>25</v>
      </c>
      <c r="M122">
        <v>2025</v>
      </c>
      <c r="N122" t="s">
        <v>1235</v>
      </c>
      <c r="O122" t="s">
        <v>177</v>
      </c>
      <c r="P122">
        <v>0</v>
      </c>
      <c r="Q122">
        <v>0</v>
      </c>
      <c r="R122">
        <v>0</v>
      </c>
      <c r="T122" t="s">
        <v>1743</v>
      </c>
      <c r="U122">
        <v>30</v>
      </c>
    </row>
    <row r="123" spans="1:21" hidden="1" x14ac:dyDescent="0.3">
      <c r="A123">
        <v>125</v>
      </c>
      <c r="B123" t="s">
        <v>281</v>
      </c>
      <c r="C123" t="s">
        <v>22</v>
      </c>
      <c r="D123" t="s">
        <v>35</v>
      </c>
      <c r="E123" t="s">
        <v>24</v>
      </c>
      <c r="F123" s="47">
        <v>46022</v>
      </c>
      <c r="G123">
        <v>1.9</v>
      </c>
      <c r="H123">
        <v>0</v>
      </c>
      <c r="K123" t="s">
        <v>25</v>
      </c>
      <c r="L123" t="s">
        <v>25</v>
      </c>
      <c r="M123">
        <v>2025</v>
      </c>
      <c r="N123" t="s">
        <v>446</v>
      </c>
      <c r="O123" t="s">
        <v>177</v>
      </c>
      <c r="P123">
        <v>0</v>
      </c>
      <c r="Q123">
        <v>0</v>
      </c>
      <c r="R123">
        <v>0</v>
      </c>
      <c r="T123" t="s">
        <v>534</v>
      </c>
      <c r="U123">
        <v>31</v>
      </c>
    </row>
    <row r="124" spans="1:21" hidden="1" x14ac:dyDescent="0.3">
      <c r="A124">
        <v>126</v>
      </c>
      <c r="B124" t="s">
        <v>535</v>
      </c>
      <c r="C124" t="s">
        <v>22</v>
      </c>
      <c r="D124" t="s">
        <v>23</v>
      </c>
      <c r="E124" t="s">
        <v>24</v>
      </c>
      <c r="F124" s="47">
        <v>44561</v>
      </c>
      <c r="G124">
        <v>2</v>
      </c>
      <c r="H124">
        <v>0.1370801919122687</v>
      </c>
      <c r="I124" s="35">
        <v>1.3</v>
      </c>
      <c r="J124" s="35">
        <v>14.59</v>
      </c>
      <c r="K124" t="s">
        <v>44</v>
      </c>
      <c r="L124" t="s">
        <v>25</v>
      </c>
      <c r="M124">
        <v>2021</v>
      </c>
      <c r="N124" t="s">
        <v>446</v>
      </c>
      <c r="O124" t="s">
        <v>447</v>
      </c>
      <c r="P124">
        <v>0</v>
      </c>
      <c r="Q124">
        <v>0</v>
      </c>
      <c r="R124">
        <v>0</v>
      </c>
      <c r="T124" t="s">
        <v>536</v>
      </c>
      <c r="U124">
        <v>31</v>
      </c>
    </row>
    <row r="125" spans="1:21" hidden="1" x14ac:dyDescent="0.3">
      <c r="A125">
        <v>126</v>
      </c>
      <c r="B125" t="s">
        <v>535</v>
      </c>
      <c r="C125" t="s">
        <v>22</v>
      </c>
      <c r="D125" t="s">
        <v>23</v>
      </c>
      <c r="E125" t="s">
        <v>24</v>
      </c>
      <c r="F125" s="47">
        <v>46022</v>
      </c>
      <c r="G125">
        <v>2</v>
      </c>
      <c r="H125">
        <v>0.16</v>
      </c>
      <c r="I125" s="35">
        <v>1.3</v>
      </c>
      <c r="J125" s="35">
        <v>12.5</v>
      </c>
      <c r="K125" t="s">
        <v>44</v>
      </c>
      <c r="L125" t="s">
        <v>25</v>
      </c>
      <c r="M125">
        <v>2025</v>
      </c>
      <c r="N125" t="s">
        <v>446</v>
      </c>
      <c r="O125" t="s">
        <v>177</v>
      </c>
      <c r="P125">
        <v>0</v>
      </c>
      <c r="Q125">
        <v>0</v>
      </c>
      <c r="R125">
        <v>0</v>
      </c>
      <c r="T125" t="s">
        <v>540</v>
      </c>
      <c r="U125">
        <v>31</v>
      </c>
    </row>
    <row r="126" spans="1:21" hidden="1" x14ac:dyDescent="0.3">
      <c r="A126">
        <v>127</v>
      </c>
      <c r="B126" t="s">
        <v>541</v>
      </c>
      <c r="C126" t="s">
        <v>22</v>
      </c>
      <c r="D126" t="s">
        <v>23</v>
      </c>
      <c r="E126" t="s">
        <v>24</v>
      </c>
      <c r="F126" s="47">
        <v>44561</v>
      </c>
      <c r="G126">
        <v>0</v>
      </c>
      <c r="H126">
        <v>0</v>
      </c>
      <c r="K126" t="s">
        <v>44</v>
      </c>
      <c r="L126" t="s">
        <v>25</v>
      </c>
      <c r="M126">
        <v>2021</v>
      </c>
      <c r="N126" t="s">
        <v>446</v>
      </c>
      <c r="O126" t="s">
        <v>447</v>
      </c>
      <c r="P126">
        <v>0</v>
      </c>
      <c r="Q126">
        <v>0</v>
      </c>
      <c r="R126">
        <v>0</v>
      </c>
      <c r="T126" t="s">
        <v>542</v>
      </c>
      <c r="U126">
        <v>31</v>
      </c>
    </row>
    <row r="127" spans="1:21" hidden="1" x14ac:dyDescent="0.3">
      <c r="A127">
        <v>127</v>
      </c>
      <c r="B127" t="s">
        <v>541</v>
      </c>
      <c r="C127" t="s">
        <v>22</v>
      </c>
      <c r="D127" t="s">
        <v>23</v>
      </c>
      <c r="E127" t="s">
        <v>24</v>
      </c>
      <c r="F127" s="47">
        <v>46022</v>
      </c>
      <c r="G127">
        <v>0</v>
      </c>
      <c r="H127">
        <v>0</v>
      </c>
      <c r="K127" t="s">
        <v>44</v>
      </c>
      <c r="L127" t="s">
        <v>25</v>
      </c>
      <c r="M127">
        <v>2025</v>
      </c>
      <c r="N127" t="s">
        <v>446</v>
      </c>
      <c r="O127" t="s">
        <v>177</v>
      </c>
      <c r="P127">
        <v>0</v>
      </c>
      <c r="Q127">
        <v>0</v>
      </c>
      <c r="R127">
        <v>0</v>
      </c>
      <c r="T127" t="s">
        <v>546</v>
      </c>
      <c r="U127">
        <v>31</v>
      </c>
    </row>
    <row r="128" spans="1:21" hidden="1" x14ac:dyDescent="0.3">
      <c r="A128">
        <v>128</v>
      </c>
      <c r="B128" t="s">
        <v>282</v>
      </c>
      <c r="C128" t="s">
        <v>22</v>
      </c>
      <c r="D128" t="s">
        <v>35</v>
      </c>
      <c r="E128" t="s">
        <v>24</v>
      </c>
      <c r="F128" s="47">
        <v>44227</v>
      </c>
      <c r="G128">
        <v>1</v>
      </c>
      <c r="H128">
        <v>1.1001100110011</v>
      </c>
      <c r="I128" s="35">
        <v>0.90900000000000014</v>
      </c>
      <c r="J128" s="35">
        <v>0.90900000000000014</v>
      </c>
      <c r="K128" t="s">
        <v>44</v>
      </c>
      <c r="L128" t="s">
        <v>25</v>
      </c>
      <c r="M128">
        <v>2021</v>
      </c>
      <c r="N128" t="s">
        <v>1671</v>
      </c>
      <c r="O128" t="s">
        <v>519</v>
      </c>
      <c r="P128">
        <v>0</v>
      </c>
      <c r="Q128">
        <v>0</v>
      </c>
      <c r="R128">
        <v>0</v>
      </c>
      <c r="T128" t="s">
        <v>1744</v>
      </c>
      <c r="U128">
        <v>31</v>
      </c>
    </row>
    <row r="129" spans="1:21" hidden="1" x14ac:dyDescent="0.3">
      <c r="A129">
        <v>128</v>
      </c>
      <c r="B129" t="s">
        <v>282</v>
      </c>
      <c r="C129" t="s">
        <v>22</v>
      </c>
      <c r="D129" t="s">
        <v>35</v>
      </c>
      <c r="E129" t="s">
        <v>24</v>
      </c>
      <c r="F129" s="47">
        <v>44255</v>
      </c>
      <c r="G129">
        <v>1</v>
      </c>
      <c r="H129">
        <v>0.53085600530856003</v>
      </c>
      <c r="I129" s="35">
        <v>1.3</v>
      </c>
      <c r="J129" s="35">
        <v>1.88375</v>
      </c>
      <c r="K129" t="s">
        <v>44</v>
      </c>
      <c r="L129" t="s">
        <v>25</v>
      </c>
      <c r="M129">
        <v>2021</v>
      </c>
      <c r="N129" t="s">
        <v>518</v>
      </c>
      <c r="O129" t="s">
        <v>519</v>
      </c>
      <c r="P129">
        <v>0</v>
      </c>
      <c r="Q129">
        <v>0</v>
      </c>
      <c r="R129">
        <v>0</v>
      </c>
      <c r="T129" t="s">
        <v>1745</v>
      </c>
      <c r="U129">
        <v>28</v>
      </c>
    </row>
    <row r="130" spans="1:21" hidden="1" x14ac:dyDescent="0.3">
      <c r="A130">
        <v>128</v>
      </c>
      <c r="B130" t="s">
        <v>282</v>
      </c>
      <c r="C130" t="s">
        <v>22</v>
      </c>
      <c r="D130" t="s">
        <v>35</v>
      </c>
      <c r="E130" t="s">
        <v>24</v>
      </c>
      <c r="F130" s="47">
        <v>44286</v>
      </c>
      <c r="G130">
        <v>1</v>
      </c>
      <c r="H130">
        <v>0.82940815072701002</v>
      </c>
      <c r="I130" s="35">
        <v>1.205679012345682</v>
      </c>
      <c r="J130" s="35">
        <v>1.205679012345682</v>
      </c>
      <c r="K130" t="s">
        <v>44</v>
      </c>
      <c r="L130" t="s">
        <v>25</v>
      </c>
      <c r="M130">
        <v>2021</v>
      </c>
      <c r="N130" t="s">
        <v>1164</v>
      </c>
      <c r="O130" t="s">
        <v>519</v>
      </c>
      <c r="P130">
        <v>0</v>
      </c>
      <c r="Q130">
        <v>0</v>
      </c>
      <c r="R130">
        <v>0</v>
      </c>
      <c r="T130" t="s">
        <v>1746</v>
      </c>
      <c r="U130">
        <v>31</v>
      </c>
    </row>
    <row r="131" spans="1:21" hidden="1" x14ac:dyDescent="0.3">
      <c r="A131">
        <v>128</v>
      </c>
      <c r="B131" t="s">
        <v>282</v>
      </c>
      <c r="C131" t="s">
        <v>22</v>
      </c>
      <c r="D131" t="s">
        <v>35</v>
      </c>
      <c r="E131" t="s">
        <v>24</v>
      </c>
      <c r="F131" s="47">
        <v>44316</v>
      </c>
      <c r="G131">
        <v>1</v>
      </c>
      <c r="H131">
        <v>0.72159437996334996</v>
      </c>
      <c r="I131" s="35">
        <v>1.3</v>
      </c>
      <c r="J131" s="35">
        <v>1.385820105820101</v>
      </c>
      <c r="K131" t="s">
        <v>44</v>
      </c>
      <c r="L131" t="s">
        <v>25</v>
      </c>
      <c r="M131">
        <v>2021</v>
      </c>
      <c r="N131" t="s">
        <v>1667</v>
      </c>
      <c r="O131" t="s">
        <v>519</v>
      </c>
      <c r="P131">
        <v>0</v>
      </c>
      <c r="Q131">
        <v>0</v>
      </c>
      <c r="R131">
        <v>0</v>
      </c>
      <c r="T131" t="s">
        <v>1747</v>
      </c>
      <c r="U131">
        <v>30</v>
      </c>
    </row>
    <row r="132" spans="1:21" hidden="1" x14ac:dyDescent="0.3">
      <c r="A132">
        <v>128</v>
      </c>
      <c r="B132" t="s">
        <v>282</v>
      </c>
      <c r="C132" t="s">
        <v>22</v>
      </c>
      <c r="D132" t="s">
        <v>35</v>
      </c>
      <c r="E132" t="s">
        <v>24</v>
      </c>
      <c r="F132" s="47">
        <v>44347</v>
      </c>
      <c r="G132">
        <v>1</v>
      </c>
      <c r="H132">
        <v>0.75805432722678001</v>
      </c>
      <c r="I132" s="35">
        <v>1.3</v>
      </c>
      <c r="J132" s="35">
        <v>1.319166666666675</v>
      </c>
      <c r="K132" t="s">
        <v>44</v>
      </c>
      <c r="L132" t="s">
        <v>25</v>
      </c>
      <c r="M132">
        <v>2021</v>
      </c>
      <c r="N132" t="s">
        <v>1676</v>
      </c>
      <c r="O132" t="s">
        <v>519</v>
      </c>
      <c r="P132">
        <v>0</v>
      </c>
      <c r="Q132">
        <v>0</v>
      </c>
      <c r="R132">
        <v>0</v>
      </c>
      <c r="T132" t="s">
        <v>1748</v>
      </c>
      <c r="U132">
        <v>31</v>
      </c>
    </row>
    <row r="133" spans="1:21" hidden="1" x14ac:dyDescent="0.3">
      <c r="A133">
        <v>128</v>
      </c>
      <c r="B133" t="s">
        <v>282</v>
      </c>
      <c r="C133" t="s">
        <v>22</v>
      </c>
      <c r="D133" t="s">
        <v>35</v>
      </c>
      <c r="E133" t="s">
        <v>24</v>
      </c>
      <c r="F133" s="47">
        <v>44377</v>
      </c>
      <c r="G133">
        <v>1</v>
      </c>
      <c r="H133">
        <v>0.85006273525720999</v>
      </c>
      <c r="I133" s="35">
        <v>1.1763837638376451</v>
      </c>
      <c r="J133" s="35">
        <v>1.1763837638376451</v>
      </c>
      <c r="K133" t="s">
        <v>44</v>
      </c>
      <c r="L133" t="s">
        <v>25</v>
      </c>
      <c r="M133">
        <v>2021</v>
      </c>
      <c r="N133" t="s">
        <v>69</v>
      </c>
      <c r="O133" t="s">
        <v>519</v>
      </c>
      <c r="P133">
        <v>0</v>
      </c>
      <c r="Q133">
        <v>0</v>
      </c>
      <c r="R133">
        <v>0</v>
      </c>
      <c r="T133" t="s">
        <v>1749</v>
      </c>
      <c r="U133">
        <v>30</v>
      </c>
    </row>
    <row r="134" spans="1:21" hidden="1" x14ac:dyDescent="0.3">
      <c r="A134">
        <v>128</v>
      </c>
      <c r="B134" t="s">
        <v>282</v>
      </c>
      <c r="C134" t="s">
        <v>22</v>
      </c>
      <c r="D134" t="s">
        <v>35</v>
      </c>
      <c r="E134" t="s">
        <v>24</v>
      </c>
      <c r="F134" s="47">
        <v>44408</v>
      </c>
      <c r="G134">
        <v>1</v>
      </c>
      <c r="H134">
        <v>0.99320241691843003</v>
      </c>
      <c r="I134" s="35">
        <v>1.0068441064638769</v>
      </c>
      <c r="J134" s="35">
        <v>1.0068441064638769</v>
      </c>
      <c r="K134" t="s">
        <v>44</v>
      </c>
      <c r="L134" t="s">
        <v>25</v>
      </c>
      <c r="M134">
        <v>2021</v>
      </c>
      <c r="N134" t="s">
        <v>176</v>
      </c>
      <c r="O134" t="s">
        <v>447</v>
      </c>
      <c r="P134">
        <v>0</v>
      </c>
      <c r="Q134">
        <v>0</v>
      </c>
      <c r="R134">
        <v>0</v>
      </c>
      <c r="T134" t="s">
        <v>1750</v>
      </c>
      <c r="U134">
        <v>31</v>
      </c>
    </row>
    <row r="135" spans="1:21" hidden="1" x14ac:dyDescent="0.3">
      <c r="A135">
        <v>128</v>
      </c>
      <c r="B135" t="s">
        <v>282</v>
      </c>
      <c r="C135" t="s">
        <v>22</v>
      </c>
      <c r="D135" t="s">
        <v>35</v>
      </c>
      <c r="E135" t="s">
        <v>24</v>
      </c>
      <c r="F135" s="47">
        <v>44439</v>
      </c>
      <c r="G135">
        <v>1</v>
      </c>
      <c r="H135">
        <v>0.96908939014202</v>
      </c>
      <c r="I135" s="35">
        <v>1.0318965517241401</v>
      </c>
      <c r="J135" s="35">
        <v>1.0318965517241401</v>
      </c>
      <c r="K135" t="s">
        <v>44</v>
      </c>
      <c r="L135" t="s">
        <v>25</v>
      </c>
      <c r="M135">
        <v>2021</v>
      </c>
      <c r="N135" t="s">
        <v>199</v>
      </c>
      <c r="O135" t="s">
        <v>447</v>
      </c>
      <c r="P135">
        <v>0</v>
      </c>
      <c r="Q135">
        <v>0</v>
      </c>
      <c r="R135">
        <v>0</v>
      </c>
      <c r="T135" t="s">
        <v>1751</v>
      </c>
      <c r="U135">
        <v>31</v>
      </c>
    </row>
    <row r="136" spans="1:21" hidden="1" x14ac:dyDescent="0.3">
      <c r="A136">
        <v>128</v>
      </c>
      <c r="B136" t="s">
        <v>282</v>
      </c>
      <c r="C136" t="s">
        <v>22</v>
      </c>
      <c r="D136" t="s">
        <v>35</v>
      </c>
      <c r="E136" t="s">
        <v>24</v>
      </c>
      <c r="F136" s="47">
        <v>44469</v>
      </c>
      <c r="G136">
        <v>1</v>
      </c>
      <c r="H136">
        <v>0.54099274958170995</v>
      </c>
      <c r="I136" s="35">
        <v>1.3</v>
      </c>
      <c r="J136" s="35">
        <v>1.848453608247411</v>
      </c>
      <c r="K136" t="s">
        <v>44</v>
      </c>
      <c r="L136" t="s">
        <v>25</v>
      </c>
      <c r="M136">
        <v>2021</v>
      </c>
      <c r="N136" t="s">
        <v>472</v>
      </c>
      <c r="O136" t="s">
        <v>447</v>
      </c>
      <c r="P136">
        <v>0</v>
      </c>
      <c r="Q136">
        <v>0</v>
      </c>
      <c r="R136">
        <v>0</v>
      </c>
      <c r="T136" t="s">
        <v>1752</v>
      </c>
      <c r="U136">
        <v>30</v>
      </c>
    </row>
    <row r="137" spans="1:21" hidden="1" x14ac:dyDescent="0.3">
      <c r="A137">
        <v>128</v>
      </c>
      <c r="B137" t="s">
        <v>282</v>
      </c>
      <c r="C137" t="s">
        <v>22</v>
      </c>
      <c r="D137" t="s">
        <v>35</v>
      </c>
      <c r="E137" t="s">
        <v>24</v>
      </c>
      <c r="F137" s="47">
        <v>44500</v>
      </c>
      <c r="G137">
        <v>1</v>
      </c>
      <c r="H137">
        <v>0.58014354066985996</v>
      </c>
      <c r="I137" s="35">
        <v>1.3</v>
      </c>
      <c r="J137" s="35">
        <v>1.723711340206175</v>
      </c>
      <c r="K137" t="s">
        <v>44</v>
      </c>
      <c r="L137" t="s">
        <v>25</v>
      </c>
      <c r="M137">
        <v>2021</v>
      </c>
      <c r="N137" t="s">
        <v>467</v>
      </c>
      <c r="O137" t="s">
        <v>447</v>
      </c>
      <c r="P137">
        <v>0</v>
      </c>
      <c r="Q137">
        <v>0</v>
      </c>
      <c r="R137">
        <v>0</v>
      </c>
      <c r="T137" t="s">
        <v>1753</v>
      </c>
      <c r="U137">
        <v>31</v>
      </c>
    </row>
    <row r="138" spans="1:21" hidden="1" x14ac:dyDescent="0.3">
      <c r="A138">
        <v>128</v>
      </c>
      <c r="B138" t="s">
        <v>282</v>
      </c>
      <c r="C138" t="s">
        <v>22</v>
      </c>
      <c r="D138" t="s">
        <v>35</v>
      </c>
      <c r="E138" t="s">
        <v>24</v>
      </c>
      <c r="F138" s="47">
        <v>44530</v>
      </c>
      <c r="G138">
        <v>1</v>
      </c>
      <c r="H138">
        <v>0.82742316784869996</v>
      </c>
      <c r="I138" s="35">
        <v>1.208571428571428</v>
      </c>
      <c r="J138" s="35">
        <v>1.208571428571428</v>
      </c>
      <c r="K138" t="s">
        <v>44</v>
      </c>
      <c r="L138" t="s">
        <v>25</v>
      </c>
      <c r="M138">
        <v>2021</v>
      </c>
      <c r="N138" t="s">
        <v>1235</v>
      </c>
      <c r="O138" t="s">
        <v>447</v>
      </c>
      <c r="P138">
        <v>0</v>
      </c>
      <c r="Q138">
        <v>0</v>
      </c>
      <c r="R138">
        <v>0</v>
      </c>
      <c r="T138" t="s">
        <v>1754</v>
      </c>
      <c r="U138">
        <v>30</v>
      </c>
    </row>
    <row r="139" spans="1:21" hidden="1" x14ac:dyDescent="0.3">
      <c r="A139">
        <v>128</v>
      </c>
      <c r="B139" t="s">
        <v>282</v>
      </c>
      <c r="C139" t="s">
        <v>22</v>
      </c>
      <c r="D139" t="s">
        <v>35</v>
      </c>
      <c r="E139" t="s">
        <v>24</v>
      </c>
      <c r="F139" s="47">
        <v>44561</v>
      </c>
      <c r="G139">
        <v>1</v>
      </c>
      <c r="H139">
        <v>0.71713147410358569</v>
      </c>
      <c r="I139" s="35">
        <v>1.3</v>
      </c>
      <c r="J139" s="35">
        <v>1.3944444444444439</v>
      </c>
      <c r="K139" t="s">
        <v>44</v>
      </c>
      <c r="L139" t="s">
        <v>25</v>
      </c>
      <c r="M139">
        <v>2021</v>
      </c>
      <c r="N139" t="s">
        <v>446</v>
      </c>
      <c r="O139" t="s">
        <v>447</v>
      </c>
      <c r="P139">
        <v>0</v>
      </c>
      <c r="Q139">
        <v>0</v>
      </c>
      <c r="R139">
        <v>0</v>
      </c>
      <c r="T139" t="s">
        <v>547</v>
      </c>
      <c r="U139">
        <v>31</v>
      </c>
    </row>
    <row r="140" spans="1:21" hidden="1" x14ac:dyDescent="0.3">
      <c r="A140">
        <v>128</v>
      </c>
      <c r="B140" t="s">
        <v>282</v>
      </c>
      <c r="C140" t="s">
        <v>22</v>
      </c>
      <c r="D140" t="s">
        <v>35</v>
      </c>
      <c r="E140" t="s">
        <v>24</v>
      </c>
      <c r="F140" s="47">
        <v>45900</v>
      </c>
      <c r="G140">
        <v>1</v>
      </c>
      <c r="H140">
        <v>0.97</v>
      </c>
      <c r="I140" s="35">
        <v>1.0309278350515469</v>
      </c>
      <c r="J140" s="35">
        <v>1.0309278350515469</v>
      </c>
      <c r="K140" t="s">
        <v>44</v>
      </c>
      <c r="L140" t="s">
        <v>25</v>
      </c>
      <c r="M140">
        <v>2025</v>
      </c>
      <c r="N140" t="s">
        <v>199</v>
      </c>
      <c r="O140" t="s">
        <v>177</v>
      </c>
      <c r="P140">
        <v>0</v>
      </c>
      <c r="Q140">
        <v>0</v>
      </c>
      <c r="R140">
        <v>0</v>
      </c>
      <c r="T140" t="s">
        <v>1755</v>
      </c>
      <c r="U140">
        <v>31</v>
      </c>
    </row>
    <row r="141" spans="1:21" hidden="1" x14ac:dyDescent="0.3">
      <c r="A141">
        <v>128</v>
      </c>
      <c r="B141" t="s">
        <v>282</v>
      </c>
      <c r="C141" t="s">
        <v>22</v>
      </c>
      <c r="D141" t="s">
        <v>35</v>
      </c>
      <c r="E141" t="s">
        <v>24</v>
      </c>
      <c r="F141" s="47">
        <v>45930</v>
      </c>
      <c r="G141">
        <v>1</v>
      </c>
      <c r="H141">
        <v>0.72</v>
      </c>
      <c r="I141" s="35">
        <v>1.3</v>
      </c>
      <c r="J141" s="35">
        <v>1.3888888888888891</v>
      </c>
      <c r="K141" t="s">
        <v>44</v>
      </c>
      <c r="L141" t="s">
        <v>25</v>
      </c>
      <c r="M141">
        <v>2025</v>
      </c>
      <c r="N141" t="s">
        <v>472</v>
      </c>
      <c r="O141" t="s">
        <v>177</v>
      </c>
      <c r="P141">
        <v>0</v>
      </c>
      <c r="Q141">
        <v>0</v>
      </c>
      <c r="R141">
        <v>0</v>
      </c>
      <c r="T141" t="s">
        <v>1756</v>
      </c>
      <c r="U141">
        <v>30</v>
      </c>
    </row>
    <row r="142" spans="1:21" hidden="1" x14ac:dyDescent="0.3">
      <c r="A142">
        <v>128</v>
      </c>
      <c r="B142" t="s">
        <v>282</v>
      </c>
      <c r="C142" t="s">
        <v>22</v>
      </c>
      <c r="D142" t="s">
        <v>35</v>
      </c>
      <c r="E142" t="s">
        <v>24</v>
      </c>
      <c r="F142" s="47">
        <v>45961</v>
      </c>
      <c r="G142">
        <v>1</v>
      </c>
      <c r="H142">
        <v>0.69</v>
      </c>
      <c r="I142" s="35">
        <v>1.3</v>
      </c>
      <c r="J142" s="35">
        <v>1.449275362318841</v>
      </c>
      <c r="K142" t="s">
        <v>44</v>
      </c>
      <c r="L142" t="s">
        <v>25</v>
      </c>
      <c r="M142">
        <v>2025</v>
      </c>
      <c r="N142" t="s">
        <v>467</v>
      </c>
      <c r="O142" t="s">
        <v>177</v>
      </c>
      <c r="P142">
        <v>0</v>
      </c>
      <c r="Q142">
        <v>0</v>
      </c>
      <c r="R142">
        <v>0</v>
      </c>
      <c r="T142" t="s">
        <v>1757</v>
      </c>
      <c r="U142">
        <v>31</v>
      </c>
    </row>
    <row r="143" spans="1:21" hidden="1" x14ac:dyDescent="0.3">
      <c r="A143">
        <v>128</v>
      </c>
      <c r="B143" t="s">
        <v>282</v>
      </c>
      <c r="C143" t="s">
        <v>22</v>
      </c>
      <c r="D143" t="s">
        <v>35</v>
      </c>
      <c r="E143" t="s">
        <v>24</v>
      </c>
      <c r="F143" s="47">
        <v>45991</v>
      </c>
      <c r="G143">
        <v>1</v>
      </c>
      <c r="H143">
        <v>0.95</v>
      </c>
      <c r="I143" s="35">
        <v>1.0526315789473679</v>
      </c>
      <c r="J143" s="35">
        <v>1.0526315789473679</v>
      </c>
      <c r="K143" t="s">
        <v>44</v>
      </c>
      <c r="L143" t="s">
        <v>25</v>
      </c>
      <c r="M143">
        <v>2025</v>
      </c>
      <c r="N143" t="s">
        <v>1235</v>
      </c>
      <c r="O143" t="s">
        <v>177</v>
      </c>
      <c r="P143">
        <v>0</v>
      </c>
      <c r="Q143">
        <v>0</v>
      </c>
      <c r="R143">
        <v>0</v>
      </c>
      <c r="T143" t="s">
        <v>1758</v>
      </c>
      <c r="U143">
        <v>30</v>
      </c>
    </row>
    <row r="144" spans="1:21" hidden="1" x14ac:dyDescent="0.3">
      <c r="A144">
        <v>128</v>
      </c>
      <c r="B144" t="s">
        <v>282</v>
      </c>
      <c r="C144" t="s">
        <v>22</v>
      </c>
      <c r="D144" t="s">
        <v>35</v>
      </c>
      <c r="E144" t="s">
        <v>24</v>
      </c>
      <c r="F144" s="47">
        <v>46022</v>
      </c>
      <c r="G144">
        <v>1</v>
      </c>
      <c r="H144">
        <v>0.97</v>
      </c>
      <c r="I144" s="35">
        <v>1.0309278350515469</v>
      </c>
      <c r="J144" s="35">
        <v>1.0309278350515469</v>
      </c>
      <c r="K144" t="s">
        <v>44</v>
      </c>
      <c r="L144" t="s">
        <v>25</v>
      </c>
      <c r="M144">
        <v>2025</v>
      </c>
      <c r="N144" t="s">
        <v>446</v>
      </c>
      <c r="O144" t="s">
        <v>177</v>
      </c>
      <c r="P144">
        <v>0</v>
      </c>
      <c r="Q144">
        <v>0</v>
      </c>
      <c r="R144">
        <v>0</v>
      </c>
      <c r="T144" t="s">
        <v>551</v>
      </c>
      <c r="U144">
        <v>31</v>
      </c>
    </row>
    <row r="145" spans="1:21" hidden="1" x14ac:dyDescent="0.3">
      <c r="A145">
        <v>133</v>
      </c>
      <c r="B145" t="s">
        <v>209</v>
      </c>
      <c r="C145" t="s">
        <v>257</v>
      </c>
      <c r="D145" t="s">
        <v>23</v>
      </c>
      <c r="E145" t="s">
        <v>30</v>
      </c>
      <c r="F145" s="47">
        <v>45230</v>
      </c>
      <c r="G145">
        <v>80</v>
      </c>
      <c r="H145">
        <v>93</v>
      </c>
      <c r="I145" s="35">
        <v>1.1625000000000001</v>
      </c>
      <c r="J145" s="35">
        <v>1.1625000000000001</v>
      </c>
      <c r="K145" t="s">
        <v>31</v>
      </c>
      <c r="L145" t="s">
        <v>31</v>
      </c>
      <c r="M145">
        <v>2023</v>
      </c>
      <c r="N145" t="s">
        <v>467</v>
      </c>
      <c r="O145" t="s">
        <v>451</v>
      </c>
      <c r="P145">
        <v>0</v>
      </c>
      <c r="Q145">
        <v>0</v>
      </c>
      <c r="R145">
        <v>0</v>
      </c>
      <c r="T145" t="s">
        <v>553</v>
      </c>
      <c r="U145">
        <v>31</v>
      </c>
    </row>
    <row r="146" spans="1:21" hidden="1" x14ac:dyDescent="0.3">
      <c r="A146">
        <v>133</v>
      </c>
      <c r="B146" t="s">
        <v>209</v>
      </c>
      <c r="C146" t="s">
        <v>257</v>
      </c>
      <c r="D146" t="s">
        <v>23</v>
      </c>
      <c r="E146" t="s">
        <v>30</v>
      </c>
      <c r="F146" s="47">
        <v>45596</v>
      </c>
      <c r="G146">
        <v>80</v>
      </c>
      <c r="H146">
        <v>91</v>
      </c>
      <c r="I146" s="35">
        <v>1.1375</v>
      </c>
      <c r="J146" s="35">
        <v>1.1375</v>
      </c>
      <c r="K146" t="s">
        <v>31</v>
      </c>
      <c r="L146" t="s">
        <v>31</v>
      </c>
      <c r="M146">
        <v>2024</v>
      </c>
      <c r="N146" t="s">
        <v>467</v>
      </c>
      <c r="O146" t="s">
        <v>453</v>
      </c>
      <c r="P146">
        <v>0</v>
      </c>
      <c r="Q146">
        <v>0</v>
      </c>
      <c r="R146">
        <v>0</v>
      </c>
      <c r="T146" t="s">
        <v>554</v>
      </c>
      <c r="U146">
        <v>31</v>
      </c>
    </row>
    <row r="147" spans="1:21" hidden="1" x14ac:dyDescent="0.3">
      <c r="A147">
        <v>133</v>
      </c>
      <c r="B147" t="s">
        <v>209</v>
      </c>
      <c r="C147" t="s">
        <v>257</v>
      </c>
      <c r="D147" t="s">
        <v>23</v>
      </c>
      <c r="E147" t="s">
        <v>30</v>
      </c>
      <c r="F147" s="47">
        <v>45961</v>
      </c>
      <c r="G147">
        <v>80</v>
      </c>
      <c r="H147">
        <v>96</v>
      </c>
      <c r="I147" s="35">
        <v>1.2</v>
      </c>
      <c r="J147" s="35">
        <v>1.2</v>
      </c>
      <c r="K147" t="s">
        <v>31</v>
      </c>
      <c r="L147" t="s">
        <v>31</v>
      </c>
      <c r="M147">
        <v>2025</v>
      </c>
      <c r="N147" t="s">
        <v>467</v>
      </c>
      <c r="O147" t="s">
        <v>177</v>
      </c>
      <c r="P147">
        <v>0</v>
      </c>
      <c r="Q147">
        <v>0</v>
      </c>
      <c r="R147">
        <v>0</v>
      </c>
      <c r="T147" t="s">
        <v>555</v>
      </c>
      <c r="U147">
        <v>31</v>
      </c>
    </row>
    <row r="148" spans="1:21" hidden="1" x14ac:dyDescent="0.3">
      <c r="A148">
        <v>133</v>
      </c>
      <c r="B148" t="s">
        <v>209</v>
      </c>
      <c r="C148" t="s">
        <v>257</v>
      </c>
      <c r="D148" t="s">
        <v>23</v>
      </c>
      <c r="E148" t="s">
        <v>30</v>
      </c>
      <c r="F148" s="47">
        <v>46022</v>
      </c>
      <c r="G148">
        <v>80</v>
      </c>
      <c r="H148">
        <v>96</v>
      </c>
      <c r="I148" s="35">
        <v>1.2</v>
      </c>
      <c r="J148" s="35">
        <v>1.2</v>
      </c>
      <c r="K148" t="s">
        <v>31</v>
      </c>
      <c r="L148" t="s">
        <v>31</v>
      </c>
      <c r="M148">
        <v>2025</v>
      </c>
      <c r="N148" t="s">
        <v>446</v>
      </c>
      <c r="O148" t="s">
        <v>177</v>
      </c>
      <c r="P148">
        <v>0</v>
      </c>
      <c r="Q148">
        <v>0</v>
      </c>
      <c r="R148">
        <v>0</v>
      </c>
      <c r="T148" t="s">
        <v>556</v>
      </c>
      <c r="U148">
        <v>31</v>
      </c>
    </row>
    <row r="149" spans="1:21" hidden="1" x14ac:dyDescent="0.3">
      <c r="A149">
        <v>139</v>
      </c>
      <c r="B149" t="s">
        <v>196</v>
      </c>
      <c r="C149" t="s">
        <v>72</v>
      </c>
      <c r="D149" t="s">
        <v>35</v>
      </c>
      <c r="E149" t="s">
        <v>24</v>
      </c>
      <c r="F149" s="47">
        <v>44227</v>
      </c>
      <c r="G149">
        <v>100</v>
      </c>
      <c r="H149">
        <v>80.56417262718</v>
      </c>
      <c r="I149" s="35">
        <v>1.2412465335275209</v>
      </c>
      <c r="J149" s="35">
        <v>1.2412465335275209</v>
      </c>
      <c r="K149" t="s">
        <v>120</v>
      </c>
      <c r="L149" t="s">
        <v>120</v>
      </c>
      <c r="M149">
        <v>2021</v>
      </c>
      <c r="N149" t="s">
        <v>1671</v>
      </c>
      <c r="O149" t="s">
        <v>519</v>
      </c>
      <c r="P149">
        <v>0</v>
      </c>
      <c r="Q149">
        <v>0</v>
      </c>
      <c r="R149">
        <v>0</v>
      </c>
      <c r="T149" t="s">
        <v>1759</v>
      </c>
      <c r="U149">
        <v>31</v>
      </c>
    </row>
    <row r="150" spans="1:21" hidden="1" x14ac:dyDescent="0.3">
      <c r="A150">
        <v>139</v>
      </c>
      <c r="B150" t="s">
        <v>196</v>
      </c>
      <c r="C150" t="s">
        <v>72</v>
      </c>
      <c r="D150" t="s">
        <v>35</v>
      </c>
      <c r="E150" t="s">
        <v>24</v>
      </c>
      <c r="F150" s="47">
        <v>44255</v>
      </c>
      <c r="G150">
        <v>100</v>
      </c>
      <c r="H150">
        <v>68.004235996982999</v>
      </c>
      <c r="I150" s="35">
        <v>1.3</v>
      </c>
      <c r="J150" s="35">
        <v>1.4704966320691619</v>
      </c>
      <c r="K150" t="s">
        <v>120</v>
      </c>
      <c r="L150" t="s">
        <v>120</v>
      </c>
      <c r="M150">
        <v>2021</v>
      </c>
      <c r="N150" t="s">
        <v>518</v>
      </c>
      <c r="O150" t="s">
        <v>519</v>
      </c>
      <c r="P150">
        <v>0</v>
      </c>
      <c r="Q150">
        <v>0</v>
      </c>
      <c r="R150">
        <v>0</v>
      </c>
      <c r="T150" t="s">
        <v>1760</v>
      </c>
      <c r="U150">
        <v>28</v>
      </c>
    </row>
    <row r="151" spans="1:21" hidden="1" x14ac:dyDescent="0.3">
      <c r="A151">
        <v>139</v>
      </c>
      <c r="B151" t="s">
        <v>196</v>
      </c>
      <c r="C151" t="s">
        <v>72</v>
      </c>
      <c r="D151" t="s">
        <v>35</v>
      </c>
      <c r="E151" t="s">
        <v>24</v>
      </c>
      <c r="F151" s="47">
        <v>44286</v>
      </c>
      <c r="G151">
        <v>100</v>
      </c>
      <c r="H151">
        <v>65.186435070306004</v>
      </c>
      <c r="I151" s="35">
        <v>1.3</v>
      </c>
      <c r="J151" s="35">
        <v>1.534061494422057</v>
      </c>
      <c r="K151" t="s">
        <v>120</v>
      </c>
      <c r="L151" t="s">
        <v>120</v>
      </c>
      <c r="M151">
        <v>2021</v>
      </c>
      <c r="N151" t="s">
        <v>1164</v>
      </c>
      <c r="O151" t="s">
        <v>519</v>
      </c>
      <c r="P151">
        <v>0</v>
      </c>
      <c r="Q151">
        <v>0</v>
      </c>
      <c r="R151">
        <v>0</v>
      </c>
      <c r="T151" t="s">
        <v>1761</v>
      </c>
      <c r="U151">
        <v>31</v>
      </c>
    </row>
    <row r="152" spans="1:21" hidden="1" x14ac:dyDescent="0.3">
      <c r="A152">
        <v>139</v>
      </c>
      <c r="B152" t="s">
        <v>196</v>
      </c>
      <c r="C152" t="s">
        <v>72</v>
      </c>
      <c r="D152" t="s">
        <v>35</v>
      </c>
      <c r="E152" t="s">
        <v>24</v>
      </c>
      <c r="F152" s="47">
        <v>44316</v>
      </c>
      <c r="G152">
        <v>100</v>
      </c>
      <c r="H152">
        <v>85.435893347152998</v>
      </c>
      <c r="I152" s="35">
        <v>1.1704682432905389</v>
      </c>
      <c r="J152" s="35">
        <v>1.1704682432905389</v>
      </c>
      <c r="K152" t="s">
        <v>120</v>
      </c>
      <c r="L152" t="s">
        <v>120</v>
      </c>
      <c r="M152">
        <v>2021</v>
      </c>
      <c r="N152" t="s">
        <v>1667</v>
      </c>
      <c r="O152" t="s">
        <v>519</v>
      </c>
      <c r="P152">
        <v>0</v>
      </c>
      <c r="Q152">
        <v>0</v>
      </c>
      <c r="R152">
        <v>0</v>
      </c>
      <c r="T152" t="s">
        <v>1762</v>
      </c>
      <c r="U152">
        <v>30</v>
      </c>
    </row>
    <row r="153" spans="1:21" hidden="1" x14ac:dyDescent="0.3">
      <c r="A153">
        <v>139</v>
      </c>
      <c r="B153" t="s">
        <v>196</v>
      </c>
      <c r="C153" t="s">
        <v>72</v>
      </c>
      <c r="D153" t="s">
        <v>35</v>
      </c>
      <c r="E153" t="s">
        <v>24</v>
      </c>
      <c r="F153" s="47">
        <v>44347</v>
      </c>
      <c r="G153">
        <v>100</v>
      </c>
      <c r="H153">
        <v>89.921511968448996</v>
      </c>
      <c r="I153" s="35">
        <v>1.112080944936594</v>
      </c>
      <c r="J153" s="35">
        <v>1.112080944936594</v>
      </c>
      <c r="K153" t="s">
        <v>120</v>
      </c>
      <c r="L153" t="s">
        <v>120</v>
      </c>
      <c r="M153">
        <v>2021</v>
      </c>
      <c r="N153" t="s">
        <v>1676</v>
      </c>
      <c r="O153" t="s">
        <v>519</v>
      </c>
      <c r="P153">
        <v>0</v>
      </c>
      <c r="Q153">
        <v>0</v>
      </c>
      <c r="R153">
        <v>0</v>
      </c>
      <c r="T153" t="s">
        <v>1763</v>
      </c>
      <c r="U153">
        <v>31</v>
      </c>
    </row>
    <row r="154" spans="1:21" hidden="1" x14ac:dyDescent="0.3">
      <c r="A154">
        <v>139</v>
      </c>
      <c r="B154" t="s">
        <v>196</v>
      </c>
      <c r="C154" t="s">
        <v>72</v>
      </c>
      <c r="D154" t="s">
        <v>35</v>
      </c>
      <c r="E154" t="s">
        <v>24</v>
      </c>
      <c r="F154" s="47">
        <v>44377</v>
      </c>
      <c r="G154">
        <v>100</v>
      </c>
      <c r="H154">
        <v>89.491435987393004</v>
      </c>
      <c r="I154" s="35">
        <v>1.117425359160483</v>
      </c>
      <c r="J154" s="35">
        <v>1.117425359160483</v>
      </c>
      <c r="K154" t="s">
        <v>120</v>
      </c>
      <c r="L154" t="s">
        <v>120</v>
      </c>
      <c r="M154">
        <v>2021</v>
      </c>
      <c r="N154" t="s">
        <v>69</v>
      </c>
      <c r="O154" t="s">
        <v>519</v>
      </c>
      <c r="P154">
        <v>0</v>
      </c>
      <c r="Q154">
        <v>0</v>
      </c>
      <c r="R154">
        <v>0</v>
      </c>
      <c r="T154" t="s">
        <v>1764</v>
      </c>
      <c r="U154">
        <v>30</v>
      </c>
    </row>
    <row r="155" spans="1:21" hidden="1" x14ac:dyDescent="0.3">
      <c r="A155">
        <v>139</v>
      </c>
      <c r="B155" t="s">
        <v>196</v>
      </c>
      <c r="C155" t="s">
        <v>72</v>
      </c>
      <c r="D155" t="s">
        <v>35</v>
      </c>
      <c r="E155" t="s">
        <v>24</v>
      </c>
      <c r="F155" s="47">
        <v>44408</v>
      </c>
      <c r="G155">
        <v>100</v>
      </c>
      <c r="H155">
        <v>94.050944287860005</v>
      </c>
      <c r="I155" s="35">
        <v>1.063253545801006</v>
      </c>
      <c r="J155" s="35">
        <v>1.063253545801006</v>
      </c>
      <c r="K155" t="s">
        <v>120</v>
      </c>
      <c r="L155" t="s">
        <v>120</v>
      </c>
      <c r="M155">
        <v>2021</v>
      </c>
      <c r="N155" t="s">
        <v>176</v>
      </c>
      <c r="O155" t="s">
        <v>447</v>
      </c>
      <c r="P155">
        <v>0</v>
      </c>
      <c r="Q155">
        <v>0</v>
      </c>
      <c r="R155">
        <v>0</v>
      </c>
      <c r="T155" t="s">
        <v>1765</v>
      </c>
      <c r="U155">
        <v>31</v>
      </c>
    </row>
    <row r="156" spans="1:21" hidden="1" x14ac:dyDescent="0.3">
      <c r="A156">
        <v>139</v>
      </c>
      <c r="B156" t="s">
        <v>196</v>
      </c>
      <c r="C156" t="s">
        <v>72</v>
      </c>
      <c r="D156" t="s">
        <v>35</v>
      </c>
      <c r="E156" t="s">
        <v>24</v>
      </c>
      <c r="F156" s="47">
        <v>44439</v>
      </c>
      <c r="G156">
        <v>100</v>
      </c>
      <c r="H156">
        <v>93.55704223123</v>
      </c>
      <c r="I156" s="35">
        <v>1.068866625270666</v>
      </c>
      <c r="J156" s="35">
        <v>1.068866625270666</v>
      </c>
      <c r="K156" t="s">
        <v>120</v>
      </c>
      <c r="L156" t="s">
        <v>120</v>
      </c>
      <c r="M156">
        <v>2021</v>
      </c>
      <c r="N156" t="s">
        <v>199</v>
      </c>
      <c r="O156" t="s">
        <v>447</v>
      </c>
      <c r="P156">
        <v>0</v>
      </c>
      <c r="Q156">
        <v>0</v>
      </c>
      <c r="R156">
        <v>0</v>
      </c>
      <c r="T156" t="s">
        <v>1766</v>
      </c>
      <c r="U156">
        <v>31</v>
      </c>
    </row>
    <row r="157" spans="1:21" hidden="1" x14ac:dyDescent="0.3">
      <c r="A157">
        <v>139</v>
      </c>
      <c r="B157" t="s">
        <v>196</v>
      </c>
      <c r="C157" t="s">
        <v>72</v>
      </c>
      <c r="D157" t="s">
        <v>35</v>
      </c>
      <c r="E157" t="s">
        <v>24</v>
      </c>
      <c r="F157" s="47">
        <v>44469</v>
      </c>
      <c r="G157">
        <v>100</v>
      </c>
      <c r="H157">
        <v>95.617191066326001</v>
      </c>
      <c r="I157" s="35">
        <v>1.0458370391850751</v>
      </c>
      <c r="J157" s="35">
        <v>1.0458370391850751</v>
      </c>
      <c r="K157" t="s">
        <v>120</v>
      </c>
      <c r="L157" t="s">
        <v>120</v>
      </c>
      <c r="M157">
        <v>2021</v>
      </c>
      <c r="N157" t="s">
        <v>472</v>
      </c>
      <c r="O157" t="s">
        <v>447</v>
      </c>
      <c r="P157">
        <v>0</v>
      </c>
      <c r="Q157">
        <v>0</v>
      </c>
      <c r="R157">
        <v>0</v>
      </c>
      <c r="T157" t="s">
        <v>1767</v>
      </c>
      <c r="U157">
        <v>30</v>
      </c>
    </row>
    <row r="158" spans="1:21" hidden="1" x14ac:dyDescent="0.3">
      <c r="A158">
        <v>139</v>
      </c>
      <c r="B158" t="s">
        <v>196</v>
      </c>
      <c r="C158" t="s">
        <v>72</v>
      </c>
      <c r="D158" t="s">
        <v>35</v>
      </c>
      <c r="E158" t="s">
        <v>24</v>
      </c>
      <c r="F158" s="47">
        <v>44500</v>
      </c>
      <c r="G158">
        <v>100</v>
      </c>
      <c r="H158">
        <v>99.005505909529006</v>
      </c>
      <c r="I158" s="35">
        <v>1.0100448362071881</v>
      </c>
      <c r="J158" s="35">
        <v>1.0100448362071881</v>
      </c>
      <c r="K158" t="s">
        <v>120</v>
      </c>
      <c r="L158" t="s">
        <v>120</v>
      </c>
      <c r="M158">
        <v>2021</v>
      </c>
      <c r="N158" t="s">
        <v>467</v>
      </c>
      <c r="O158" t="s">
        <v>447</v>
      </c>
      <c r="P158">
        <v>0</v>
      </c>
      <c r="Q158">
        <v>0</v>
      </c>
      <c r="R158">
        <v>0</v>
      </c>
      <c r="T158" t="s">
        <v>1768</v>
      </c>
      <c r="U158">
        <v>31</v>
      </c>
    </row>
    <row r="159" spans="1:21" hidden="1" x14ac:dyDescent="0.3">
      <c r="A159">
        <v>139</v>
      </c>
      <c r="B159" t="s">
        <v>196</v>
      </c>
      <c r="C159" t="s">
        <v>72</v>
      </c>
      <c r="D159" t="s">
        <v>35</v>
      </c>
      <c r="E159" t="s">
        <v>24</v>
      </c>
      <c r="F159" s="47">
        <v>44530</v>
      </c>
      <c r="G159">
        <v>100</v>
      </c>
      <c r="H159">
        <v>107.02261317617</v>
      </c>
      <c r="I159" s="35">
        <v>0.93438196874701551</v>
      </c>
      <c r="J159" s="35">
        <v>0.93438196874701551</v>
      </c>
      <c r="K159" t="s">
        <v>120</v>
      </c>
      <c r="L159" t="s">
        <v>120</v>
      </c>
      <c r="M159">
        <v>2021</v>
      </c>
      <c r="N159" t="s">
        <v>1235</v>
      </c>
      <c r="O159" t="s">
        <v>447</v>
      </c>
      <c r="P159">
        <v>0</v>
      </c>
      <c r="Q159">
        <v>0</v>
      </c>
      <c r="R159">
        <v>0</v>
      </c>
      <c r="T159" t="s">
        <v>1769</v>
      </c>
      <c r="U159">
        <v>30</v>
      </c>
    </row>
    <row r="160" spans="1:21" hidden="1" x14ac:dyDescent="0.3">
      <c r="A160">
        <v>139</v>
      </c>
      <c r="B160" t="s">
        <v>196</v>
      </c>
      <c r="C160" t="s">
        <v>72</v>
      </c>
      <c r="D160" t="s">
        <v>35</v>
      </c>
      <c r="E160" t="s">
        <v>24</v>
      </c>
      <c r="F160" s="47">
        <v>44561</v>
      </c>
      <c r="G160">
        <v>100</v>
      </c>
      <c r="H160">
        <v>107.0374146644206</v>
      </c>
      <c r="I160" s="35">
        <v>0.93425275931332974</v>
      </c>
      <c r="J160" s="35">
        <v>0.93425275931332974</v>
      </c>
      <c r="K160" t="s">
        <v>120</v>
      </c>
      <c r="L160" t="s">
        <v>120</v>
      </c>
      <c r="M160">
        <v>2021</v>
      </c>
      <c r="N160" t="s">
        <v>446</v>
      </c>
      <c r="O160" t="s">
        <v>447</v>
      </c>
      <c r="P160">
        <v>0</v>
      </c>
      <c r="Q160">
        <v>0</v>
      </c>
      <c r="R160">
        <v>0</v>
      </c>
      <c r="T160" t="s">
        <v>557</v>
      </c>
      <c r="U160">
        <v>31</v>
      </c>
    </row>
    <row r="161" spans="1:22" hidden="1" x14ac:dyDescent="0.3">
      <c r="A161">
        <v>143</v>
      </c>
      <c r="B161" t="s">
        <v>558</v>
      </c>
      <c r="C161" t="s">
        <v>77</v>
      </c>
      <c r="D161" t="s">
        <v>29</v>
      </c>
      <c r="E161" t="s">
        <v>30</v>
      </c>
      <c r="F161" s="47">
        <v>44377</v>
      </c>
      <c r="G161">
        <v>100</v>
      </c>
      <c r="H161">
        <v>86</v>
      </c>
      <c r="I161" s="35">
        <v>0.86</v>
      </c>
      <c r="J161" s="35">
        <v>0.86</v>
      </c>
      <c r="K161" t="s">
        <v>559</v>
      </c>
      <c r="M161">
        <v>2021</v>
      </c>
      <c r="N161" t="s">
        <v>69</v>
      </c>
      <c r="O161" t="s">
        <v>519</v>
      </c>
      <c r="P161">
        <v>0</v>
      </c>
      <c r="Q161">
        <v>0</v>
      </c>
      <c r="R161">
        <v>0</v>
      </c>
      <c r="T161" t="s">
        <v>1770</v>
      </c>
      <c r="U161">
        <v>30</v>
      </c>
      <c r="V161" t="s">
        <v>559</v>
      </c>
    </row>
    <row r="162" spans="1:22" hidden="1" x14ac:dyDescent="0.3">
      <c r="A162">
        <v>143</v>
      </c>
      <c r="B162" t="s">
        <v>558</v>
      </c>
      <c r="C162" t="s">
        <v>77</v>
      </c>
      <c r="D162" t="s">
        <v>29</v>
      </c>
      <c r="E162" t="s">
        <v>30</v>
      </c>
      <c r="F162" s="47">
        <v>44561</v>
      </c>
      <c r="G162">
        <v>100</v>
      </c>
      <c r="H162">
        <v>144</v>
      </c>
      <c r="I162" s="35">
        <v>1.3</v>
      </c>
      <c r="J162" s="35">
        <v>1.44</v>
      </c>
      <c r="K162" t="s">
        <v>559</v>
      </c>
      <c r="M162">
        <v>2021</v>
      </c>
      <c r="N162" t="s">
        <v>446</v>
      </c>
      <c r="O162" t="s">
        <v>447</v>
      </c>
      <c r="P162">
        <v>0</v>
      </c>
      <c r="Q162">
        <v>0</v>
      </c>
      <c r="R162">
        <v>0</v>
      </c>
      <c r="T162" t="s">
        <v>560</v>
      </c>
      <c r="U162">
        <v>31</v>
      </c>
      <c r="V162" t="s">
        <v>559</v>
      </c>
    </row>
    <row r="163" spans="1:22" hidden="1" x14ac:dyDescent="0.3">
      <c r="A163">
        <v>143</v>
      </c>
      <c r="B163" t="s">
        <v>558</v>
      </c>
      <c r="C163" t="s">
        <v>77</v>
      </c>
      <c r="D163" t="s">
        <v>29</v>
      </c>
      <c r="E163" t="s">
        <v>30</v>
      </c>
      <c r="F163" s="47">
        <v>44742</v>
      </c>
      <c r="G163">
        <v>100</v>
      </c>
      <c r="H163">
        <v>147</v>
      </c>
      <c r="I163" s="35">
        <v>1.3</v>
      </c>
      <c r="J163" s="35">
        <v>1.47</v>
      </c>
      <c r="K163" t="s">
        <v>559</v>
      </c>
      <c r="M163">
        <v>2022</v>
      </c>
      <c r="N163" t="s">
        <v>69</v>
      </c>
      <c r="O163" t="s">
        <v>1247</v>
      </c>
      <c r="P163">
        <v>0</v>
      </c>
      <c r="Q163">
        <v>0</v>
      </c>
      <c r="R163">
        <v>0</v>
      </c>
      <c r="T163" t="s">
        <v>1771</v>
      </c>
      <c r="U163">
        <v>30</v>
      </c>
      <c r="V163" t="s">
        <v>559</v>
      </c>
    </row>
    <row r="164" spans="1:22" hidden="1" x14ac:dyDescent="0.3">
      <c r="A164">
        <v>143</v>
      </c>
      <c r="B164" t="s">
        <v>558</v>
      </c>
      <c r="C164" t="s">
        <v>77</v>
      </c>
      <c r="D164" t="s">
        <v>29</v>
      </c>
      <c r="E164" t="s">
        <v>30</v>
      </c>
      <c r="F164" s="47">
        <v>44926</v>
      </c>
      <c r="G164">
        <v>100</v>
      </c>
      <c r="H164">
        <v>158</v>
      </c>
      <c r="I164" s="35">
        <v>1.3</v>
      </c>
      <c r="J164" s="35">
        <v>1.58</v>
      </c>
      <c r="K164" t="s">
        <v>559</v>
      </c>
      <c r="M164">
        <v>2022</v>
      </c>
      <c r="N164" t="s">
        <v>446</v>
      </c>
      <c r="O164" t="s">
        <v>449</v>
      </c>
      <c r="P164">
        <v>0</v>
      </c>
      <c r="Q164">
        <v>0</v>
      </c>
      <c r="R164">
        <v>0</v>
      </c>
      <c r="T164" t="s">
        <v>561</v>
      </c>
      <c r="U164">
        <v>31</v>
      </c>
      <c r="V164" t="s">
        <v>559</v>
      </c>
    </row>
    <row r="165" spans="1:22" hidden="1" x14ac:dyDescent="0.3">
      <c r="A165">
        <v>143</v>
      </c>
      <c r="B165" t="s">
        <v>558</v>
      </c>
      <c r="C165" t="s">
        <v>77</v>
      </c>
      <c r="D165" t="s">
        <v>29</v>
      </c>
      <c r="E165" t="s">
        <v>30</v>
      </c>
      <c r="F165" s="47">
        <v>46022</v>
      </c>
      <c r="G165">
        <v>100</v>
      </c>
      <c r="H165">
        <v>191</v>
      </c>
      <c r="I165" s="35">
        <v>1.3</v>
      </c>
      <c r="J165" s="35">
        <v>1.91</v>
      </c>
      <c r="K165" t="s">
        <v>559</v>
      </c>
      <c r="M165">
        <v>2025</v>
      </c>
      <c r="N165" t="s">
        <v>446</v>
      </c>
      <c r="O165" t="s">
        <v>177</v>
      </c>
      <c r="P165">
        <v>0</v>
      </c>
      <c r="Q165">
        <v>0</v>
      </c>
      <c r="R165">
        <v>0</v>
      </c>
      <c r="T165" t="s">
        <v>564</v>
      </c>
      <c r="U165">
        <v>31</v>
      </c>
      <c r="V165" t="s">
        <v>559</v>
      </c>
    </row>
    <row r="166" spans="1:22" hidden="1" x14ac:dyDescent="0.3">
      <c r="A166">
        <v>144</v>
      </c>
      <c r="B166" t="s">
        <v>565</v>
      </c>
      <c r="C166" t="s">
        <v>77</v>
      </c>
      <c r="D166" t="s">
        <v>23</v>
      </c>
      <c r="E166" t="s">
        <v>30</v>
      </c>
      <c r="F166" s="47">
        <v>44561</v>
      </c>
      <c r="G166">
        <v>3</v>
      </c>
      <c r="H166">
        <v>2.9444444444444451</v>
      </c>
      <c r="I166" s="35">
        <v>0.98148148148148173</v>
      </c>
      <c r="J166" s="35">
        <v>0.98148148148148173</v>
      </c>
      <c r="K166" t="s">
        <v>44</v>
      </c>
      <c r="L166" t="s">
        <v>25</v>
      </c>
      <c r="M166">
        <v>2021</v>
      </c>
      <c r="N166" t="s">
        <v>446</v>
      </c>
      <c r="O166" t="s">
        <v>447</v>
      </c>
      <c r="P166">
        <v>0</v>
      </c>
      <c r="Q166">
        <v>0</v>
      </c>
      <c r="R166">
        <v>0</v>
      </c>
      <c r="T166" t="s">
        <v>566</v>
      </c>
      <c r="U166">
        <v>31</v>
      </c>
    </row>
    <row r="167" spans="1:22" hidden="1" x14ac:dyDescent="0.3">
      <c r="A167">
        <v>144</v>
      </c>
      <c r="B167" t="s">
        <v>565</v>
      </c>
      <c r="C167" t="s">
        <v>77</v>
      </c>
      <c r="D167" t="s">
        <v>23</v>
      </c>
      <c r="E167" t="s">
        <v>30</v>
      </c>
      <c r="F167" s="47">
        <v>44742</v>
      </c>
      <c r="G167">
        <v>3</v>
      </c>
      <c r="H167">
        <v>3.2169811320755</v>
      </c>
      <c r="I167" s="35">
        <v>1.0723270440251671</v>
      </c>
      <c r="J167" s="35">
        <v>1.0723270440251671</v>
      </c>
      <c r="K167" t="s">
        <v>44</v>
      </c>
      <c r="L167" t="s">
        <v>25</v>
      </c>
      <c r="M167">
        <v>2022</v>
      </c>
      <c r="N167" t="s">
        <v>69</v>
      </c>
      <c r="O167" t="s">
        <v>1247</v>
      </c>
      <c r="P167">
        <v>0</v>
      </c>
      <c r="Q167">
        <v>0</v>
      </c>
      <c r="R167">
        <v>0</v>
      </c>
      <c r="T167" t="s">
        <v>1772</v>
      </c>
      <c r="U167">
        <v>30</v>
      </c>
    </row>
    <row r="168" spans="1:22" hidden="1" x14ac:dyDescent="0.3">
      <c r="A168">
        <v>144</v>
      </c>
      <c r="B168" t="s">
        <v>565</v>
      </c>
      <c r="C168" t="s">
        <v>77</v>
      </c>
      <c r="D168" t="s">
        <v>23</v>
      </c>
      <c r="E168" t="s">
        <v>30</v>
      </c>
      <c r="F168" s="47">
        <v>44926</v>
      </c>
      <c r="G168">
        <v>3</v>
      </c>
      <c r="H168">
        <v>3.55</v>
      </c>
      <c r="I168" s="35">
        <v>1.1833333333333329</v>
      </c>
      <c r="J168" s="35">
        <v>1.1833333333333329</v>
      </c>
      <c r="K168" t="s">
        <v>44</v>
      </c>
      <c r="L168" t="s">
        <v>25</v>
      </c>
      <c r="M168">
        <v>2022</v>
      </c>
      <c r="N168" t="s">
        <v>446</v>
      </c>
      <c r="O168" t="s">
        <v>449</v>
      </c>
      <c r="P168">
        <v>0</v>
      </c>
      <c r="Q168">
        <v>0</v>
      </c>
      <c r="R168">
        <v>0</v>
      </c>
      <c r="T168" t="s">
        <v>567</v>
      </c>
      <c r="U168">
        <v>31</v>
      </c>
    </row>
    <row r="169" spans="1:22" hidden="1" x14ac:dyDescent="0.3">
      <c r="A169">
        <v>144</v>
      </c>
      <c r="B169" t="s">
        <v>565</v>
      </c>
      <c r="C169" t="s">
        <v>77</v>
      </c>
      <c r="D169" t="s">
        <v>23</v>
      </c>
      <c r="E169" t="s">
        <v>30</v>
      </c>
      <c r="F169" s="47">
        <v>46022</v>
      </c>
      <c r="G169">
        <v>4</v>
      </c>
      <c r="H169">
        <v>1.95</v>
      </c>
      <c r="I169" s="35">
        <v>0.48749999999999999</v>
      </c>
      <c r="J169" s="35">
        <v>0.48749999999999999</v>
      </c>
      <c r="K169" t="s">
        <v>44</v>
      </c>
      <c r="L169" t="s">
        <v>25</v>
      </c>
      <c r="M169">
        <v>2025</v>
      </c>
      <c r="N169" t="s">
        <v>446</v>
      </c>
      <c r="O169" t="s">
        <v>177</v>
      </c>
      <c r="P169">
        <v>0</v>
      </c>
      <c r="Q169">
        <v>0</v>
      </c>
      <c r="R169">
        <v>0</v>
      </c>
      <c r="T169" t="s">
        <v>570</v>
      </c>
      <c r="U169">
        <v>31</v>
      </c>
    </row>
    <row r="170" spans="1:22" hidden="1" x14ac:dyDescent="0.3">
      <c r="A170">
        <v>145</v>
      </c>
      <c r="B170" t="s">
        <v>74</v>
      </c>
      <c r="C170" t="s">
        <v>75</v>
      </c>
      <c r="D170" t="s">
        <v>29</v>
      </c>
      <c r="E170" t="s">
        <v>30</v>
      </c>
      <c r="F170" s="47">
        <v>44377</v>
      </c>
      <c r="G170">
        <v>1</v>
      </c>
      <c r="H170">
        <v>2.096774193548387</v>
      </c>
      <c r="I170" s="35">
        <v>1.3</v>
      </c>
      <c r="J170" s="35">
        <v>2.096774193548387</v>
      </c>
      <c r="K170" t="s">
        <v>44</v>
      </c>
      <c r="L170" t="s">
        <v>25</v>
      </c>
      <c r="M170">
        <v>2021</v>
      </c>
      <c r="N170" t="s">
        <v>69</v>
      </c>
      <c r="O170" t="s">
        <v>519</v>
      </c>
      <c r="P170">
        <v>0</v>
      </c>
      <c r="Q170">
        <v>0</v>
      </c>
      <c r="R170">
        <v>0</v>
      </c>
      <c r="T170" t="s">
        <v>1773</v>
      </c>
      <c r="U170">
        <v>30</v>
      </c>
    </row>
    <row r="171" spans="1:22" hidden="1" x14ac:dyDescent="0.3">
      <c r="A171">
        <v>145</v>
      </c>
      <c r="B171" t="s">
        <v>74</v>
      </c>
      <c r="C171" t="s">
        <v>75</v>
      </c>
      <c r="D171" t="s">
        <v>29</v>
      </c>
      <c r="E171" t="s">
        <v>30</v>
      </c>
      <c r="F171" s="47">
        <v>44561</v>
      </c>
      <c r="G171">
        <v>1</v>
      </c>
      <c r="H171">
        <v>2.145161290322581</v>
      </c>
      <c r="I171" s="35">
        <v>1.3</v>
      </c>
      <c r="J171" s="35">
        <v>2.145161290322581</v>
      </c>
      <c r="K171" t="s">
        <v>44</v>
      </c>
      <c r="L171" t="s">
        <v>25</v>
      </c>
      <c r="M171">
        <v>2021</v>
      </c>
      <c r="N171" t="s">
        <v>446</v>
      </c>
      <c r="O171" t="s">
        <v>447</v>
      </c>
      <c r="P171">
        <v>0</v>
      </c>
      <c r="Q171">
        <v>0</v>
      </c>
      <c r="R171">
        <v>0</v>
      </c>
      <c r="T171" t="s">
        <v>571</v>
      </c>
      <c r="U171">
        <v>31</v>
      </c>
    </row>
    <row r="172" spans="1:22" hidden="1" x14ac:dyDescent="0.3">
      <c r="A172">
        <v>145</v>
      </c>
      <c r="B172" t="s">
        <v>74</v>
      </c>
      <c r="C172" t="s">
        <v>75</v>
      </c>
      <c r="D172" t="s">
        <v>29</v>
      </c>
      <c r="E172" t="s">
        <v>30</v>
      </c>
      <c r="F172" s="47">
        <v>44742</v>
      </c>
      <c r="G172">
        <v>1</v>
      </c>
      <c r="H172">
        <v>2.1186440677966001</v>
      </c>
      <c r="I172" s="35">
        <v>1.3</v>
      </c>
      <c r="J172" s="35">
        <v>2.1186440677966001</v>
      </c>
      <c r="K172" t="s">
        <v>44</v>
      </c>
      <c r="L172" t="s">
        <v>25</v>
      </c>
      <c r="M172">
        <v>2022</v>
      </c>
      <c r="N172" t="s">
        <v>69</v>
      </c>
      <c r="O172" t="s">
        <v>1247</v>
      </c>
      <c r="P172">
        <v>0</v>
      </c>
      <c r="Q172">
        <v>0</v>
      </c>
      <c r="R172">
        <v>0</v>
      </c>
      <c r="T172" t="s">
        <v>1774</v>
      </c>
      <c r="U172">
        <v>30</v>
      </c>
    </row>
    <row r="173" spans="1:22" hidden="1" x14ac:dyDescent="0.3">
      <c r="A173">
        <v>145</v>
      </c>
      <c r="B173" t="s">
        <v>74</v>
      </c>
      <c r="C173" t="s">
        <v>75</v>
      </c>
      <c r="D173" t="s">
        <v>29</v>
      </c>
      <c r="E173" t="s">
        <v>30</v>
      </c>
      <c r="F173" s="47">
        <v>44926</v>
      </c>
      <c r="G173">
        <v>1</v>
      </c>
      <c r="H173">
        <v>2.1186440677966001</v>
      </c>
      <c r="I173" s="35">
        <v>1.3</v>
      </c>
      <c r="J173" s="35">
        <v>2.1186440677966001</v>
      </c>
      <c r="K173" t="s">
        <v>44</v>
      </c>
      <c r="L173" t="s">
        <v>25</v>
      </c>
      <c r="M173">
        <v>2022</v>
      </c>
      <c r="N173" t="s">
        <v>446</v>
      </c>
      <c r="O173" t="s">
        <v>449</v>
      </c>
      <c r="P173">
        <v>0</v>
      </c>
      <c r="Q173">
        <v>0</v>
      </c>
      <c r="R173">
        <v>0</v>
      </c>
      <c r="T173" t="s">
        <v>572</v>
      </c>
      <c r="U173">
        <v>31</v>
      </c>
    </row>
    <row r="174" spans="1:22" hidden="1" x14ac:dyDescent="0.3">
      <c r="A174">
        <v>145</v>
      </c>
      <c r="B174" t="s">
        <v>74</v>
      </c>
      <c r="C174" t="s">
        <v>75</v>
      </c>
      <c r="D174" t="s">
        <v>29</v>
      </c>
      <c r="E174" t="s">
        <v>30</v>
      </c>
      <c r="F174" s="47">
        <v>46022</v>
      </c>
      <c r="G174">
        <v>1</v>
      </c>
      <c r="H174">
        <v>1.62</v>
      </c>
      <c r="I174" s="35">
        <v>1.3</v>
      </c>
      <c r="J174" s="35">
        <v>1.62</v>
      </c>
      <c r="K174" t="s">
        <v>44</v>
      </c>
      <c r="L174" t="s">
        <v>25</v>
      </c>
      <c r="M174">
        <v>2025</v>
      </c>
      <c r="N174" t="s">
        <v>446</v>
      </c>
      <c r="O174" t="s">
        <v>177</v>
      </c>
      <c r="P174">
        <v>0</v>
      </c>
      <c r="Q174">
        <v>0</v>
      </c>
      <c r="R174">
        <v>0</v>
      </c>
      <c r="T174" t="s">
        <v>575</v>
      </c>
      <c r="U174">
        <v>31</v>
      </c>
    </row>
    <row r="175" spans="1:22" hidden="1" x14ac:dyDescent="0.3">
      <c r="A175">
        <v>146</v>
      </c>
      <c r="B175" t="s">
        <v>76</v>
      </c>
      <c r="C175" t="s">
        <v>77</v>
      </c>
      <c r="D175" t="s">
        <v>29</v>
      </c>
      <c r="E175" t="s">
        <v>30</v>
      </c>
      <c r="F175" s="47">
        <v>44377</v>
      </c>
      <c r="G175">
        <v>230</v>
      </c>
      <c r="H175">
        <v>83.48</v>
      </c>
      <c r="I175" s="35">
        <v>0.36295652173913051</v>
      </c>
      <c r="J175" s="35">
        <v>0.36295652173913051</v>
      </c>
      <c r="K175" t="s">
        <v>44</v>
      </c>
      <c r="L175" t="s">
        <v>44</v>
      </c>
      <c r="M175">
        <v>2021</v>
      </c>
      <c r="N175" t="s">
        <v>69</v>
      </c>
      <c r="O175" t="s">
        <v>519</v>
      </c>
      <c r="P175">
        <v>0</v>
      </c>
      <c r="Q175">
        <v>0</v>
      </c>
      <c r="R175">
        <v>0</v>
      </c>
      <c r="T175" t="s">
        <v>1775</v>
      </c>
      <c r="U175">
        <v>30</v>
      </c>
    </row>
    <row r="176" spans="1:22" hidden="1" x14ac:dyDescent="0.3">
      <c r="A176">
        <v>146</v>
      </c>
      <c r="B176" t="s">
        <v>76</v>
      </c>
      <c r="C176" t="s">
        <v>77</v>
      </c>
      <c r="D176" t="s">
        <v>29</v>
      </c>
      <c r="E176" t="s">
        <v>30</v>
      </c>
      <c r="F176" s="47">
        <v>44561</v>
      </c>
      <c r="G176">
        <v>230</v>
      </c>
      <c r="H176">
        <v>103.91</v>
      </c>
      <c r="I176" s="35">
        <v>0.45178260869565218</v>
      </c>
      <c r="J176" s="35">
        <v>0.45178260869565218</v>
      </c>
      <c r="K176" t="s">
        <v>44</v>
      </c>
      <c r="L176" t="s">
        <v>44</v>
      </c>
      <c r="M176">
        <v>2021</v>
      </c>
      <c r="N176" t="s">
        <v>446</v>
      </c>
      <c r="O176" t="s">
        <v>447</v>
      </c>
      <c r="P176">
        <v>0</v>
      </c>
      <c r="Q176">
        <v>0</v>
      </c>
      <c r="R176">
        <v>0</v>
      </c>
      <c r="T176" t="s">
        <v>576</v>
      </c>
      <c r="U176">
        <v>31</v>
      </c>
    </row>
    <row r="177" spans="1:22" hidden="1" x14ac:dyDescent="0.3">
      <c r="A177">
        <v>146</v>
      </c>
      <c r="B177" t="s">
        <v>76</v>
      </c>
      <c r="C177" t="s">
        <v>77</v>
      </c>
      <c r="D177" t="s">
        <v>29</v>
      </c>
      <c r="E177" t="s">
        <v>30</v>
      </c>
      <c r="F177" s="47">
        <v>44742</v>
      </c>
      <c r="G177">
        <v>230</v>
      </c>
      <c r="H177">
        <v>100.43</v>
      </c>
      <c r="I177" s="35">
        <v>0.43665217391304351</v>
      </c>
      <c r="J177" s="35">
        <v>0.43665217391304351</v>
      </c>
      <c r="K177" t="s">
        <v>44</v>
      </c>
      <c r="L177" t="s">
        <v>44</v>
      </c>
      <c r="M177">
        <v>2022</v>
      </c>
      <c r="N177" t="s">
        <v>69</v>
      </c>
      <c r="O177" t="s">
        <v>1247</v>
      </c>
      <c r="P177">
        <v>0</v>
      </c>
      <c r="Q177">
        <v>0</v>
      </c>
      <c r="R177">
        <v>0</v>
      </c>
      <c r="T177" t="s">
        <v>1776</v>
      </c>
      <c r="U177">
        <v>30</v>
      </c>
    </row>
    <row r="178" spans="1:22" hidden="1" x14ac:dyDescent="0.3">
      <c r="A178">
        <v>146</v>
      </c>
      <c r="B178" t="s">
        <v>76</v>
      </c>
      <c r="C178" t="s">
        <v>77</v>
      </c>
      <c r="D178" t="s">
        <v>29</v>
      </c>
      <c r="E178" t="s">
        <v>30</v>
      </c>
      <c r="F178" s="47">
        <v>44926</v>
      </c>
      <c r="G178">
        <v>230</v>
      </c>
      <c r="H178">
        <v>121.74</v>
      </c>
      <c r="I178" s="35">
        <v>0.52930434782608693</v>
      </c>
      <c r="J178" s="35">
        <v>0.52930434782608693</v>
      </c>
      <c r="K178" t="s">
        <v>44</v>
      </c>
      <c r="L178" t="s">
        <v>44</v>
      </c>
      <c r="M178">
        <v>2022</v>
      </c>
      <c r="N178" t="s">
        <v>446</v>
      </c>
      <c r="O178" t="s">
        <v>449</v>
      </c>
      <c r="P178">
        <v>0</v>
      </c>
      <c r="Q178">
        <v>0</v>
      </c>
      <c r="R178">
        <v>0</v>
      </c>
      <c r="T178" t="s">
        <v>577</v>
      </c>
      <c r="U178">
        <v>31</v>
      </c>
    </row>
    <row r="179" spans="1:22" hidden="1" x14ac:dyDescent="0.3">
      <c r="A179">
        <v>146</v>
      </c>
      <c r="B179" t="s">
        <v>76</v>
      </c>
      <c r="C179" t="s">
        <v>77</v>
      </c>
      <c r="D179" t="s">
        <v>29</v>
      </c>
      <c r="E179" t="s">
        <v>30</v>
      </c>
      <c r="F179" s="47">
        <v>46022</v>
      </c>
      <c r="G179">
        <v>100</v>
      </c>
      <c r="H179">
        <v>133</v>
      </c>
      <c r="I179" s="35">
        <v>1.3</v>
      </c>
      <c r="J179" s="35">
        <v>1.33</v>
      </c>
      <c r="K179" t="s">
        <v>44</v>
      </c>
      <c r="L179" t="s">
        <v>44</v>
      </c>
      <c r="M179">
        <v>2025</v>
      </c>
      <c r="N179" t="s">
        <v>446</v>
      </c>
      <c r="O179" t="s">
        <v>177</v>
      </c>
      <c r="P179">
        <v>0</v>
      </c>
      <c r="Q179">
        <v>0</v>
      </c>
      <c r="R179">
        <v>0</v>
      </c>
      <c r="T179" t="s">
        <v>580</v>
      </c>
      <c r="U179">
        <v>31</v>
      </c>
    </row>
    <row r="180" spans="1:22" hidden="1" x14ac:dyDescent="0.3">
      <c r="A180">
        <v>147</v>
      </c>
      <c r="B180" t="s">
        <v>581</v>
      </c>
      <c r="C180" t="s">
        <v>77</v>
      </c>
      <c r="D180" t="s">
        <v>23</v>
      </c>
      <c r="E180" t="s">
        <v>30</v>
      </c>
      <c r="F180" s="47">
        <v>44926</v>
      </c>
      <c r="G180">
        <v>18</v>
      </c>
      <c r="H180">
        <v>11</v>
      </c>
      <c r="I180" s="35">
        <v>0.61111111111111116</v>
      </c>
      <c r="J180" s="35">
        <v>0.61111111111111116</v>
      </c>
      <c r="K180" t="s">
        <v>44</v>
      </c>
      <c r="L180" t="s">
        <v>44</v>
      </c>
      <c r="M180">
        <v>2022</v>
      </c>
      <c r="N180" t="s">
        <v>446</v>
      </c>
      <c r="O180" t="s">
        <v>449</v>
      </c>
      <c r="P180">
        <v>0</v>
      </c>
      <c r="Q180">
        <v>0</v>
      </c>
      <c r="R180">
        <v>0</v>
      </c>
      <c r="T180" t="s">
        <v>582</v>
      </c>
      <c r="U180">
        <v>31</v>
      </c>
    </row>
    <row r="181" spans="1:22" hidden="1" x14ac:dyDescent="0.3">
      <c r="A181">
        <v>147</v>
      </c>
      <c r="B181" t="s">
        <v>581</v>
      </c>
      <c r="C181" t="s">
        <v>77</v>
      </c>
      <c r="D181" t="s">
        <v>23</v>
      </c>
      <c r="E181" t="s">
        <v>30</v>
      </c>
      <c r="F181" s="47">
        <v>46022</v>
      </c>
      <c r="G181">
        <v>16</v>
      </c>
      <c r="H181">
        <v>16</v>
      </c>
      <c r="I181" s="35">
        <v>1</v>
      </c>
      <c r="J181" s="35">
        <v>1</v>
      </c>
      <c r="K181" t="s">
        <v>44</v>
      </c>
      <c r="L181" t="s">
        <v>44</v>
      </c>
      <c r="M181">
        <v>2025</v>
      </c>
      <c r="N181" t="s">
        <v>446</v>
      </c>
      <c r="O181" t="s">
        <v>177</v>
      </c>
      <c r="P181">
        <v>0</v>
      </c>
      <c r="Q181">
        <v>0</v>
      </c>
      <c r="R181">
        <v>0</v>
      </c>
      <c r="T181" t="s">
        <v>584</v>
      </c>
      <c r="U181">
        <v>31</v>
      </c>
    </row>
    <row r="182" spans="1:22" hidden="1" x14ac:dyDescent="0.3">
      <c r="A182">
        <v>148</v>
      </c>
      <c r="B182" t="s">
        <v>585</v>
      </c>
      <c r="C182" t="s">
        <v>75</v>
      </c>
      <c r="D182" t="s">
        <v>29</v>
      </c>
      <c r="E182" t="s">
        <v>30</v>
      </c>
      <c r="F182" s="47">
        <v>44377</v>
      </c>
      <c r="G182">
        <v>5</v>
      </c>
      <c r="H182">
        <v>4.4157526207147777</v>
      </c>
      <c r="I182" s="35">
        <v>0.88315052414295558</v>
      </c>
      <c r="J182" s="35">
        <v>0.88315052414295558</v>
      </c>
      <c r="K182" t="s">
        <v>31</v>
      </c>
      <c r="L182" t="s">
        <v>31</v>
      </c>
      <c r="M182">
        <v>2021</v>
      </c>
      <c r="N182" t="s">
        <v>69</v>
      </c>
      <c r="O182" t="s">
        <v>519</v>
      </c>
      <c r="P182">
        <v>0</v>
      </c>
      <c r="Q182">
        <v>0</v>
      </c>
      <c r="R182">
        <v>0</v>
      </c>
      <c r="T182" t="s">
        <v>1777</v>
      </c>
      <c r="U182">
        <v>30</v>
      </c>
    </row>
    <row r="183" spans="1:22" hidden="1" x14ac:dyDescent="0.3">
      <c r="A183">
        <v>148</v>
      </c>
      <c r="B183" t="s">
        <v>585</v>
      </c>
      <c r="C183" t="s">
        <v>75</v>
      </c>
      <c r="D183" t="s">
        <v>29</v>
      </c>
      <c r="E183" t="s">
        <v>30</v>
      </c>
      <c r="F183" s="47">
        <v>44561</v>
      </c>
      <c r="G183">
        <v>5</v>
      </c>
      <c r="H183">
        <v>2.7712890210235721</v>
      </c>
      <c r="I183" s="35">
        <v>0.55425780420471438</v>
      </c>
      <c r="J183" s="35">
        <v>0.55425780420471438</v>
      </c>
      <c r="K183" t="s">
        <v>31</v>
      </c>
      <c r="L183" t="s">
        <v>31</v>
      </c>
      <c r="M183">
        <v>2021</v>
      </c>
      <c r="N183" t="s">
        <v>446</v>
      </c>
      <c r="O183" t="s">
        <v>447</v>
      </c>
      <c r="P183">
        <v>0</v>
      </c>
      <c r="Q183">
        <v>0</v>
      </c>
      <c r="R183">
        <v>0</v>
      </c>
      <c r="T183" t="s">
        <v>586</v>
      </c>
      <c r="U183">
        <v>31</v>
      </c>
    </row>
    <row r="184" spans="1:22" hidden="1" x14ac:dyDescent="0.3">
      <c r="A184">
        <v>148</v>
      </c>
      <c r="B184" t="s">
        <v>585</v>
      </c>
      <c r="C184" t="s">
        <v>75</v>
      </c>
      <c r="D184" t="s">
        <v>29</v>
      </c>
      <c r="E184" t="s">
        <v>30</v>
      </c>
      <c r="F184" s="47">
        <v>44742</v>
      </c>
      <c r="G184">
        <v>2</v>
      </c>
      <c r="H184">
        <v>1.56749025217</v>
      </c>
      <c r="I184" s="35">
        <v>0.78374512608500002</v>
      </c>
      <c r="J184" s="35">
        <v>0.78374512608500002</v>
      </c>
      <c r="K184" t="s">
        <v>31</v>
      </c>
      <c r="L184" t="s">
        <v>31</v>
      </c>
      <c r="M184">
        <v>2022</v>
      </c>
      <c r="N184" t="s">
        <v>69</v>
      </c>
      <c r="O184" t="s">
        <v>1247</v>
      </c>
      <c r="P184">
        <v>0</v>
      </c>
      <c r="Q184">
        <v>0</v>
      </c>
      <c r="R184">
        <v>0</v>
      </c>
      <c r="T184" t="s">
        <v>1778</v>
      </c>
      <c r="U184">
        <v>30</v>
      </c>
    </row>
    <row r="185" spans="1:22" hidden="1" x14ac:dyDescent="0.3">
      <c r="A185">
        <v>148</v>
      </c>
      <c r="B185" t="s">
        <v>585</v>
      </c>
      <c r="C185" t="s">
        <v>75</v>
      </c>
      <c r="D185" t="s">
        <v>29</v>
      </c>
      <c r="E185" t="s">
        <v>30</v>
      </c>
      <c r="F185" s="47">
        <v>46022</v>
      </c>
      <c r="G185">
        <v>5</v>
      </c>
      <c r="H185">
        <v>6.78</v>
      </c>
      <c r="I185" s="35">
        <v>1.3</v>
      </c>
      <c r="J185" s="35">
        <v>1.3560000000000001</v>
      </c>
      <c r="K185" t="s">
        <v>31</v>
      </c>
      <c r="L185" t="s">
        <v>31</v>
      </c>
      <c r="M185">
        <v>2025</v>
      </c>
      <c r="N185" t="s">
        <v>446</v>
      </c>
      <c r="O185" t="s">
        <v>177</v>
      </c>
      <c r="P185">
        <v>0</v>
      </c>
      <c r="Q185">
        <v>0</v>
      </c>
      <c r="R185">
        <v>0</v>
      </c>
      <c r="T185" t="s">
        <v>590</v>
      </c>
      <c r="U185">
        <v>31</v>
      </c>
    </row>
    <row r="186" spans="1:22" hidden="1" x14ac:dyDescent="0.3">
      <c r="A186">
        <v>150</v>
      </c>
      <c r="B186" t="s">
        <v>591</v>
      </c>
      <c r="C186" t="s">
        <v>77</v>
      </c>
      <c r="D186" t="s">
        <v>23</v>
      </c>
      <c r="E186" t="s">
        <v>30</v>
      </c>
      <c r="F186" s="47">
        <v>45596</v>
      </c>
      <c r="G186">
        <v>80</v>
      </c>
      <c r="H186">
        <v>89</v>
      </c>
      <c r="I186" s="35">
        <v>1.1125</v>
      </c>
      <c r="J186" s="35">
        <v>1.1125</v>
      </c>
      <c r="K186" t="s">
        <v>31</v>
      </c>
      <c r="L186" t="s">
        <v>31</v>
      </c>
      <c r="M186">
        <v>2024</v>
      </c>
      <c r="N186" t="s">
        <v>467</v>
      </c>
      <c r="O186" t="s">
        <v>453</v>
      </c>
      <c r="P186">
        <v>0</v>
      </c>
      <c r="Q186">
        <v>0</v>
      </c>
      <c r="R186">
        <v>0</v>
      </c>
      <c r="T186" t="s">
        <v>594</v>
      </c>
      <c r="U186">
        <v>31</v>
      </c>
    </row>
    <row r="187" spans="1:22" hidden="1" x14ac:dyDescent="0.3">
      <c r="A187">
        <v>151</v>
      </c>
      <c r="B187" t="s">
        <v>209</v>
      </c>
      <c r="C187" t="s">
        <v>72</v>
      </c>
      <c r="D187" t="s">
        <v>23</v>
      </c>
      <c r="E187" t="s">
        <v>30</v>
      </c>
      <c r="F187" s="47">
        <v>44865</v>
      </c>
      <c r="G187">
        <v>80</v>
      </c>
      <c r="H187">
        <v>83</v>
      </c>
      <c r="I187" s="35">
        <v>1.0375000000000001</v>
      </c>
      <c r="J187" s="35">
        <v>1.0375000000000001</v>
      </c>
      <c r="K187" t="s">
        <v>31</v>
      </c>
      <c r="L187" t="s">
        <v>31</v>
      </c>
      <c r="M187">
        <v>2022</v>
      </c>
      <c r="N187" t="s">
        <v>467</v>
      </c>
      <c r="O187" t="s">
        <v>449</v>
      </c>
      <c r="P187">
        <v>0</v>
      </c>
      <c r="Q187">
        <v>0</v>
      </c>
      <c r="R187">
        <v>0</v>
      </c>
      <c r="T187" t="s">
        <v>595</v>
      </c>
      <c r="U187">
        <v>31</v>
      </c>
    </row>
    <row r="188" spans="1:22" hidden="1" x14ac:dyDescent="0.3">
      <c r="A188">
        <v>151</v>
      </c>
      <c r="B188" t="s">
        <v>209</v>
      </c>
      <c r="C188" t="s">
        <v>72</v>
      </c>
      <c r="D188" t="s">
        <v>23</v>
      </c>
      <c r="E188" t="s">
        <v>30</v>
      </c>
      <c r="F188" s="47">
        <v>45230</v>
      </c>
      <c r="G188">
        <v>80</v>
      </c>
      <c r="H188">
        <v>90.37</v>
      </c>
      <c r="I188" s="35">
        <v>1.1296250000000001</v>
      </c>
      <c r="J188" s="35">
        <v>1.1296250000000001</v>
      </c>
      <c r="K188" t="s">
        <v>31</v>
      </c>
      <c r="L188" t="s">
        <v>31</v>
      </c>
      <c r="M188">
        <v>2023</v>
      </c>
      <c r="N188" t="s">
        <v>467</v>
      </c>
      <c r="O188" t="s">
        <v>451</v>
      </c>
      <c r="P188">
        <v>0</v>
      </c>
      <c r="Q188">
        <v>0</v>
      </c>
      <c r="R188">
        <v>0</v>
      </c>
      <c r="T188" t="s">
        <v>596</v>
      </c>
      <c r="U188">
        <v>31</v>
      </c>
    </row>
    <row r="189" spans="1:22" hidden="1" x14ac:dyDescent="0.3">
      <c r="A189">
        <v>151</v>
      </c>
      <c r="B189" t="s">
        <v>209</v>
      </c>
      <c r="C189" t="s">
        <v>72</v>
      </c>
      <c r="D189" t="s">
        <v>23</v>
      </c>
      <c r="E189" t="s">
        <v>30</v>
      </c>
      <c r="F189" s="47">
        <v>45596</v>
      </c>
      <c r="G189">
        <v>80</v>
      </c>
      <c r="H189">
        <v>80</v>
      </c>
      <c r="I189" s="35">
        <v>1</v>
      </c>
      <c r="J189" s="35">
        <v>1</v>
      </c>
      <c r="K189" t="s">
        <v>31</v>
      </c>
      <c r="L189" t="s">
        <v>31</v>
      </c>
      <c r="M189">
        <v>2024</v>
      </c>
      <c r="N189" t="s">
        <v>467</v>
      </c>
      <c r="O189" t="s">
        <v>453</v>
      </c>
      <c r="P189">
        <v>0</v>
      </c>
      <c r="Q189">
        <v>0</v>
      </c>
      <c r="R189">
        <v>0</v>
      </c>
      <c r="T189" t="s">
        <v>597</v>
      </c>
      <c r="U189">
        <v>31</v>
      </c>
    </row>
    <row r="190" spans="1:22" hidden="1" x14ac:dyDescent="0.3">
      <c r="A190">
        <v>151</v>
      </c>
      <c r="B190" t="s">
        <v>209</v>
      </c>
      <c r="C190" t="s">
        <v>72</v>
      </c>
      <c r="D190" t="s">
        <v>23</v>
      </c>
      <c r="E190" t="s">
        <v>30</v>
      </c>
      <c r="F190" s="47">
        <v>45961</v>
      </c>
      <c r="G190">
        <v>80</v>
      </c>
      <c r="H190">
        <v>95</v>
      </c>
      <c r="I190" s="35">
        <v>1.1875</v>
      </c>
      <c r="J190" s="35">
        <v>1.1875</v>
      </c>
      <c r="K190" t="s">
        <v>31</v>
      </c>
      <c r="L190" t="s">
        <v>31</v>
      </c>
      <c r="M190">
        <v>2025</v>
      </c>
      <c r="N190" t="s">
        <v>467</v>
      </c>
      <c r="O190" t="s">
        <v>177</v>
      </c>
      <c r="P190">
        <v>0</v>
      </c>
      <c r="Q190">
        <v>0</v>
      </c>
      <c r="R190">
        <v>0</v>
      </c>
      <c r="T190" t="s">
        <v>598</v>
      </c>
      <c r="U190">
        <v>31</v>
      </c>
    </row>
    <row r="191" spans="1:22" hidden="1" x14ac:dyDescent="0.3">
      <c r="A191">
        <v>151</v>
      </c>
      <c r="B191" t="s">
        <v>209</v>
      </c>
      <c r="C191" t="s">
        <v>72</v>
      </c>
      <c r="D191" t="s">
        <v>23</v>
      </c>
      <c r="E191" t="s">
        <v>30</v>
      </c>
      <c r="F191" s="47">
        <v>46022</v>
      </c>
      <c r="G191">
        <v>80</v>
      </c>
      <c r="H191">
        <v>95</v>
      </c>
      <c r="I191" s="35">
        <v>1.1875</v>
      </c>
      <c r="J191" s="35">
        <v>1.1875</v>
      </c>
      <c r="K191" t="s">
        <v>31</v>
      </c>
      <c r="L191" t="s">
        <v>31</v>
      </c>
      <c r="M191">
        <v>2025</v>
      </c>
      <c r="N191" t="s">
        <v>446</v>
      </c>
      <c r="O191" t="s">
        <v>177</v>
      </c>
      <c r="P191">
        <v>0</v>
      </c>
      <c r="Q191">
        <v>0</v>
      </c>
      <c r="R191">
        <v>0</v>
      </c>
      <c r="T191" t="s">
        <v>599</v>
      </c>
      <c r="U191">
        <v>31</v>
      </c>
    </row>
    <row r="192" spans="1:22" hidden="1" x14ac:dyDescent="0.3">
      <c r="A192">
        <v>159</v>
      </c>
      <c r="B192" t="s">
        <v>209</v>
      </c>
      <c r="C192" t="s">
        <v>54</v>
      </c>
      <c r="D192" t="s">
        <v>29</v>
      </c>
      <c r="E192" t="s">
        <v>30</v>
      </c>
      <c r="F192" s="47">
        <v>44742</v>
      </c>
      <c r="G192">
        <v>80</v>
      </c>
      <c r="K192" t="s">
        <v>31</v>
      </c>
      <c r="L192" t="s">
        <v>466</v>
      </c>
      <c r="M192">
        <v>2022</v>
      </c>
      <c r="N192" t="s">
        <v>69</v>
      </c>
      <c r="O192" t="s">
        <v>1247</v>
      </c>
      <c r="P192">
        <v>0</v>
      </c>
      <c r="Q192">
        <v>0</v>
      </c>
      <c r="R192">
        <v>0</v>
      </c>
      <c r="T192" t="s">
        <v>1779</v>
      </c>
      <c r="U192">
        <v>30</v>
      </c>
      <c r="V192" t="s">
        <v>466</v>
      </c>
    </row>
    <row r="193" spans="1:22" hidden="1" x14ac:dyDescent="0.3">
      <c r="A193">
        <v>159</v>
      </c>
      <c r="B193" t="s">
        <v>209</v>
      </c>
      <c r="C193" t="s">
        <v>54</v>
      </c>
      <c r="D193" t="s">
        <v>29</v>
      </c>
      <c r="E193" t="s">
        <v>30</v>
      </c>
      <c r="F193" s="47">
        <v>44926</v>
      </c>
      <c r="G193">
        <v>80</v>
      </c>
      <c r="H193">
        <v>70</v>
      </c>
      <c r="I193" s="35">
        <v>0.875</v>
      </c>
      <c r="J193" s="35">
        <v>0.875</v>
      </c>
      <c r="K193" t="s">
        <v>31</v>
      </c>
      <c r="L193" t="s">
        <v>31</v>
      </c>
      <c r="M193">
        <v>2022</v>
      </c>
      <c r="N193" t="s">
        <v>446</v>
      </c>
      <c r="O193" t="s">
        <v>449</v>
      </c>
      <c r="P193">
        <v>0</v>
      </c>
      <c r="Q193">
        <v>0</v>
      </c>
      <c r="R193">
        <v>0</v>
      </c>
      <c r="T193" t="s">
        <v>600</v>
      </c>
      <c r="U193">
        <v>31</v>
      </c>
    </row>
    <row r="194" spans="1:22" hidden="1" x14ac:dyDescent="0.3">
      <c r="A194">
        <v>159</v>
      </c>
      <c r="B194" t="s">
        <v>209</v>
      </c>
      <c r="C194" t="s">
        <v>54</v>
      </c>
      <c r="D194" t="s">
        <v>29</v>
      </c>
      <c r="E194" t="s">
        <v>30</v>
      </c>
      <c r="F194" s="47">
        <v>46022</v>
      </c>
      <c r="G194">
        <v>80</v>
      </c>
      <c r="H194">
        <v>100</v>
      </c>
      <c r="I194" s="35">
        <v>1.25</v>
      </c>
      <c r="J194" s="35">
        <v>1.25</v>
      </c>
      <c r="K194" t="s">
        <v>31</v>
      </c>
      <c r="L194" t="s">
        <v>31</v>
      </c>
      <c r="M194">
        <v>2025</v>
      </c>
      <c r="N194" t="s">
        <v>446</v>
      </c>
      <c r="O194" t="s">
        <v>177</v>
      </c>
      <c r="P194">
        <v>0</v>
      </c>
      <c r="Q194">
        <v>0</v>
      </c>
      <c r="R194">
        <v>0</v>
      </c>
      <c r="T194" t="s">
        <v>603</v>
      </c>
      <c r="U194">
        <v>31</v>
      </c>
    </row>
    <row r="195" spans="1:22" hidden="1" x14ac:dyDescent="0.3">
      <c r="A195">
        <v>167</v>
      </c>
      <c r="B195" t="s">
        <v>210</v>
      </c>
      <c r="C195" t="s">
        <v>105</v>
      </c>
      <c r="D195" t="s">
        <v>29</v>
      </c>
      <c r="E195" t="s">
        <v>30</v>
      </c>
      <c r="F195" s="47">
        <v>44651</v>
      </c>
      <c r="G195">
        <v>80</v>
      </c>
      <c r="K195" t="s">
        <v>31</v>
      </c>
      <c r="L195" t="s">
        <v>466</v>
      </c>
      <c r="M195">
        <v>2022</v>
      </c>
      <c r="N195" t="s">
        <v>1164</v>
      </c>
      <c r="O195" t="s">
        <v>1247</v>
      </c>
      <c r="P195">
        <v>0</v>
      </c>
      <c r="Q195">
        <v>0</v>
      </c>
      <c r="R195">
        <v>0</v>
      </c>
      <c r="T195" t="s">
        <v>1780</v>
      </c>
      <c r="U195">
        <v>31</v>
      </c>
      <c r="V195" t="s">
        <v>466</v>
      </c>
    </row>
    <row r="196" spans="1:22" hidden="1" x14ac:dyDescent="0.3">
      <c r="A196">
        <v>167</v>
      </c>
      <c r="B196" t="s">
        <v>210</v>
      </c>
      <c r="C196" t="s">
        <v>105</v>
      </c>
      <c r="D196" t="s">
        <v>29</v>
      </c>
      <c r="E196" t="s">
        <v>30</v>
      </c>
      <c r="F196" s="47">
        <v>44742</v>
      </c>
      <c r="G196">
        <v>80</v>
      </c>
      <c r="H196">
        <v>97.64</v>
      </c>
      <c r="I196" s="35">
        <v>1.2204999999999999</v>
      </c>
      <c r="J196" s="35">
        <v>1.2204999999999999</v>
      </c>
      <c r="K196" t="s">
        <v>31</v>
      </c>
      <c r="L196" t="s">
        <v>31</v>
      </c>
      <c r="M196">
        <v>2022</v>
      </c>
      <c r="N196" t="s">
        <v>69</v>
      </c>
      <c r="O196" t="s">
        <v>1247</v>
      </c>
      <c r="P196">
        <v>0</v>
      </c>
      <c r="Q196">
        <v>0</v>
      </c>
      <c r="R196">
        <v>0</v>
      </c>
      <c r="T196" t="s">
        <v>1781</v>
      </c>
      <c r="U196">
        <v>30</v>
      </c>
    </row>
    <row r="197" spans="1:22" hidden="1" x14ac:dyDescent="0.3">
      <c r="A197">
        <v>167</v>
      </c>
      <c r="B197" t="s">
        <v>210</v>
      </c>
      <c r="C197" t="s">
        <v>105</v>
      </c>
      <c r="D197" t="s">
        <v>29</v>
      </c>
      <c r="E197" t="s">
        <v>30</v>
      </c>
      <c r="F197" s="47">
        <v>44926</v>
      </c>
      <c r="G197">
        <v>80</v>
      </c>
      <c r="H197">
        <v>96.55</v>
      </c>
      <c r="I197" s="35">
        <v>1.2068749999999999</v>
      </c>
      <c r="J197" s="35">
        <v>1.2068749999999999</v>
      </c>
      <c r="K197" t="s">
        <v>31</v>
      </c>
      <c r="L197" t="s">
        <v>31</v>
      </c>
      <c r="M197">
        <v>2022</v>
      </c>
      <c r="N197" t="s">
        <v>446</v>
      </c>
      <c r="O197" t="s">
        <v>449</v>
      </c>
      <c r="P197">
        <v>0</v>
      </c>
      <c r="Q197">
        <v>0</v>
      </c>
      <c r="R197">
        <v>0</v>
      </c>
      <c r="T197" t="s">
        <v>604</v>
      </c>
      <c r="U197">
        <v>31</v>
      </c>
    </row>
    <row r="198" spans="1:22" hidden="1" x14ac:dyDescent="0.3">
      <c r="A198">
        <v>167</v>
      </c>
      <c r="B198" t="s">
        <v>210</v>
      </c>
      <c r="C198" t="s">
        <v>105</v>
      </c>
      <c r="D198" t="s">
        <v>29</v>
      </c>
      <c r="E198" t="s">
        <v>30</v>
      </c>
      <c r="F198" s="47">
        <v>46022</v>
      </c>
      <c r="G198">
        <v>90</v>
      </c>
      <c r="H198">
        <v>94</v>
      </c>
      <c r="I198" s="35">
        <v>1.044444444444445</v>
      </c>
      <c r="J198" s="35">
        <v>1.044444444444445</v>
      </c>
      <c r="K198" t="s">
        <v>31</v>
      </c>
      <c r="L198" t="s">
        <v>31</v>
      </c>
      <c r="M198">
        <v>2025</v>
      </c>
      <c r="N198" t="s">
        <v>446</v>
      </c>
      <c r="O198" t="s">
        <v>177</v>
      </c>
      <c r="P198">
        <v>0</v>
      </c>
      <c r="Q198">
        <v>0</v>
      </c>
      <c r="R198">
        <v>0</v>
      </c>
      <c r="T198" t="s">
        <v>607</v>
      </c>
      <c r="U198">
        <v>31</v>
      </c>
    </row>
    <row r="199" spans="1:22" hidden="1" x14ac:dyDescent="0.3">
      <c r="A199">
        <v>172</v>
      </c>
      <c r="B199" t="s">
        <v>178</v>
      </c>
      <c r="C199" t="s">
        <v>79</v>
      </c>
      <c r="D199" t="s">
        <v>35</v>
      </c>
      <c r="E199" t="s">
        <v>30</v>
      </c>
      <c r="F199" s="47">
        <v>44592</v>
      </c>
      <c r="G199">
        <v>90</v>
      </c>
      <c r="K199" t="s">
        <v>31</v>
      </c>
      <c r="L199" t="s">
        <v>466</v>
      </c>
      <c r="M199">
        <v>2022</v>
      </c>
      <c r="N199" t="s">
        <v>1671</v>
      </c>
      <c r="O199" t="s">
        <v>1247</v>
      </c>
      <c r="P199">
        <v>0</v>
      </c>
      <c r="Q199">
        <v>0</v>
      </c>
      <c r="R199">
        <v>0</v>
      </c>
      <c r="T199" t="s">
        <v>1782</v>
      </c>
      <c r="U199">
        <v>31</v>
      </c>
      <c r="V199" t="s">
        <v>466</v>
      </c>
    </row>
    <row r="200" spans="1:22" hidden="1" x14ac:dyDescent="0.3">
      <c r="A200">
        <v>172</v>
      </c>
      <c r="B200" t="s">
        <v>178</v>
      </c>
      <c r="C200" t="s">
        <v>79</v>
      </c>
      <c r="D200" t="s">
        <v>35</v>
      </c>
      <c r="E200" t="s">
        <v>30</v>
      </c>
      <c r="F200" s="47">
        <v>44620</v>
      </c>
      <c r="G200">
        <v>90</v>
      </c>
      <c r="K200" t="s">
        <v>31</v>
      </c>
      <c r="L200" t="s">
        <v>466</v>
      </c>
      <c r="M200">
        <v>2022</v>
      </c>
      <c r="N200" t="s">
        <v>518</v>
      </c>
      <c r="O200" t="s">
        <v>1247</v>
      </c>
      <c r="P200">
        <v>0</v>
      </c>
      <c r="Q200">
        <v>0</v>
      </c>
      <c r="R200">
        <v>0</v>
      </c>
      <c r="T200" t="s">
        <v>1783</v>
      </c>
      <c r="U200">
        <v>28</v>
      </c>
      <c r="V200" t="s">
        <v>466</v>
      </c>
    </row>
    <row r="201" spans="1:22" hidden="1" x14ac:dyDescent="0.3">
      <c r="A201">
        <v>172</v>
      </c>
      <c r="B201" t="s">
        <v>178</v>
      </c>
      <c r="C201" t="s">
        <v>79</v>
      </c>
      <c r="D201" t="s">
        <v>35</v>
      </c>
      <c r="E201" t="s">
        <v>30</v>
      </c>
      <c r="F201" s="47">
        <v>44651</v>
      </c>
      <c r="G201">
        <v>90</v>
      </c>
      <c r="K201" t="s">
        <v>31</v>
      </c>
      <c r="L201" t="s">
        <v>466</v>
      </c>
      <c r="M201">
        <v>2022</v>
      </c>
      <c r="N201" t="s">
        <v>1164</v>
      </c>
      <c r="O201" t="s">
        <v>1247</v>
      </c>
      <c r="P201">
        <v>0</v>
      </c>
      <c r="Q201">
        <v>0</v>
      </c>
      <c r="R201">
        <v>0</v>
      </c>
      <c r="T201" t="s">
        <v>1784</v>
      </c>
      <c r="U201">
        <v>31</v>
      </c>
      <c r="V201" t="s">
        <v>466</v>
      </c>
    </row>
    <row r="202" spans="1:22" hidden="1" x14ac:dyDescent="0.3">
      <c r="A202">
        <v>172</v>
      </c>
      <c r="B202" t="s">
        <v>178</v>
      </c>
      <c r="C202" t="s">
        <v>79</v>
      </c>
      <c r="D202" t="s">
        <v>35</v>
      </c>
      <c r="E202" t="s">
        <v>30</v>
      </c>
      <c r="F202" s="47">
        <v>44681</v>
      </c>
      <c r="G202">
        <v>90</v>
      </c>
      <c r="K202" t="s">
        <v>31</v>
      </c>
      <c r="L202" t="s">
        <v>466</v>
      </c>
      <c r="M202">
        <v>2022</v>
      </c>
      <c r="N202" t="s">
        <v>1667</v>
      </c>
      <c r="O202" t="s">
        <v>1247</v>
      </c>
      <c r="P202">
        <v>0</v>
      </c>
      <c r="Q202">
        <v>0</v>
      </c>
      <c r="R202">
        <v>0</v>
      </c>
      <c r="T202" t="s">
        <v>1785</v>
      </c>
      <c r="U202">
        <v>30</v>
      </c>
      <c r="V202" t="s">
        <v>466</v>
      </c>
    </row>
    <row r="203" spans="1:22" hidden="1" x14ac:dyDescent="0.3">
      <c r="A203">
        <v>172</v>
      </c>
      <c r="B203" t="s">
        <v>178</v>
      </c>
      <c r="C203" t="s">
        <v>79</v>
      </c>
      <c r="D203" t="s">
        <v>35</v>
      </c>
      <c r="E203" t="s">
        <v>30</v>
      </c>
      <c r="F203" s="47">
        <v>44712</v>
      </c>
      <c r="G203">
        <v>90</v>
      </c>
      <c r="K203" t="s">
        <v>31</v>
      </c>
      <c r="L203" t="s">
        <v>466</v>
      </c>
      <c r="M203">
        <v>2022</v>
      </c>
      <c r="N203" t="s">
        <v>1676</v>
      </c>
      <c r="O203" t="s">
        <v>1247</v>
      </c>
      <c r="P203">
        <v>0</v>
      </c>
      <c r="Q203">
        <v>0</v>
      </c>
      <c r="R203">
        <v>0</v>
      </c>
      <c r="T203" t="s">
        <v>1786</v>
      </c>
      <c r="U203">
        <v>31</v>
      </c>
      <c r="V203" t="s">
        <v>466</v>
      </c>
    </row>
    <row r="204" spans="1:22" hidden="1" x14ac:dyDescent="0.3">
      <c r="A204">
        <v>172</v>
      </c>
      <c r="B204" t="s">
        <v>178</v>
      </c>
      <c r="C204" t="s">
        <v>79</v>
      </c>
      <c r="D204" t="s">
        <v>35</v>
      </c>
      <c r="E204" t="s">
        <v>30</v>
      </c>
      <c r="F204" s="47">
        <v>44957</v>
      </c>
      <c r="G204">
        <v>95</v>
      </c>
      <c r="K204" t="s">
        <v>31</v>
      </c>
      <c r="L204" t="s">
        <v>466</v>
      </c>
      <c r="M204">
        <v>2023</v>
      </c>
      <c r="N204" t="s">
        <v>1671</v>
      </c>
      <c r="O204" t="s">
        <v>81</v>
      </c>
      <c r="P204">
        <v>0</v>
      </c>
      <c r="Q204">
        <v>0</v>
      </c>
      <c r="R204">
        <v>0</v>
      </c>
      <c r="T204" t="s">
        <v>1787</v>
      </c>
      <c r="U204">
        <v>31</v>
      </c>
      <c r="V204" t="s">
        <v>466</v>
      </c>
    </row>
    <row r="205" spans="1:22" hidden="1" x14ac:dyDescent="0.3">
      <c r="A205">
        <v>172</v>
      </c>
      <c r="B205" t="s">
        <v>178</v>
      </c>
      <c r="C205" t="s">
        <v>79</v>
      </c>
      <c r="D205" t="s">
        <v>35</v>
      </c>
      <c r="E205" t="s">
        <v>30</v>
      </c>
      <c r="F205" s="47">
        <v>45322</v>
      </c>
      <c r="G205">
        <v>95</v>
      </c>
      <c r="K205" t="s">
        <v>31</v>
      </c>
      <c r="L205" t="s">
        <v>466</v>
      </c>
      <c r="M205">
        <v>2024</v>
      </c>
      <c r="N205" t="s">
        <v>1671</v>
      </c>
      <c r="O205" t="s">
        <v>70</v>
      </c>
      <c r="P205">
        <v>0</v>
      </c>
      <c r="Q205">
        <v>0</v>
      </c>
      <c r="R205">
        <v>0</v>
      </c>
      <c r="T205" t="s">
        <v>1788</v>
      </c>
      <c r="U205">
        <v>31</v>
      </c>
      <c r="V205" t="s">
        <v>466</v>
      </c>
    </row>
    <row r="206" spans="1:22" hidden="1" x14ac:dyDescent="0.3">
      <c r="A206">
        <v>172</v>
      </c>
      <c r="B206" t="s">
        <v>178</v>
      </c>
      <c r="C206" t="s">
        <v>79</v>
      </c>
      <c r="D206" t="s">
        <v>35</v>
      </c>
      <c r="E206" t="s">
        <v>30</v>
      </c>
      <c r="F206" s="47">
        <v>45351</v>
      </c>
      <c r="G206">
        <v>95</v>
      </c>
      <c r="K206" t="s">
        <v>31</v>
      </c>
      <c r="L206" t="s">
        <v>466</v>
      </c>
      <c r="M206">
        <v>2024</v>
      </c>
      <c r="N206" t="s">
        <v>518</v>
      </c>
      <c r="O206" t="s">
        <v>70</v>
      </c>
      <c r="P206">
        <v>0</v>
      </c>
      <c r="Q206">
        <v>0</v>
      </c>
      <c r="R206">
        <v>0</v>
      </c>
      <c r="T206" t="s">
        <v>1789</v>
      </c>
      <c r="U206">
        <v>29</v>
      </c>
      <c r="V206" t="s">
        <v>466</v>
      </c>
    </row>
    <row r="207" spans="1:22" hidden="1" x14ac:dyDescent="0.3">
      <c r="A207">
        <v>172</v>
      </c>
      <c r="B207" t="s">
        <v>178</v>
      </c>
      <c r="C207" t="s">
        <v>79</v>
      </c>
      <c r="D207" t="s">
        <v>35</v>
      </c>
      <c r="E207" t="s">
        <v>30</v>
      </c>
      <c r="F207" s="47">
        <v>45382</v>
      </c>
      <c r="G207">
        <v>95</v>
      </c>
      <c r="K207" t="s">
        <v>31</v>
      </c>
      <c r="L207" t="s">
        <v>466</v>
      </c>
      <c r="M207">
        <v>2024</v>
      </c>
      <c r="N207" t="s">
        <v>1164</v>
      </c>
      <c r="O207" t="s">
        <v>70</v>
      </c>
      <c r="P207">
        <v>0</v>
      </c>
      <c r="Q207">
        <v>0</v>
      </c>
      <c r="R207">
        <v>0</v>
      </c>
      <c r="T207" t="s">
        <v>1790</v>
      </c>
      <c r="U207">
        <v>31</v>
      </c>
      <c r="V207" t="s">
        <v>466</v>
      </c>
    </row>
    <row r="208" spans="1:22" hidden="1" x14ac:dyDescent="0.3">
      <c r="A208">
        <v>172</v>
      </c>
      <c r="B208" t="s">
        <v>178</v>
      </c>
      <c r="C208" t="s">
        <v>79</v>
      </c>
      <c r="D208" t="s">
        <v>35</v>
      </c>
      <c r="E208" t="s">
        <v>30</v>
      </c>
      <c r="F208" s="47">
        <v>45900</v>
      </c>
      <c r="G208">
        <v>95</v>
      </c>
      <c r="H208">
        <v>86.36</v>
      </c>
      <c r="I208" s="35">
        <v>0.90905263157894733</v>
      </c>
      <c r="J208" s="35">
        <v>0.90905263157894733</v>
      </c>
      <c r="K208" t="s">
        <v>31</v>
      </c>
      <c r="L208" t="s">
        <v>31</v>
      </c>
      <c r="M208">
        <v>2025</v>
      </c>
      <c r="N208" t="s">
        <v>199</v>
      </c>
      <c r="O208" t="s">
        <v>177</v>
      </c>
      <c r="P208">
        <v>0</v>
      </c>
      <c r="Q208">
        <v>0</v>
      </c>
      <c r="R208">
        <v>0</v>
      </c>
      <c r="T208" t="s">
        <v>1791</v>
      </c>
      <c r="U208">
        <v>31</v>
      </c>
    </row>
    <row r="209" spans="1:22" hidden="1" x14ac:dyDescent="0.3">
      <c r="A209">
        <v>172</v>
      </c>
      <c r="B209" t="s">
        <v>178</v>
      </c>
      <c r="C209" t="s">
        <v>79</v>
      </c>
      <c r="D209" t="s">
        <v>35</v>
      </c>
      <c r="E209" t="s">
        <v>30</v>
      </c>
      <c r="F209" s="47">
        <v>45930</v>
      </c>
      <c r="G209">
        <v>95</v>
      </c>
      <c r="H209">
        <v>89.8</v>
      </c>
      <c r="I209" s="35">
        <v>0.94526315789473681</v>
      </c>
      <c r="J209" s="35">
        <v>0.94526315789473681</v>
      </c>
      <c r="K209" t="s">
        <v>31</v>
      </c>
      <c r="L209" t="s">
        <v>31</v>
      </c>
      <c r="M209">
        <v>2025</v>
      </c>
      <c r="N209" t="s">
        <v>472</v>
      </c>
      <c r="O209" t="s">
        <v>177</v>
      </c>
      <c r="P209">
        <v>0</v>
      </c>
      <c r="Q209">
        <v>0</v>
      </c>
      <c r="R209">
        <v>0</v>
      </c>
      <c r="T209" t="s">
        <v>1792</v>
      </c>
      <c r="U209">
        <v>30</v>
      </c>
    </row>
    <row r="210" spans="1:22" hidden="1" x14ac:dyDescent="0.3">
      <c r="A210">
        <v>172</v>
      </c>
      <c r="B210" t="s">
        <v>178</v>
      </c>
      <c r="C210" t="s">
        <v>79</v>
      </c>
      <c r="D210" t="s">
        <v>35</v>
      </c>
      <c r="E210" t="s">
        <v>30</v>
      </c>
      <c r="F210" s="47">
        <v>45961</v>
      </c>
      <c r="G210">
        <v>95</v>
      </c>
      <c r="H210">
        <v>98.21</v>
      </c>
      <c r="I210" s="35">
        <v>1.0337894736842099</v>
      </c>
      <c r="J210" s="35">
        <v>1.0337894736842099</v>
      </c>
      <c r="K210" t="s">
        <v>31</v>
      </c>
      <c r="L210" t="s">
        <v>31</v>
      </c>
      <c r="M210">
        <v>2025</v>
      </c>
      <c r="N210" t="s">
        <v>467</v>
      </c>
      <c r="O210" t="s">
        <v>177</v>
      </c>
      <c r="P210">
        <v>0</v>
      </c>
      <c r="Q210">
        <v>0</v>
      </c>
      <c r="R210">
        <v>0</v>
      </c>
      <c r="T210" t="s">
        <v>1793</v>
      </c>
      <c r="U210">
        <v>31</v>
      </c>
    </row>
    <row r="211" spans="1:22" hidden="1" x14ac:dyDescent="0.3">
      <c r="A211">
        <v>172</v>
      </c>
      <c r="B211" t="s">
        <v>178</v>
      </c>
      <c r="C211" t="s">
        <v>79</v>
      </c>
      <c r="D211" t="s">
        <v>35</v>
      </c>
      <c r="E211" t="s">
        <v>30</v>
      </c>
      <c r="F211" s="47">
        <v>45991</v>
      </c>
      <c r="G211">
        <v>95</v>
      </c>
      <c r="H211">
        <v>96.77</v>
      </c>
      <c r="I211" s="35">
        <v>1.0186315789473681</v>
      </c>
      <c r="J211" s="35">
        <v>1.0186315789473681</v>
      </c>
      <c r="K211" t="s">
        <v>31</v>
      </c>
      <c r="L211" t="s">
        <v>31</v>
      </c>
      <c r="M211">
        <v>2025</v>
      </c>
      <c r="N211" t="s">
        <v>1235</v>
      </c>
      <c r="O211" t="s">
        <v>177</v>
      </c>
      <c r="P211">
        <v>0</v>
      </c>
      <c r="Q211">
        <v>0</v>
      </c>
      <c r="R211">
        <v>0</v>
      </c>
      <c r="T211" t="s">
        <v>1794</v>
      </c>
      <c r="U211">
        <v>30</v>
      </c>
    </row>
    <row r="212" spans="1:22" hidden="1" x14ac:dyDescent="0.3">
      <c r="A212">
        <v>172</v>
      </c>
      <c r="B212" t="s">
        <v>178</v>
      </c>
      <c r="C212" t="s">
        <v>79</v>
      </c>
      <c r="D212" t="s">
        <v>35</v>
      </c>
      <c r="E212" t="s">
        <v>30</v>
      </c>
      <c r="F212" s="47">
        <v>46022</v>
      </c>
      <c r="G212">
        <v>95</v>
      </c>
      <c r="H212">
        <v>98.44</v>
      </c>
      <c r="I212" s="35">
        <v>1.036210526315789</v>
      </c>
      <c r="J212" s="35">
        <v>1.036210526315789</v>
      </c>
      <c r="K212" t="s">
        <v>31</v>
      </c>
      <c r="L212" t="s">
        <v>31</v>
      </c>
      <c r="M212">
        <v>2025</v>
      </c>
      <c r="N212" t="s">
        <v>446</v>
      </c>
      <c r="O212" t="s">
        <v>177</v>
      </c>
      <c r="P212">
        <v>0</v>
      </c>
      <c r="Q212">
        <v>0</v>
      </c>
      <c r="R212">
        <v>0</v>
      </c>
      <c r="T212" t="s">
        <v>611</v>
      </c>
      <c r="U212">
        <v>31</v>
      </c>
    </row>
    <row r="213" spans="1:22" hidden="1" x14ac:dyDescent="0.3">
      <c r="A213">
        <v>193</v>
      </c>
      <c r="B213" t="s">
        <v>612</v>
      </c>
      <c r="C213" t="s">
        <v>90</v>
      </c>
      <c r="D213" t="s">
        <v>29</v>
      </c>
      <c r="E213" t="s">
        <v>30</v>
      </c>
      <c r="F213" s="47">
        <v>46022</v>
      </c>
      <c r="G213">
        <v>94</v>
      </c>
      <c r="H213">
        <v>95</v>
      </c>
      <c r="I213" s="35">
        <v>1.0106382978723401</v>
      </c>
      <c r="J213" s="35">
        <v>1.0106382978723401</v>
      </c>
      <c r="K213" t="s">
        <v>31</v>
      </c>
      <c r="L213" t="s">
        <v>31</v>
      </c>
      <c r="M213">
        <v>2025</v>
      </c>
      <c r="N213" t="s">
        <v>446</v>
      </c>
      <c r="O213" t="s">
        <v>177</v>
      </c>
      <c r="P213">
        <v>0</v>
      </c>
      <c r="Q213">
        <v>0</v>
      </c>
      <c r="R213">
        <v>0</v>
      </c>
      <c r="T213" t="s">
        <v>615</v>
      </c>
      <c r="U213">
        <v>31</v>
      </c>
    </row>
    <row r="214" spans="1:22" hidden="1" x14ac:dyDescent="0.3">
      <c r="A214">
        <v>197</v>
      </c>
      <c r="B214" t="s">
        <v>265</v>
      </c>
      <c r="C214" t="s">
        <v>40</v>
      </c>
      <c r="D214" t="s">
        <v>41</v>
      </c>
      <c r="E214" t="s">
        <v>30</v>
      </c>
      <c r="F214" s="47">
        <v>44651</v>
      </c>
      <c r="G214">
        <v>85</v>
      </c>
      <c r="K214" t="s">
        <v>31</v>
      </c>
      <c r="L214" t="s">
        <v>466</v>
      </c>
      <c r="M214">
        <v>2022</v>
      </c>
      <c r="N214" t="s">
        <v>1164</v>
      </c>
      <c r="O214" t="s">
        <v>1247</v>
      </c>
      <c r="P214">
        <v>0</v>
      </c>
      <c r="Q214">
        <v>0</v>
      </c>
      <c r="R214">
        <v>0</v>
      </c>
      <c r="T214" t="s">
        <v>1795</v>
      </c>
      <c r="U214">
        <v>31</v>
      </c>
      <c r="V214" t="s">
        <v>466</v>
      </c>
    </row>
    <row r="215" spans="1:22" hidden="1" x14ac:dyDescent="0.3">
      <c r="A215">
        <v>197</v>
      </c>
      <c r="B215" t="s">
        <v>265</v>
      </c>
      <c r="C215" t="s">
        <v>40</v>
      </c>
      <c r="D215" t="s">
        <v>41</v>
      </c>
      <c r="E215" t="s">
        <v>30</v>
      </c>
      <c r="F215" s="47">
        <v>44742</v>
      </c>
      <c r="G215">
        <v>85</v>
      </c>
      <c r="K215" t="s">
        <v>31</v>
      </c>
      <c r="L215" t="s">
        <v>466</v>
      </c>
      <c r="M215">
        <v>2022</v>
      </c>
      <c r="N215" t="s">
        <v>69</v>
      </c>
      <c r="O215" t="s">
        <v>1247</v>
      </c>
      <c r="P215">
        <v>0</v>
      </c>
      <c r="Q215">
        <v>0</v>
      </c>
      <c r="R215">
        <v>0</v>
      </c>
      <c r="T215" t="s">
        <v>1796</v>
      </c>
      <c r="U215">
        <v>30</v>
      </c>
      <c r="V215" t="s">
        <v>466</v>
      </c>
    </row>
    <row r="216" spans="1:22" hidden="1" x14ac:dyDescent="0.3">
      <c r="A216">
        <v>197</v>
      </c>
      <c r="B216" t="s">
        <v>265</v>
      </c>
      <c r="C216" t="s">
        <v>40</v>
      </c>
      <c r="D216" t="s">
        <v>41</v>
      </c>
      <c r="E216" t="s">
        <v>30</v>
      </c>
      <c r="F216" s="47">
        <v>44834</v>
      </c>
      <c r="G216">
        <v>90</v>
      </c>
      <c r="H216">
        <v>100</v>
      </c>
      <c r="I216" s="35">
        <v>1.1111111111111109</v>
      </c>
      <c r="J216" s="35">
        <v>1.1111111111111109</v>
      </c>
      <c r="K216" t="s">
        <v>31</v>
      </c>
      <c r="L216" t="s">
        <v>31</v>
      </c>
      <c r="M216">
        <v>2022</v>
      </c>
      <c r="N216" t="s">
        <v>472</v>
      </c>
      <c r="O216" t="s">
        <v>449</v>
      </c>
      <c r="P216">
        <v>0</v>
      </c>
      <c r="Q216">
        <v>0</v>
      </c>
      <c r="R216">
        <v>0</v>
      </c>
      <c r="T216" t="s">
        <v>1797</v>
      </c>
      <c r="U216">
        <v>30</v>
      </c>
    </row>
    <row r="217" spans="1:22" hidden="1" x14ac:dyDescent="0.3">
      <c r="A217">
        <v>197</v>
      </c>
      <c r="B217" t="s">
        <v>265</v>
      </c>
      <c r="C217" t="s">
        <v>40</v>
      </c>
      <c r="D217" t="s">
        <v>41</v>
      </c>
      <c r="E217" t="s">
        <v>30</v>
      </c>
      <c r="F217" s="47">
        <v>44926</v>
      </c>
      <c r="G217">
        <v>90</v>
      </c>
      <c r="H217">
        <v>100</v>
      </c>
      <c r="I217" s="35">
        <v>1.1111111111111109</v>
      </c>
      <c r="J217" s="35">
        <v>1.1111111111111109</v>
      </c>
      <c r="K217" t="s">
        <v>31</v>
      </c>
      <c r="L217" t="s">
        <v>31</v>
      </c>
      <c r="M217">
        <v>2022</v>
      </c>
      <c r="N217" t="s">
        <v>446</v>
      </c>
      <c r="O217" t="s">
        <v>449</v>
      </c>
      <c r="P217">
        <v>0</v>
      </c>
      <c r="Q217">
        <v>0</v>
      </c>
      <c r="R217">
        <v>0</v>
      </c>
      <c r="T217" t="s">
        <v>616</v>
      </c>
      <c r="U217">
        <v>31</v>
      </c>
    </row>
    <row r="218" spans="1:22" hidden="1" x14ac:dyDescent="0.3">
      <c r="A218">
        <v>197</v>
      </c>
      <c r="B218" t="s">
        <v>265</v>
      </c>
      <c r="C218" t="s">
        <v>40</v>
      </c>
      <c r="D218" t="s">
        <v>41</v>
      </c>
      <c r="E218" t="s">
        <v>30</v>
      </c>
      <c r="F218" s="47">
        <v>45930</v>
      </c>
      <c r="G218">
        <v>97</v>
      </c>
      <c r="H218">
        <v>104</v>
      </c>
      <c r="I218" s="35">
        <v>1.072164948453608</v>
      </c>
      <c r="J218" s="35">
        <v>1.072164948453608</v>
      </c>
      <c r="K218" t="s">
        <v>31</v>
      </c>
      <c r="L218" t="s">
        <v>31</v>
      </c>
      <c r="M218">
        <v>2025</v>
      </c>
      <c r="N218" t="s">
        <v>472</v>
      </c>
      <c r="O218" t="s">
        <v>177</v>
      </c>
      <c r="P218">
        <v>0</v>
      </c>
      <c r="Q218">
        <v>0</v>
      </c>
      <c r="R218">
        <v>0</v>
      </c>
      <c r="T218" t="s">
        <v>1798</v>
      </c>
      <c r="U218">
        <v>30</v>
      </c>
    </row>
    <row r="219" spans="1:22" hidden="1" x14ac:dyDescent="0.3">
      <c r="A219">
        <v>197</v>
      </c>
      <c r="B219" t="s">
        <v>265</v>
      </c>
      <c r="C219" t="s">
        <v>40</v>
      </c>
      <c r="D219" t="s">
        <v>41</v>
      </c>
      <c r="E219" t="s">
        <v>30</v>
      </c>
      <c r="F219" s="47">
        <v>46022</v>
      </c>
      <c r="G219">
        <v>97</v>
      </c>
      <c r="H219">
        <v>100</v>
      </c>
      <c r="I219" s="35">
        <v>1.0309278350515461</v>
      </c>
      <c r="J219" s="35">
        <v>1.0309278350515461</v>
      </c>
      <c r="K219" t="s">
        <v>31</v>
      </c>
      <c r="L219" t="s">
        <v>31</v>
      </c>
      <c r="M219">
        <v>2025</v>
      </c>
      <c r="N219" t="s">
        <v>446</v>
      </c>
      <c r="O219" t="s">
        <v>177</v>
      </c>
      <c r="P219">
        <v>0</v>
      </c>
      <c r="Q219">
        <v>0</v>
      </c>
      <c r="R219">
        <v>0</v>
      </c>
      <c r="T219" t="s">
        <v>619</v>
      </c>
      <c r="U219">
        <v>31</v>
      </c>
    </row>
    <row r="220" spans="1:22" hidden="1" x14ac:dyDescent="0.3">
      <c r="A220">
        <v>199</v>
      </c>
      <c r="B220" t="s">
        <v>444</v>
      </c>
      <c r="C220" t="s">
        <v>105</v>
      </c>
      <c r="D220" t="s">
        <v>29</v>
      </c>
      <c r="E220" t="s">
        <v>30</v>
      </c>
      <c r="F220" s="47">
        <v>44651</v>
      </c>
      <c r="G220">
        <v>80</v>
      </c>
      <c r="K220" t="s">
        <v>31</v>
      </c>
      <c r="L220" t="s">
        <v>466</v>
      </c>
      <c r="M220">
        <v>2022</v>
      </c>
      <c r="N220" t="s">
        <v>1164</v>
      </c>
      <c r="O220" t="s">
        <v>1247</v>
      </c>
      <c r="P220">
        <v>0</v>
      </c>
      <c r="Q220">
        <v>0</v>
      </c>
      <c r="R220">
        <v>0</v>
      </c>
      <c r="T220" t="s">
        <v>1799</v>
      </c>
      <c r="U220">
        <v>31</v>
      </c>
      <c r="V220" t="s">
        <v>466</v>
      </c>
    </row>
    <row r="221" spans="1:22" hidden="1" x14ac:dyDescent="0.3">
      <c r="A221">
        <v>199</v>
      </c>
      <c r="B221" t="s">
        <v>444</v>
      </c>
      <c r="C221" t="s">
        <v>105</v>
      </c>
      <c r="D221" t="s">
        <v>29</v>
      </c>
      <c r="E221" t="s">
        <v>30</v>
      </c>
      <c r="F221" s="47">
        <v>44742</v>
      </c>
      <c r="G221">
        <v>80</v>
      </c>
      <c r="K221" t="s">
        <v>31</v>
      </c>
      <c r="L221" t="s">
        <v>466</v>
      </c>
      <c r="M221">
        <v>2022</v>
      </c>
      <c r="N221" t="s">
        <v>69</v>
      </c>
      <c r="O221" t="s">
        <v>1247</v>
      </c>
      <c r="P221">
        <v>0</v>
      </c>
      <c r="Q221">
        <v>0</v>
      </c>
      <c r="R221">
        <v>0</v>
      </c>
      <c r="T221" t="s">
        <v>1800</v>
      </c>
      <c r="U221">
        <v>30</v>
      </c>
      <c r="V221" t="s">
        <v>466</v>
      </c>
    </row>
    <row r="222" spans="1:22" hidden="1" x14ac:dyDescent="0.3">
      <c r="A222">
        <v>199</v>
      </c>
      <c r="B222" t="s">
        <v>444</v>
      </c>
      <c r="C222" t="s">
        <v>105</v>
      </c>
      <c r="D222" t="s">
        <v>29</v>
      </c>
      <c r="E222" t="s">
        <v>30</v>
      </c>
      <c r="F222" s="47">
        <v>44926</v>
      </c>
      <c r="G222">
        <v>80</v>
      </c>
      <c r="K222" t="s">
        <v>31</v>
      </c>
      <c r="L222" t="s">
        <v>466</v>
      </c>
      <c r="M222">
        <v>2022</v>
      </c>
      <c r="N222" t="s">
        <v>446</v>
      </c>
      <c r="O222" t="s">
        <v>449</v>
      </c>
      <c r="P222">
        <v>0</v>
      </c>
      <c r="Q222">
        <v>0</v>
      </c>
      <c r="R222">
        <v>0</v>
      </c>
      <c r="T222" t="s">
        <v>620</v>
      </c>
      <c r="U222">
        <v>31</v>
      </c>
      <c r="V222" t="s">
        <v>466</v>
      </c>
    </row>
    <row r="223" spans="1:22" hidden="1" x14ac:dyDescent="0.3">
      <c r="A223">
        <v>199</v>
      </c>
      <c r="B223" t="s">
        <v>444</v>
      </c>
      <c r="C223" t="s">
        <v>105</v>
      </c>
      <c r="D223" t="s">
        <v>29</v>
      </c>
      <c r="E223" t="s">
        <v>30</v>
      </c>
      <c r="F223" s="47">
        <v>45838</v>
      </c>
      <c r="G223">
        <v>80</v>
      </c>
      <c r="H223">
        <v>92.1</v>
      </c>
      <c r="I223" s="35">
        <v>1.1512500000000001</v>
      </c>
      <c r="J223" s="35">
        <v>1.1512500000000001</v>
      </c>
      <c r="K223" t="s">
        <v>31</v>
      </c>
      <c r="L223" t="s">
        <v>31</v>
      </c>
      <c r="M223">
        <v>2025</v>
      </c>
      <c r="N223" t="s">
        <v>69</v>
      </c>
      <c r="O223" t="s">
        <v>133</v>
      </c>
      <c r="P223">
        <v>0</v>
      </c>
      <c r="Q223">
        <v>0</v>
      </c>
      <c r="R223">
        <v>0</v>
      </c>
      <c r="T223" t="s">
        <v>1801</v>
      </c>
      <c r="U223">
        <v>30</v>
      </c>
    </row>
    <row r="224" spans="1:22" hidden="1" x14ac:dyDescent="0.3">
      <c r="A224">
        <v>199</v>
      </c>
      <c r="B224" t="s">
        <v>444</v>
      </c>
      <c r="C224" t="s">
        <v>105</v>
      </c>
      <c r="D224" t="s">
        <v>29</v>
      </c>
      <c r="E224" t="s">
        <v>30</v>
      </c>
      <c r="F224" s="47">
        <v>46022</v>
      </c>
      <c r="G224">
        <v>80</v>
      </c>
      <c r="H224">
        <v>92.89</v>
      </c>
      <c r="I224" s="35">
        <v>1.161125</v>
      </c>
      <c r="J224" s="35">
        <v>1.161125</v>
      </c>
      <c r="K224" t="s">
        <v>31</v>
      </c>
      <c r="L224" t="s">
        <v>31</v>
      </c>
      <c r="M224">
        <v>2025</v>
      </c>
      <c r="N224" t="s">
        <v>446</v>
      </c>
      <c r="O224" t="s">
        <v>177</v>
      </c>
      <c r="P224">
        <v>0</v>
      </c>
      <c r="Q224">
        <v>0</v>
      </c>
      <c r="R224">
        <v>0</v>
      </c>
      <c r="T224" t="s">
        <v>623</v>
      </c>
      <c r="U224">
        <v>31</v>
      </c>
    </row>
    <row r="225" spans="1:22" hidden="1" x14ac:dyDescent="0.3">
      <c r="A225">
        <v>200</v>
      </c>
      <c r="B225" t="s">
        <v>624</v>
      </c>
      <c r="C225" t="s">
        <v>105</v>
      </c>
      <c r="D225" t="s">
        <v>23</v>
      </c>
      <c r="E225" t="s">
        <v>30</v>
      </c>
      <c r="F225" s="47">
        <v>44926</v>
      </c>
      <c r="G225">
        <v>70</v>
      </c>
      <c r="K225" t="s">
        <v>31</v>
      </c>
      <c r="L225" t="s">
        <v>466</v>
      </c>
      <c r="M225">
        <v>2022</v>
      </c>
      <c r="N225" t="s">
        <v>446</v>
      </c>
      <c r="O225" t="s">
        <v>449</v>
      </c>
      <c r="P225">
        <v>0</v>
      </c>
      <c r="Q225">
        <v>0</v>
      </c>
      <c r="R225">
        <v>0</v>
      </c>
      <c r="T225" t="s">
        <v>625</v>
      </c>
      <c r="U225">
        <v>31</v>
      </c>
      <c r="V225" t="s">
        <v>466</v>
      </c>
    </row>
    <row r="226" spans="1:22" hidden="1" x14ac:dyDescent="0.3">
      <c r="A226">
        <v>200</v>
      </c>
      <c r="B226" t="s">
        <v>624</v>
      </c>
      <c r="C226" t="s">
        <v>105</v>
      </c>
      <c r="D226" t="s">
        <v>23</v>
      </c>
      <c r="E226" t="s">
        <v>30</v>
      </c>
      <c r="F226" s="47">
        <v>46022</v>
      </c>
      <c r="G226">
        <v>87</v>
      </c>
      <c r="H226">
        <v>90.85</v>
      </c>
      <c r="I226" s="35">
        <v>1.0442528735632179</v>
      </c>
      <c r="J226" s="35">
        <v>1.0442528735632179</v>
      </c>
      <c r="K226" t="s">
        <v>31</v>
      </c>
      <c r="L226" t="s">
        <v>31</v>
      </c>
      <c r="M226">
        <v>2025</v>
      </c>
      <c r="N226" t="s">
        <v>446</v>
      </c>
      <c r="O226" t="s">
        <v>177</v>
      </c>
      <c r="P226">
        <v>0</v>
      </c>
      <c r="Q226">
        <v>0</v>
      </c>
      <c r="R226">
        <v>0</v>
      </c>
      <c r="T226" t="s">
        <v>628</v>
      </c>
      <c r="U226">
        <v>31</v>
      </c>
    </row>
    <row r="227" spans="1:22" hidden="1" x14ac:dyDescent="0.3">
      <c r="A227">
        <v>202</v>
      </c>
      <c r="B227" t="s">
        <v>629</v>
      </c>
      <c r="C227" t="s">
        <v>105</v>
      </c>
      <c r="D227" t="s">
        <v>23</v>
      </c>
      <c r="E227" t="s">
        <v>30</v>
      </c>
      <c r="F227" s="47">
        <v>45657</v>
      </c>
      <c r="K227" t="s">
        <v>25</v>
      </c>
      <c r="L227" t="s">
        <v>466</v>
      </c>
      <c r="M227">
        <v>2024</v>
      </c>
      <c r="N227" t="s">
        <v>446</v>
      </c>
      <c r="O227" t="s">
        <v>453</v>
      </c>
      <c r="P227">
        <v>0</v>
      </c>
      <c r="Q227">
        <v>0</v>
      </c>
      <c r="R227">
        <v>0</v>
      </c>
      <c r="T227" t="s">
        <v>631</v>
      </c>
      <c r="U227">
        <v>31</v>
      </c>
      <c r="V227" t="s">
        <v>466</v>
      </c>
    </row>
    <row r="228" spans="1:22" hidden="1" x14ac:dyDescent="0.3">
      <c r="A228">
        <v>202</v>
      </c>
      <c r="B228" t="s">
        <v>629</v>
      </c>
      <c r="C228" t="s">
        <v>105</v>
      </c>
      <c r="D228" t="s">
        <v>23</v>
      </c>
      <c r="E228" t="s">
        <v>30</v>
      </c>
      <c r="F228" s="47">
        <v>46022</v>
      </c>
      <c r="G228">
        <v>68.7</v>
      </c>
      <c r="H228">
        <v>81</v>
      </c>
      <c r="I228" s="35">
        <v>1.179039301310044</v>
      </c>
      <c r="J228" s="35">
        <v>1.179039301310044</v>
      </c>
      <c r="K228" t="s">
        <v>25</v>
      </c>
      <c r="L228" t="s">
        <v>25</v>
      </c>
      <c r="M228">
        <v>2025</v>
      </c>
      <c r="N228" t="s">
        <v>446</v>
      </c>
      <c r="O228" t="s">
        <v>177</v>
      </c>
      <c r="P228">
        <v>0</v>
      </c>
      <c r="Q228">
        <v>0</v>
      </c>
      <c r="R228">
        <v>0</v>
      </c>
      <c r="T228" t="s">
        <v>632</v>
      </c>
      <c r="U228">
        <v>31</v>
      </c>
    </row>
    <row r="229" spans="1:22" hidden="1" x14ac:dyDescent="0.3">
      <c r="A229">
        <v>203</v>
      </c>
      <c r="B229" t="s">
        <v>633</v>
      </c>
      <c r="C229" t="s">
        <v>63</v>
      </c>
      <c r="D229" t="s">
        <v>29</v>
      </c>
      <c r="E229" t="s">
        <v>30</v>
      </c>
      <c r="F229" s="47">
        <v>44620</v>
      </c>
      <c r="K229" t="s">
        <v>120</v>
      </c>
      <c r="L229" t="s">
        <v>466</v>
      </c>
      <c r="M229">
        <v>2022</v>
      </c>
      <c r="N229" t="s">
        <v>518</v>
      </c>
      <c r="O229" t="s">
        <v>1247</v>
      </c>
      <c r="P229">
        <v>0</v>
      </c>
      <c r="Q229">
        <v>0</v>
      </c>
      <c r="R229">
        <v>0</v>
      </c>
      <c r="T229" t="s">
        <v>1802</v>
      </c>
      <c r="U229">
        <v>28</v>
      </c>
      <c r="V229" t="s">
        <v>466</v>
      </c>
    </row>
    <row r="230" spans="1:22" hidden="1" x14ac:dyDescent="0.3">
      <c r="A230">
        <v>203</v>
      </c>
      <c r="B230" t="s">
        <v>633</v>
      </c>
      <c r="C230" t="s">
        <v>63</v>
      </c>
      <c r="D230" t="s">
        <v>29</v>
      </c>
      <c r="E230" t="s">
        <v>30</v>
      </c>
      <c r="F230" s="47">
        <v>44651</v>
      </c>
      <c r="K230" t="s">
        <v>120</v>
      </c>
      <c r="L230" t="s">
        <v>466</v>
      </c>
      <c r="M230">
        <v>2022</v>
      </c>
      <c r="N230" t="s">
        <v>1164</v>
      </c>
      <c r="O230" t="s">
        <v>1247</v>
      </c>
      <c r="P230">
        <v>0</v>
      </c>
      <c r="Q230">
        <v>0</v>
      </c>
      <c r="R230">
        <v>0</v>
      </c>
      <c r="T230" t="s">
        <v>1803</v>
      </c>
      <c r="U230">
        <v>31</v>
      </c>
      <c r="V230" t="s">
        <v>466</v>
      </c>
    </row>
    <row r="231" spans="1:22" hidden="1" x14ac:dyDescent="0.3">
      <c r="A231">
        <v>203</v>
      </c>
      <c r="B231" t="s">
        <v>633</v>
      </c>
      <c r="C231" t="s">
        <v>63</v>
      </c>
      <c r="D231" t="s">
        <v>29</v>
      </c>
      <c r="E231" t="s">
        <v>30</v>
      </c>
      <c r="F231" s="47">
        <v>44895</v>
      </c>
      <c r="K231" t="s">
        <v>120</v>
      </c>
      <c r="L231" t="s">
        <v>466</v>
      </c>
      <c r="M231">
        <v>2022</v>
      </c>
      <c r="N231" t="s">
        <v>1235</v>
      </c>
      <c r="O231" t="s">
        <v>449</v>
      </c>
      <c r="P231">
        <v>0</v>
      </c>
      <c r="Q231">
        <v>0</v>
      </c>
      <c r="R231">
        <v>0</v>
      </c>
      <c r="T231" t="s">
        <v>1804</v>
      </c>
      <c r="U231">
        <v>30</v>
      </c>
      <c r="V231" t="s">
        <v>466</v>
      </c>
    </row>
    <row r="232" spans="1:22" hidden="1" x14ac:dyDescent="0.3">
      <c r="A232">
        <v>203</v>
      </c>
      <c r="B232" t="s">
        <v>633</v>
      </c>
      <c r="C232" t="s">
        <v>63</v>
      </c>
      <c r="D232" t="s">
        <v>29</v>
      </c>
      <c r="E232" t="s">
        <v>30</v>
      </c>
      <c r="F232" s="47">
        <v>46022</v>
      </c>
      <c r="G232">
        <v>285</v>
      </c>
      <c r="H232">
        <v>336.19000244140619</v>
      </c>
      <c r="I232" s="35">
        <v>1.179614043654057</v>
      </c>
      <c r="J232" s="35">
        <v>1.179614043654057</v>
      </c>
      <c r="K232" t="s">
        <v>120</v>
      </c>
      <c r="L232" t="s">
        <v>120</v>
      </c>
      <c r="M232">
        <v>2025</v>
      </c>
      <c r="N232" t="s">
        <v>446</v>
      </c>
      <c r="O232" t="s">
        <v>177</v>
      </c>
      <c r="P232">
        <v>0</v>
      </c>
      <c r="Q232">
        <v>0</v>
      </c>
      <c r="R232">
        <v>0</v>
      </c>
      <c r="T232" t="s">
        <v>637</v>
      </c>
      <c r="U232">
        <v>31</v>
      </c>
    </row>
    <row r="233" spans="1:22" hidden="1" x14ac:dyDescent="0.3">
      <c r="A233">
        <v>204</v>
      </c>
      <c r="B233" t="s">
        <v>638</v>
      </c>
      <c r="C233" t="s">
        <v>63</v>
      </c>
      <c r="D233" t="s">
        <v>29</v>
      </c>
      <c r="E233" t="s">
        <v>30</v>
      </c>
      <c r="F233" s="47">
        <v>46022</v>
      </c>
      <c r="G233">
        <v>128448131182</v>
      </c>
      <c r="H233">
        <v>195548387375</v>
      </c>
      <c r="I233" s="35">
        <v>1.3</v>
      </c>
      <c r="J233" s="35">
        <v>1.522391844673276</v>
      </c>
      <c r="K233" t="s">
        <v>120</v>
      </c>
      <c r="L233" t="s">
        <v>120</v>
      </c>
      <c r="M233">
        <v>2025</v>
      </c>
      <c r="N233" t="s">
        <v>446</v>
      </c>
      <c r="O233" t="s">
        <v>177</v>
      </c>
      <c r="P233">
        <v>0</v>
      </c>
      <c r="Q233">
        <v>0</v>
      </c>
      <c r="R233">
        <v>0</v>
      </c>
      <c r="T233" t="s">
        <v>641</v>
      </c>
      <c r="U233">
        <v>31</v>
      </c>
    </row>
    <row r="234" spans="1:22" hidden="1" x14ac:dyDescent="0.3">
      <c r="A234">
        <v>205</v>
      </c>
      <c r="B234" t="s">
        <v>642</v>
      </c>
      <c r="C234" t="s">
        <v>63</v>
      </c>
      <c r="D234" t="s">
        <v>29</v>
      </c>
      <c r="E234" t="s">
        <v>30</v>
      </c>
      <c r="F234" s="47">
        <v>46022</v>
      </c>
      <c r="G234">
        <v>4684155397</v>
      </c>
      <c r="H234">
        <v>5763937304</v>
      </c>
      <c r="I234" s="35">
        <v>1.2305179515802469</v>
      </c>
      <c r="J234" s="35">
        <v>1.2305179515802469</v>
      </c>
      <c r="K234" t="s">
        <v>120</v>
      </c>
      <c r="L234" t="s">
        <v>120</v>
      </c>
      <c r="M234">
        <v>2025</v>
      </c>
      <c r="N234" t="s">
        <v>446</v>
      </c>
      <c r="O234" t="s">
        <v>177</v>
      </c>
      <c r="P234">
        <v>0</v>
      </c>
      <c r="Q234">
        <v>0</v>
      </c>
      <c r="R234">
        <v>0</v>
      </c>
      <c r="T234" t="s">
        <v>645</v>
      </c>
      <c r="U234">
        <v>31</v>
      </c>
    </row>
    <row r="235" spans="1:22" hidden="1" x14ac:dyDescent="0.3">
      <c r="A235">
        <v>206</v>
      </c>
      <c r="B235" t="s">
        <v>646</v>
      </c>
      <c r="C235" t="s">
        <v>63</v>
      </c>
      <c r="D235" t="s">
        <v>23</v>
      </c>
      <c r="E235" t="s">
        <v>30</v>
      </c>
      <c r="F235" s="47">
        <v>46022</v>
      </c>
      <c r="G235">
        <v>5141102865</v>
      </c>
      <c r="H235">
        <v>11016899103</v>
      </c>
      <c r="I235" s="35">
        <v>1.3</v>
      </c>
      <c r="J235" s="35">
        <v>2.142905791284921</v>
      </c>
      <c r="K235" t="s">
        <v>31</v>
      </c>
      <c r="L235" t="s">
        <v>31</v>
      </c>
      <c r="M235">
        <v>2025</v>
      </c>
      <c r="N235" t="s">
        <v>446</v>
      </c>
      <c r="O235" t="s">
        <v>177</v>
      </c>
      <c r="P235">
        <v>0</v>
      </c>
      <c r="Q235">
        <v>0</v>
      </c>
      <c r="R235">
        <v>0</v>
      </c>
      <c r="T235" t="s">
        <v>649</v>
      </c>
      <c r="U235">
        <v>31</v>
      </c>
    </row>
    <row r="236" spans="1:22" hidden="1" x14ac:dyDescent="0.3">
      <c r="A236">
        <v>207</v>
      </c>
      <c r="B236" t="s">
        <v>650</v>
      </c>
      <c r="C236" t="s">
        <v>63</v>
      </c>
      <c r="D236" t="s">
        <v>29</v>
      </c>
      <c r="E236" t="s">
        <v>24</v>
      </c>
      <c r="F236" s="47">
        <v>46022</v>
      </c>
      <c r="G236">
        <v>277178213544</v>
      </c>
      <c r="H236">
        <v>306600939456</v>
      </c>
      <c r="I236" s="35">
        <v>0.90403576073770497</v>
      </c>
      <c r="J236" s="35">
        <v>0.90403576073770497</v>
      </c>
      <c r="K236" t="s">
        <v>120</v>
      </c>
      <c r="L236" t="s">
        <v>120</v>
      </c>
      <c r="M236">
        <v>2025</v>
      </c>
      <c r="N236" t="s">
        <v>446</v>
      </c>
      <c r="O236" t="s">
        <v>177</v>
      </c>
      <c r="P236">
        <v>0</v>
      </c>
      <c r="Q236">
        <v>0</v>
      </c>
      <c r="R236">
        <v>0</v>
      </c>
      <c r="T236" t="s">
        <v>653</v>
      </c>
      <c r="U236">
        <v>31</v>
      </c>
    </row>
    <row r="237" spans="1:22" hidden="1" x14ac:dyDescent="0.3">
      <c r="A237">
        <v>208</v>
      </c>
      <c r="B237" t="s">
        <v>179</v>
      </c>
      <c r="C237" t="s">
        <v>28</v>
      </c>
      <c r="D237" t="s">
        <v>35</v>
      </c>
      <c r="E237" t="s">
        <v>24</v>
      </c>
      <c r="F237" s="47">
        <v>44227</v>
      </c>
      <c r="G237">
        <v>1700</v>
      </c>
      <c r="H237">
        <v>0</v>
      </c>
      <c r="K237" t="s">
        <v>180</v>
      </c>
      <c r="L237" t="s">
        <v>180</v>
      </c>
      <c r="M237">
        <v>2021</v>
      </c>
      <c r="N237" t="s">
        <v>1671</v>
      </c>
      <c r="O237" t="s">
        <v>519</v>
      </c>
      <c r="P237">
        <v>0</v>
      </c>
      <c r="Q237">
        <v>0</v>
      </c>
      <c r="R237">
        <v>0</v>
      </c>
      <c r="T237" t="s">
        <v>1805</v>
      </c>
      <c r="U237">
        <v>31</v>
      </c>
    </row>
    <row r="238" spans="1:22" hidden="1" x14ac:dyDescent="0.3">
      <c r="A238">
        <v>208</v>
      </c>
      <c r="B238" t="s">
        <v>179</v>
      </c>
      <c r="C238" t="s">
        <v>28</v>
      </c>
      <c r="D238" t="s">
        <v>35</v>
      </c>
      <c r="E238" t="s">
        <v>24</v>
      </c>
      <c r="F238" s="47">
        <v>44255</v>
      </c>
      <c r="G238">
        <v>1700</v>
      </c>
      <c r="H238">
        <v>0</v>
      </c>
      <c r="K238" t="s">
        <v>180</v>
      </c>
      <c r="L238" t="s">
        <v>180</v>
      </c>
      <c r="M238">
        <v>2021</v>
      </c>
      <c r="N238" t="s">
        <v>518</v>
      </c>
      <c r="O238" t="s">
        <v>519</v>
      </c>
      <c r="P238">
        <v>0</v>
      </c>
      <c r="Q238">
        <v>0</v>
      </c>
      <c r="R238">
        <v>0</v>
      </c>
      <c r="T238" t="s">
        <v>1806</v>
      </c>
      <c r="U238">
        <v>28</v>
      </c>
    </row>
    <row r="239" spans="1:22" hidden="1" x14ac:dyDescent="0.3">
      <c r="A239">
        <v>208</v>
      </c>
      <c r="B239" t="s">
        <v>179</v>
      </c>
      <c r="C239" t="s">
        <v>28</v>
      </c>
      <c r="D239" t="s">
        <v>35</v>
      </c>
      <c r="E239" t="s">
        <v>24</v>
      </c>
      <c r="F239" s="47">
        <v>44286</v>
      </c>
      <c r="G239">
        <v>1700</v>
      </c>
      <c r="H239">
        <v>0</v>
      </c>
      <c r="K239" t="s">
        <v>180</v>
      </c>
      <c r="L239" t="s">
        <v>180</v>
      </c>
      <c r="M239">
        <v>2021</v>
      </c>
      <c r="N239" t="s">
        <v>1164</v>
      </c>
      <c r="O239" t="s">
        <v>519</v>
      </c>
      <c r="P239">
        <v>0</v>
      </c>
      <c r="Q239">
        <v>0</v>
      </c>
      <c r="R239">
        <v>0</v>
      </c>
      <c r="T239" t="s">
        <v>1807</v>
      </c>
      <c r="U239">
        <v>31</v>
      </c>
    </row>
    <row r="240" spans="1:22" hidden="1" x14ac:dyDescent="0.3">
      <c r="A240">
        <v>208</v>
      </c>
      <c r="B240" t="s">
        <v>179</v>
      </c>
      <c r="C240" t="s">
        <v>28</v>
      </c>
      <c r="D240" t="s">
        <v>35</v>
      </c>
      <c r="E240" t="s">
        <v>24</v>
      </c>
      <c r="F240" s="47">
        <v>44316</v>
      </c>
      <c r="G240">
        <v>1700</v>
      </c>
      <c r="H240">
        <v>0</v>
      </c>
      <c r="K240" t="s">
        <v>180</v>
      </c>
      <c r="L240" t="s">
        <v>180</v>
      </c>
      <c r="M240">
        <v>2021</v>
      </c>
      <c r="N240" t="s">
        <v>1667</v>
      </c>
      <c r="O240" t="s">
        <v>519</v>
      </c>
      <c r="P240">
        <v>0</v>
      </c>
      <c r="Q240">
        <v>0</v>
      </c>
      <c r="R240">
        <v>0</v>
      </c>
      <c r="T240" t="s">
        <v>1808</v>
      </c>
      <c r="U240">
        <v>30</v>
      </c>
    </row>
    <row r="241" spans="1:21" hidden="1" x14ac:dyDescent="0.3">
      <c r="A241">
        <v>208</v>
      </c>
      <c r="B241" t="s">
        <v>179</v>
      </c>
      <c r="C241" t="s">
        <v>28</v>
      </c>
      <c r="D241" t="s">
        <v>35</v>
      </c>
      <c r="E241" t="s">
        <v>24</v>
      </c>
      <c r="F241" s="47">
        <v>44347</v>
      </c>
      <c r="G241">
        <v>1700</v>
      </c>
      <c r="H241">
        <v>0</v>
      </c>
      <c r="K241" t="s">
        <v>180</v>
      </c>
      <c r="L241" t="s">
        <v>180</v>
      </c>
      <c r="M241">
        <v>2021</v>
      </c>
      <c r="N241" t="s">
        <v>1676</v>
      </c>
      <c r="O241" t="s">
        <v>519</v>
      </c>
      <c r="P241">
        <v>0</v>
      </c>
      <c r="Q241">
        <v>0</v>
      </c>
      <c r="R241">
        <v>0</v>
      </c>
      <c r="T241" t="s">
        <v>1809</v>
      </c>
      <c r="U241">
        <v>31</v>
      </c>
    </row>
    <row r="242" spans="1:21" hidden="1" x14ac:dyDescent="0.3">
      <c r="A242">
        <v>208</v>
      </c>
      <c r="B242" t="s">
        <v>179</v>
      </c>
      <c r="C242" t="s">
        <v>28</v>
      </c>
      <c r="D242" t="s">
        <v>35</v>
      </c>
      <c r="E242" t="s">
        <v>24</v>
      </c>
      <c r="F242" s="47">
        <v>44377</v>
      </c>
      <c r="G242">
        <v>1700</v>
      </c>
      <c r="H242">
        <v>206</v>
      </c>
      <c r="I242" s="35">
        <v>1.3</v>
      </c>
      <c r="J242" s="35">
        <v>8.2524271844660202</v>
      </c>
      <c r="K242" t="s">
        <v>180</v>
      </c>
      <c r="L242" t="s">
        <v>180</v>
      </c>
      <c r="M242">
        <v>2021</v>
      </c>
      <c r="N242" t="s">
        <v>69</v>
      </c>
      <c r="O242" t="s">
        <v>519</v>
      </c>
      <c r="P242">
        <v>0</v>
      </c>
      <c r="Q242">
        <v>0</v>
      </c>
      <c r="R242">
        <v>0</v>
      </c>
      <c r="T242" t="s">
        <v>1810</v>
      </c>
      <c r="U242">
        <v>30</v>
      </c>
    </row>
    <row r="243" spans="1:21" hidden="1" x14ac:dyDescent="0.3">
      <c r="A243">
        <v>208</v>
      </c>
      <c r="B243" t="s">
        <v>179</v>
      </c>
      <c r="C243" t="s">
        <v>28</v>
      </c>
      <c r="D243" t="s">
        <v>35</v>
      </c>
      <c r="E243" t="s">
        <v>24</v>
      </c>
      <c r="F243" s="47">
        <v>44408</v>
      </c>
      <c r="G243">
        <v>1700</v>
      </c>
      <c r="H243">
        <v>0</v>
      </c>
      <c r="K243" t="s">
        <v>180</v>
      </c>
      <c r="L243" t="s">
        <v>180</v>
      </c>
      <c r="M243">
        <v>2021</v>
      </c>
      <c r="N243" t="s">
        <v>176</v>
      </c>
      <c r="O243" t="s">
        <v>447</v>
      </c>
      <c r="P243">
        <v>0</v>
      </c>
      <c r="Q243">
        <v>0</v>
      </c>
      <c r="R243">
        <v>0</v>
      </c>
      <c r="T243" t="s">
        <v>1811</v>
      </c>
      <c r="U243">
        <v>31</v>
      </c>
    </row>
    <row r="244" spans="1:21" hidden="1" x14ac:dyDescent="0.3">
      <c r="A244">
        <v>208</v>
      </c>
      <c r="B244" t="s">
        <v>179</v>
      </c>
      <c r="C244" t="s">
        <v>28</v>
      </c>
      <c r="D244" t="s">
        <v>35</v>
      </c>
      <c r="E244" t="s">
        <v>24</v>
      </c>
      <c r="F244" s="47">
        <v>44439</v>
      </c>
      <c r="G244">
        <v>1700</v>
      </c>
      <c r="H244">
        <v>0</v>
      </c>
      <c r="K244" t="s">
        <v>180</v>
      </c>
      <c r="L244" t="s">
        <v>180</v>
      </c>
      <c r="M244">
        <v>2021</v>
      </c>
      <c r="N244" t="s">
        <v>199</v>
      </c>
      <c r="O244" t="s">
        <v>447</v>
      </c>
      <c r="P244">
        <v>0</v>
      </c>
      <c r="Q244">
        <v>0</v>
      </c>
      <c r="R244">
        <v>0</v>
      </c>
      <c r="T244" t="s">
        <v>1812</v>
      </c>
      <c r="U244">
        <v>31</v>
      </c>
    </row>
    <row r="245" spans="1:21" hidden="1" x14ac:dyDescent="0.3">
      <c r="A245">
        <v>208</v>
      </c>
      <c r="B245" t="s">
        <v>179</v>
      </c>
      <c r="C245" t="s">
        <v>28</v>
      </c>
      <c r="D245" t="s">
        <v>35</v>
      </c>
      <c r="E245" t="s">
        <v>24</v>
      </c>
      <c r="F245" s="47">
        <v>44469</v>
      </c>
      <c r="G245">
        <v>1700</v>
      </c>
      <c r="H245">
        <v>0</v>
      </c>
      <c r="K245" t="s">
        <v>180</v>
      </c>
      <c r="L245" t="s">
        <v>180</v>
      </c>
      <c r="M245">
        <v>2021</v>
      </c>
      <c r="N245" t="s">
        <v>472</v>
      </c>
      <c r="O245" t="s">
        <v>447</v>
      </c>
      <c r="P245">
        <v>0</v>
      </c>
      <c r="Q245">
        <v>0</v>
      </c>
      <c r="R245">
        <v>0</v>
      </c>
      <c r="T245" t="s">
        <v>1813</v>
      </c>
      <c r="U245">
        <v>30</v>
      </c>
    </row>
    <row r="246" spans="1:21" hidden="1" x14ac:dyDescent="0.3">
      <c r="A246">
        <v>208</v>
      </c>
      <c r="B246" t="s">
        <v>179</v>
      </c>
      <c r="C246" t="s">
        <v>28</v>
      </c>
      <c r="D246" t="s">
        <v>35</v>
      </c>
      <c r="E246" t="s">
        <v>24</v>
      </c>
      <c r="F246" s="47">
        <v>44500</v>
      </c>
      <c r="G246">
        <v>1700</v>
      </c>
      <c r="H246">
        <v>0</v>
      </c>
      <c r="K246" t="s">
        <v>180</v>
      </c>
      <c r="L246" t="s">
        <v>180</v>
      </c>
      <c r="M246">
        <v>2021</v>
      </c>
      <c r="N246" t="s">
        <v>467</v>
      </c>
      <c r="O246" t="s">
        <v>447</v>
      </c>
      <c r="P246">
        <v>0</v>
      </c>
      <c r="Q246">
        <v>0</v>
      </c>
      <c r="R246">
        <v>0</v>
      </c>
      <c r="T246" t="s">
        <v>1814</v>
      </c>
      <c r="U246">
        <v>31</v>
      </c>
    </row>
    <row r="247" spans="1:21" hidden="1" x14ac:dyDescent="0.3">
      <c r="A247">
        <v>208</v>
      </c>
      <c r="B247" t="s">
        <v>179</v>
      </c>
      <c r="C247" t="s">
        <v>28</v>
      </c>
      <c r="D247" t="s">
        <v>35</v>
      </c>
      <c r="E247" t="s">
        <v>24</v>
      </c>
      <c r="F247" s="47">
        <v>44530</v>
      </c>
      <c r="G247">
        <v>1700</v>
      </c>
      <c r="H247">
        <v>0</v>
      </c>
      <c r="K247" t="s">
        <v>180</v>
      </c>
      <c r="L247" t="s">
        <v>180</v>
      </c>
      <c r="M247">
        <v>2021</v>
      </c>
      <c r="N247" t="s">
        <v>1235</v>
      </c>
      <c r="O247" t="s">
        <v>447</v>
      </c>
      <c r="P247">
        <v>0</v>
      </c>
      <c r="Q247">
        <v>0</v>
      </c>
      <c r="R247">
        <v>0</v>
      </c>
      <c r="T247" t="s">
        <v>1815</v>
      </c>
      <c r="U247">
        <v>30</v>
      </c>
    </row>
    <row r="248" spans="1:21" hidden="1" x14ac:dyDescent="0.3">
      <c r="A248">
        <v>208</v>
      </c>
      <c r="B248" t="s">
        <v>179</v>
      </c>
      <c r="C248" t="s">
        <v>28</v>
      </c>
      <c r="D248" t="s">
        <v>35</v>
      </c>
      <c r="E248" t="s">
        <v>24</v>
      </c>
      <c r="F248" s="47">
        <v>44561</v>
      </c>
      <c r="G248">
        <v>1700</v>
      </c>
      <c r="H248">
        <v>0</v>
      </c>
      <c r="K248" t="s">
        <v>180</v>
      </c>
      <c r="L248" t="s">
        <v>180</v>
      </c>
      <c r="M248">
        <v>2021</v>
      </c>
      <c r="N248" t="s">
        <v>446</v>
      </c>
      <c r="O248" t="s">
        <v>447</v>
      </c>
      <c r="P248">
        <v>0</v>
      </c>
      <c r="Q248">
        <v>0</v>
      </c>
      <c r="R248">
        <v>0</v>
      </c>
      <c r="T248" t="s">
        <v>654</v>
      </c>
      <c r="U248">
        <v>31</v>
      </c>
    </row>
    <row r="249" spans="1:21" hidden="1" x14ac:dyDescent="0.3">
      <c r="A249">
        <v>208</v>
      </c>
      <c r="B249" t="s">
        <v>179</v>
      </c>
      <c r="C249" t="s">
        <v>28</v>
      </c>
      <c r="D249" t="s">
        <v>35</v>
      </c>
      <c r="E249" t="s">
        <v>24</v>
      </c>
      <c r="F249" s="47">
        <v>44592</v>
      </c>
      <c r="G249">
        <v>1700</v>
      </c>
      <c r="H249">
        <v>0</v>
      </c>
      <c r="K249" t="s">
        <v>180</v>
      </c>
      <c r="L249" t="s">
        <v>180</v>
      </c>
      <c r="M249">
        <v>2022</v>
      </c>
      <c r="N249" t="s">
        <v>1671</v>
      </c>
      <c r="O249" t="s">
        <v>1247</v>
      </c>
      <c r="P249">
        <v>0</v>
      </c>
      <c r="Q249">
        <v>0</v>
      </c>
      <c r="R249">
        <v>0</v>
      </c>
      <c r="T249" t="s">
        <v>1816</v>
      </c>
      <c r="U249">
        <v>31</v>
      </c>
    </row>
    <row r="250" spans="1:21" hidden="1" x14ac:dyDescent="0.3">
      <c r="A250">
        <v>208</v>
      </c>
      <c r="B250" t="s">
        <v>179</v>
      </c>
      <c r="C250" t="s">
        <v>28</v>
      </c>
      <c r="D250" t="s">
        <v>35</v>
      </c>
      <c r="E250" t="s">
        <v>24</v>
      </c>
      <c r="F250" s="47">
        <v>44620</v>
      </c>
      <c r="G250">
        <v>1700</v>
      </c>
      <c r="H250">
        <v>0</v>
      </c>
      <c r="K250" t="s">
        <v>180</v>
      </c>
      <c r="L250" t="s">
        <v>180</v>
      </c>
      <c r="M250">
        <v>2022</v>
      </c>
      <c r="N250" t="s">
        <v>518</v>
      </c>
      <c r="O250" t="s">
        <v>1247</v>
      </c>
      <c r="P250">
        <v>0</v>
      </c>
      <c r="Q250">
        <v>0</v>
      </c>
      <c r="R250">
        <v>0</v>
      </c>
      <c r="T250" t="s">
        <v>1817</v>
      </c>
      <c r="U250">
        <v>28</v>
      </c>
    </row>
    <row r="251" spans="1:21" hidden="1" x14ac:dyDescent="0.3">
      <c r="A251">
        <v>208</v>
      </c>
      <c r="B251" t="s">
        <v>179</v>
      </c>
      <c r="C251" t="s">
        <v>28</v>
      </c>
      <c r="D251" t="s">
        <v>35</v>
      </c>
      <c r="E251" t="s">
        <v>24</v>
      </c>
      <c r="F251" s="47">
        <v>44651</v>
      </c>
      <c r="G251">
        <v>1700</v>
      </c>
      <c r="H251">
        <v>0</v>
      </c>
      <c r="K251" t="s">
        <v>180</v>
      </c>
      <c r="L251" t="s">
        <v>180</v>
      </c>
      <c r="M251">
        <v>2022</v>
      </c>
      <c r="N251" t="s">
        <v>1164</v>
      </c>
      <c r="O251" t="s">
        <v>1247</v>
      </c>
      <c r="P251">
        <v>0</v>
      </c>
      <c r="Q251">
        <v>0</v>
      </c>
      <c r="R251">
        <v>0</v>
      </c>
      <c r="T251" t="s">
        <v>1818</v>
      </c>
      <c r="U251">
        <v>31</v>
      </c>
    </row>
    <row r="252" spans="1:21" hidden="1" x14ac:dyDescent="0.3">
      <c r="A252">
        <v>208</v>
      </c>
      <c r="B252" t="s">
        <v>179</v>
      </c>
      <c r="C252" t="s">
        <v>28</v>
      </c>
      <c r="D252" t="s">
        <v>35</v>
      </c>
      <c r="E252" t="s">
        <v>24</v>
      </c>
      <c r="F252" s="47">
        <v>44681</v>
      </c>
      <c r="G252">
        <v>1700</v>
      </c>
      <c r="H252">
        <v>0</v>
      </c>
      <c r="K252" t="s">
        <v>180</v>
      </c>
      <c r="L252" t="s">
        <v>180</v>
      </c>
      <c r="M252">
        <v>2022</v>
      </c>
      <c r="N252" t="s">
        <v>1667</v>
      </c>
      <c r="O252" t="s">
        <v>1247</v>
      </c>
      <c r="P252">
        <v>0</v>
      </c>
      <c r="Q252">
        <v>0</v>
      </c>
      <c r="R252">
        <v>0</v>
      </c>
      <c r="T252" t="s">
        <v>1819</v>
      </c>
      <c r="U252">
        <v>30</v>
      </c>
    </row>
    <row r="253" spans="1:21" hidden="1" x14ac:dyDescent="0.3">
      <c r="A253">
        <v>208</v>
      </c>
      <c r="B253" t="s">
        <v>179</v>
      </c>
      <c r="C253" t="s">
        <v>28</v>
      </c>
      <c r="D253" t="s">
        <v>35</v>
      </c>
      <c r="E253" t="s">
        <v>24</v>
      </c>
      <c r="F253" s="47">
        <v>44712</v>
      </c>
      <c r="G253">
        <v>1700</v>
      </c>
      <c r="H253">
        <v>0</v>
      </c>
      <c r="K253" t="s">
        <v>180</v>
      </c>
      <c r="L253" t="s">
        <v>180</v>
      </c>
      <c r="M253">
        <v>2022</v>
      </c>
      <c r="N253" t="s">
        <v>1676</v>
      </c>
      <c r="O253" t="s">
        <v>1247</v>
      </c>
      <c r="P253">
        <v>0</v>
      </c>
      <c r="Q253">
        <v>0</v>
      </c>
      <c r="R253">
        <v>0</v>
      </c>
      <c r="T253" t="s">
        <v>1820</v>
      </c>
      <c r="U253">
        <v>31</v>
      </c>
    </row>
    <row r="254" spans="1:21" hidden="1" x14ac:dyDescent="0.3">
      <c r="A254">
        <v>208</v>
      </c>
      <c r="B254" t="s">
        <v>179</v>
      </c>
      <c r="C254" t="s">
        <v>28</v>
      </c>
      <c r="D254" t="s">
        <v>35</v>
      </c>
      <c r="E254" t="s">
        <v>24</v>
      </c>
      <c r="F254" s="47">
        <v>44742</v>
      </c>
      <c r="G254">
        <v>1700</v>
      </c>
      <c r="H254">
        <v>0</v>
      </c>
      <c r="K254" t="s">
        <v>180</v>
      </c>
      <c r="L254" t="s">
        <v>180</v>
      </c>
      <c r="M254">
        <v>2022</v>
      </c>
      <c r="N254" t="s">
        <v>69</v>
      </c>
      <c r="O254" t="s">
        <v>1247</v>
      </c>
      <c r="P254">
        <v>0</v>
      </c>
      <c r="Q254">
        <v>0</v>
      </c>
      <c r="R254">
        <v>0</v>
      </c>
      <c r="T254" t="s">
        <v>1821</v>
      </c>
      <c r="U254">
        <v>30</v>
      </c>
    </row>
    <row r="255" spans="1:21" hidden="1" x14ac:dyDescent="0.3">
      <c r="A255">
        <v>208</v>
      </c>
      <c r="B255" t="s">
        <v>179</v>
      </c>
      <c r="C255" t="s">
        <v>28</v>
      </c>
      <c r="D255" t="s">
        <v>35</v>
      </c>
      <c r="E255" t="s">
        <v>24</v>
      </c>
      <c r="F255" s="47">
        <v>44773</v>
      </c>
      <c r="G255">
        <v>1700</v>
      </c>
      <c r="H255">
        <v>0</v>
      </c>
      <c r="K255" t="s">
        <v>180</v>
      </c>
      <c r="L255" t="s">
        <v>180</v>
      </c>
      <c r="M255">
        <v>2022</v>
      </c>
      <c r="N255" t="s">
        <v>176</v>
      </c>
      <c r="O255" t="s">
        <v>449</v>
      </c>
      <c r="P255">
        <v>0</v>
      </c>
      <c r="Q255">
        <v>0</v>
      </c>
      <c r="R255">
        <v>0</v>
      </c>
      <c r="T255" t="s">
        <v>1822</v>
      </c>
      <c r="U255">
        <v>31</v>
      </c>
    </row>
    <row r="256" spans="1:21" hidden="1" x14ac:dyDescent="0.3">
      <c r="A256">
        <v>208</v>
      </c>
      <c r="B256" t="s">
        <v>179</v>
      </c>
      <c r="C256" t="s">
        <v>28</v>
      </c>
      <c r="D256" t="s">
        <v>35</v>
      </c>
      <c r="E256" t="s">
        <v>24</v>
      </c>
      <c r="F256" s="47">
        <v>44804</v>
      </c>
      <c r="G256">
        <v>1700</v>
      </c>
      <c r="H256">
        <v>0</v>
      </c>
      <c r="K256" t="s">
        <v>180</v>
      </c>
      <c r="L256" t="s">
        <v>180</v>
      </c>
      <c r="M256">
        <v>2022</v>
      </c>
      <c r="N256" t="s">
        <v>199</v>
      </c>
      <c r="O256" t="s">
        <v>449</v>
      </c>
      <c r="P256">
        <v>0</v>
      </c>
      <c r="Q256">
        <v>0</v>
      </c>
      <c r="R256">
        <v>0</v>
      </c>
      <c r="T256" t="s">
        <v>1823</v>
      </c>
      <c r="U256">
        <v>31</v>
      </c>
    </row>
    <row r="257" spans="1:22" hidden="1" x14ac:dyDescent="0.3">
      <c r="A257">
        <v>208</v>
      </c>
      <c r="B257" t="s">
        <v>179</v>
      </c>
      <c r="C257" t="s">
        <v>28</v>
      </c>
      <c r="D257" t="s">
        <v>35</v>
      </c>
      <c r="E257" t="s">
        <v>24</v>
      </c>
      <c r="F257" s="47">
        <v>44834</v>
      </c>
      <c r="G257">
        <v>1700</v>
      </c>
      <c r="H257">
        <v>0</v>
      </c>
      <c r="K257" t="s">
        <v>180</v>
      </c>
      <c r="L257" t="s">
        <v>180</v>
      </c>
      <c r="M257">
        <v>2022</v>
      </c>
      <c r="N257" t="s">
        <v>472</v>
      </c>
      <c r="O257" t="s">
        <v>449</v>
      </c>
      <c r="P257">
        <v>0</v>
      </c>
      <c r="Q257">
        <v>0</v>
      </c>
      <c r="R257">
        <v>0</v>
      </c>
      <c r="T257" t="s">
        <v>1824</v>
      </c>
      <c r="U257">
        <v>30</v>
      </c>
    </row>
    <row r="258" spans="1:22" hidden="1" x14ac:dyDescent="0.3">
      <c r="A258">
        <v>208</v>
      </c>
      <c r="B258" t="s">
        <v>179</v>
      </c>
      <c r="C258" t="s">
        <v>28</v>
      </c>
      <c r="D258" t="s">
        <v>35</v>
      </c>
      <c r="E258" t="s">
        <v>24</v>
      </c>
      <c r="F258" s="47">
        <v>44865</v>
      </c>
      <c r="G258">
        <v>1700</v>
      </c>
      <c r="H258">
        <v>0</v>
      </c>
      <c r="K258" t="s">
        <v>180</v>
      </c>
      <c r="L258" t="s">
        <v>180</v>
      </c>
      <c r="M258">
        <v>2022</v>
      </c>
      <c r="N258" t="s">
        <v>467</v>
      </c>
      <c r="O258" t="s">
        <v>449</v>
      </c>
      <c r="P258">
        <v>0</v>
      </c>
      <c r="Q258">
        <v>0</v>
      </c>
      <c r="R258">
        <v>0</v>
      </c>
      <c r="T258" t="s">
        <v>1825</v>
      </c>
      <c r="U258">
        <v>31</v>
      </c>
    </row>
    <row r="259" spans="1:22" hidden="1" x14ac:dyDescent="0.3">
      <c r="A259">
        <v>208</v>
      </c>
      <c r="B259" t="s">
        <v>179</v>
      </c>
      <c r="C259" t="s">
        <v>28</v>
      </c>
      <c r="D259" t="s">
        <v>35</v>
      </c>
      <c r="E259" t="s">
        <v>24</v>
      </c>
      <c r="F259" s="47">
        <v>44895</v>
      </c>
      <c r="G259">
        <v>1700</v>
      </c>
      <c r="H259">
        <v>0</v>
      </c>
      <c r="K259" t="s">
        <v>180</v>
      </c>
      <c r="L259" t="s">
        <v>180</v>
      </c>
      <c r="M259">
        <v>2022</v>
      </c>
      <c r="N259" t="s">
        <v>1235</v>
      </c>
      <c r="O259" t="s">
        <v>449</v>
      </c>
      <c r="P259">
        <v>0</v>
      </c>
      <c r="Q259">
        <v>0</v>
      </c>
      <c r="R259">
        <v>0</v>
      </c>
      <c r="T259" t="s">
        <v>1826</v>
      </c>
      <c r="U259">
        <v>30</v>
      </c>
    </row>
    <row r="260" spans="1:22" hidden="1" x14ac:dyDescent="0.3">
      <c r="A260">
        <v>208</v>
      </c>
      <c r="B260" t="s">
        <v>179</v>
      </c>
      <c r="C260" t="s">
        <v>28</v>
      </c>
      <c r="D260" t="s">
        <v>35</v>
      </c>
      <c r="E260" t="s">
        <v>24</v>
      </c>
      <c r="F260" s="47">
        <v>44926</v>
      </c>
      <c r="G260">
        <v>1700</v>
      </c>
      <c r="H260">
        <v>0</v>
      </c>
      <c r="K260" t="s">
        <v>180</v>
      </c>
      <c r="L260" t="s">
        <v>180</v>
      </c>
      <c r="M260">
        <v>2022</v>
      </c>
      <c r="N260" t="s">
        <v>446</v>
      </c>
      <c r="O260" t="s">
        <v>449</v>
      </c>
      <c r="P260">
        <v>0</v>
      </c>
      <c r="Q260">
        <v>0</v>
      </c>
      <c r="R260">
        <v>0</v>
      </c>
      <c r="T260" t="s">
        <v>655</v>
      </c>
      <c r="U260">
        <v>31</v>
      </c>
    </row>
    <row r="261" spans="1:22" hidden="1" x14ac:dyDescent="0.3">
      <c r="A261">
        <v>208</v>
      </c>
      <c r="B261" t="s">
        <v>179</v>
      </c>
      <c r="C261" t="s">
        <v>28</v>
      </c>
      <c r="D261" t="s">
        <v>35</v>
      </c>
      <c r="E261" t="s">
        <v>24</v>
      </c>
      <c r="F261" s="47">
        <v>45869</v>
      </c>
      <c r="G261">
        <v>1550</v>
      </c>
      <c r="H261">
        <v>1043.5</v>
      </c>
      <c r="I261" s="35">
        <v>1.3</v>
      </c>
      <c r="J261" s="35">
        <v>1.4853857211308099</v>
      </c>
      <c r="K261" t="s">
        <v>180</v>
      </c>
      <c r="L261" t="s">
        <v>180</v>
      </c>
      <c r="M261">
        <v>2025</v>
      </c>
      <c r="N261" t="s">
        <v>176</v>
      </c>
      <c r="O261" t="s">
        <v>177</v>
      </c>
      <c r="P261">
        <v>0</v>
      </c>
      <c r="Q261">
        <v>0</v>
      </c>
      <c r="R261">
        <v>0</v>
      </c>
      <c r="T261" t="s">
        <v>1827</v>
      </c>
      <c r="U261">
        <v>31</v>
      </c>
    </row>
    <row r="262" spans="1:22" hidden="1" x14ac:dyDescent="0.3">
      <c r="A262">
        <v>208</v>
      </c>
      <c r="B262" t="s">
        <v>179</v>
      </c>
      <c r="C262" t="s">
        <v>28</v>
      </c>
      <c r="D262" t="s">
        <v>35</v>
      </c>
      <c r="E262" t="s">
        <v>24</v>
      </c>
      <c r="F262" s="47">
        <v>45900</v>
      </c>
      <c r="G262">
        <v>1550</v>
      </c>
      <c r="H262">
        <v>1261</v>
      </c>
      <c r="I262" s="35">
        <v>1.2291831879460751</v>
      </c>
      <c r="J262" s="35">
        <v>1.2291831879460751</v>
      </c>
      <c r="K262" t="s">
        <v>180</v>
      </c>
      <c r="L262" t="s">
        <v>180</v>
      </c>
      <c r="M262">
        <v>2025</v>
      </c>
      <c r="N262" t="s">
        <v>199</v>
      </c>
      <c r="O262" t="s">
        <v>177</v>
      </c>
      <c r="P262">
        <v>0</v>
      </c>
      <c r="Q262">
        <v>0</v>
      </c>
      <c r="R262">
        <v>0</v>
      </c>
      <c r="T262" t="s">
        <v>1828</v>
      </c>
      <c r="U262">
        <v>31</v>
      </c>
    </row>
    <row r="263" spans="1:22" hidden="1" x14ac:dyDescent="0.3">
      <c r="A263">
        <v>208</v>
      </c>
      <c r="B263" t="s">
        <v>179</v>
      </c>
      <c r="C263" t="s">
        <v>28</v>
      </c>
      <c r="D263" t="s">
        <v>35</v>
      </c>
      <c r="E263" t="s">
        <v>24</v>
      </c>
      <c r="F263" s="47">
        <v>45930</v>
      </c>
      <c r="G263">
        <v>1550</v>
      </c>
      <c r="H263">
        <v>1352</v>
      </c>
      <c r="I263" s="35">
        <v>1.1464497041420121</v>
      </c>
      <c r="J263" s="35">
        <v>1.1464497041420121</v>
      </c>
      <c r="K263" t="s">
        <v>180</v>
      </c>
      <c r="L263" t="s">
        <v>180</v>
      </c>
      <c r="M263">
        <v>2025</v>
      </c>
      <c r="N263" t="s">
        <v>472</v>
      </c>
      <c r="O263" t="s">
        <v>177</v>
      </c>
      <c r="P263">
        <v>0</v>
      </c>
      <c r="Q263">
        <v>0</v>
      </c>
      <c r="R263">
        <v>0</v>
      </c>
      <c r="T263" t="s">
        <v>1829</v>
      </c>
      <c r="U263">
        <v>30</v>
      </c>
    </row>
    <row r="264" spans="1:22" hidden="1" x14ac:dyDescent="0.3">
      <c r="A264">
        <v>208</v>
      </c>
      <c r="B264" t="s">
        <v>179</v>
      </c>
      <c r="C264" t="s">
        <v>28</v>
      </c>
      <c r="D264" t="s">
        <v>35</v>
      </c>
      <c r="E264" t="s">
        <v>24</v>
      </c>
      <c r="F264" s="47">
        <v>45961</v>
      </c>
      <c r="G264">
        <v>1550</v>
      </c>
      <c r="H264">
        <v>1260.5</v>
      </c>
      <c r="I264" s="35">
        <v>1.2296707655692189</v>
      </c>
      <c r="J264" s="35">
        <v>1.2296707655692189</v>
      </c>
      <c r="K264" t="s">
        <v>180</v>
      </c>
      <c r="L264" t="s">
        <v>180</v>
      </c>
      <c r="M264">
        <v>2025</v>
      </c>
      <c r="N264" t="s">
        <v>467</v>
      </c>
      <c r="O264" t="s">
        <v>177</v>
      </c>
      <c r="P264">
        <v>0</v>
      </c>
      <c r="Q264">
        <v>0</v>
      </c>
      <c r="R264">
        <v>0</v>
      </c>
      <c r="T264" t="s">
        <v>1830</v>
      </c>
      <c r="U264">
        <v>31</v>
      </c>
    </row>
    <row r="265" spans="1:22" hidden="1" x14ac:dyDescent="0.3">
      <c r="A265">
        <v>208</v>
      </c>
      <c r="B265" t="s">
        <v>179</v>
      </c>
      <c r="C265" t="s">
        <v>28</v>
      </c>
      <c r="D265" t="s">
        <v>35</v>
      </c>
      <c r="E265" t="s">
        <v>24</v>
      </c>
      <c r="F265" s="47">
        <v>45991</v>
      </c>
      <c r="G265">
        <v>1550</v>
      </c>
      <c r="H265">
        <v>1126</v>
      </c>
      <c r="I265" s="35">
        <v>1.3</v>
      </c>
      <c r="J265" s="35">
        <v>1.376554174067496</v>
      </c>
      <c r="K265" t="s">
        <v>180</v>
      </c>
      <c r="L265" t="s">
        <v>180</v>
      </c>
      <c r="M265">
        <v>2025</v>
      </c>
      <c r="N265" t="s">
        <v>1235</v>
      </c>
      <c r="O265" t="s">
        <v>177</v>
      </c>
      <c r="P265">
        <v>0</v>
      </c>
      <c r="Q265">
        <v>0</v>
      </c>
      <c r="R265">
        <v>0</v>
      </c>
      <c r="T265" t="s">
        <v>1831</v>
      </c>
      <c r="U265">
        <v>30</v>
      </c>
    </row>
    <row r="266" spans="1:22" hidden="1" x14ac:dyDescent="0.3">
      <c r="A266">
        <v>208</v>
      </c>
      <c r="B266" t="s">
        <v>179</v>
      </c>
      <c r="C266" t="s">
        <v>28</v>
      </c>
      <c r="D266" t="s">
        <v>35</v>
      </c>
      <c r="E266" t="s">
        <v>24</v>
      </c>
      <c r="F266" s="47">
        <v>46022</v>
      </c>
      <c r="G266">
        <v>1550</v>
      </c>
      <c r="H266">
        <v>1059</v>
      </c>
      <c r="I266" s="35">
        <v>1.3</v>
      </c>
      <c r="J266" s="35">
        <v>1.463644948064212</v>
      </c>
      <c r="K266" t="s">
        <v>180</v>
      </c>
      <c r="L266" t="s">
        <v>180</v>
      </c>
      <c r="M266">
        <v>2025</v>
      </c>
      <c r="N266" t="s">
        <v>446</v>
      </c>
      <c r="O266" t="s">
        <v>177</v>
      </c>
      <c r="P266">
        <v>0</v>
      </c>
      <c r="Q266">
        <v>0</v>
      </c>
      <c r="R266">
        <v>0</v>
      </c>
      <c r="T266" t="s">
        <v>658</v>
      </c>
      <c r="U266">
        <v>31</v>
      </c>
    </row>
    <row r="267" spans="1:22" hidden="1" x14ac:dyDescent="0.3">
      <c r="A267">
        <v>213</v>
      </c>
      <c r="B267" t="s">
        <v>266</v>
      </c>
      <c r="C267" t="s">
        <v>28</v>
      </c>
      <c r="D267" t="s">
        <v>41</v>
      </c>
      <c r="E267" t="s">
        <v>30</v>
      </c>
      <c r="F267" s="47">
        <v>44286</v>
      </c>
      <c r="G267">
        <v>90</v>
      </c>
      <c r="H267">
        <v>0</v>
      </c>
      <c r="I267" s="35">
        <v>0</v>
      </c>
      <c r="J267" s="35">
        <v>0</v>
      </c>
      <c r="K267" t="s">
        <v>31</v>
      </c>
      <c r="L267" t="s">
        <v>31</v>
      </c>
      <c r="M267">
        <v>2021</v>
      </c>
      <c r="N267" t="s">
        <v>1164</v>
      </c>
      <c r="O267" t="s">
        <v>519</v>
      </c>
      <c r="P267">
        <v>0</v>
      </c>
      <c r="Q267">
        <v>0</v>
      </c>
      <c r="R267">
        <v>0</v>
      </c>
      <c r="T267" t="s">
        <v>1832</v>
      </c>
      <c r="U267">
        <v>31</v>
      </c>
    </row>
    <row r="268" spans="1:22" hidden="1" x14ac:dyDescent="0.3">
      <c r="A268">
        <v>213</v>
      </c>
      <c r="B268" t="s">
        <v>266</v>
      </c>
      <c r="C268" t="s">
        <v>28</v>
      </c>
      <c r="D268" t="s">
        <v>41</v>
      </c>
      <c r="E268" t="s">
        <v>30</v>
      </c>
      <c r="F268" s="47">
        <v>44377</v>
      </c>
      <c r="G268">
        <v>90</v>
      </c>
      <c r="H268">
        <v>0</v>
      </c>
      <c r="I268" s="35">
        <v>0</v>
      </c>
      <c r="J268" s="35">
        <v>0</v>
      </c>
      <c r="K268" t="s">
        <v>31</v>
      </c>
      <c r="L268" t="s">
        <v>31</v>
      </c>
      <c r="M268">
        <v>2021</v>
      </c>
      <c r="N268" t="s">
        <v>69</v>
      </c>
      <c r="O268" t="s">
        <v>519</v>
      </c>
      <c r="P268">
        <v>0</v>
      </c>
      <c r="Q268">
        <v>0</v>
      </c>
      <c r="R268">
        <v>0</v>
      </c>
      <c r="T268" t="s">
        <v>1833</v>
      </c>
      <c r="U268">
        <v>30</v>
      </c>
    </row>
    <row r="269" spans="1:22" hidden="1" x14ac:dyDescent="0.3">
      <c r="A269">
        <v>213</v>
      </c>
      <c r="B269" t="s">
        <v>266</v>
      </c>
      <c r="C269" t="s">
        <v>28</v>
      </c>
      <c r="D269" t="s">
        <v>41</v>
      </c>
      <c r="E269" t="s">
        <v>30</v>
      </c>
      <c r="F269" s="47">
        <v>44469</v>
      </c>
      <c r="G269">
        <v>90</v>
      </c>
      <c r="H269">
        <v>0</v>
      </c>
      <c r="I269" s="35">
        <v>0</v>
      </c>
      <c r="J269" s="35">
        <v>0</v>
      </c>
      <c r="K269" t="s">
        <v>31</v>
      </c>
      <c r="L269" t="s">
        <v>31</v>
      </c>
      <c r="M269">
        <v>2021</v>
      </c>
      <c r="N269" t="s">
        <v>472</v>
      </c>
      <c r="O269" t="s">
        <v>447</v>
      </c>
      <c r="P269">
        <v>0</v>
      </c>
      <c r="Q269">
        <v>0</v>
      </c>
      <c r="R269">
        <v>0</v>
      </c>
      <c r="T269" t="s">
        <v>1834</v>
      </c>
      <c r="U269">
        <v>30</v>
      </c>
    </row>
    <row r="270" spans="1:22" hidden="1" x14ac:dyDescent="0.3">
      <c r="A270">
        <v>213</v>
      </c>
      <c r="B270" t="s">
        <v>266</v>
      </c>
      <c r="C270" t="s">
        <v>28</v>
      </c>
      <c r="D270" t="s">
        <v>41</v>
      </c>
      <c r="E270" t="s">
        <v>30</v>
      </c>
      <c r="F270" s="47">
        <v>44561</v>
      </c>
      <c r="G270">
        <v>90</v>
      </c>
      <c r="H270">
        <v>0</v>
      </c>
      <c r="I270" s="35">
        <v>0</v>
      </c>
      <c r="J270" s="35">
        <v>0</v>
      </c>
      <c r="K270" t="s">
        <v>31</v>
      </c>
      <c r="L270" t="s">
        <v>31</v>
      </c>
      <c r="M270">
        <v>2021</v>
      </c>
      <c r="N270" t="s">
        <v>446</v>
      </c>
      <c r="O270" t="s">
        <v>447</v>
      </c>
      <c r="P270">
        <v>0</v>
      </c>
      <c r="Q270">
        <v>0</v>
      </c>
      <c r="R270">
        <v>0</v>
      </c>
      <c r="T270" t="s">
        <v>659</v>
      </c>
      <c r="U270">
        <v>31</v>
      </c>
    </row>
    <row r="271" spans="1:22" hidden="1" x14ac:dyDescent="0.3">
      <c r="A271">
        <v>213</v>
      </c>
      <c r="B271" t="s">
        <v>266</v>
      </c>
      <c r="C271" t="s">
        <v>28</v>
      </c>
      <c r="D271" t="s">
        <v>41</v>
      </c>
      <c r="E271" t="s">
        <v>30</v>
      </c>
      <c r="F271" s="47">
        <v>44620</v>
      </c>
      <c r="G271">
        <v>90</v>
      </c>
      <c r="K271" t="s">
        <v>31</v>
      </c>
      <c r="L271" t="s">
        <v>466</v>
      </c>
      <c r="M271">
        <v>2022</v>
      </c>
      <c r="N271" t="s">
        <v>518</v>
      </c>
      <c r="O271" t="s">
        <v>1247</v>
      </c>
      <c r="P271">
        <v>0</v>
      </c>
      <c r="Q271">
        <v>0</v>
      </c>
      <c r="R271">
        <v>0</v>
      </c>
      <c r="T271" t="s">
        <v>1835</v>
      </c>
      <c r="U271">
        <v>28</v>
      </c>
      <c r="V271" t="s">
        <v>466</v>
      </c>
    </row>
    <row r="272" spans="1:22" hidden="1" x14ac:dyDescent="0.3">
      <c r="A272">
        <v>213</v>
      </c>
      <c r="B272" t="s">
        <v>266</v>
      </c>
      <c r="C272" t="s">
        <v>28</v>
      </c>
      <c r="D272" t="s">
        <v>41</v>
      </c>
      <c r="E272" t="s">
        <v>30</v>
      </c>
      <c r="F272" s="47">
        <v>44651</v>
      </c>
      <c r="G272">
        <v>90</v>
      </c>
      <c r="H272">
        <v>0</v>
      </c>
      <c r="I272" s="35">
        <v>0</v>
      </c>
      <c r="J272" s="35">
        <v>0</v>
      </c>
      <c r="K272" t="s">
        <v>31</v>
      </c>
      <c r="L272" t="s">
        <v>31</v>
      </c>
      <c r="M272">
        <v>2022</v>
      </c>
      <c r="N272" t="s">
        <v>1164</v>
      </c>
      <c r="O272" t="s">
        <v>1247</v>
      </c>
      <c r="P272">
        <v>0</v>
      </c>
      <c r="Q272">
        <v>0</v>
      </c>
      <c r="R272">
        <v>0</v>
      </c>
      <c r="T272" t="s">
        <v>1836</v>
      </c>
      <c r="U272">
        <v>31</v>
      </c>
    </row>
    <row r="273" spans="1:22" hidden="1" x14ac:dyDescent="0.3">
      <c r="A273">
        <v>213</v>
      </c>
      <c r="B273" t="s">
        <v>266</v>
      </c>
      <c r="C273" t="s">
        <v>28</v>
      </c>
      <c r="D273" t="s">
        <v>41</v>
      </c>
      <c r="E273" t="s">
        <v>30</v>
      </c>
      <c r="F273" s="47">
        <v>44681</v>
      </c>
      <c r="G273">
        <v>90</v>
      </c>
      <c r="K273" t="s">
        <v>31</v>
      </c>
      <c r="L273" t="s">
        <v>466</v>
      </c>
      <c r="M273">
        <v>2022</v>
      </c>
      <c r="N273" t="s">
        <v>1667</v>
      </c>
      <c r="O273" t="s">
        <v>1247</v>
      </c>
      <c r="P273">
        <v>0</v>
      </c>
      <c r="Q273">
        <v>0</v>
      </c>
      <c r="R273">
        <v>0</v>
      </c>
      <c r="T273" t="s">
        <v>1837</v>
      </c>
      <c r="U273">
        <v>30</v>
      </c>
      <c r="V273" t="s">
        <v>466</v>
      </c>
    </row>
    <row r="274" spans="1:22" hidden="1" x14ac:dyDescent="0.3">
      <c r="A274">
        <v>213</v>
      </c>
      <c r="B274" t="s">
        <v>266</v>
      </c>
      <c r="C274" t="s">
        <v>28</v>
      </c>
      <c r="D274" t="s">
        <v>41</v>
      </c>
      <c r="E274" t="s">
        <v>30</v>
      </c>
      <c r="F274" s="47">
        <v>44742</v>
      </c>
      <c r="G274">
        <v>90</v>
      </c>
      <c r="H274">
        <v>0</v>
      </c>
      <c r="I274" s="35">
        <v>0</v>
      </c>
      <c r="J274" s="35">
        <v>0</v>
      </c>
      <c r="K274" t="s">
        <v>31</v>
      </c>
      <c r="L274" t="s">
        <v>31</v>
      </c>
      <c r="M274">
        <v>2022</v>
      </c>
      <c r="N274" t="s">
        <v>69</v>
      </c>
      <c r="O274" t="s">
        <v>1247</v>
      </c>
      <c r="P274">
        <v>0</v>
      </c>
      <c r="Q274">
        <v>0</v>
      </c>
      <c r="R274">
        <v>0</v>
      </c>
      <c r="T274" t="s">
        <v>1838</v>
      </c>
      <c r="U274">
        <v>30</v>
      </c>
    </row>
    <row r="275" spans="1:22" hidden="1" x14ac:dyDescent="0.3">
      <c r="A275">
        <v>213</v>
      </c>
      <c r="B275" t="s">
        <v>266</v>
      </c>
      <c r="C275" t="s">
        <v>28</v>
      </c>
      <c r="D275" t="s">
        <v>41</v>
      </c>
      <c r="E275" t="s">
        <v>30</v>
      </c>
      <c r="F275" s="47">
        <v>44804</v>
      </c>
      <c r="G275">
        <v>90</v>
      </c>
      <c r="K275" t="s">
        <v>31</v>
      </c>
      <c r="L275" t="s">
        <v>466</v>
      </c>
      <c r="M275">
        <v>2022</v>
      </c>
      <c r="N275" t="s">
        <v>199</v>
      </c>
      <c r="O275" t="s">
        <v>449</v>
      </c>
      <c r="P275">
        <v>0</v>
      </c>
      <c r="Q275">
        <v>0</v>
      </c>
      <c r="R275">
        <v>0</v>
      </c>
      <c r="T275" t="s">
        <v>1839</v>
      </c>
      <c r="U275">
        <v>31</v>
      </c>
      <c r="V275" t="s">
        <v>466</v>
      </c>
    </row>
    <row r="276" spans="1:22" hidden="1" x14ac:dyDescent="0.3">
      <c r="A276">
        <v>213</v>
      </c>
      <c r="B276" t="s">
        <v>266</v>
      </c>
      <c r="C276" t="s">
        <v>28</v>
      </c>
      <c r="D276" t="s">
        <v>41</v>
      </c>
      <c r="E276" t="s">
        <v>30</v>
      </c>
      <c r="F276" s="47">
        <v>44834</v>
      </c>
      <c r="G276">
        <v>90</v>
      </c>
      <c r="H276">
        <v>0</v>
      </c>
      <c r="I276" s="35">
        <v>0</v>
      </c>
      <c r="J276" s="35">
        <v>0</v>
      </c>
      <c r="K276" t="s">
        <v>31</v>
      </c>
      <c r="L276" t="s">
        <v>31</v>
      </c>
      <c r="M276">
        <v>2022</v>
      </c>
      <c r="N276" t="s">
        <v>472</v>
      </c>
      <c r="O276" t="s">
        <v>449</v>
      </c>
      <c r="P276">
        <v>0</v>
      </c>
      <c r="Q276">
        <v>0</v>
      </c>
      <c r="R276">
        <v>0</v>
      </c>
      <c r="T276" t="s">
        <v>1840</v>
      </c>
      <c r="U276">
        <v>30</v>
      </c>
    </row>
    <row r="277" spans="1:22" hidden="1" x14ac:dyDescent="0.3">
      <c r="A277">
        <v>213</v>
      </c>
      <c r="B277" t="s">
        <v>266</v>
      </c>
      <c r="C277" t="s">
        <v>28</v>
      </c>
      <c r="D277" t="s">
        <v>41</v>
      </c>
      <c r="E277" t="s">
        <v>30</v>
      </c>
      <c r="F277" s="47">
        <v>44926</v>
      </c>
      <c r="G277">
        <v>90</v>
      </c>
      <c r="H277">
        <v>0</v>
      </c>
      <c r="I277" s="35">
        <v>0</v>
      </c>
      <c r="J277" s="35">
        <v>0</v>
      </c>
      <c r="K277" t="s">
        <v>31</v>
      </c>
      <c r="L277" t="s">
        <v>31</v>
      </c>
      <c r="M277">
        <v>2022</v>
      </c>
      <c r="N277" t="s">
        <v>446</v>
      </c>
      <c r="O277" t="s">
        <v>449</v>
      </c>
      <c r="P277">
        <v>0</v>
      </c>
      <c r="Q277">
        <v>0</v>
      </c>
      <c r="R277">
        <v>0</v>
      </c>
      <c r="T277" t="s">
        <v>660</v>
      </c>
      <c r="U277">
        <v>31</v>
      </c>
    </row>
    <row r="278" spans="1:22" hidden="1" x14ac:dyDescent="0.3">
      <c r="A278">
        <v>213</v>
      </c>
      <c r="B278" t="s">
        <v>266</v>
      </c>
      <c r="C278" t="s">
        <v>28</v>
      </c>
      <c r="D278" t="s">
        <v>41</v>
      </c>
      <c r="E278" t="s">
        <v>30</v>
      </c>
      <c r="F278" s="47">
        <v>45291</v>
      </c>
      <c r="G278">
        <v>90</v>
      </c>
      <c r="H278">
        <v>100</v>
      </c>
      <c r="I278" s="35">
        <v>1.1111111111111109</v>
      </c>
      <c r="J278" s="35">
        <v>1.1111111111111109</v>
      </c>
      <c r="K278" t="s">
        <v>31</v>
      </c>
      <c r="L278" t="s">
        <v>31</v>
      </c>
      <c r="M278">
        <v>2023</v>
      </c>
      <c r="N278" t="s">
        <v>446</v>
      </c>
      <c r="O278" t="s">
        <v>451</v>
      </c>
      <c r="P278">
        <v>0</v>
      </c>
      <c r="Q278">
        <v>0</v>
      </c>
      <c r="R278">
        <v>0</v>
      </c>
      <c r="T278" t="s">
        <v>661</v>
      </c>
      <c r="U278">
        <v>31</v>
      </c>
    </row>
    <row r="279" spans="1:22" hidden="1" x14ac:dyDescent="0.3">
      <c r="A279">
        <v>213</v>
      </c>
      <c r="B279" t="s">
        <v>266</v>
      </c>
      <c r="C279" t="s">
        <v>28</v>
      </c>
      <c r="D279" t="s">
        <v>41</v>
      </c>
      <c r="E279" t="s">
        <v>30</v>
      </c>
      <c r="F279" s="47">
        <v>45747</v>
      </c>
      <c r="G279">
        <v>90</v>
      </c>
      <c r="H279">
        <v>100</v>
      </c>
      <c r="I279" s="35">
        <v>1.1111111111111109</v>
      </c>
      <c r="J279" s="35">
        <v>1.1111111111111109</v>
      </c>
      <c r="K279" t="s">
        <v>31</v>
      </c>
      <c r="L279" t="s">
        <v>31</v>
      </c>
      <c r="M279">
        <v>2025</v>
      </c>
      <c r="N279" t="s">
        <v>1164</v>
      </c>
      <c r="O279" t="s">
        <v>133</v>
      </c>
      <c r="P279">
        <v>0</v>
      </c>
      <c r="Q279">
        <v>0</v>
      </c>
      <c r="R279">
        <v>0</v>
      </c>
      <c r="T279" t="s">
        <v>1841</v>
      </c>
      <c r="U279">
        <v>31</v>
      </c>
    </row>
    <row r="280" spans="1:22" hidden="1" x14ac:dyDescent="0.3">
      <c r="A280">
        <v>213</v>
      </c>
      <c r="B280" t="s">
        <v>266</v>
      </c>
      <c r="C280" t="s">
        <v>28</v>
      </c>
      <c r="D280" t="s">
        <v>41</v>
      </c>
      <c r="E280" t="s">
        <v>30</v>
      </c>
      <c r="F280" s="47">
        <v>45838</v>
      </c>
      <c r="G280">
        <v>90</v>
      </c>
      <c r="H280">
        <v>94.63</v>
      </c>
      <c r="I280" s="35">
        <v>1.051444444444444</v>
      </c>
      <c r="J280" s="35">
        <v>1.051444444444444</v>
      </c>
      <c r="K280" t="s">
        <v>31</v>
      </c>
      <c r="L280" t="s">
        <v>31</v>
      </c>
      <c r="M280">
        <v>2025</v>
      </c>
      <c r="N280" t="s">
        <v>69</v>
      </c>
      <c r="O280" t="s">
        <v>133</v>
      </c>
      <c r="P280">
        <v>0</v>
      </c>
      <c r="Q280">
        <v>0</v>
      </c>
      <c r="R280">
        <v>0</v>
      </c>
      <c r="T280" t="s">
        <v>1842</v>
      </c>
      <c r="U280">
        <v>30</v>
      </c>
    </row>
    <row r="281" spans="1:22" hidden="1" x14ac:dyDescent="0.3">
      <c r="A281">
        <v>213</v>
      </c>
      <c r="B281" t="s">
        <v>266</v>
      </c>
      <c r="C281" t="s">
        <v>28</v>
      </c>
      <c r="D281" t="s">
        <v>41</v>
      </c>
      <c r="E281" t="s">
        <v>30</v>
      </c>
      <c r="F281" s="47">
        <v>45930</v>
      </c>
      <c r="G281">
        <v>90</v>
      </c>
      <c r="H281">
        <v>100</v>
      </c>
      <c r="I281" s="35">
        <v>1.1111111111111109</v>
      </c>
      <c r="J281" s="35">
        <v>1.1111111111111109</v>
      </c>
      <c r="K281" t="s">
        <v>31</v>
      </c>
      <c r="L281" t="s">
        <v>31</v>
      </c>
      <c r="M281">
        <v>2025</v>
      </c>
      <c r="N281" t="s">
        <v>472</v>
      </c>
      <c r="O281" t="s">
        <v>177</v>
      </c>
      <c r="P281">
        <v>0</v>
      </c>
      <c r="Q281">
        <v>0</v>
      </c>
      <c r="R281">
        <v>0</v>
      </c>
      <c r="T281" t="s">
        <v>1843</v>
      </c>
      <c r="U281">
        <v>30</v>
      </c>
    </row>
    <row r="282" spans="1:22" hidden="1" x14ac:dyDescent="0.3">
      <c r="A282">
        <v>213</v>
      </c>
      <c r="B282" t="s">
        <v>266</v>
      </c>
      <c r="C282" t="s">
        <v>28</v>
      </c>
      <c r="D282" t="s">
        <v>41</v>
      </c>
      <c r="E282" t="s">
        <v>30</v>
      </c>
      <c r="F282" s="47">
        <v>46022</v>
      </c>
      <c r="G282">
        <v>90</v>
      </c>
      <c r="H282">
        <v>100</v>
      </c>
      <c r="I282" s="35">
        <v>1.1111111111111109</v>
      </c>
      <c r="J282" s="35">
        <v>1.1111111111111109</v>
      </c>
      <c r="K282" t="s">
        <v>31</v>
      </c>
      <c r="L282" t="s">
        <v>31</v>
      </c>
      <c r="M282">
        <v>2025</v>
      </c>
      <c r="N282" t="s">
        <v>446</v>
      </c>
      <c r="O282" t="s">
        <v>177</v>
      </c>
      <c r="P282">
        <v>0</v>
      </c>
      <c r="Q282">
        <v>0</v>
      </c>
      <c r="R282">
        <v>0</v>
      </c>
      <c r="T282" t="s">
        <v>663</v>
      </c>
      <c r="U282">
        <v>31</v>
      </c>
    </row>
    <row r="283" spans="1:22" hidden="1" x14ac:dyDescent="0.3">
      <c r="A283">
        <v>214</v>
      </c>
      <c r="B283" t="s">
        <v>181</v>
      </c>
      <c r="C283" t="s">
        <v>28</v>
      </c>
      <c r="D283" t="s">
        <v>35</v>
      </c>
      <c r="E283" t="s">
        <v>24</v>
      </c>
      <c r="F283" s="47">
        <v>44227</v>
      </c>
      <c r="G283">
        <v>7500</v>
      </c>
      <c r="H283">
        <v>0</v>
      </c>
      <c r="K283" t="s">
        <v>50</v>
      </c>
      <c r="L283" t="s">
        <v>50</v>
      </c>
      <c r="M283">
        <v>2021</v>
      </c>
      <c r="N283" t="s">
        <v>1671</v>
      </c>
      <c r="O283" t="s">
        <v>519</v>
      </c>
      <c r="P283">
        <v>0</v>
      </c>
      <c r="Q283">
        <v>0</v>
      </c>
      <c r="R283">
        <v>0</v>
      </c>
      <c r="T283" t="s">
        <v>1844</v>
      </c>
      <c r="U283">
        <v>31</v>
      </c>
    </row>
    <row r="284" spans="1:22" hidden="1" x14ac:dyDescent="0.3">
      <c r="A284">
        <v>214</v>
      </c>
      <c r="B284" t="s">
        <v>181</v>
      </c>
      <c r="C284" t="s">
        <v>28</v>
      </c>
      <c r="D284" t="s">
        <v>35</v>
      </c>
      <c r="E284" t="s">
        <v>24</v>
      </c>
      <c r="F284" s="47">
        <v>44255</v>
      </c>
      <c r="G284">
        <v>7500</v>
      </c>
      <c r="H284">
        <v>0</v>
      </c>
      <c r="K284" t="s">
        <v>50</v>
      </c>
      <c r="L284" t="s">
        <v>50</v>
      </c>
      <c r="M284">
        <v>2021</v>
      </c>
      <c r="N284" t="s">
        <v>518</v>
      </c>
      <c r="O284" t="s">
        <v>519</v>
      </c>
      <c r="P284">
        <v>0</v>
      </c>
      <c r="Q284">
        <v>0</v>
      </c>
      <c r="R284">
        <v>0</v>
      </c>
      <c r="T284" t="s">
        <v>1845</v>
      </c>
      <c r="U284">
        <v>28</v>
      </c>
    </row>
    <row r="285" spans="1:22" hidden="1" x14ac:dyDescent="0.3">
      <c r="A285">
        <v>214</v>
      </c>
      <c r="B285" t="s">
        <v>181</v>
      </c>
      <c r="C285" t="s">
        <v>28</v>
      </c>
      <c r="D285" t="s">
        <v>35</v>
      </c>
      <c r="E285" t="s">
        <v>24</v>
      </c>
      <c r="F285" s="47">
        <v>44286</v>
      </c>
      <c r="G285">
        <v>7500</v>
      </c>
      <c r="H285">
        <v>0</v>
      </c>
      <c r="K285" t="s">
        <v>50</v>
      </c>
      <c r="L285" t="s">
        <v>50</v>
      </c>
      <c r="M285">
        <v>2021</v>
      </c>
      <c r="N285" t="s">
        <v>1164</v>
      </c>
      <c r="O285" t="s">
        <v>519</v>
      </c>
      <c r="P285">
        <v>0</v>
      </c>
      <c r="Q285">
        <v>0</v>
      </c>
      <c r="R285">
        <v>0</v>
      </c>
      <c r="T285" t="s">
        <v>1846</v>
      </c>
      <c r="U285">
        <v>31</v>
      </c>
    </row>
    <row r="286" spans="1:22" hidden="1" x14ac:dyDescent="0.3">
      <c r="A286">
        <v>214</v>
      </c>
      <c r="B286" t="s">
        <v>181</v>
      </c>
      <c r="C286" t="s">
        <v>28</v>
      </c>
      <c r="D286" t="s">
        <v>35</v>
      </c>
      <c r="E286" t="s">
        <v>24</v>
      </c>
      <c r="F286" s="47">
        <v>44316</v>
      </c>
      <c r="G286">
        <v>7500</v>
      </c>
      <c r="H286">
        <v>0</v>
      </c>
      <c r="K286" t="s">
        <v>50</v>
      </c>
      <c r="L286" t="s">
        <v>50</v>
      </c>
      <c r="M286">
        <v>2021</v>
      </c>
      <c r="N286" t="s">
        <v>1667</v>
      </c>
      <c r="O286" t="s">
        <v>519</v>
      </c>
      <c r="P286">
        <v>0</v>
      </c>
      <c r="Q286">
        <v>0</v>
      </c>
      <c r="R286">
        <v>0</v>
      </c>
      <c r="T286" t="s">
        <v>1847</v>
      </c>
      <c r="U286">
        <v>30</v>
      </c>
    </row>
    <row r="287" spans="1:22" hidden="1" x14ac:dyDescent="0.3">
      <c r="A287">
        <v>214</v>
      </c>
      <c r="B287" t="s">
        <v>181</v>
      </c>
      <c r="C287" t="s">
        <v>28</v>
      </c>
      <c r="D287" t="s">
        <v>35</v>
      </c>
      <c r="E287" t="s">
        <v>24</v>
      </c>
      <c r="F287" s="47">
        <v>44347</v>
      </c>
      <c r="G287">
        <v>7500</v>
      </c>
      <c r="H287">
        <v>0</v>
      </c>
      <c r="K287" t="s">
        <v>50</v>
      </c>
      <c r="L287" t="s">
        <v>50</v>
      </c>
      <c r="M287">
        <v>2021</v>
      </c>
      <c r="N287" t="s">
        <v>1676</v>
      </c>
      <c r="O287" t="s">
        <v>519</v>
      </c>
      <c r="P287">
        <v>0</v>
      </c>
      <c r="Q287">
        <v>0</v>
      </c>
      <c r="R287">
        <v>0</v>
      </c>
      <c r="T287" t="s">
        <v>1848</v>
      </c>
      <c r="U287">
        <v>31</v>
      </c>
    </row>
    <row r="288" spans="1:22" hidden="1" x14ac:dyDescent="0.3">
      <c r="A288">
        <v>214</v>
      </c>
      <c r="B288" t="s">
        <v>181</v>
      </c>
      <c r="C288" t="s">
        <v>28</v>
      </c>
      <c r="D288" t="s">
        <v>35</v>
      </c>
      <c r="E288" t="s">
        <v>24</v>
      </c>
      <c r="F288" s="47">
        <v>44408</v>
      </c>
      <c r="G288">
        <v>7500</v>
      </c>
      <c r="H288">
        <v>0</v>
      </c>
      <c r="K288" t="s">
        <v>50</v>
      </c>
      <c r="L288" t="s">
        <v>50</v>
      </c>
      <c r="M288">
        <v>2021</v>
      </c>
      <c r="N288" t="s">
        <v>176</v>
      </c>
      <c r="O288" t="s">
        <v>447</v>
      </c>
      <c r="P288">
        <v>0</v>
      </c>
      <c r="Q288">
        <v>0</v>
      </c>
      <c r="R288">
        <v>0</v>
      </c>
      <c r="T288" t="s">
        <v>1849</v>
      </c>
      <c r="U288">
        <v>31</v>
      </c>
    </row>
    <row r="289" spans="1:21" hidden="1" x14ac:dyDescent="0.3">
      <c r="A289">
        <v>214</v>
      </c>
      <c r="B289" t="s">
        <v>181</v>
      </c>
      <c r="C289" t="s">
        <v>28</v>
      </c>
      <c r="D289" t="s">
        <v>35</v>
      </c>
      <c r="E289" t="s">
        <v>24</v>
      </c>
      <c r="F289" s="47">
        <v>44439</v>
      </c>
      <c r="G289">
        <v>7500</v>
      </c>
      <c r="H289">
        <v>0</v>
      </c>
      <c r="K289" t="s">
        <v>50</v>
      </c>
      <c r="L289" t="s">
        <v>50</v>
      </c>
      <c r="M289">
        <v>2021</v>
      </c>
      <c r="N289" t="s">
        <v>199</v>
      </c>
      <c r="O289" t="s">
        <v>447</v>
      </c>
      <c r="P289">
        <v>0</v>
      </c>
      <c r="Q289">
        <v>0</v>
      </c>
      <c r="R289">
        <v>0</v>
      </c>
      <c r="T289" t="s">
        <v>1850</v>
      </c>
      <c r="U289">
        <v>31</v>
      </c>
    </row>
    <row r="290" spans="1:21" hidden="1" x14ac:dyDescent="0.3">
      <c r="A290">
        <v>214</v>
      </c>
      <c r="B290" t="s">
        <v>181</v>
      </c>
      <c r="C290" t="s">
        <v>28</v>
      </c>
      <c r="D290" t="s">
        <v>35</v>
      </c>
      <c r="E290" t="s">
        <v>24</v>
      </c>
      <c r="F290" s="47">
        <v>44469</v>
      </c>
      <c r="G290">
        <v>7500</v>
      </c>
      <c r="H290">
        <v>0</v>
      </c>
      <c r="K290" t="s">
        <v>50</v>
      </c>
      <c r="L290" t="s">
        <v>50</v>
      </c>
      <c r="M290">
        <v>2021</v>
      </c>
      <c r="N290" t="s">
        <v>472</v>
      </c>
      <c r="O290" t="s">
        <v>447</v>
      </c>
      <c r="P290">
        <v>0</v>
      </c>
      <c r="Q290">
        <v>0</v>
      </c>
      <c r="R290">
        <v>0</v>
      </c>
      <c r="T290" t="s">
        <v>1851</v>
      </c>
      <c r="U290">
        <v>30</v>
      </c>
    </row>
    <row r="291" spans="1:21" hidden="1" x14ac:dyDescent="0.3">
      <c r="A291">
        <v>214</v>
      </c>
      <c r="B291" t="s">
        <v>181</v>
      </c>
      <c r="C291" t="s">
        <v>28</v>
      </c>
      <c r="D291" t="s">
        <v>35</v>
      </c>
      <c r="E291" t="s">
        <v>24</v>
      </c>
      <c r="F291" s="47">
        <v>44500</v>
      </c>
      <c r="G291">
        <v>7500</v>
      </c>
      <c r="H291">
        <v>0</v>
      </c>
      <c r="K291" t="s">
        <v>50</v>
      </c>
      <c r="L291" t="s">
        <v>50</v>
      </c>
      <c r="M291">
        <v>2021</v>
      </c>
      <c r="N291" t="s">
        <v>467</v>
      </c>
      <c r="O291" t="s">
        <v>447</v>
      </c>
      <c r="P291">
        <v>0</v>
      </c>
      <c r="Q291">
        <v>0</v>
      </c>
      <c r="R291">
        <v>0</v>
      </c>
      <c r="T291" t="s">
        <v>1852</v>
      </c>
      <c r="U291">
        <v>31</v>
      </c>
    </row>
    <row r="292" spans="1:21" hidden="1" x14ac:dyDescent="0.3">
      <c r="A292">
        <v>214</v>
      </c>
      <c r="B292" t="s">
        <v>181</v>
      </c>
      <c r="C292" t="s">
        <v>28</v>
      </c>
      <c r="D292" t="s">
        <v>35</v>
      </c>
      <c r="E292" t="s">
        <v>24</v>
      </c>
      <c r="F292" s="47">
        <v>44530</v>
      </c>
      <c r="G292">
        <v>7500</v>
      </c>
      <c r="H292">
        <v>0</v>
      </c>
      <c r="K292" t="s">
        <v>50</v>
      </c>
      <c r="L292" t="s">
        <v>50</v>
      </c>
      <c r="M292">
        <v>2021</v>
      </c>
      <c r="N292" t="s">
        <v>1235</v>
      </c>
      <c r="O292" t="s">
        <v>447</v>
      </c>
      <c r="P292">
        <v>0</v>
      </c>
      <c r="Q292">
        <v>0</v>
      </c>
      <c r="R292">
        <v>0</v>
      </c>
      <c r="T292" t="s">
        <v>1853</v>
      </c>
      <c r="U292">
        <v>30</v>
      </c>
    </row>
    <row r="293" spans="1:21" hidden="1" x14ac:dyDescent="0.3">
      <c r="A293">
        <v>214</v>
      </c>
      <c r="B293" t="s">
        <v>181</v>
      </c>
      <c r="C293" t="s">
        <v>28</v>
      </c>
      <c r="D293" t="s">
        <v>35</v>
      </c>
      <c r="E293" t="s">
        <v>24</v>
      </c>
      <c r="F293" s="47">
        <v>44561</v>
      </c>
      <c r="G293">
        <v>7500</v>
      </c>
      <c r="H293">
        <v>0</v>
      </c>
      <c r="K293" t="s">
        <v>50</v>
      </c>
      <c r="L293" t="s">
        <v>50</v>
      </c>
      <c r="M293">
        <v>2021</v>
      </c>
      <c r="N293" t="s">
        <v>446</v>
      </c>
      <c r="O293" t="s">
        <v>447</v>
      </c>
      <c r="P293">
        <v>0</v>
      </c>
      <c r="Q293">
        <v>0</v>
      </c>
      <c r="R293">
        <v>0</v>
      </c>
      <c r="T293" t="s">
        <v>664</v>
      </c>
      <c r="U293">
        <v>31</v>
      </c>
    </row>
    <row r="294" spans="1:21" hidden="1" x14ac:dyDescent="0.3">
      <c r="A294">
        <v>214</v>
      </c>
      <c r="B294" t="s">
        <v>181</v>
      </c>
      <c r="C294" t="s">
        <v>28</v>
      </c>
      <c r="D294" t="s">
        <v>35</v>
      </c>
      <c r="E294" t="s">
        <v>24</v>
      </c>
      <c r="F294" s="47">
        <v>44592</v>
      </c>
      <c r="G294">
        <v>7500</v>
      </c>
      <c r="H294">
        <v>0</v>
      </c>
      <c r="K294" t="s">
        <v>50</v>
      </c>
      <c r="L294" t="s">
        <v>50</v>
      </c>
      <c r="M294">
        <v>2022</v>
      </c>
      <c r="N294" t="s">
        <v>1671</v>
      </c>
      <c r="O294" t="s">
        <v>1247</v>
      </c>
      <c r="P294">
        <v>0</v>
      </c>
      <c r="Q294">
        <v>0</v>
      </c>
      <c r="R294">
        <v>0</v>
      </c>
      <c r="T294" t="s">
        <v>1854</v>
      </c>
      <c r="U294">
        <v>31</v>
      </c>
    </row>
    <row r="295" spans="1:21" hidden="1" x14ac:dyDescent="0.3">
      <c r="A295">
        <v>214</v>
      </c>
      <c r="B295" t="s">
        <v>181</v>
      </c>
      <c r="C295" t="s">
        <v>28</v>
      </c>
      <c r="D295" t="s">
        <v>35</v>
      </c>
      <c r="E295" t="s">
        <v>24</v>
      </c>
      <c r="F295" s="47">
        <v>44620</v>
      </c>
      <c r="G295">
        <v>7500</v>
      </c>
      <c r="H295">
        <v>0</v>
      </c>
      <c r="K295" t="s">
        <v>50</v>
      </c>
      <c r="L295" t="s">
        <v>50</v>
      </c>
      <c r="M295">
        <v>2022</v>
      </c>
      <c r="N295" t="s">
        <v>518</v>
      </c>
      <c r="O295" t="s">
        <v>1247</v>
      </c>
      <c r="P295">
        <v>0</v>
      </c>
      <c r="Q295">
        <v>0</v>
      </c>
      <c r="R295">
        <v>0</v>
      </c>
      <c r="T295" t="s">
        <v>1855</v>
      </c>
      <c r="U295">
        <v>28</v>
      </c>
    </row>
    <row r="296" spans="1:21" hidden="1" x14ac:dyDescent="0.3">
      <c r="A296">
        <v>214</v>
      </c>
      <c r="B296" t="s">
        <v>181</v>
      </c>
      <c r="C296" t="s">
        <v>28</v>
      </c>
      <c r="D296" t="s">
        <v>35</v>
      </c>
      <c r="E296" t="s">
        <v>24</v>
      </c>
      <c r="F296" s="47">
        <v>44651</v>
      </c>
      <c r="G296">
        <v>7500</v>
      </c>
      <c r="H296">
        <v>0</v>
      </c>
      <c r="K296" t="s">
        <v>50</v>
      </c>
      <c r="L296" t="s">
        <v>50</v>
      </c>
      <c r="M296">
        <v>2022</v>
      </c>
      <c r="N296" t="s">
        <v>1164</v>
      </c>
      <c r="O296" t="s">
        <v>1247</v>
      </c>
      <c r="P296">
        <v>0</v>
      </c>
      <c r="Q296">
        <v>0</v>
      </c>
      <c r="R296">
        <v>0</v>
      </c>
      <c r="T296" t="s">
        <v>1856</v>
      </c>
      <c r="U296">
        <v>31</v>
      </c>
    </row>
    <row r="297" spans="1:21" hidden="1" x14ac:dyDescent="0.3">
      <c r="A297">
        <v>214</v>
      </c>
      <c r="B297" t="s">
        <v>181</v>
      </c>
      <c r="C297" t="s">
        <v>28</v>
      </c>
      <c r="D297" t="s">
        <v>35</v>
      </c>
      <c r="E297" t="s">
        <v>24</v>
      </c>
      <c r="F297" s="47">
        <v>44681</v>
      </c>
      <c r="G297">
        <v>7500</v>
      </c>
      <c r="H297">
        <v>0</v>
      </c>
      <c r="K297" t="s">
        <v>50</v>
      </c>
      <c r="L297" t="s">
        <v>50</v>
      </c>
      <c r="M297">
        <v>2022</v>
      </c>
      <c r="N297" t="s">
        <v>1667</v>
      </c>
      <c r="O297" t="s">
        <v>1247</v>
      </c>
      <c r="P297">
        <v>0</v>
      </c>
      <c r="Q297">
        <v>0</v>
      </c>
      <c r="R297">
        <v>0</v>
      </c>
      <c r="T297" t="s">
        <v>1857</v>
      </c>
      <c r="U297">
        <v>30</v>
      </c>
    </row>
    <row r="298" spans="1:21" hidden="1" x14ac:dyDescent="0.3">
      <c r="A298">
        <v>214</v>
      </c>
      <c r="B298" t="s">
        <v>181</v>
      </c>
      <c r="C298" t="s">
        <v>28</v>
      </c>
      <c r="D298" t="s">
        <v>35</v>
      </c>
      <c r="E298" t="s">
        <v>24</v>
      </c>
      <c r="F298" s="47">
        <v>44712</v>
      </c>
      <c r="G298">
        <v>7500</v>
      </c>
      <c r="H298">
        <v>0</v>
      </c>
      <c r="K298" t="s">
        <v>50</v>
      </c>
      <c r="L298" t="s">
        <v>50</v>
      </c>
      <c r="M298">
        <v>2022</v>
      </c>
      <c r="N298" t="s">
        <v>1676</v>
      </c>
      <c r="O298" t="s">
        <v>1247</v>
      </c>
      <c r="P298">
        <v>0</v>
      </c>
      <c r="Q298">
        <v>0</v>
      </c>
      <c r="R298">
        <v>0</v>
      </c>
      <c r="T298" t="s">
        <v>1858</v>
      </c>
      <c r="U298">
        <v>31</v>
      </c>
    </row>
    <row r="299" spans="1:21" hidden="1" x14ac:dyDescent="0.3">
      <c r="A299">
        <v>214</v>
      </c>
      <c r="B299" t="s">
        <v>181</v>
      </c>
      <c r="C299" t="s">
        <v>28</v>
      </c>
      <c r="D299" t="s">
        <v>35</v>
      </c>
      <c r="E299" t="s">
        <v>24</v>
      </c>
      <c r="F299" s="47">
        <v>44742</v>
      </c>
      <c r="G299">
        <v>7500</v>
      </c>
      <c r="H299">
        <v>0</v>
      </c>
      <c r="K299" t="s">
        <v>50</v>
      </c>
      <c r="L299" t="s">
        <v>50</v>
      </c>
      <c r="M299">
        <v>2022</v>
      </c>
      <c r="N299" t="s">
        <v>69</v>
      </c>
      <c r="O299" t="s">
        <v>1247</v>
      </c>
      <c r="P299">
        <v>0</v>
      </c>
      <c r="Q299">
        <v>0</v>
      </c>
      <c r="R299">
        <v>0</v>
      </c>
      <c r="T299" t="s">
        <v>1859</v>
      </c>
      <c r="U299">
        <v>30</v>
      </c>
    </row>
    <row r="300" spans="1:21" hidden="1" x14ac:dyDescent="0.3">
      <c r="A300">
        <v>214</v>
      </c>
      <c r="B300" t="s">
        <v>181</v>
      </c>
      <c r="C300" t="s">
        <v>28</v>
      </c>
      <c r="D300" t="s">
        <v>35</v>
      </c>
      <c r="E300" t="s">
        <v>24</v>
      </c>
      <c r="F300" s="47">
        <v>44773</v>
      </c>
      <c r="G300">
        <v>7500</v>
      </c>
      <c r="H300">
        <v>0</v>
      </c>
      <c r="K300" t="s">
        <v>50</v>
      </c>
      <c r="L300" t="s">
        <v>50</v>
      </c>
      <c r="M300">
        <v>2022</v>
      </c>
      <c r="N300" t="s">
        <v>176</v>
      </c>
      <c r="O300" t="s">
        <v>449</v>
      </c>
      <c r="P300">
        <v>0</v>
      </c>
      <c r="Q300">
        <v>0</v>
      </c>
      <c r="R300">
        <v>0</v>
      </c>
      <c r="T300" t="s">
        <v>1860</v>
      </c>
      <c r="U300">
        <v>31</v>
      </c>
    </row>
    <row r="301" spans="1:21" hidden="1" x14ac:dyDescent="0.3">
      <c r="A301">
        <v>214</v>
      </c>
      <c r="B301" t="s">
        <v>181</v>
      </c>
      <c r="C301" t="s">
        <v>28</v>
      </c>
      <c r="D301" t="s">
        <v>35</v>
      </c>
      <c r="E301" t="s">
        <v>24</v>
      </c>
      <c r="F301" s="47">
        <v>44804</v>
      </c>
      <c r="G301">
        <v>7500</v>
      </c>
      <c r="H301">
        <v>0</v>
      </c>
      <c r="K301" t="s">
        <v>50</v>
      </c>
      <c r="L301" t="s">
        <v>50</v>
      </c>
      <c r="M301">
        <v>2022</v>
      </c>
      <c r="N301" t="s">
        <v>199</v>
      </c>
      <c r="O301" t="s">
        <v>449</v>
      </c>
      <c r="P301">
        <v>0</v>
      </c>
      <c r="Q301">
        <v>0</v>
      </c>
      <c r="R301">
        <v>0</v>
      </c>
      <c r="T301" t="s">
        <v>1861</v>
      </c>
      <c r="U301">
        <v>31</v>
      </c>
    </row>
    <row r="302" spans="1:21" hidden="1" x14ac:dyDescent="0.3">
      <c r="A302">
        <v>214</v>
      </c>
      <c r="B302" t="s">
        <v>181</v>
      </c>
      <c r="C302" t="s">
        <v>28</v>
      </c>
      <c r="D302" t="s">
        <v>35</v>
      </c>
      <c r="E302" t="s">
        <v>24</v>
      </c>
      <c r="F302" s="47">
        <v>44834</v>
      </c>
      <c r="G302">
        <v>7500</v>
      </c>
      <c r="H302">
        <v>0</v>
      </c>
      <c r="K302" t="s">
        <v>50</v>
      </c>
      <c r="L302" t="s">
        <v>50</v>
      </c>
      <c r="M302">
        <v>2022</v>
      </c>
      <c r="N302" t="s">
        <v>472</v>
      </c>
      <c r="O302" t="s">
        <v>449</v>
      </c>
      <c r="P302">
        <v>0</v>
      </c>
      <c r="Q302">
        <v>0</v>
      </c>
      <c r="R302">
        <v>0</v>
      </c>
      <c r="T302" t="s">
        <v>1862</v>
      </c>
      <c r="U302">
        <v>30</v>
      </c>
    </row>
    <row r="303" spans="1:21" hidden="1" x14ac:dyDescent="0.3">
      <c r="A303">
        <v>214</v>
      </c>
      <c r="B303" t="s">
        <v>181</v>
      </c>
      <c r="C303" t="s">
        <v>28</v>
      </c>
      <c r="D303" t="s">
        <v>35</v>
      </c>
      <c r="E303" t="s">
        <v>24</v>
      </c>
      <c r="F303" s="47">
        <v>44865</v>
      </c>
      <c r="G303">
        <v>7500</v>
      </c>
      <c r="H303">
        <v>0</v>
      </c>
      <c r="K303" t="s">
        <v>50</v>
      </c>
      <c r="L303" t="s">
        <v>50</v>
      </c>
      <c r="M303">
        <v>2022</v>
      </c>
      <c r="N303" t="s">
        <v>467</v>
      </c>
      <c r="O303" t="s">
        <v>449</v>
      </c>
      <c r="P303">
        <v>0</v>
      </c>
      <c r="Q303">
        <v>0</v>
      </c>
      <c r="R303">
        <v>0</v>
      </c>
      <c r="T303" t="s">
        <v>1863</v>
      </c>
      <c r="U303">
        <v>31</v>
      </c>
    </row>
    <row r="304" spans="1:21" hidden="1" x14ac:dyDescent="0.3">
      <c r="A304">
        <v>214</v>
      </c>
      <c r="B304" t="s">
        <v>181</v>
      </c>
      <c r="C304" t="s">
        <v>28</v>
      </c>
      <c r="D304" t="s">
        <v>35</v>
      </c>
      <c r="E304" t="s">
        <v>24</v>
      </c>
      <c r="F304" s="47">
        <v>44895</v>
      </c>
      <c r="G304">
        <v>7500</v>
      </c>
      <c r="H304">
        <v>0</v>
      </c>
      <c r="K304" t="s">
        <v>50</v>
      </c>
      <c r="L304" t="s">
        <v>50</v>
      </c>
      <c r="M304">
        <v>2022</v>
      </c>
      <c r="N304" t="s">
        <v>1235</v>
      </c>
      <c r="O304" t="s">
        <v>449</v>
      </c>
      <c r="P304">
        <v>0</v>
      </c>
      <c r="Q304">
        <v>0</v>
      </c>
      <c r="R304">
        <v>0</v>
      </c>
      <c r="T304" t="s">
        <v>1864</v>
      </c>
      <c r="U304">
        <v>30</v>
      </c>
    </row>
    <row r="305" spans="1:22" hidden="1" x14ac:dyDescent="0.3">
      <c r="A305">
        <v>214</v>
      </c>
      <c r="B305" t="s">
        <v>181</v>
      </c>
      <c r="C305" t="s">
        <v>28</v>
      </c>
      <c r="D305" t="s">
        <v>35</v>
      </c>
      <c r="E305" t="s">
        <v>24</v>
      </c>
      <c r="F305" s="47">
        <v>44926</v>
      </c>
      <c r="G305">
        <v>7500</v>
      </c>
      <c r="H305">
        <v>0</v>
      </c>
      <c r="K305" t="s">
        <v>50</v>
      </c>
      <c r="L305" t="s">
        <v>50</v>
      </c>
      <c r="M305">
        <v>2022</v>
      </c>
      <c r="N305" t="s">
        <v>446</v>
      </c>
      <c r="O305" t="s">
        <v>449</v>
      </c>
      <c r="P305">
        <v>0</v>
      </c>
      <c r="Q305">
        <v>0</v>
      </c>
      <c r="R305">
        <v>0</v>
      </c>
      <c r="T305" t="s">
        <v>665</v>
      </c>
      <c r="U305">
        <v>31</v>
      </c>
    </row>
    <row r="306" spans="1:22" hidden="1" x14ac:dyDescent="0.3">
      <c r="A306">
        <v>214</v>
      </c>
      <c r="B306" t="s">
        <v>181</v>
      </c>
      <c r="C306" t="s">
        <v>28</v>
      </c>
      <c r="D306" t="s">
        <v>35</v>
      </c>
      <c r="E306" t="s">
        <v>24</v>
      </c>
      <c r="F306" s="47">
        <v>45869</v>
      </c>
      <c r="G306">
        <v>7500</v>
      </c>
      <c r="H306">
        <v>2456.83</v>
      </c>
      <c r="I306" s="35">
        <v>1.3</v>
      </c>
      <c r="J306" s="35">
        <v>3.0527142700146119</v>
      </c>
      <c r="K306" t="s">
        <v>50</v>
      </c>
      <c r="L306" t="s">
        <v>50</v>
      </c>
      <c r="M306">
        <v>2025</v>
      </c>
      <c r="N306" t="s">
        <v>176</v>
      </c>
      <c r="O306" t="s">
        <v>177</v>
      </c>
      <c r="P306">
        <v>0</v>
      </c>
      <c r="Q306">
        <v>0</v>
      </c>
      <c r="R306">
        <v>0</v>
      </c>
      <c r="T306" t="s">
        <v>1865</v>
      </c>
      <c r="U306">
        <v>31</v>
      </c>
    </row>
    <row r="307" spans="1:22" hidden="1" x14ac:dyDescent="0.3">
      <c r="A307">
        <v>214</v>
      </c>
      <c r="B307" t="s">
        <v>181</v>
      </c>
      <c r="C307" t="s">
        <v>28</v>
      </c>
      <c r="D307" t="s">
        <v>35</v>
      </c>
      <c r="E307" t="s">
        <v>24</v>
      </c>
      <c r="F307" s="47">
        <v>45900</v>
      </c>
      <c r="G307">
        <v>7500</v>
      </c>
      <c r="H307">
        <v>5120.88</v>
      </c>
      <c r="I307" s="35">
        <v>1.3</v>
      </c>
      <c r="J307" s="35">
        <v>1.464592023246005</v>
      </c>
      <c r="K307" t="s">
        <v>50</v>
      </c>
      <c r="L307" t="s">
        <v>50</v>
      </c>
      <c r="M307">
        <v>2025</v>
      </c>
      <c r="N307" t="s">
        <v>199</v>
      </c>
      <c r="O307" t="s">
        <v>177</v>
      </c>
      <c r="P307">
        <v>0</v>
      </c>
      <c r="Q307">
        <v>0</v>
      </c>
      <c r="R307">
        <v>0</v>
      </c>
      <c r="T307" t="s">
        <v>1866</v>
      </c>
      <c r="U307">
        <v>31</v>
      </c>
    </row>
    <row r="308" spans="1:22" hidden="1" x14ac:dyDescent="0.3">
      <c r="A308">
        <v>214</v>
      </c>
      <c r="B308" t="s">
        <v>181</v>
      </c>
      <c r="C308" t="s">
        <v>28</v>
      </c>
      <c r="D308" t="s">
        <v>35</v>
      </c>
      <c r="E308" t="s">
        <v>24</v>
      </c>
      <c r="F308" s="47">
        <v>45930</v>
      </c>
      <c r="G308">
        <v>7500</v>
      </c>
      <c r="H308">
        <v>5321.59</v>
      </c>
      <c r="I308" s="35">
        <v>1.3</v>
      </c>
      <c r="J308" s="35">
        <v>1.4093532196204519</v>
      </c>
      <c r="K308" t="s">
        <v>50</v>
      </c>
      <c r="L308" t="s">
        <v>50</v>
      </c>
      <c r="M308">
        <v>2025</v>
      </c>
      <c r="N308" t="s">
        <v>472</v>
      </c>
      <c r="O308" t="s">
        <v>177</v>
      </c>
      <c r="P308">
        <v>0</v>
      </c>
      <c r="Q308">
        <v>0</v>
      </c>
      <c r="R308">
        <v>0</v>
      </c>
      <c r="T308" t="s">
        <v>1867</v>
      </c>
      <c r="U308">
        <v>30</v>
      </c>
    </row>
    <row r="309" spans="1:22" s="2" customFormat="1" hidden="1" x14ac:dyDescent="0.3">
      <c r="A309">
        <v>214</v>
      </c>
      <c r="B309" t="s">
        <v>181</v>
      </c>
      <c r="C309" t="s">
        <v>28</v>
      </c>
      <c r="D309" t="s">
        <v>35</v>
      </c>
      <c r="E309" t="s">
        <v>24</v>
      </c>
      <c r="F309" s="47">
        <v>45961</v>
      </c>
      <c r="G309">
        <v>7500</v>
      </c>
      <c r="H309">
        <v>3998.57</v>
      </c>
      <c r="I309" s="35">
        <v>1.3</v>
      </c>
      <c r="J309" s="35">
        <v>1.87567055222242</v>
      </c>
      <c r="K309" t="s">
        <v>50</v>
      </c>
      <c r="L309" t="s">
        <v>50</v>
      </c>
      <c r="M309">
        <v>2025</v>
      </c>
      <c r="N309" t="s">
        <v>467</v>
      </c>
      <c r="O309" t="s">
        <v>177</v>
      </c>
      <c r="P309">
        <v>0</v>
      </c>
      <c r="Q309">
        <v>0</v>
      </c>
      <c r="R309">
        <v>0</v>
      </c>
      <c r="S309"/>
      <c r="T309" t="s">
        <v>1868</v>
      </c>
      <c r="U309">
        <v>31</v>
      </c>
      <c r="V309"/>
    </row>
    <row r="310" spans="1:22" s="2" customFormat="1" hidden="1" x14ac:dyDescent="0.3">
      <c r="A310">
        <v>214</v>
      </c>
      <c r="B310" t="s">
        <v>181</v>
      </c>
      <c r="C310" t="s">
        <v>28</v>
      </c>
      <c r="D310" t="s">
        <v>35</v>
      </c>
      <c r="E310" t="s">
        <v>24</v>
      </c>
      <c r="F310" s="47">
        <v>45991</v>
      </c>
      <c r="G310">
        <v>7500</v>
      </c>
      <c r="H310">
        <v>5264</v>
      </c>
      <c r="I310" s="35">
        <v>1.3</v>
      </c>
      <c r="J310" s="35">
        <v>1.4247720364741641</v>
      </c>
      <c r="K310" t="s">
        <v>50</v>
      </c>
      <c r="L310" t="s">
        <v>50</v>
      </c>
      <c r="M310">
        <v>2025</v>
      </c>
      <c r="N310" t="s">
        <v>1235</v>
      </c>
      <c r="O310" t="s">
        <v>177</v>
      </c>
      <c r="P310">
        <v>0</v>
      </c>
      <c r="Q310">
        <v>0</v>
      </c>
      <c r="R310">
        <v>0</v>
      </c>
      <c r="S310"/>
      <c r="T310" t="s">
        <v>1869</v>
      </c>
      <c r="U310">
        <v>30</v>
      </c>
      <c r="V310"/>
    </row>
    <row r="311" spans="1:22" s="2" customFormat="1" hidden="1" x14ac:dyDescent="0.3">
      <c r="A311">
        <v>214</v>
      </c>
      <c r="B311" t="s">
        <v>181</v>
      </c>
      <c r="C311" t="s">
        <v>28</v>
      </c>
      <c r="D311" t="s">
        <v>35</v>
      </c>
      <c r="E311" t="s">
        <v>24</v>
      </c>
      <c r="F311" s="47">
        <v>46022</v>
      </c>
      <c r="G311">
        <v>7500</v>
      </c>
      <c r="H311">
        <v>2169.54</v>
      </c>
      <c r="I311" s="35">
        <v>1.3</v>
      </c>
      <c r="J311" s="35">
        <v>3.4569540086838679</v>
      </c>
      <c r="K311" t="s">
        <v>50</v>
      </c>
      <c r="L311" t="s">
        <v>50</v>
      </c>
      <c r="M311">
        <v>2025</v>
      </c>
      <c r="N311" t="s">
        <v>446</v>
      </c>
      <c r="O311" t="s">
        <v>177</v>
      </c>
      <c r="P311">
        <v>0</v>
      </c>
      <c r="Q311">
        <v>0</v>
      </c>
      <c r="R311">
        <v>0</v>
      </c>
      <c r="S311"/>
      <c r="T311" t="s">
        <v>668</v>
      </c>
      <c r="U311">
        <v>31</v>
      </c>
      <c r="V311"/>
    </row>
    <row r="312" spans="1:22" s="2" customFormat="1" hidden="1" x14ac:dyDescent="0.3">
      <c r="A312">
        <v>215</v>
      </c>
      <c r="B312" t="s">
        <v>27</v>
      </c>
      <c r="C312" t="s">
        <v>28</v>
      </c>
      <c r="D312" t="s">
        <v>29</v>
      </c>
      <c r="E312" t="s">
        <v>30</v>
      </c>
      <c r="F312" s="47">
        <v>44620</v>
      </c>
      <c r="G312">
        <v>1</v>
      </c>
      <c r="K312" t="s">
        <v>31</v>
      </c>
      <c r="L312" t="s">
        <v>466</v>
      </c>
      <c r="M312">
        <v>2022</v>
      </c>
      <c r="N312" t="s">
        <v>518</v>
      </c>
      <c r="O312" t="s">
        <v>1247</v>
      </c>
      <c r="P312">
        <v>0</v>
      </c>
      <c r="Q312">
        <v>0</v>
      </c>
      <c r="R312">
        <v>0</v>
      </c>
      <c r="S312"/>
      <c r="T312" t="s">
        <v>1870</v>
      </c>
      <c r="U312">
        <v>28</v>
      </c>
      <c r="V312" t="s">
        <v>466</v>
      </c>
    </row>
    <row r="313" spans="1:22" s="2" customFormat="1" hidden="1" x14ac:dyDescent="0.3">
      <c r="A313">
        <v>215</v>
      </c>
      <c r="B313" t="s">
        <v>27</v>
      </c>
      <c r="C313" t="s">
        <v>28</v>
      </c>
      <c r="D313" t="s">
        <v>29</v>
      </c>
      <c r="E313" t="s">
        <v>30</v>
      </c>
      <c r="F313" s="47">
        <v>44651</v>
      </c>
      <c r="G313">
        <v>1</v>
      </c>
      <c r="K313" t="s">
        <v>31</v>
      </c>
      <c r="L313" t="s">
        <v>466</v>
      </c>
      <c r="M313">
        <v>2022</v>
      </c>
      <c r="N313" t="s">
        <v>1164</v>
      </c>
      <c r="O313" t="s">
        <v>1247</v>
      </c>
      <c r="P313">
        <v>0</v>
      </c>
      <c r="Q313">
        <v>0</v>
      </c>
      <c r="R313">
        <v>0</v>
      </c>
      <c r="S313"/>
      <c r="T313" t="s">
        <v>1871</v>
      </c>
      <c r="U313">
        <v>31</v>
      </c>
      <c r="V313" t="s">
        <v>466</v>
      </c>
    </row>
    <row r="314" spans="1:22" s="2" customFormat="1" hidden="1" x14ac:dyDescent="0.3">
      <c r="A314">
        <v>215</v>
      </c>
      <c r="B314" t="s">
        <v>27</v>
      </c>
      <c r="C314" t="s">
        <v>28</v>
      </c>
      <c r="D314" t="s">
        <v>29</v>
      </c>
      <c r="E314" t="s">
        <v>30</v>
      </c>
      <c r="F314" s="47">
        <v>44742</v>
      </c>
      <c r="G314">
        <v>1</v>
      </c>
      <c r="K314" t="s">
        <v>31</v>
      </c>
      <c r="L314" t="s">
        <v>466</v>
      </c>
      <c r="M314">
        <v>2022</v>
      </c>
      <c r="N314" t="s">
        <v>69</v>
      </c>
      <c r="O314" t="s">
        <v>1247</v>
      </c>
      <c r="P314">
        <v>0</v>
      </c>
      <c r="Q314">
        <v>0</v>
      </c>
      <c r="R314">
        <v>0</v>
      </c>
      <c r="S314"/>
      <c r="T314" t="s">
        <v>1872</v>
      </c>
      <c r="U314">
        <v>30</v>
      </c>
      <c r="V314" t="s">
        <v>466</v>
      </c>
    </row>
    <row r="315" spans="1:22" s="2" customFormat="1" hidden="1" x14ac:dyDescent="0.3">
      <c r="A315">
        <v>215</v>
      </c>
      <c r="B315" t="s">
        <v>27</v>
      </c>
      <c r="C315" t="s">
        <v>28</v>
      </c>
      <c r="D315" t="s">
        <v>29</v>
      </c>
      <c r="E315" t="s">
        <v>30</v>
      </c>
      <c r="F315" s="47">
        <v>44926</v>
      </c>
      <c r="G315">
        <v>1</v>
      </c>
      <c r="H315">
        <v>-23.628691983122</v>
      </c>
      <c r="I315" s="35">
        <v>0</v>
      </c>
      <c r="J315" s="35">
        <v>0</v>
      </c>
      <c r="K315" t="s">
        <v>31</v>
      </c>
      <c r="L315" t="s">
        <v>31</v>
      </c>
      <c r="M315">
        <v>2022</v>
      </c>
      <c r="N315" t="s">
        <v>446</v>
      </c>
      <c r="O315" t="s">
        <v>449</v>
      </c>
      <c r="P315">
        <v>0</v>
      </c>
      <c r="Q315">
        <v>0</v>
      </c>
      <c r="R315">
        <v>0</v>
      </c>
      <c r="S315"/>
      <c r="T315" t="s">
        <v>669</v>
      </c>
      <c r="U315">
        <v>31</v>
      </c>
      <c r="V315"/>
    </row>
    <row r="316" spans="1:22" s="2" customFormat="1" hidden="1" x14ac:dyDescent="0.3">
      <c r="A316">
        <v>215</v>
      </c>
      <c r="B316" t="s">
        <v>27</v>
      </c>
      <c r="C316" t="s">
        <v>28</v>
      </c>
      <c r="D316" t="s">
        <v>29</v>
      </c>
      <c r="E316" t="s">
        <v>30</v>
      </c>
      <c r="F316" s="47">
        <v>45291</v>
      </c>
      <c r="G316">
        <v>1</v>
      </c>
      <c r="H316">
        <v>-124.72</v>
      </c>
      <c r="I316" s="35">
        <v>0</v>
      </c>
      <c r="J316" s="35">
        <v>0</v>
      </c>
      <c r="K316" t="s">
        <v>31</v>
      </c>
      <c r="L316" t="s">
        <v>31</v>
      </c>
      <c r="M316">
        <v>2023</v>
      </c>
      <c r="N316" t="s">
        <v>446</v>
      </c>
      <c r="O316" t="s">
        <v>451</v>
      </c>
      <c r="P316">
        <v>0</v>
      </c>
      <c r="Q316">
        <v>0</v>
      </c>
      <c r="R316">
        <v>0</v>
      </c>
      <c r="S316"/>
      <c r="T316" t="s">
        <v>670</v>
      </c>
      <c r="U316">
        <v>31</v>
      </c>
      <c r="V316"/>
    </row>
    <row r="317" spans="1:22" s="2" customFormat="1" hidden="1" x14ac:dyDescent="0.3">
      <c r="A317">
        <v>215</v>
      </c>
      <c r="B317" t="s">
        <v>27</v>
      </c>
      <c r="C317" t="s">
        <v>28</v>
      </c>
      <c r="D317" t="s">
        <v>29</v>
      </c>
      <c r="E317" t="s">
        <v>30</v>
      </c>
      <c r="F317" s="47">
        <v>45838</v>
      </c>
      <c r="G317">
        <v>1</v>
      </c>
      <c r="H317">
        <v>-114.55</v>
      </c>
      <c r="I317" s="35">
        <v>0</v>
      </c>
      <c r="J317" s="35">
        <v>0</v>
      </c>
      <c r="K317" t="s">
        <v>31</v>
      </c>
      <c r="L317" t="s">
        <v>31</v>
      </c>
      <c r="M317">
        <v>2025</v>
      </c>
      <c r="N317" t="s">
        <v>69</v>
      </c>
      <c r="O317" t="s">
        <v>133</v>
      </c>
      <c r="P317">
        <v>0</v>
      </c>
      <c r="Q317">
        <v>0</v>
      </c>
      <c r="R317">
        <v>0</v>
      </c>
      <c r="S317"/>
      <c r="T317" t="s">
        <v>1873</v>
      </c>
      <c r="U317">
        <v>30</v>
      </c>
      <c r="V317"/>
    </row>
    <row r="318" spans="1:22" s="2" customFormat="1" hidden="1" x14ac:dyDescent="0.3">
      <c r="A318">
        <v>215</v>
      </c>
      <c r="B318" t="s">
        <v>27</v>
      </c>
      <c r="C318" t="s">
        <v>28</v>
      </c>
      <c r="D318" t="s">
        <v>29</v>
      </c>
      <c r="E318" t="s">
        <v>30</v>
      </c>
      <c r="F318" s="47">
        <v>46022</v>
      </c>
      <c r="G318">
        <v>1</v>
      </c>
      <c r="H318">
        <v>-6.43</v>
      </c>
      <c r="I318" s="35">
        <v>0</v>
      </c>
      <c r="J318" s="35">
        <v>0</v>
      </c>
      <c r="K318" t="s">
        <v>31</v>
      </c>
      <c r="L318" t="s">
        <v>31</v>
      </c>
      <c r="M318">
        <v>2025</v>
      </c>
      <c r="N318" t="s">
        <v>446</v>
      </c>
      <c r="O318" t="s">
        <v>177</v>
      </c>
      <c r="P318">
        <v>0</v>
      </c>
      <c r="Q318">
        <v>0</v>
      </c>
      <c r="R318">
        <v>0</v>
      </c>
      <c r="S318"/>
      <c r="T318" t="s">
        <v>672</v>
      </c>
      <c r="U318">
        <v>31</v>
      </c>
      <c r="V318"/>
    </row>
    <row r="319" spans="1:22" s="2" customFormat="1" hidden="1" x14ac:dyDescent="0.3">
      <c r="A319">
        <v>216</v>
      </c>
      <c r="B319" t="s">
        <v>673</v>
      </c>
      <c r="C319" t="s">
        <v>28</v>
      </c>
      <c r="D319" t="s">
        <v>23</v>
      </c>
      <c r="E319" t="s">
        <v>30</v>
      </c>
      <c r="F319" s="47">
        <v>44561</v>
      </c>
      <c r="G319">
        <v>100</v>
      </c>
      <c r="H319">
        <v>0</v>
      </c>
      <c r="I319" s="35">
        <v>0</v>
      </c>
      <c r="J319" s="35">
        <v>0</v>
      </c>
      <c r="K319" t="s">
        <v>31</v>
      </c>
      <c r="L319" t="s">
        <v>31</v>
      </c>
      <c r="M319">
        <v>2021</v>
      </c>
      <c r="N319" t="s">
        <v>446</v>
      </c>
      <c r="O319" t="s">
        <v>447</v>
      </c>
      <c r="P319">
        <v>0</v>
      </c>
      <c r="Q319">
        <v>0</v>
      </c>
      <c r="R319">
        <v>0</v>
      </c>
      <c r="S319"/>
      <c r="T319" t="s">
        <v>674</v>
      </c>
      <c r="U319">
        <v>31</v>
      </c>
      <c r="V319"/>
    </row>
    <row r="320" spans="1:22" s="2" customFormat="1" hidden="1" x14ac:dyDescent="0.3">
      <c r="A320">
        <v>216</v>
      </c>
      <c r="B320" t="s">
        <v>673</v>
      </c>
      <c r="C320" t="s">
        <v>28</v>
      </c>
      <c r="D320" t="s">
        <v>23</v>
      </c>
      <c r="E320" t="s">
        <v>30</v>
      </c>
      <c r="F320" s="47">
        <v>44926</v>
      </c>
      <c r="G320">
        <v>100</v>
      </c>
      <c r="H320">
        <v>0</v>
      </c>
      <c r="I320" s="35">
        <v>0</v>
      </c>
      <c r="J320" s="35">
        <v>0</v>
      </c>
      <c r="K320" t="s">
        <v>31</v>
      </c>
      <c r="L320" t="s">
        <v>31</v>
      </c>
      <c r="M320">
        <v>2022</v>
      </c>
      <c r="N320" t="s">
        <v>446</v>
      </c>
      <c r="O320" t="s">
        <v>449</v>
      </c>
      <c r="P320">
        <v>0</v>
      </c>
      <c r="Q320">
        <v>0</v>
      </c>
      <c r="R320">
        <v>0</v>
      </c>
      <c r="S320"/>
      <c r="T320" t="s">
        <v>675</v>
      </c>
      <c r="U320">
        <v>31</v>
      </c>
      <c r="V320"/>
    </row>
    <row r="321" spans="1:22" hidden="1" x14ac:dyDescent="0.3">
      <c r="A321">
        <v>216</v>
      </c>
      <c r="B321" t="s">
        <v>673</v>
      </c>
      <c r="C321" t="s">
        <v>28</v>
      </c>
      <c r="D321" t="s">
        <v>23</v>
      </c>
      <c r="E321" t="s">
        <v>30</v>
      </c>
      <c r="F321" s="47">
        <v>45291</v>
      </c>
      <c r="G321">
        <v>100</v>
      </c>
      <c r="H321">
        <v>100</v>
      </c>
      <c r="I321" s="35">
        <v>1</v>
      </c>
      <c r="J321" s="35">
        <v>1</v>
      </c>
      <c r="K321" t="s">
        <v>31</v>
      </c>
      <c r="L321" t="s">
        <v>31</v>
      </c>
      <c r="M321">
        <v>2023</v>
      </c>
      <c r="N321" t="s">
        <v>446</v>
      </c>
      <c r="O321" t="s">
        <v>451</v>
      </c>
      <c r="P321">
        <v>0</v>
      </c>
      <c r="Q321">
        <v>0</v>
      </c>
      <c r="R321">
        <v>0</v>
      </c>
      <c r="T321" t="s">
        <v>676</v>
      </c>
      <c r="U321">
        <v>31</v>
      </c>
    </row>
    <row r="322" spans="1:22" hidden="1" x14ac:dyDescent="0.3">
      <c r="A322">
        <v>216</v>
      </c>
      <c r="B322" t="s">
        <v>673</v>
      </c>
      <c r="C322" t="s">
        <v>28</v>
      </c>
      <c r="D322" t="s">
        <v>23</v>
      </c>
      <c r="E322" t="s">
        <v>30</v>
      </c>
      <c r="F322" s="47">
        <v>46022</v>
      </c>
      <c r="G322">
        <v>100</v>
      </c>
      <c r="H322">
        <v>100</v>
      </c>
      <c r="I322" s="35">
        <v>1</v>
      </c>
      <c r="J322" s="35">
        <v>1</v>
      </c>
      <c r="K322" t="s">
        <v>31</v>
      </c>
      <c r="L322" t="s">
        <v>31</v>
      </c>
      <c r="M322">
        <v>2025</v>
      </c>
      <c r="N322" t="s">
        <v>446</v>
      </c>
      <c r="O322" t="s">
        <v>177</v>
      </c>
      <c r="P322">
        <v>0</v>
      </c>
      <c r="Q322">
        <v>0</v>
      </c>
      <c r="R322">
        <v>0</v>
      </c>
      <c r="T322" t="s">
        <v>678</v>
      </c>
      <c r="U322">
        <v>31</v>
      </c>
    </row>
    <row r="323" spans="1:22" hidden="1" x14ac:dyDescent="0.3">
      <c r="A323">
        <v>217</v>
      </c>
      <c r="B323" t="s">
        <v>197</v>
      </c>
      <c r="C323" t="s">
        <v>28</v>
      </c>
      <c r="D323" t="s">
        <v>35</v>
      </c>
      <c r="E323" t="s">
        <v>30</v>
      </c>
      <c r="F323" s="47">
        <v>44592</v>
      </c>
      <c r="G323">
        <v>20</v>
      </c>
      <c r="K323" t="s">
        <v>31</v>
      </c>
      <c r="L323" t="s">
        <v>466</v>
      </c>
      <c r="M323">
        <v>2022</v>
      </c>
      <c r="N323" t="s">
        <v>1671</v>
      </c>
      <c r="O323" t="s">
        <v>1247</v>
      </c>
      <c r="P323">
        <v>0</v>
      </c>
      <c r="Q323">
        <v>0</v>
      </c>
      <c r="R323">
        <v>0</v>
      </c>
      <c r="T323" t="s">
        <v>1874</v>
      </c>
      <c r="U323">
        <v>31</v>
      </c>
      <c r="V323" t="s">
        <v>466</v>
      </c>
    </row>
    <row r="324" spans="1:22" hidden="1" x14ac:dyDescent="0.3">
      <c r="A324">
        <v>217</v>
      </c>
      <c r="B324" t="s">
        <v>197</v>
      </c>
      <c r="C324" t="s">
        <v>28</v>
      </c>
      <c r="D324" t="s">
        <v>35</v>
      </c>
      <c r="E324" t="s">
        <v>30</v>
      </c>
      <c r="F324" s="47">
        <v>44620</v>
      </c>
      <c r="G324">
        <v>20</v>
      </c>
      <c r="K324" t="s">
        <v>31</v>
      </c>
      <c r="L324" t="s">
        <v>466</v>
      </c>
      <c r="M324">
        <v>2022</v>
      </c>
      <c r="N324" t="s">
        <v>518</v>
      </c>
      <c r="O324" t="s">
        <v>1247</v>
      </c>
      <c r="P324">
        <v>0</v>
      </c>
      <c r="Q324">
        <v>0</v>
      </c>
      <c r="R324">
        <v>0</v>
      </c>
      <c r="T324" t="s">
        <v>1875</v>
      </c>
      <c r="U324">
        <v>28</v>
      </c>
      <c r="V324" t="s">
        <v>466</v>
      </c>
    </row>
    <row r="325" spans="1:22" hidden="1" x14ac:dyDescent="0.3">
      <c r="A325">
        <v>217</v>
      </c>
      <c r="B325" t="s">
        <v>197</v>
      </c>
      <c r="C325" t="s">
        <v>28</v>
      </c>
      <c r="D325" t="s">
        <v>35</v>
      </c>
      <c r="E325" t="s">
        <v>30</v>
      </c>
      <c r="F325" s="47">
        <v>44681</v>
      </c>
      <c r="G325">
        <v>20</v>
      </c>
      <c r="K325" t="s">
        <v>31</v>
      </c>
      <c r="L325" t="s">
        <v>466</v>
      </c>
      <c r="M325">
        <v>2022</v>
      </c>
      <c r="N325" t="s">
        <v>1667</v>
      </c>
      <c r="O325" t="s">
        <v>1247</v>
      </c>
      <c r="P325">
        <v>0</v>
      </c>
      <c r="Q325">
        <v>0</v>
      </c>
      <c r="R325">
        <v>0</v>
      </c>
      <c r="T325" t="s">
        <v>1876</v>
      </c>
      <c r="U325">
        <v>30</v>
      </c>
      <c r="V325" t="s">
        <v>466</v>
      </c>
    </row>
    <row r="326" spans="1:22" hidden="1" x14ac:dyDescent="0.3">
      <c r="A326">
        <v>217</v>
      </c>
      <c r="B326" t="s">
        <v>197</v>
      </c>
      <c r="C326" t="s">
        <v>28</v>
      </c>
      <c r="D326" t="s">
        <v>35</v>
      </c>
      <c r="E326" t="s">
        <v>30</v>
      </c>
      <c r="F326" s="47">
        <v>44712</v>
      </c>
      <c r="G326">
        <v>20</v>
      </c>
      <c r="K326" t="s">
        <v>31</v>
      </c>
      <c r="L326" t="s">
        <v>466</v>
      </c>
      <c r="M326">
        <v>2022</v>
      </c>
      <c r="N326" t="s">
        <v>1676</v>
      </c>
      <c r="O326" t="s">
        <v>1247</v>
      </c>
      <c r="P326">
        <v>0</v>
      </c>
      <c r="Q326">
        <v>0</v>
      </c>
      <c r="R326">
        <v>0</v>
      </c>
      <c r="T326" t="s">
        <v>1877</v>
      </c>
      <c r="U326">
        <v>31</v>
      </c>
      <c r="V326" t="s">
        <v>466</v>
      </c>
    </row>
    <row r="327" spans="1:22" hidden="1" x14ac:dyDescent="0.3">
      <c r="A327">
        <v>217</v>
      </c>
      <c r="B327" t="s">
        <v>197</v>
      </c>
      <c r="C327" t="s">
        <v>28</v>
      </c>
      <c r="D327" t="s">
        <v>35</v>
      </c>
      <c r="E327" t="s">
        <v>30</v>
      </c>
      <c r="F327" s="47">
        <v>44742</v>
      </c>
      <c r="G327">
        <v>20</v>
      </c>
      <c r="K327" t="s">
        <v>31</v>
      </c>
      <c r="L327" t="s">
        <v>466</v>
      </c>
      <c r="M327">
        <v>2022</v>
      </c>
      <c r="N327" t="s">
        <v>69</v>
      </c>
      <c r="O327" t="s">
        <v>1247</v>
      </c>
      <c r="P327">
        <v>0</v>
      </c>
      <c r="Q327">
        <v>0</v>
      </c>
      <c r="R327">
        <v>0</v>
      </c>
      <c r="T327" t="s">
        <v>1878</v>
      </c>
      <c r="U327">
        <v>30</v>
      </c>
      <c r="V327" t="s">
        <v>466</v>
      </c>
    </row>
    <row r="328" spans="1:22" hidden="1" x14ac:dyDescent="0.3">
      <c r="A328">
        <v>217</v>
      </c>
      <c r="B328" t="s">
        <v>197</v>
      </c>
      <c r="C328" t="s">
        <v>28</v>
      </c>
      <c r="D328" t="s">
        <v>35</v>
      </c>
      <c r="E328" t="s">
        <v>30</v>
      </c>
      <c r="F328" s="47">
        <v>44773</v>
      </c>
      <c r="G328">
        <v>20</v>
      </c>
      <c r="K328" t="s">
        <v>31</v>
      </c>
      <c r="L328" t="s">
        <v>466</v>
      </c>
      <c r="M328">
        <v>2022</v>
      </c>
      <c r="N328" t="s">
        <v>176</v>
      </c>
      <c r="O328" t="s">
        <v>449</v>
      </c>
      <c r="P328">
        <v>0</v>
      </c>
      <c r="Q328">
        <v>0</v>
      </c>
      <c r="R328">
        <v>0</v>
      </c>
      <c r="T328" t="s">
        <v>1879</v>
      </c>
      <c r="U328">
        <v>31</v>
      </c>
      <c r="V328" t="s">
        <v>466</v>
      </c>
    </row>
    <row r="329" spans="1:22" hidden="1" x14ac:dyDescent="0.3">
      <c r="A329">
        <v>217</v>
      </c>
      <c r="B329" t="s">
        <v>197</v>
      </c>
      <c r="C329" t="s">
        <v>28</v>
      </c>
      <c r="D329" t="s">
        <v>35</v>
      </c>
      <c r="E329" t="s">
        <v>30</v>
      </c>
      <c r="F329" s="47">
        <v>44804</v>
      </c>
      <c r="G329">
        <v>20</v>
      </c>
      <c r="K329" t="s">
        <v>31</v>
      </c>
      <c r="L329" t="s">
        <v>466</v>
      </c>
      <c r="M329">
        <v>2022</v>
      </c>
      <c r="N329" t="s">
        <v>199</v>
      </c>
      <c r="O329" t="s">
        <v>449</v>
      </c>
      <c r="P329">
        <v>0</v>
      </c>
      <c r="Q329">
        <v>0</v>
      </c>
      <c r="R329">
        <v>0</v>
      </c>
      <c r="T329" t="s">
        <v>1880</v>
      </c>
      <c r="U329">
        <v>31</v>
      </c>
      <c r="V329" t="s">
        <v>466</v>
      </c>
    </row>
    <row r="330" spans="1:22" hidden="1" x14ac:dyDescent="0.3">
      <c r="A330">
        <v>217</v>
      </c>
      <c r="B330" t="s">
        <v>197</v>
      </c>
      <c r="C330" t="s">
        <v>28</v>
      </c>
      <c r="D330" t="s">
        <v>35</v>
      </c>
      <c r="E330" t="s">
        <v>30</v>
      </c>
      <c r="F330" s="47">
        <v>44834</v>
      </c>
      <c r="G330">
        <v>20</v>
      </c>
      <c r="K330" t="s">
        <v>31</v>
      </c>
      <c r="L330" t="s">
        <v>466</v>
      </c>
      <c r="M330">
        <v>2022</v>
      </c>
      <c r="N330" t="s">
        <v>472</v>
      </c>
      <c r="O330" t="s">
        <v>449</v>
      </c>
      <c r="P330">
        <v>0</v>
      </c>
      <c r="Q330">
        <v>0</v>
      </c>
      <c r="R330">
        <v>0</v>
      </c>
      <c r="T330" t="s">
        <v>1881</v>
      </c>
      <c r="U330">
        <v>30</v>
      </c>
      <c r="V330" t="s">
        <v>466</v>
      </c>
    </row>
    <row r="331" spans="1:22" hidden="1" x14ac:dyDescent="0.3">
      <c r="A331">
        <v>217</v>
      </c>
      <c r="B331" t="s">
        <v>197</v>
      </c>
      <c r="C331" t="s">
        <v>28</v>
      </c>
      <c r="D331" t="s">
        <v>35</v>
      </c>
      <c r="E331" t="s">
        <v>30</v>
      </c>
      <c r="F331" s="47">
        <v>44865</v>
      </c>
      <c r="G331">
        <v>20</v>
      </c>
      <c r="K331" t="s">
        <v>31</v>
      </c>
      <c r="L331" t="s">
        <v>466</v>
      </c>
      <c r="M331">
        <v>2022</v>
      </c>
      <c r="N331" t="s">
        <v>467</v>
      </c>
      <c r="O331" t="s">
        <v>449</v>
      </c>
      <c r="P331">
        <v>0</v>
      </c>
      <c r="Q331">
        <v>0</v>
      </c>
      <c r="R331">
        <v>0</v>
      </c>
      <c r="T331" t="s">
        <v>1882</v>
      </c>
      <c r="U331">
        <v>31</v>
      </c>
      <c r="V331" t="s">
        <v>466</v>
      </c>
    </row>
    <row r="332" spans="1:22" hidden="1" x14ac:dyDescent="0.3">
      <c r="A332">
        <v>217</v>
      </c>
      <c r="B332" t="s">
        <v>197</v>
      </c>
      <c r="C332" t="s">
        <v>28</v>
      </c>
      <c r="D332" t="s">
        <v>35</v>
      </c>
      <c r="E332" t="s">
        <v>30</v>
      </c>
      <c r="F332" s="47">
        <v>44895</v>
      </c>
      <c r="G332">
        <v>20</v>
      </c>
      <c r="K332" t="s">
        <v>31</v>
      </c>
      <c r="L332" t="s">
        <v>466</v>
      </c>
      <c r="M332">
        <v>2022</v>
      </c>
      <c r="N332" t="s">
        <v>1235</v>
      </c>
      <c r="O332" t="s">
        <v>449</v>
      </c>
      <c r="P332">
        <v>0</v>
      </c>
      <c r="Q332">
        <v>0</v>
      </c>
      <c r="R332">
        <v>0</v>
      </c>
      <c r="T332" t="s">
        <v>1883</v>
      </c>
      <c r="U332">
        <v>30</v>
      </c>
      <c r="V332" t="s">
        <v>466</v>
      </c>
    </row>
    <row r="333" spans="1:22" hidden="1" x14ac:dyDescent="0.3">
      <c r="A333">
        <v>217</v>
      </c>
      <c r="B333" t="s">
        <v>197</v>
      </c>
      <c r="C333" t="s">
        <v>28</v>
      </c>
      <c r="D333" t="s">
        <v>35</v>
      </c>
      <c r="E333" t="s">
        <v>30</v>
      </c>
      <c r="F333" s="47">
        <v>44926</v>
      </c>
      <c r="G333">
        <v>20</v>
      </c>
      <c r="K333" t="s">
        <v>31</v>
      </c>
      <c r="L333" t="s">
        <v>466</v>
      </c>
      <c r="M333">
        <v>2022</v>
      </c>
      <c r="N333" t="s">
        <v>446</v>
      </c>
      <c r="O333" t="s">
        <v>449</v>
      </c>
      <c r="P333">
        <v>0</v>
      </c>
      <c r="Q333">
        <v>0</v>
      </c>
      <c r="R333">
        <v>0</v>
      </c>
      <c r="T333" t="s">
        <v>679</v>
      </c>
      <c r="U333">
        <v>31</v>
      </c>
      <c r="V333" t="s">
        <v>466</v>
      </c>
    </row>
    <row r="334" spans="1:22" hidden="1" x14ac:dyDescent="0.3">
      <c r="A334">
        <v>217</v>
      </c>
      <c r="B334" t="s">
        <v>197</v>
      </c>
      <c r="C334" t="s">
        <v>28</v>
      </c>
      <c r="D334" t="s">
        <v>35</v>
      </c>
      <c r="E334" t="s">
        <v>30</v>
      </c>
      <c r="F334" s="47">
        <v>45869</v>
      </c>
      <c r="G334">
        <v>20</v>
      </c>
      <c r="H334">
        <v>50.5</v>
      </c>
      <c r="I334" s="35">
        <v>1.3</v>
      </c>
      <c r="J334" s="35">
        <v>2.5249999999999999</v>
      </c>
      <c r="K334" t="s">
        <v>31</v>
      </c>
      <c r="L334" t="s">
        <v>31</v>
      </c>
      <c r="M334">
        <v>2025</v>
      </c>
      <c r="N334" t="s">
        <v>176</v>
      </c>
      <c r="O334" t="s">
        <v>177</v>
      </c>
      <c r="P334">
        <v>0</v>
      </c>
      <c r="Q334">
        <v>0</v>
      </c>
      <c r="R334">
        <v>0</v>
      </c>
      <c r="T334" t="s">
        <v>1884</v>
      </c>
      <c r="U334">
        <v>31</v>
      </c>
    </row>
    <row r="335" spans="1:22" hidden="1" x14ac:dyDescent="0.3">
      <c r="A335">
        <v>217</v>
      </c>
      <c r="B335" t="s">
        <v>197</v>
      </c>
      <c r="C335" t="s">
        <v>28</v>
      </c>
      <c r="D335" t="s">
        <v>35</v>
      </c>
      <c r="E335" t="s">
        <v>30</v>
      </c>
      <c r="F335" s="47">
        <v>45900</v>
      </c>
      <c r="G335">
        <v>20</v>
      </c>
      <c r="H335">
        <v>27.45</v>
      </c>
      <c r="I335" s="35">
        <v>1.3</v>
      </c>
      <c r="J335" s="35">
        <v>1.3725000000000001</v>
      </c>
      <c r="K335" t="s">
        <v>31</v>
      </c>
      <c r="L335" t="s">
        <v>31</v>
      </c>
      <c r="M335">
        <v>2025</v>
      </c>
      <c r="N335" t="s">
        <v>199</v>
      </c>
      <c r="O335" t="s">
        <v>177</v>
      </c>
      <c r="P335">
        <v>0</v>
      </c>
      <c r="Q335">
        <v>0</v>
      </c>
      <c r="R335">
        <v>0</v>
      </c>
      <c r="T335" t="s">
        <v>1885</v>
      </c>
      <c r="U335">
        <v>31</v>
      </c>
    </row>
    <row r="336" spans="1:22" hidden="1" x14ac:dyDescent="0.3">
      <c r="A336">
        <v>217</v>
      </c>
      <c r="B336" t="s">
        <v>197</v>
      </c>
      <c r="C336" t="s">
        <v>28</v>
      </c>
      <c r="D336" t="s">
        <v>35</v>
      </c>
      <c r="E336" t="s">
        <v>30</v>
      </c>
      <c r="F336" s="47">
        <v>45930</v>
      </c>
      <c r="G336">
        <v>20</v>
      </c>
      <c r="H336">
        <v>39.5</v>
      </c>
      <c r="I336" s="35">
        <v>1.3</v>
      </c>
      <c r="J336" s="35">
        <v>1.9750000000000001</v>
      </c>
      <c r="K336" t="s">
        <v>31</v>
      </c>
      <c r="L336" t="s">
        <v>31</v>
      </c>
      <c r="M336">
        <v>2025</v>
      </c>
      <c r="N336" t="s">
        <v>472</v>
      </c>
      <c r="O336" t="s">
        <v>177</v>
      </c>
      <c r="P336">
        <v>0</v>
      </c>
      <c r="Q336">
        <v>0</v>
      </c>
      <c r="R336">
        <v>0</v>
      </c>
      <c r="T336" t="s">
        <v>1886</v>
      </c>
      <c r="U336">
        <v>30</v>
      </c>
    </row>
    <row r="337" spans="1:21" hidden="1" x14ac:dyDescent="0.3">
      <c r="A337">
        <v>217</v>
      </c>
      <c r="B337" t="s">
        <v>197</v>
      </c>
      <c r="C337" t="s">
        <v>28</v>
      </c>
      <c r="D337" t="s">
        <v>35</v>
      </c>
      <c r="E337" t="s">
        <v>30</v>
      </c>
      <c r="F337" s="47">
        <v>45961</v>
      </c>
      <c r="G337">
        <v>20</v>
      </c>
      <c r="H337">
        <v>148.5</v>
      </c>
      <c r="I337" s="35">
        <v>1.3</v>
      </c>
      <c r="J337" s="35">
        <v>7.4249999999999998</v>
      </c>
      <c r="K337" t="s">
        <v>31</v>
      </c>
      <c r="L337" t="s">
        <v>31</v>
      </c>
      <c r="M337">
        <v>2025</v>
      </c>
      <c r="N337" t="s">
        <v>467</v>
      </c>
      <c r="O337" t="s">
        <v>177</v>
      </c>
      <c r="P337">
        <v>0</v>
      </c>
      <c r="Q337">
        <v>0</v>
      </c>
      <c r="R337">
        <v>0</v>
      </c>
      <c r="T337" t="s">
        <v>1887</v>
      </c>
      <c r="U337">
        <v>31</v>
      </c>
    </row>
    <row r="338" spans="1:21" hidden="1" x14ac:dyDescent="0.3">
      <c r="A338">
        <v>217</v>
      </c>
      <c r="B338" t="s">
        <v>197</v>
      </c>
      <c r="C338" t="s">
        <v>28</v>
      </c>
      <c r="D338" t="s">
        <v>35</v>
      </c>
      <c r="E338" t="s">
        <v>30</v>
      </c>
      <c r="F338" s="47">
        <v>45991</v>
      </c>
      <c r="G338">
        <v>20</v>
      </c>
      <c r="H338">
        <v>229.04</v>
      </c>
      <c r="I338" s="35">
        <v>1.3</v>
      </c>
      <c r="J338" s="35">
        <v>11.452</v>
      </c>
      <c r="K338" t="s">
        <v>31</v>
      </c>
      <c r="L338" t="s">
        <v>31</v>
      </c>
      <c r="M338">
        <v>2025</v>
      </c>
      <c r="N338" t="s">
        <v>1235</v>
      </c>
      <c r="O338" t="s">
        <v>177</v>
      </c>
      <c r="P338">
        <v>0</v>
      </c>
      <c r="Q338">
        <v>0</v>
      </c>
      <c r="R338">
        <v>0</v>
      </c>
      <c r="T338" t="s">
        <v>1888</v>
      </c>
      <c r="U338">
        <v>30</v>
      </c>
    </row>
    <row r="339" spans="1:21" hidden="1" x14ac:dyDescent="0.3">
      <c r="A339">
        <v>217</v>
      </c>
      <c r="B339" t="s">
        <v>197</v>
      </c>
      <c r="C339" t="s">
        <v>28</v>
      </c>
      <c r="D339" t="s">
        <v>35</v>
      </c>
      <c r="E339" t="s">
        <v>30</v>
      </c>
      <c r="F339" s="47">
        <v>46022</v>
      </c>
      <c r="G339">
        <v>20</v>
      </c>
      <c r="H339">
        <v>48.34</v>
      </c>
      <c r="I339" s="35">
        <v>1.3</v>
      </c>
      <c r="J339" s="35">
        <v>2.4169999999999998</v>
      </c>
      <c r="K339" t="s">
        <v>31</v>
      </c>
      <c r="L339" t="s">
        <v>31</v>
      </c>
      <c r="M339">
        <v>2025</v>
      </c>
      <c r="N339" t="s">
        <v>446</v>
      </c>
      <c r="O339" t="s">
        <v>177</v>
      </c>
      <c r="P339">
        <v>0</v>
      </c>
      <c r="Q339">
        <v>0</v>
      </c>
      <c r="R339">
        <v>0</v>
      </c>
      <c r="T339" t="s">
        <v>682</v>
      </c>
      <c r="U339">
        <v>31</v>
      </c>
    </row>
    <row r="340" spans="1:21" hidden="1" x14ac:dyDescent="0.3">
      <c r="A340">
        <v>218</v>
      </c>
      <c r="B340" t="s">
        <v>182</v>
      </c>
      <c r="C340" t="s">
        <v>28</v>
      </c>
      <c r="D340" t="s">
        <v>35</v>
      </c>
      <c r="E340" t="s">
        <v>24</v>
      </c>
      <c r="F340" s="47">
        <v>44227</v>
      </c>
      <c r="G340">
        <v>172000</v>
      </c>
      <c r="H340">
        <v>0</v>
      </c>
      <c r="K340" t="s">
        <v>183</v>
      </c>
      <c r="L340" t="s">
        <v>183</v>
      </c>
      <c r="M340">
        <v>2021</v>
      </c>
      <c r="N340" t="s">
        <v>1671</v>
      </c>
      <c r="O340" t="s">
        <v>519</v>
      </c>
      <c r="P340">
        <v>0</v>
      </c>
      <c r="Q340">
        <v>0</v>
      </c>
      <c r="R340">
        <v>0</v>
      </c>
      <c r="T340" t="s">
        <v>1889</v>
      </c>
      <c r="U340">
        <v>31</v>
      </c>
    </row>
    <row r="341" spans="1:21" hidden="1" x14ac:dyDescent="0.3">
      <c r="A341">
        <v>218</v>
      </c>
      <c r="B341" t="s">
        <v>182</v>
      </c>
      <c r="C341" t="s">
        <v>28</v>
      </c>
      <c r="D341" t="s">
        <v>35</v>
      </c>
      <c r="E341" t="s">
        <v>24</v>
      </c>
      <c r="F341" s="47">
        <v>44255</v>
      </c>
      <c r="G341">
        <v>172000</v>
      </c>
      <c r="H341">
        <v>0</v>
      </c>
      <c r="K341" t="s">
        <v>183</v>
      </c>
      <c r="L341" t="s">
        <v>183</v>
      </c>
      <c r="M341">
        <v>2021</v>
      </c>
      <c r="N341" t="s">
        <v>518</v>
      </c>
      <c r="O341" t="s">
        <v>519</v>
      </c>
      <c r="P341">
        <v>0</v>
      </c>
      <c r="Q341">
        <v>0</v>
      </c>
      <c r="R341">
        <v>0</v>
      </c>
      <c r="T341" t="s">
        <v>1890</v>
      </c>
      <c r="U341">
        <v>28</v>
      </c>
    </row>
    <row r="342" spans="1:21" hidden="1" x14ac:dyDescent="0.3">
      <c r="A342">
        <v>218</v>
      </c>
      <c r="B342" t="s">
        <v>182</v>
      </c>
      <c r="C342" t="s">
        <v>28</v>
      </c>
      <c r="D342" t="s">
        <v>35</v>
      </c>
      <c r="E342" t="s">
        <v>24</v>
      </c>
      <c r="F342" s="47">
        <v>44286</v>
      </c>
      <c r="G342">
        <v>172000</v>
      </c>
      <c r="H342">
        <v>0</v>
      </c>
      <c r="K342" t="s">
        <v>183</v>
      </c>
      <c r="L342" t="s">
        <v>183</v>
      </c>
      <c r="M342">
        <v>2021</v>
      </c>
      <c r="N342" t="s">
        <v>1164</v>
      </c>
      <c r="O342" t="s">
        <v>519</v>
      </c>
      <c r="P342">
        <v>0</v>
      </c>
      <c r="Q342">
        <v>0</v>
      </c>
      <c r="R342">
        <v>0</v>
      </c>
      <c r="T342" t="s">
        <v>1891</v>
      </c>
      <c r="U342">
        <v>31</v>
      </c>
    </row>
    <row r="343" spans="1:21" hidden="1" x14ac:dyDescent="0.3">
      <c r="A343">
        <v>218</v>
      </c>
      <c r="B343" t="s">
        <v>182</v>
      </c>
      <c r="C343" t="s">
        <v>28</v>
      </c>
      <c r="D343" t="s">
        <v>35</v>
      </c>
      <c r="E343" t="s">
        <v>24</v>
      </c>
      <c r="F343" s="47">
        <v>44316</v>
      </c>
      <c r="G343">
        <v>172000</v>
      </c>
      <c r="H343">
        <v>0</v>
      </c>
      <c r="K343" t="s">
        <v>183</v>
      </c>
      <c r="L343" t="s">
        <v>183</v>
      </c>
      <c r="M343">
        <v>2021</v>
      </c>
      <c r="N343" t="s">
        <v>1667</v>
      </c>
      <c r="O343" t="s">
        <v>519</v>
      </c>
      <c r="P343">
        <v>0</v>
      </c>
      <c r="Q343">
        <v>0</v>
      </c>
      <c r="R343">
        <v>0</v>
      </c>
      <c r="T343" t="s">
        <v>1892</v>
      </c>
      <c r="U343">
        <v>30</v>
      </c>
    </row>
    <row r="344" spans="1:21" hidden="1" x14ac:dyDescent="0.3">
      <c r="A344">
        <v>218</v>
      </c>
      <c r="B344" t="s">
        <v>182</v>
      </c>
      <c r="C344" t="s">
        <v>28</v>
      </c>
      <c r="D344" t="s">
        <v>35</v>
      </c>
      <c r="E344" t="s">
        <v>24</v>
      </c>
      <c r="F344" s="47">
        <v>44347</v>
      </c>
      <c r="G344">
        <v>172000</v>
      </c>
      <c r="H344">
        <v>0</v>
      </c>
      <c r="K344" t="s">
        <v>183</v>
      </c>
      <c r="L344" t="s">
        <v>183</v>
      </c>
      <c r="M344">
        <v>2021</v>
      </c>
      <c r="N344" t="s">
        <v>1676</v>
      </c>
      <c r="O344" t="s">
        <v>519</v>
      </c>
      <c r="P344">
        <v>0</v>
      </c>
      <c r="Q344">
        <v>0</v>
      </c>
      <c r="R344">
        <v>0</v>
      </c>
      <c r="T344" t="s">
        <v>1893</v>
      </c>
      <c r="U344">
        <v>31</v>
      </c>
    </row>
    <row r="345" spans="1:21" hidden="1" x14ac:dyDescent="0.3">
      <c r="A345">
        <v>218</v>
      </c>
      <c r="B345" t="s">
        <v>182</v>
      </c>
      <c r="C345" t="s">
        <v>28</v>
      </c>
      <c r="D345" t="s">
        <v>35</v>
      </c>
      <c r="E345" t="s">
        <v>24</v>
      </c>
      <c r="F345" s="47">
        <v>44377</v>
      </c>
      <c r="G345">
        <v>172000</v>
      </c>
      <c r="H345">
        <v>78502</v>
      </c>
      <c r="I345" s="35">
        <v>1.3</v>
      </c>
      <c r="J345" s="35">
        <v>2.1910269802043261</v>
      </c>
      <c r="K345" t="s">
        <v>183</v>
      </c>
      <c r="L345" t="s">
        <v>183</v>
      </c>
      <c r="M345">
        <v>2021</v>
      </c>
      <c r="N345" t="s">
        <v>69</v>
      </c>
      <c r="O345" t="s">
        <v>519</v>
      </c>
      <c r="P345">
        <v>0</v>
      </c>
      <c r="Q345">
        <v>0</v>
      </c>
      <c r="R345">
        <v>0</v>
      </c>
      <c r="T345" t="s">
        <v>1894</v>
      </c>
      <c r="U345">
        <v>30</v>
      </c>
    </row>
    <row r="346" spans="1:21" hidden="1" x14ac:dyDescent="0.3">
      <c r="A346">
        <v>218</v>
      </c>
      <c r="B346" t="s">
        <v>182</v>
      </c>
      <c r="C346" t="s">
        <v>28</v>
      </c>
      <c r="D346" t="s">
        <v>35</v>
      </c>
      <c r="E346" t="s">
        <v>24</v>
      </c>
      <c r="F346" s="47">
        <v>44408</v>
      </c>
      <c r="G346">
        <v>172000</v>
      </c>
      <c r="H346">
        <v>0</v>
      </c>
      <c r="K346" t="s">
        <v>183</v>
      </c>
      <c r="L346" t="s">
        <v>183</v>
      </c>
      <c r="M346">
        <v>2021</v>
      </c>
      <c r="N346" t="s">
        <v>176</v>
      </c>
      <c r="O346" t="s">
        <v>447</v>
      </c>
      <c r="P346">
        <v>0</v>
      </c>
      <c r="Q346">
        <v>0</v>
      </c>
      <c r="R346">
        <v>0</v>
      </c>
      <c r="T346" t="s">
        <v>1895</v>
      </c>
      <c r="U346">
        <v>31</v>
      </c>
    </row>
    <row r="347" spans="1:21" hidden="1" x14ac:dyDescent="0.3">
      <c r="A347">
        <v>218</v>
      </c>
      <c r="B347" t="s">
        <v>182</v>
      </c>
      <c r="C347" t="s">
        <v>28</v>
      </c>
      <c r="D347" t="s">
        <v>35</v>
      </c>
      <c r="E347" t="s">
        <v>24</v>
      </c>
      <c r="F347" s="47">
        <v>44439</v>
      </c>
      <c r="G347">
        <v>172000</v>
      </c>
      <c r="H347">
        <v>0</v>
      </c>
      <c r="K347" t="s">
        <v>183</v>
      </c>
      <c r="L347" t="s">
        <v>183</v>
      </c>
      <c r="M347">
        <v>2021</v>
      </c>
      <c r="N347" t="s">
        <v>199</v>
      </c>
      <c r="O347" t="s">
        <v>447</v>
      </c>
      <c r="P347">
        <v>0</v>
      </c>
      <c r="Q347">
        <v>0</v>
      </c>
      <c r="R347">
        <v>0</v>
      </c>
      <c r="T347" t="s">
        <v>1896</v>
      </c>
      <c r="U347">
        <v>31</v>
      </c>
    </row>
    <row r="348" spans="1:21" hidden="1" x14ac:dyDescent="0.3">
      <c r="A348">
        <v>218</v>
      </c>
      <c r="B348" t="s">
        <v>182</v>
      </c>
      <c r="C348" t="s">
        <v>28</v>
      </c>
      <c r="D348" t="s">
        <v>35</v>
      </c>
      <c r="E348" t="s">
        <v>24</v>
      </c>
      <c r="F348" s="47">
        <v>44469</v>
      </c>
      <c r="G348">
        <v>172000</v>
      </c>
      <c r="H348">
        <v>0</v>
      </c>
      <c r="K348" t="s">
        <v>183</v>
      </c>
      <c r="L348" t="s">
        <v>183</v>
      </c>
      <c r="M348">
        <v>2021</v>
      </c>
      <c r="N348" t="s">
        <v>472</v>
      </c>
      <c r="O348" t="s">
        <v>447</v>
      </c>
      <c r="P348">
        <v>0</v>
      </c>
      <c r="Q348">
        <v>0</v>
      </c>
      <c r="R348">
        <v>0</v>
      </c>
      <c r="T348" t="s">
        <v>1897</v>
      </c>
      <c r="U348">
        <v>30</v>
      </c>
    </row>
    <row r="349" spans="1:21" hidden="1" x14ac:dyDescent="0.3">
      <c r="A349">
        <v>218</v>
      </c>
      <c r="B349" t="s">
        <v>182</v>
      </c>
      <c r="C349" t="s">
        <v>28</v>
      </c>
      <c r="D349" t="s">
        <v>35</v>
      </c>
      <c r="E349" t="s">
        <v>24</v>
      </c>
      <c r="F349" s="47">
        <v>44500</v>
      </c>
      <c r="G349">
        <v>172000</v>
      </c>
      <c r="H349">
        <v>0</v>
      </c>
      <c r="K349" t="s">
        <v>183</v>
      </c>
      <c r="L349" t="s">
        <v>183</v>
      </c>
      <c r="M349">
        <v>2021</v>
      </c>
      <c r="N349" t="s">
        <v>467</v>
      </c>
      <c r="O349" t="s">
        <v>447</v>
      </c>
      <c r="P349">
        <v>0</v>
      </c>
      <c r="Q349">
        <v>0</v>
      </c>
      <c r="R349">
        <v>0</v>
      </c>
      <c r="T349" t="s">
        <v>1898</v>
      </c>
      <c r="U349">
        <v>31</v>
      </c>
    </row>
    <row r="350" spans="1:21" hidden="1" x14ac:dyDescent="0.3">
      <c r="A350">
        <v>218</v>
      </c>
      <c r="B350" t="s">
        <v>182</v>
      </c>
      <c r="C350" t="s">
        <v>28</v>
      </c>
      <c r="D350" t="s">
        <v>35</v>
      </c>
      <c r="E350" t="s">
        <v>24</v>
      </c>
      <c r="F350" s="47">
        <v>44530</v>
      </c>
      <c r="G350">
        <v>172000</v>
      </c>
      <c r="H350">
        <v>0</v>
      </c>
      <c r="K350" t="s">
        <v>183</v>
      </c>
      <c r="L350" t="s">
        <v>183</v>
      </c>
      <c r="M350">
        <v>2021</v>
      </c>
      <c r="N350" t="s">
        <v>1235</v>
      </c>
      <c r="O350" t="s">
        <v>447</v>
      </c>
      <c r="P350">
        <v>0</v>
      </c>
      <c r="Q350">
        <v>0</v>
      </c>
      <c r="R350">
        <v>0</v>
      </c>
      <c r="T350" t="s">
        <v>1899</v>
      </c>
      <c r="U350">
        <v>30</v>
      </c>
    </row>
    <row r="351" spans="1:21" hidden="1" x14ac:dyDescent="0.3">
      <c r="A351">
        <v>218</v>
      </c>
      <c r="B351" t="s">
        <v>182</v>
      </c>
      <c r="C351" t="s">
        <v>28</v>
      </c>
      <c r="D351" t="s">
        <v>35</v>
      </c>
      <c r="E351" t="s">
        <v>24</v>
      </c>
      <c r="F351" s="47">
        <v>44561</v>
      </c>
      <c r="G351">
        <v>172000</v>
      </c>
      <c r="H351">
        <v>0</v>
      </c>
      <c r="K351" t="s">
        <v>183</v>
      </c>
      <c r="L351" t="s">
        <v>183</v>
      </c>
      <c r="M351">
        <v>2021</v>
      </c>
      <c r="N351" t="s">
        <v>446</v>
      </c>
      <c r="O351" t="s">
        <v>447</v>
      </c>
      <c r="P351">
        <v>0</v>
      </c>
      <c r="Q351">
        <v>0</v>
      </c>
      <c r="R351">
        <v>0</v>
      </c>
      <c r="T351" t="s">
        <v>683</v>
      </c>
      <c r="U351">
        <v>31</v>
      </c>
    </row>
    <row r="352" spans="1:21" hidden="1" x14ac:dyDescent="0.3">
      <c r="A352">
        <v>218</v>
      </c>
      <c r="B352" t="s">
        <v>182</v>
      </c>
      <c r="C352" t="s">
        <v>28</v>
      </c>
      <c r="D352" t="s">
        <v>35</v>
      </c>
      <c r="E352" t="s">
        <v>24</v>
      </c>
      <c r="F352" s="47">
        <v>44592</v>
      </c>
      <c r="G352">
        <v>172000</v>
      </c>
      <c r="H352">
        <v>0</v>
      </c>
      <c r="K352" t="s">
        <v>183</v>
      </c>
      <c r="L352" t="s">
        <v>183</v>
      </c>
      <c r="M352">
        <v>2022</v>
      </c>
      <c r="N352" t="s">
        <v>1671</v>
      </c>
      <c r="O352" t="s">
        <v>1247</v>
      </c>
      <c r="P352">
        <v>0</v>
      </c>
      <c r="Q352">
        <v>0</v>
      </c>
      <c r="R352">
        <v>0</v>
      </c>
      <c r="T352" t="s">
        <v>1900</v>
      </c>
      <c r="U352">
        <v>31</v>
      </c>
    </row>
    <row r="353" spans="1:22" hidden="1" x14ac:dyDescent="0.3">
      <c r="A353">
        <v>218</v>
      </c>
      <c r="B353" t="s">
        <v>182</v>
      </c>
      <c r="C353" t="s">
        <v>28</v>
      </c>
      <c r="D353" t="s">
        <v>35</v>
      </c>
      <c r="E353" t="s">
        <v>24</v>
      </c>
      <c r="F353" s="47">
        <v>44620</v>
      </c>
      <c r="G353">
        <v>172000</v>
      </c>
      <c r="H353">
        <v>0</v>
      </c>
      <c r="K353" t="s">
        <v>183</v>
      </c>
      <c r="L353" t="s">
        <v>183</v>
      </c>
      <c r="M353">
        <v>2022</v>
      </c>
      <c r="N353" t="s">
        <v>518</v>
      </c>
      <c r="O353" t="s">
        <v>1247</v>
      </c>
      <c r="P353">
        <v>0</v>
      </c>
      <c r="Q353">
        <v>0</v>
      </c>
      <c r="R353">
        <v>0</v>
      </c>
      <c r="T353" t="s">
        <v>1901</v>
      </c>
      <c r="U353">
        <v>28</v>
      </c>
    </row>
    <row r="354" spans="1:22" hidden="1" x14ac:dyDescent="0.3">
      <c r="A354">
        <v>218</v>
      </c>
      <c r="B354" t="s">
        <v>182</v>
      </c>
      <c r="C354" t="s">
        <v>28</v>
      </c>
      <c r="D354" t="s">
        <v>35</v>
      </c>
      <c r="E354" t="s">
        <v>24</v>
      </c>
      <c r="F354" s="47">
        <v>44651</v>
      </c>
      <c r="G354">
        <v>172000</v>
      </c>
      <c r="H354">
        <v>0</v>
      </c>
      <c r="K354" t="s">
        <v>183</v>
      </c>
      <c r="L354" t="s">
        <v>183</v>
      </c>
      <c r="M354">
        <v>2022</v>
      </c>
      <c r="N354" t="s">
        <v>1164</v>
      </c>
      <c r="O354" t="s">
        <v>1247</v>
      </c>
      <c r="P354">
        <v>0</v>
      </c>
      <c r="Q354">
        <v>0</v>
      </c>
      <c r="R354">
        <v>0</v>
      </c>
      <c r="T354" t="s">
        <v>1902</v>
      </c>
      <c r="U354">
        <v>31</v>
      </c>
    </row>
    <row r="355" spans="1:22" hidden="1" x14ac:dyDescent="0.3">
      <c r="A355">
        <v>218</v>
      </c>
      <c r="B355" t="s">
        <v>182</v>
      </c>
      <c r="C355" t="s">
        <v>28</v>
      </c>
      <c r="D355" t="s">
        <v>35</v>
      </c>
      <c r="E355" t="s">
        <v>24</v>
      </c>
      <c r="F355" s="47">
        <v>44681</v>
      </c>
      <c r="G355">
        <v>172000</v>
      </c>
      <c r="H355">
        <v>0</v>
      </c>
      <c r="K355" t="s">
        <v>183</v>
      </c>
      <c r="L355" t="s">
        <v>183</v>
      </c>
      <c r="M355">
        <v>2022</v>
      </c>
      <c r="N355" t="s">
        <v>1667</v>
      </c>
      <c r="O355" t="s">
        <v>1247</v>
      </c>
      <c r="P355">
        <v>0</v>
      </c>
      <c r="Q355">
        <v>0</v>
      </c>
      <c r="R355">
        <v>0</v>
      </c>
      <c r="T355" t="s">
        <v>1903</v>
      </c>
      <c r="U355">
        <v>30</v>
      </c>
    </row>
    <row r="356" spans="1:22" hidden="1" x14ac:dyDescent="0.3">
      <c r="A356">
        <v>218</v>
      </c>
      <c r="B356" t="s">
        <v>182</v>
      </c>
      <c r="C356" t="s">
        <v>28</v>
      </c>
      <c r="D356" t="s">
        <v>35</v>
      </c>
      <c r="E356" t="s">
        <v>24</v>
      </c>
      <c r="F356" s="47">
        <v>44712</v>
      </c>
      <c r="G356">
        <v>172000</v>
      </c>
      <c r="H356">
        <v>0</v>
      </c>
      <c r="K356" t="s">
        <v>183</v>
      </c>
      <c r="L356" t="s">
        <v>183</v>
      </c>
      <c r="M356">
        <v>2022</v>
      </c>
      <c r="N356" t="s">
        <v>1676</v>
      </c>
      <c r="O356" t="s">
        <v>1247</v>
      </c>
      <c r="P356">
        <v>0</v>
      </c>
      <c r="Q356">
        <v>0</v>
      </c>
      <c r="R356">
        <v>0</v>
      </c>
      <c r="T356" t="s">
        <v>1904</v>
      </c>
      <c r="U356">
        <v>31</v>
      </c>
    </row>
    <row r="357" spans="1:22" hidden="1" x14ac:dyDescent="0.3">
      <c r="A357">
        <v>218</v>
      </c>
      <c r="B357" t="s">
        <v>182</v>
      </c>
      <c r="C357" t="s">
        <v>28</v>
      </c>
      <c r="D357" t="s">
        <v>35</v>
      </c>
      <c r="E357" t="s">
        <v>24</v>
      </c>
      <c r="F357" s="47">
        <v>44742</v>
      </c>
      <c r="G357">
        <v>172000</v>
      </c>
      <c r="H357">
        <v>0</v>
      </c>
      <c r="K357" t="s">
        <v>183</v>
      </c>
      <c r="L357" t="s">
        <v>183</v>
      </c>
      <c r="M357">
        <v>2022</v>
      </c>
      <c r="N357" t="s">
        <v>69</v>
      </c>
      <c r="O357" t="s">
        <v>1247</v>
      </c>
      <c r="P357">
        <v>0</v>
      </c>
      <c r="Q357">
        <v>0</v>
      </c>
      <c r="R357">
        <v>0</v>
      </c>
      <c r="T357" t="s">
        <v>1905</v>
      </c>
      <c r="U357">
        <v>30</v>
      </c>
    </row>
    <row r="358" spans="1:22" hidden="1" x14ac:dyDescent="0.3">
      <c r="A358">
        <v>218</v>
      </c>
      <c r="B358" t="s">
        <v>182</v>
      </c>
      <c r="C358" t="s">
        <v>28</v>
      </c>
      <c r="D358" t="s">
        <v>35</v>
      </c>
      <c r="E358" t="s">
        <v>24</v>
      </c>
      <c r="F358" s="47">
        <v>44773</v>
      </c>
      <c r="G358">
        <v>172000</v>
      </c>
      <c r="H358">
        <v>0</v>
      </c>
      <c r="K358" t="s">
        <v>183</v>
      </c>
      <c r="L358" t="s">
        <v>183</v>
      </c>
      <c r="M358">
        <v>2022</v>
      </c>
      <c r="N358" t="s">
        <v>176</v>
      </c>
      <c r="O358" t="s">
        <v>449</v>
      </c>
      <c r="P358">
        <v>0</v>
      </c>
      <c r="Q358">
        <v>0</v>
      </c>
      <c r="R358">
        <v>0</v>
      </c>
      <c r="T358" t="s">
        <v>1906</v>
      </c>
      <c r="U358">
        <v>31</v>
      </c>
    </row>
    <row r="359" spans="1:22" hidden="1" x14ac:dyDescent="0.3">
      <c r="A359">
        <v>218</v>
      </c>
      <c r="B359" t="s">
        <v>182</v>
      </c>
      <c r="C359" t="s">
        <v>28</v>
      </c>
      <c r="D359" t="s">
        <v>35</v>
      </c>
      <c r="E359" t="s">
        <v>24</v>
      </c>
      <c r="F359" s="47">
        <v>44804</v>
      </c>
      <c r="G359">
        <v>172000</v>
      </c>
      <c r="H359">
        <v>0</v>
      </c>
      <c r="K359" t="s">
        <v>183</v>
      </c>
      <c r="L359" t="s">
        <v>183</v>
      </c>
      <c r="M359">
        <v>2022</v>
      </c>
      <c r="N359" t="s">
        <v>199</v>
      </c>
      <c r="O359" t="s">
        <v>449</v>
      </c>
      <c r="P359">
        <v>0</v>
      </c>
      <c r="Q359">
        <v>0</v>
      </c>
      <c r="R359">
        <v>0</v>
      </c>
      <c r="T359" t="s">
        <v>1907</v>
      </c>
      <c r="U359">
        <v>31</v>
      </c>
    </row>
    <row r="360" spans="1:22" hidden="1" x14ac:dyDescent="0.3">
      <c r="A360">
        <v>218</v>
      </c>
      <c r="B360" t="s">
        <v>182</v>
      </c>
      <c r="C360" t="s">
        <v>28</v>
      </c>
      <c r="D360" t="s">
        <v>35</v>
      </c>
      <c r="E360" t="s">
        <v>24</v>
      </c>
      <c r="F360" s="47">
        <v>44834</v>
      </c>
      <c r="G360">
        <v>172000</v>
      </c>
      <c r="H360">
        <v>0</v>
      </c>
      <c r="K360" t="s">
        <v>183</v>
      </c>
      <c r="L360" t="s">
        <v>183</v>
      </c>
      <c r="M360">
        <v>2022</v>
      </c>
      <c r="N360" t="s">
        <v>472</v>
      </c>
      <c r="O360" t="s">
        <v>449</v>
      </c>
      <c r="P360">
        <v>0</v>
      </c>
      <c r="Q360">
        <v>0</v>
      </c>
      <c r="R360">
        <v>0</v>
      </c>
      <c r="T360" t="s">
        <v>1908</v>
      </c>
      <c r="U360">
        <v>30</v>
      </c>
    </row>
    <row r="361" spans="1:22" hidden="1" x14ac:dyDescent="0.3">
      <c r="A361">
        <v>218</v>
      </c>
      <c r="B361" t="s">
        <v>182</v>
      </c>
      <c r="C361" t="s">
        <v>28</v>
      </c>
      <c r="D361" t="s">
        <v>35</v>
      </c>
      <c r="E361" t="s">
        <v>24</v>
      </c>
      <c r="F361" s="47">
        <v>44865</v>
      </c>
      <c r="G361">
        <v>172000</v>
      </c>
      <c r="H361">
        <v>0</v>
      </c>
      <c r="K361" t="s">
        <v>183</v>
      </c>
      <c r="L361" t="s">
        <v>183</v>
      </c>
      <c r="M361">
        <v>2022</v>
      </c>
      <c r="N361" t="s">
        <v>467</v>
      </c>
      <c r="O361" t="s">
        <v>449</v>
      </c>
      <c r="P361">
        <v>0</v>
      </c>
      <c r="Q361">
        <v>0</v>
      </c>
      <c r="R361">
        <v>0</v>
      </c>
      <c r="T361" t="s">
        <v>1909</v>
      </c>
      <c r="U361">
        <v>31</v>
      </c>
    </row>
    <row r="362" spans="1:22" hidden="1" x14ac:dyDescent="0.3">
      <c r="A362">
        <v>218</v>
      </c>
      <c r="B362" t="s">
        <v>182</v>
      </c>
      <c r="C362" t="s">
        <v>28</v>
      </c>
      <c r="D362" t="s">
        <v>35</v>
      </c>
      <c r="E362" t="s">
        <v>24</v>
      </c>
      <c r="F362" s="47">
        <v>44895</v>
      </c>
      <c r="G362">
        <v>172000</v>
      </c>
      <c r="H362">
        <v>0</v>
      </c>
      <c r="K362" t="s">
        <v>183</v>
      </c>
      <c r="L362" t="s">
        <v>183</v>
      </c>
      <c r="M362">
        <v>2022</v>
      </c>
      <c r="N362" t="s">
        <v>1235</v>
      </c>
      <c r="O362" t="s">
        <v>449</v>
      </c>
      <c r="P362">
        <v>0</v>
      </c>
      <c r="Q362">
        <v>0</v>
      </c>
      <c r="R362">
        <v>0</v>
      </c>
      <c r="T362" t="s">
        <v>1910</v>
      </c>
      <c r="U362">
        <v>30</v>
      </c>
    </row>
    <row r="363" spans="1:22" s="22" customFormat="1" hidden="1" x14ac:dyDescent="0.3">
      <c r="A363">
        <v>218</v>
      </c>
      <c r="B363" t="s">
        <v>182</v>
      </c>
      <c r="C363" t="s">
        <v>28</v>
      </c>
      <c r="D363" t="s">
        <v>35</v>
      </c>
      <c r="E363" t="s">
        <v>24</v>
      </c>
      <c r="F363" s="47">
        <v>44926</v>
      </c>
      <c r="G363">
        <v>172000</v>
      </c>
      <c r="H363">
        <v>0</v>
      </c>
      <c r="K363" t="s">
        <v>183</v>
      </c>
      <c r="L363" t="s">
        <v>183</v>
      </c>
      <c r="M363">
        <v>2022</v>
      </c>
      <c r="N363" t="s">
        <v>446</v>
      </c>
      <c r="O363" t="s">
        <v>449</v>
      </c>
      <c r="P363">
        <v>0</v>
      </c>
      <c r="Q363">
        <v>0</v>
      </c>
      <c r="R363">
        <v>0</v>
      </c>
      <c r="S363"/>
      <c r="T363" t="s">
        <v>684</v>
      </c>
      <c r="U363">
        <v>31</v>
      </c>
      <c r="V363"/>
    </row>
    <row r="364" spans="1:22" hidden="1" x14ac:dyDescent="0.3">
      <c r="A364">
        <v>218</v>
      </c>
      <c r="B364" t="s">
        <v>182</v>
      </c>
      <c r="C364" t="s">
        <v>28</v>
      </c>
      <c r="D364" t="s">
        <v>35</v>
      </c>
      <c r="E364" t="s">
        <v>24</v>
      </c>
      <c r="F364" s="47">
        <v>45808</v>
      </c>
      <c r="G364">
        <v>172000</v>
      </c>
      <c r="H364">
        <v>146327.63</v>
      </c>
      <c r="I364" s="35">
        <v>1.1754444461377529</v>
      </c>
      <c r="J364" s="35">
        <v>1.1754444461377529</v>
      </c>
      <c r="K364" t="s">
        <v>183</v>
      </c>
      <c r="L364" t="s">
        <v>183</v>
      </c>
      <c r="M364">
        <v>2025</v>
      </c>
      <c r="N364" t="s">
        <v>1676</v>
      </c>
      <c r="O364" t="s">
        <v>133</v>
      </c>
      <c r="P364">
        <v>0</v>
      </c>
      <c r="Q364">
        <v>0</v>
      </c>
      <c r="R364">
        <v>0</v>
      </c>
      <c r="T364" t="s">
        <v>1911</v>
      </c>
      <c r="U364">
        <v>31</v>
      </c>
    </row>
    <row r="365" spans="1:22" hidden="1" x14ac:dyDescent="0.3">
      <c r="A365">
        <v>218</v>
      </c>
      <c r="B365" t="s">
        <v>182</v>
      </c>
      <c r="C365" t="s">
        <v>28</v>
      </c>
      <c r="D365" t="s">
        <v>35</v>
      </c>
      <c r="E365" t="s">
        <v>24</v>
      </c>
      <c r="F365" s="47">
        <v>45838</v>
      </c>
      <c r="G365">
        <v>172000</v>
      </c>
      <c r="H365">
        <v>130528.88</v>
      </c>
      <c r="I365" s="35">
        <v>1.3</v>
      </c>
      <c r="J365" s="35">
        <v>1.3177160487395581</v>
      </c>
      <c r="K365" t="s">
        <v>183</v>
      </c>
      <c r="L365" t="s">
        <v>183</v>
      </c>
      <c r="M365">
        <v>2025</v>
      </c>
      <c r="N365" t="s">
        <v>69</v>
      </c>
      <c r="O365" t="s">
        <v>133</v>
      </c>
      <c r="P365">
        <v>0</v>
      </c>
      <c r="Q365">
        <v>0</v>
      </c>
      <c r="R365">
        <v>0</v>
      </c>
      <c r="T365" t="s">
        <v>1912</v>
      </c>
      <c r="U365">
        <v>30</v>
      </c>
    </row>
    <row r="366" spans="1:22" hidden="1" x14ac:dyDescent="0.3">
      <c r="A366">
        <v>218</v>
      </c>
      <c r="B366" t="s">
        <v>182</v>
      </c>
      <c r="C366" t="s">
        <v>28</v>
      </c>
      <c r="D366" t="s">
        <v>35</v>
      </c>
      <c r="E366" t="s">
        <v>24</v>
      </c>
      <c r="F366" s="47">
        <v>45869</v>
      </c>
      <c r="G366">
        <v>172000</v>
      </c>
      <c r="H366">
        <v>126471.65</v>
      </c>
      <c r="I366" s="35">
        <v>1.3</v>
      </c>
      <c r="J366" s="35">
        <v>1.3599885824214359</v>
      </c>
      <c r="K366" t="s">
        <v>183</v>
      </c>
      <c r="L366" t="s">
        <v>183</v>
      </c>
      <c r="M366">
        <v>2025</v>
      </c>
      <c r="N366" t="s">
        <v>176</v>
      </c>
      <c r="O366" t="s">
        <v>177</v>
      </c>
      <c r="P366">
        <v>0</v>
      </c>
      <c r="Q366">
        <v>0</v>
      </c>
      <c r="R366">
        <v>0</v>
      </c>
      <c r="T366" t="s">
        <v>1913</v>
      </c>
      <c r="U366">
        <v>31</v>
      </c>
    </row>
    <row r="367" spans="1:22" hidden="1" x14ac:dyDescent="0.3">
      <c r="A367">
        <v>218</v>
      </c>
      <c r="B367" t="s">
        <v>182</v>
      </c>
      <c r="C367" t="s">
        <v>28</v>
      </c>
      <c r="D367" t="s">
        <v>35</v>
      </c>
      <c r="E367" t="s">
        <v>24</v>
      </c>
      <c r="F367" s="47">
        <v>45900</v>
      </c>
      <c r="G367">
        <v>172000</v>
      </c>
      <c r="H367">
        <v>142618.62</v>
      </c>
      <c r="I367" s="35">
        <v>1.206013632722011</v>
      </c>
      <c r="J367" s="35">
        <v>1.206013632722011</v>
      </c>
      <c r="K367" t="s">
        <v>183</v>
      </c>
      <c r="L367" t="s">
        <v>183</v>
      </c>
      <c r="M367">
        <v>2025</v>
      </c>
      <c r="N367" t="s">
        <v>199</v>
      </c>
      <c r="O367" t="s">
        <v>177</v>
      </c>
      <c r="P367">
        <v>0</v>
      </c>
      <c r="Q367">
        <v>0</v>
      </c>
      <c r="R367">
        <v>0</v>
      </c>
      <c r="T367" t="s">
        <v>1914</v>
      </c>
      <c r="U367">
        <v>31</v>
      </c>
    </row>
    <row r="368" spans="1:22" hidden="1" x14ac:dyDescent="0.3">
      <c r="A368">
        <v>218</v>
      </c>
      <c r="B368" t="s">
        <v>182</v>
      </c>
      <c r="C368" t="s">
        <v>28</v>
      </c>
      <c r="D368" t="s">
        <v>35</v>
      </c>
      <c r="E368" t="s">
        <v>24</v>
      </c>
      <c r="F368" s="47">
        <v>45930</v>
      </c>
      <c r="G368">
        <v>172000</v>
      </c>
      <c r="H368">
        <v>154601.59</v>
      </c>
      <c r="I368" s="35">
        <v>1.1125370702849819</v>
      </c>
      <c r="J368" s="35">
        <v>1.1125370702849819</v>
      </c>
      <c r="K368" t="s">
        <v>183</v>
      </c>
      <c r="L368" t="s">
        <v>183</v>
      </c>
      <c r="M368">
        <v>2025</v>
      </c>
      <c r="N368" t="s">
        <v>472</v>
      </c>
      <c r="O368" t="s">
        <v>177</v>
      </c>
      <c r="P368">
        <v>0</v>
      </c>
      <c r="Q368">
        <v>0</v>
      </c>
      <c r="R368">
        <v>0</v>
      </c>
      <c r="T368" t="s">
        <v>1915</v>
      </c>
      <c r="U368">
        <v>30</v>
      </c>
    </row>
    <row r="369" spans="1:21" hidden="1" x14ac:dyDescent="0.3">
      <c r="A369">
        <v>218</v>
      </c>
      <c r="B369" t="s">
        <v>182</v>
      </c>
      <c r="C369" t="s">
        <v>28</v>
      </c>
      <c r="D369" t="s">
        <v>35</v>
      </c>
      <c r="E369" t="s">
        <v>24</v>
      </c>
      <c r="F369" s="47">
        <v>45961</v>
      </c>
      <c r="G369">
        <v>172000</v>
      </c>
      <c r="H369">
        <v>150485.75</v>
      </c>
      <c r="I369" s="35">
        <v>1.14296536383013</v>
      </c>
      <c r="J369" s="35">
        <v>1.14296536383013</v>
      </c>
      <c r="K369" t="s">
        <v>183</v>
      </c>
      <c r="L369" t="s">
        <v>183</v>
      </c>
      <c r="M369">
        <v>2025</v>
      </c>
      <c r="N369" t="s">
        <v>467</v>
      </c>
      <c r="O369" t="s">
        <v>177</v>
      </c>
      <c r="P369">
        <v>0</v>
      </c>
      <c r="Q369">
        <v>0</v>
      </c>
      <c r="R369">
        <v>0</v>
      </c>
      <c r="T369" t="s">
        <v>1916</v>
      </c>
      <c r="U369">
        <v>31</v>
      </c>
    </row>
    <row r="370" spans="1:21" hidden="1" x14ac:dyDescent="0.3">
      <c r="A370">
        <v>218</v>
      </c>
      <c r="B370" t="s">
        <v>182</v>
      </c>
      <c r="C370" t="s">
        <v>28</v>
      </c>
      <c r="D370" t="s">
        <v>35</v>
      </c>
      <c r="E370" t="s">
        <v>24</v>
      </c>
      <c r="F370" s="47">
        <v>45991</v>
      </c>
      <c r="G370">
        <v>172000</v>
      </c>
      <c r="H370">
        <v>143419.75</v>
      </c>
      <c r="I370" s="35">
        <v>1.199276947561267</v>
      </c>
      <c r="J370" s="35">
        <v>1.199276947561267</v>
      </c>
      <c r="K370" t="s">
        <v>183</v>
      </c>
      <c r="L370" t="s">
        <v>183</v>
      </c>
      <c r="M370">
        <v>2025</v>
      </c>
      <c r="N370" t="s">
        <v>1235</v>
      </c>
      <c r="O370" t="s">
        <v>177</v>
      </c>
      <c r="P370">
        <v>0</v>
      </c>
      <c r="Q370">
        <v>0</v>
      </c>
      <c r="R370">
        <v>0</v>
      </c>
      <c r="T370" t="s">
        <v>1917</v>
      </c>
      <c r="U370">
        <v>30</v>
      </c>
    </row>
    <row r="371" spans="1:21" hidden="1" x14ac:dyDescent="0.3">
      <c r="A371">
        <v>218</v>
      </c>
      <c r="B371" t="s">
        <v>182</v>
      </c>
      <c r="C371" t="s">
        <v>28</v>
      </c>
      <c r="D371" t="s">
        <v>35</v>
      </c>
      <c r="E371" t="s">
        <v>24</v>
      </c>
      <c r="F371" s="47">
        <v>46022</v>
      </c>
      <c r="G371">
        <v>172000</v>
      </c>
      <c r="H371">
        <v>123820.04</v>
      </c>
      <c r="I371" s="35">
        <v>1.3</v>
      </c>
      <c r="J371" s="35">
        <v>1.3891127801283221</v>
      </c>
      <c r="K371" t="s">
        <v>183</v>
      </c>
      <c r="L371" t="s">
        <v>183</v>
      </c>
      <c r="M371">
        <v>2025</v>
      </c>
      <c r="N371" t="s">
        <v>446</v>
      </c>
      <c r="O371" t="s">
        <v>177</v>
      </c>
      <c r="P371">
        <v>0</v>
      </c>
      <c r="Q371">
        <v>0</v>
      </c>
      <c r="R371">
        <v>0</v>
      </c>
      <c r="T371" t="s">
        <v>687</v>
      </c>
      <c r="U371">
        <v>31</v>
      </c>
    </row>
    <row r="372" spans="1:21" hidden="1" x14ac:dyDescent="0.3">
      <c r="A372">
        <v>219</v>
      </c>
      <c r="B372" t="s">
        <v>52</v>
      </c>
      <c r="C372" t="s">
        <v>28</v>
      </c>
      <c r="D372" t="s">
        <v>29</v>
      </c>
      <c r="E372" t="s">
        <v>30</v>
      </c>
      <c r="F372" s="47">
        <v>44742</v>
      </c>
      <c r="G372">
        <v>1</v>
      </c>
      <c r="H372">
        <v>16.685183396325002</v>
      </c>
      <c r="I372" s="35">
        <v>1.3</v>
      </c>
      <c r="J372" s="35">
        <v>16.685183396325002</v>
      </c>
      <c r="K372" t="s">
        <v>31</v>
      </c>
      <c r="L372" t="s">
        <v>31</v>
      </c>
      <c r="M372">
        <v>2022</v>
      </c>
      <c r="N372" t="s">
        <v>69</v>
      </c>
      <c r="O372" t="s">
        <v>1247</v>
      </c>
      <c r="P372">
        <v>0</v>
      </c>
      <c r="Q372">
        <v>0</v>
      </c>
      <c r="R372">
        <v>0</v>
      </c>
      <c r="T372" t="s">
        <v>1918</v>
      </c>
      <c r="U372">
        <v>30</v>
      </c>
    </row>
    <row r="373" spans="1:21" hidden="1" x14ac:dyDescent="0.3">
      <c r="A373">
        <v>219</v>
      </c>
      <c r="B373" t="s">
        <v>52</v>
      </c>
      <c r="C373" t="s">
        <v>28</v>
      </c>
      <c r="D373" t="s">
        <v>29</v>
      </c>
      <c r="E373" t="s">
        <v>30</v>
      </c>
      <c r="F373" s="47">
        <v>44926</v>
      </c>
      <c r="G373">
        <v>1</v>
      </c>
      <c r="H373">
        <v>-68.789622683372002</v>
      </c>
      <c r="I373" s="35">
        <v>0</v>
      </c>
      <c r="J373" s="35">
        <v>0</v>
      </c>
      <c r="K373" t="s">
        <v>31</v>
      </c>
      <c r="L373" t="s">
        <v>31</v>
      </c>
      <c r="M373">
        <v>2022</v>
      </c>
      <c r="N373" t="s">
        <v>446</v>
      </c>
      <c r="O373" t="s">
        <v>449</v>
      </c>
      <c r="P373">
        <v>0</v>
      </c>
      <c r="Q373">
        <v>0</v>
      </c>
      <c r="R373">
        <v>0</v>
      </c>
      <c r="T373" t="s">
        <v>688</v>
      </c>
      <c r="U373">
        <v>31</v>
      </c>
    </row>
    <row r="374" spans="1:21" hidden="1" x14ac:dyDescent="0.3">
      <c r="A374">
        <v>219</v>
      </c>
      <c r="B374" t="s">
        <v>52</v>
      </c>
      <c r="C374" t="s">
        <v>28</v>
      </c>
      <c r="D374" t="s">
        <v>29</v>
      </c>
      <c r="E374" t="s">
        <v>30</v>
      </c>
      <c r="F374" s="47">
        <v>45838</v>
      </c>
      <c r="G374">
        <v>1</v>
      </c>
      <c r="H374">
        <v>18.43</v>
      </c>
      <c r="I374" s="35">
        <v>1.3</v>
      </c>
      <c r="J374" s="35">
        <v>18.43</v>
      </c>
      <c r="K374" t="s">
        <v>31</v>
      </c>
      <c r="L374" t="s">
        <v>31</v>
      </c>
      <c r="M374">
        <v>2025</v>
      </c>
      <c r="N374" t="s">
        <v>69</v>
      </c>
      <c r="O374" t="s">
        <v>133</v>
      </c>
      <c r="P374">
        <v>0</v>
      </c>
      <c r="Q374">
        <v>0</v>
      </c>
      <c r="R374">
        <v>0</v>
      </c>
      <c r="T374" t="s">
        <v>1919</v>
      </c>
      <c r="U374">
        <v>30</v>
      </c>
    </row>
    <row r="375" spans="1:21" hidden="1" x14ac:dyDescent="0.3">
      <c r="A375">
        <v>219</v>
      </c>
      <c r="B375" t="s">
        <v>52</v>
      </c>
      <c r="C375" t="s">
        <v>28</v>
      </c>
      <c r="D375" t="s">
        <v>29</v>
      </c>
      <c r="E375" t="s">
        <v>30</v>
      </c>
      <c r="F375" s="47">
        <v>46022</v>
      </c>
      <c r="G375">
        <v>1</v>
      </c>
      <c r="H375">
        <v>-18.28</v>
      </c>
      <c r="I375" s="35">
        <v>0</v>
      </c>
      <c r="J375" s="35">
        <v>0</v>
      </c>
      <c r="K375" t="s">
        <v>31</v>
      </c>
      <c r="L375" t="s">
        <v>31</v>
      </c>
      <c r="M375">
        <v>2025</v>
      </c>
      <c r="N375" t="s">
        <v>446</v>
      </c>
      <c r="O375" t="s">
        <v>177</v>
      </c>
      <c r="P375">
        <v>0</v>
      </c>
      <c r="Q375">
        <v>0</v>
      </c>
      <c r="R375">
        <v>0</v>
      </c>
      <c r="T375" t="s">
        <v>691</v>
      </c>
      <c r="U375">
        <v>31</v>
      </c>
    </row>
    <row r="376" spans="1:21" hidden="1" x14ac:dyDescent="0.3">
      <c r="A376">
        <v>220</v>
      </c>
      <c r="B376" t="s">
        <v>300</v>
      </c>
      <c r="C376" t="s">
        <v>28</v>
      </c>
      <c r="D376" t="s">
        <v>29</v>
      </c>
      <c r="E376" t="s">
        <v>30</v>
      </c>
      <c r="F376" s="47">
        <v>44742</v>
      </c>
      <c r="G376">
        <v>1</v>
      </c>
      <c r="H376">
        <v>-88.603565901063007</v>
      </c>
      <c r="I376" s="35">
        <v>0</v>
      </c>
      <c r="J376" s="35">
        <v>0</v>
      </c>
      <c r="K376" t="s">
        <v>31</v>
      </c>
      <c r="L376" t="s">
        <v>31</v>
      </c>
      <c r="M376">
        <v>2022</v>
      </c>
      <c r="N376" t="s">
        <v>69</v>
      </c>
      <c r="O376" t="s">
        <v>1247</v>
      </c>
      <c r="P376">
        <v>0</v>
      </c>
      <c r="Q376">
        <v>0</v>
      </c>
      <c r="R376">
        <v>0</v>
      </c>
      <c r="T376" t="s">
        <v>1920</v>
      </c>
      <c r="U376">
        <v>30</v>
      </c>
    </row>
    <row r="377" spans="1:21" hidden="1" x14ac:dyDescent="0.3">
      <c r="A377">
        <v>220</v>
      </c>
      <c r="B377" t="s">
        <v>300</v>
      </c>
      <c r="C377" t="s">
        <v>28</v>
      </c>
      <c r="D377" t="s">
        <v>29</v>
      </c>
      <c r="E377" t="s">
        <v>30</v>
      </c>
      <c r="F377" s="47">
        <v>44926</v>
      </c>
      <c r="G377">
        <v>1</v>
      </c>
      <c r="H377">
        <v>-85.889409840455002</v>
      </c>
      <c r="I377" s="35">
        <v>0</v>
      </c>
      <c r="J377" s="35">
        <v>0</v>
      </c>
      <c r="K377" t="s">
        <v>31</v>
      </c>
      <c r="L377" t="s">
        <v>31</v>
      </c>
      <c r="M377">
        <v>2022</v>
      </c>
      <c r="N377" t="s">
        <v>446</v>
      </c>
      <c r="O377" t="s">
        <v>449</v>
      </c>
      <c r="P377">
        <v>0</v>
      </c>
      <c r="Q377">
        <v>0</v>
      </c>
      <c r="R377">
        <v>0</v>
      </c>
      <c r="T377" t="s">
        <v>692</v>
      </c>
      <c r="U377">
        <v>31</v>
      </c>
    </row>
    <row r="378" spans="1:21" hidden="1" x14ac:dyDescent="0.3">
      <c r="A378">
        <v>220</v>
      </c>
      <c r="B378" t="s">
        <v>300</v>
      </c>
      <c r="C378" t="s">
        <v>28</v>
      </c>
      <c r="D378" t="s">
        <v>29</v>
      </c>
      <c r="E378" t="s">
        <v>30</v>
      </c>
      <c r="F378" s="47">
        <v>45291</v>
      </c>
      <c r="G378">
        <v>1</v>
      </c>
      <c r="H378">
        <v>-38.58</v>
      </c>
      <c r="I378" s="35">
        <v>0</v>
      </c>
      <c r="J378" s="35">
        <v>0</v>
      </c>
      <c r="K378" t="s">
        <v>31</v>
      </c>
      <c r="L378" t="s">
        <v>31</v>
      </c>
      <c r="M378">
        <v>2023</v>
      </c>
      <c r="N378" t="s">
        <v>446</v>
      </c>
      <c r="O378" t="s">
        <v>451</v>
      </c>
      <c r="P378">
        <v>0</v>
      </c>
      <c r="Q378">
        <v>0</v>
      </c>
      <c r="R378">
        <v>0</v>
      </c>
      <c r="T378" t="s">
        <v>693</v>
      </c>
      <c r="U378">
        <v>31</v>
      </c>
    </row>
    <row r="379" spans="1:21" hidden="1" x14ac:dyDescent="0.3">
      <c r="A379">
        <v>220</v>
      </c>
      <c r="B379" t="s">
        <v>300</v>
      </c>
      <c r="C379" t="s">
        <v>28</v>
      </c>
      <c r="D379" t="s">
        <v>29</v>
      </c>
      <c r="E379" t="s">
        <v>30</v>
      </c>
      <c r="F379" s="47">
        <v>45838</v>
      </c>
      <c r="G379">
        <v>1</v>
      </c>
      <c r="H379">
        <v>33.979999999999997</v>
      </c>
      <c r="I379" s="35">
        <v>1.3</v>
      </c>
      <c r="J379" s="35">
        <v>33.979999999999997</v>
      </c>
      <c r="K379" t="s">
        <v>31</v>
      </c>
      <c r="L379" t="s">
        <v>31</v>
      </c>
      <c r="M379">
        <v>2025</v>
      </c>
      <c r="N379" t="s">
        <v>69</v>
      </c>
      <c r="O379" t="s">
        <v>133</v>
      </c>
      <c r="P379">
        <v>0</v>
      </c>
      <c r="Q379">
        <v>0</v>
      </c>
      <c r="R379">
        <v>0</v>
      </c>
      <c r="T379" t="s">
        <v>1921</v>
      </c>
      <c r="U379">
        <v>30</v>
      </c>
    </row>
    <row r="380" spans="1:21" hidden="1" x14ac:dyDescent="0.3">
      <c r="A380">
        <v>220</v>
      </c>
      <c r="B380" t="s">
        <v>300</v>
      </c>
      <c r="C380" t="s">
        <v>28</v>
      </c>
      <c r="D380" t="s">
        <v>29</v>
      </c>
      <c r="E380" t="s">
        <v>30</v>
      </c>
      <c r="F380" s="47">
        <v>46022</v>
      </c>
      <c r="G380">
        <v>1</v>
      </c>
      <c r="H380">
        <v>-10.18</v>
      </c>
      <c r="I380" s="35">
        <v>0</v>
      </c>
      <c r="J380" s="35">
        <v>0</v>
      </c>
      <c r="K380" t="s">
        <v>31</v>
      </c>
      <c r="L380" t="s">
        <v>31</v>
      </c>
      <c r="M380">
        <v>2025</v>
      </c>
      <c r="N380" t="s">
        <v>446</v>
      </c>
      <c r="O380" t="s">
        <v>177</v>
      </c>
      <c r="P380">
        <v>0</v>
      </c>
      <c r="Q380">
        <v>0</v>
      </c>
      <c r="R380">
        <v>0</v>
      </c>
      <c r="T380" t="s">
        <v>695</v>
      </c>
      <c r="U380">
        <v>31</v>
      </c>
    </row>
    <row r="381" spans="1:21" hidden="1" x14ac:dyDescent="0.3">
      <c r="A381">
        <v>221</v>
      </c>
      <c r="B381" t="s">
        <v>696</v>
      </c>
      <c r="C381" t="s">
        <v>28</v>
      </c>
      <c r="D381" t="s">
        <v>23</v>
      </c>
      <c r="E381" t="s">
        <v>30</v>
      </c>
      <c r="F381" s="47">
        <v>44561</v>
      </c>
      <c r="G381">
        <v>100</v>
      </c>
      <c r="H381">
        <v>0</v>
      </c>
      <c r="I381" s="35">
        <v>0</v>
      </c>
      <c r="J381" s="35">
        <v>0</v>
      </c>
      <c r="K381" t="s">
        <v>31</v>
      </c>
      <c r="L381" t="s">
        <v>31</v>
      </c>
      <c r="M381">
        <v>2021</v>
      </c>
      <c r="N381" t="s">
        <v>446</v>
      </c>
      <c r="O381" t="s">
        <v>447</v>
      </c>
      <c r="P381">
        <v>0</v>
      </c>
      <c r="Q381">
        <v>0</v>
      </c>
      <c r="R381">
        <v>0</v>
      </c>
      <c r="T381" t="s">
        <v>697</v>
      </c>
      <c r="U381">
        <v>31</v>
      </c>
    </row>
    <row r="382" spans="1:21" hidden="1" x14ac:dyDescent="0.3">
      <c r="A382">
        <v>221</v>
      </c>
      <c r="B382" t="s">
        <v>696</v>
      </c>
      <c r="C382" t="s">
        <v>28</v>
      </c>
      <c r="D382" t="s">
        <v>23</v>
      </c>
      <c r="E382" t="s">
        <v>30</v>
      </c>
      <c r="F382" s="47">
        <v>44926</v>
      </c>
      <c r="G382">
        <v>100</v>
      </c>
      <c r="H382">
        <v>0</v>
      </c>
      <c r="I382" s="35">
        <v>0</v>
      </c>
      <c r="J382" s="35">
        <v>0</v>
      </c>
      <c r="K382" t="s">
        <v>31</v>
      </c>
      <c r="L382" t="s">
        <v>31</v>
      </c>
      <c r="M382">
        <v>2022</v>
      </c>
      <c r="N382" t="s">
        <v>446</v>
      </c>
      <c r="O382" t="s">
        <v>449</v>
      </c>
      <c r="P382">
        <v>0</v>
      </c>
      <c r="Q382">
        <v>0</v>
      </c>
      <c r="R382">
        <v>0</v>
      </c>
      <c r="T382" t="s">
        <v>698</v>
      </c>
      <c r="U382">
        <v>31</v>
      </c>
    </row>
    <row r="383" spans="1:21" hidden="1" x14ac:dyDescent="0.3">
      <c r="A383">
        <v>221</v>
      </c>
      <c r="B383" t="s">
        <v>696</v>
      </c>
      <c r="C383" t="s">
        <v>28</v>
      </c>
      <c r="D383" t="s">
        <v>23</v>
      </c>
      <c r="E383" t="s">
        <v>30</v>
      </c>
      <c r="F383" s="47">
        <v>45291</v>
      </c>
      <c r="G383">
        <v>100</v>
      </c>
      <c r="H383">
        <v>100</v>
      </c>
      <c r="I383" s="35">
        <v>1</v>
      </c>
      <c r="J383" s="35">
        <v>1</v>
      </c>
      <c r="K383" t="s">
        <v>31</v>
      </c>
      <c r="L383" t="s">
        <v>31</v>
      </c>
      <c r="M383">
        <v>2023</v>
      </c>
      <c r="N383" t="s">
        <v>446</v>
      </c>
      <c r="O383" t="s">
        <v>451</v>
      </c>
      <c r="P383">
        <v>0</v>
      </c>
      <c r="Q383">
        <v>0</v>
      </c>
      <c r="R383">
        <v>0</v>
      </c>
      <c r="T383" t="s">
        <v>699</v>
      </c>
      <c r="U383">
        <v>31</v>
      </c>
    </row>
    <row r="384" spans="1:21" hidden="1" x14ac:dyDescent="0.3">
      <c r="A384">
        <v>221</v>
      </c>
      <c r="B384" t="s">
        <v>696</v>
      </c>
      <c r="C384" t="s">
        <v>28</v>
      </c>
      <c r="D384" t="s">
        <v>23</v>
      </c>
      <c r="E384" t="s">
        <v>30</v>
      </c>
      <c r="F384" s="47">
        <v>46022</v>
      </c>
      <c r="G384">
        <v>100</v>
      </c>
      <c r="H384">
        <v>27.5</v>
      </c>
      <c r="I384" s="35">
        <v>0.27500000000000002</v>
      </c>
      <c r="J384" s="35">
        <v>0.27500000000000002</v>
      </c>
      <c r="K384" t="s">
        <v>31</v>
      </c>
      <c r="L384" t="s">
        <v>31</v>
      </c>
      <c r="M384">
        <v>2025</v>
      </c>
      <c r="N384" t="s">
        <v>446</v>
      </c>
      <c r="O384" t="s">
        <v>177</v>
      </c>
      <c r="P384">
        <v>0</v>
      </c>
      <c r="Q384">
        <v>0</v>
      </c>
      <c r="R384">
        <v>0</v>
      </c>
      <c r="T384" t="s">
        <v>701</v>
      </c>
      <c r="U384">
        <v>31</v>
      </c>
    </row>
    <row r="385" spans="1:22" hidden="1" x14ac:dyDescent="0.3">
      <c r="A385">
        <v>222</v>
      </c>
      <c r="B385" t="s">
        <v>702</v>
      </c>
      <c r="C385" t="s">
        <v>28</v>
      </c>
      <c r="D385" t="s">
        <v>23</v>
      </c>
      <c r="E385" t="s">
        <v>30</v>
      </c>
      <c r="F385" s="47">
        <v>44561</v>
      </c>
      <c r="G385">
        <v>90</v>
      </c>
      <c r="H385">
        <v>0</v>
      </c>
      <c r="I385" s="35">
        <v>0</v>
      </c>
      <c r="J385" s="35">
        <v>0</v>
      </c>
      <c r="K385" t="s">
        <v>31</v>
      </c>
      <c r="L385" t="s">
        <v>31</v>
      </c>
      <c r="M385">
        <v>2021</v>
      </c>
      <c r="N385" t="s">
        <v>446</v>
      </c>
      <c r="O385" t="s">
        <v>447</v>
      </c>
      <c r="P385">
        <v>0</v>
      </c>
      <c r="Q385">
        <v>0</v>
      </c>
      <c r="R385">
        <v>0</v>
      </c>
      <c r="T385" t="s">
        <v>703</v>
      </c>
      <c r="U385">
        <v>31</v>
      </c>
    </row>
    <row r="386" spans="1:22" hidden="1" x14ac:dyDescent="0.3">
      <c r="A386">
        <v>222</v>
      </c>
      <c r="B386" t="s">
        <v>702</v>
      </c>
      <c r="C386" t="s">
        <v>28</v>
      </c>
      <c r="D386" t="s">
        <v>23</v>
      </c>
      <c r="E386" t="s">
        <v>30</v>
      </c>
      <c r="F386" s="47">
        <v>45291</v>
      </c>
      <c r="G386">
        <v>90</v>
      </c>
      <c r="H386">
        <v>68.75</v>
      </c>
      <c r="I386" s="35">
        <v>0.76388888888888884</v>
      </c>
      <c r="J386" s="35">
        <v>0.76388888888888884</v>
      </c>
      <c r="K386" t="s">
        <v>31</v>
      </c>
      <c r="L386" t="s">
        <v>31</v>
      </c>
      <c r="M386">
        <v>2023</v>
      </c>
      <c r="N386" t="s">
        <v>446</v>
      </c>
      <c r="O386" t="s">
        <v>451</v>
      </c>
      <c r="P386">
        <v>0</v>
      </c>
      <c r="Q386">
        <v>0</v>
      </c>
      <c r="R386">
        <v>0</v>
      </c>
      <c r="T386" t="s">
        <v>705</v>
      </c>
      <c r="U386">
        <v>31</v>
      </c>
    </row>
    <row r="387" spans="1:22" hidden="1" x14ac:dyDescent="0.3">
      <c r="A387">
        <v>222</v>
      </c>
      <c r="B387" t="s">
        <v>702</v>
      </c>
      <c r="C387" t="s">
        <v>28</v>
      </c>
      <c r="D387" t="s">
        <v>23</v>
      </c>
      <c r="E387" t="s">
        <v>30</v>
      </c>
      <c r="F387" s="47">
        <v>46022</v>
      </c>
      <c r="G387">
        <v>90</v>
      </c>
      <c r="H387">
        <v>68.75</v>
      </c>
      <c r="I387" s="35">
        <v>0.76388888888888884</v>
      </c>
      <c r="J387" s="35">
        <v>0.76388888888888884</v>
      </c>
      <c r="K387" t="s">
        <v>31</v>
      </c>
      <c r="L387" t="s">
        <v>31</v>
      </c>
      <c r="M387">
        <v>2025</v>
      </c>
      <c r="N387" t="s">
        <v>446</v>
      </c>
      <c r="O387" t="s">
        <v>177</v>
      </c>
      <c r="P387">
        <v>0</v>
      </c>
      <c r="Q387">
        <v>0</v>
      </c>
      <c r="R387">
        <v>0</v>
      </c>
      <c r="T387" t="s">
        <v>707</v>
      </c>
      <c r="U387">
        <v>31</v>
      </c>
    </row>
    <row r="388" spans="1:22" hidden="1" x14ac:dyDescent="0.3">
      <c r="A388">
        <v>223</v>
      </c>
      <c r="B388" t="s">
        <v>708</v>
      </c>
      <c r="C388" t="s">
        <v>28</v>
      </c>
      <c r="D388" t="s">
        <v>23</v>
      </c>
      <c r="E388" t="s">
        <v>30</v>
      </c>
      <c r="F388" s="47">
        <v>44561</v>
      </c>
      <c r="G388">
        <v>100</v>
      </c>
      <c r="H388">
        <v>0</v>
      </c>
      <c r="I388" s="35">
        <v>0</v>
      </c>
      <c r="J388" s="35">
        <v>0</v>
      </c>
      <c r="K388" t="s">
        <v>31</v>
      </c>
      <c r="L388" t="s">
        <v>31</v>
      </c>
      <c r="M388">
        <v>2021</v>
      </c>
      <c r="N388" t="s">
        <v>446</v>
      </c>
      <c r="O388" t="s">
        <v>447</v>
      </c>
      <c r="P388">
        <v>0</v>
      </c>
      <c r="Q388">
        <v>0</v>
      </c>
      <c r="R388">
        <v>0</v>
      </c>
      <c r="T388" t="s">
        <v>709</v>
      </c>
      <c r="U388">
        <v>31</v>
      </c>
    </row>
    <row r="389" spans="1:22" hidden="1" x14ac:dyDescent="0.3">
      <c r="A389">
        <v>223</v>
      </c>
      <c r="B389" t="s">
        <v>708</v>
      </c>
      <c r="C389" t="s">
        <v>28</v>
      </c>
      <c r="D389" t="s">
        <v>23</v>
      </c>
      <c r="E389" t="s">
        <v>30</v>
      </c>
      <c r="F389" s="47">
        <v>44620</v>
      </c>
      <c r="G389">
        <v>100</v>
      </c>
      <c r="K389" t="s">
        <v>31</v>
      </c>
      <c r="L389" t="s">
        <v>466</v>
      </c>
      <c r="M389">
        <v>2022</v>
      </c>
      <c r="N389" t="s">
        <v>518</v>
      </c>
      <c r="O389" t="s">
        <v>1247</v>
      </c>
      <c r="P389">
        <v>0</v>
      </c>
      <c r="Q389">
        <v>0</v>
      </c>
      <c r="R389">
        <v>0</v>
      </c>
      <c r="T389" t="s">
        <v>1922</v>
      </c>
      <c r="U389">
        <v>28</v>
      </c>
      <c r="V389" t="s">
        <v>466</v>
      </c>
    </row>
    <row r="390" spans="1:22" hidden="1" x14ac:dyDescent="0.3">
      <c r="A390">
        <v>223</v>
      </c>
      <c r="B390" t="s">
        <v>708</v>
      </c>
      <c r="C390" t="s">
        <v>28</v>
      </c>
      <c r="D390" t="s">
        <v>23</v>
      </c>
      <c r="E390" t="s">
        <v>30</v>
      </c>
      <c r="F390" s="47">
        <v>44651</v>
      </c>
      <c r="G390">
        <v>100</v>
      </c>
      <c r="K390" t="s">
        <v>31</v>
      </c>
      <c r="L390" t="s">
        <v>466</v>
      </c>
      <c r="M390">
        <v>2022</v>
      </c>
      <c r="N390" t="s">
        <v>1164</v>
      </c>
      <c r="O390" t="s">
        <v>1247</v>
      </c>
      <c r="P390">
        <v>0</v>
      </c>
      <c r="Q390">
        <v>0</v>
      </c>
      <c r="R390">
        <v>0</v>
      </c>
      <c r="T390" t="s">
        <v>1923</v>
      </c>
      <c r="U390">
        <v>31</v>
      </c>
      <c r="V390" t="s">
        <v>466</v>
      </c>
    </row>
    <row r="391" spans="1:22" hidden="1" x14ac:dyDescent="0.3">
      <c r="A391">
        <v>223</v>
      </c>
      <c r="B391" t="s">
        <v>708</v>
      </c>
      <c r="C391" t="s">
        <v>28</v>
      </c>
      <c r="D391" t="s">
        <v>23</v>
      </c>
      <c r="E391" t="s">
        <v>30</v>
      </c>
      <c r="F391" s="47">
        <v>44742</v>
      </c>
      <c r="G391">
        <v>100</v>
      </c>
      <c r="K391" t="s">
        <v>31</v>
      </c>
      <c r="L391" t="s">
        <v>466</v>
      </c>
      <c r="M391">
        <v>2022</v>
      </c>
      <c r="N391" t="s">
        <v>69</v>
      </c>
      <c r="O391" t="s">
        <v>1247</v>
      </c>
      <c r="P391">
        <v>0</v>
      </c>
      <c r="Q391">
        <v>0</v>
      </c>
      <c r="R391">
        <v>0</v>
      </c>
      <c r="T391" t="s">
        <v>1924</v>
      </c>
      <c r="U391">
        <v>30</v>
      </c>
      <c r="V391" t="s">
        <v>466</v>
      </c>
    </row>
    <row r="392" spans="1:22" hidden="1" x14ac:dyDescent="0.3">
      <c r="A392">
        <v>223</v>
      </c>
      <c r="B392" t="s">
        <v>708</v>
      </c>
      <c r="C392" t="s">
        <v>28</v>
      </c>
      <c r="D392" t="s">
        <v>23</v>
      </c>
      <c r="E392" t="s">
        <v>30</v>
      </c>
      <c r="F392" s="47">
        <v>44834</v>
      </c>
      <c r="G392">
        <v>100</v>
      </c>
      <c r="K392" t="s">
        <v>31</v>
      </c>
      <c r="L392" t="s">
        <v>466</v>
      </c>
      <c r="M392">
        <v>2022</v>
      </c>
      <c r="N392" t="s">
        <v>472</v>
      </c>
      <c r="O392" t="s">
        <v>449</v>
      </c>
      <c r="P392">
        <v>0</v>
      </c>
      <c r="Q392">
        <v>0</v>
      </c>
      <c r="R392">
        <v>0</v>
      </c>
      <c r="T392" t="s">
        <v>1925</v>
      </c>
      <c r="U392">
        <v>30</v>
      </c>
      <c r="V392" t="s">
        <v>466</v>
      </c>
    </row>
    <row r="393" spans="1:22" hidden="1" x14ac:dyDescent="0.3">
      <c r="A393">
        <v>223</v>
      </c>
      <c r="B393" t="s">
        <v>708</v>
      </c>
      <c r="C393" t="s">
        <v>28</v>
      </c>
      <c r="D393" t="s">
        <v>23</v>
      </c>
      <c r="E393" t="s">
        <v>30</v>
      </c>
      <c r="F393" s="47">
        <v>44926</v>
      </c>
      <c r="G393">
        <v>100</v>
      </c>
      <c r="H393">
        <v>0</v>
      </c>
      <c r="I393" s="35">
        <v>0</v>
      </c>
      <c r="J393" s="35">
        <v>0</v>
      </c>
      <c r="K393" t="s">
        <v>31</v>
      </c>
      <c r="L393" t="s">
        <v>31</v>
      </c>
      <c r="M393">
        <v>2022</v>
      </c>
      <c r="N393" t="s">
        <v>446</v>
      </c>
      <c r="O393" t="s">
        <v>449</v>
      </c>
      <c r="P393">
        <v>0</v>
      </c>
      <c r="Q393">
        <v>0</v>
      </c>
      <c r="R393">
        <v>0</v>
      </c>
      <c r="T393" t="s">
        <v>710</v>
      </c>
      <c r="U393">
        <v>31</v>
      </c>
    </row>
    <row r="394" spans="1:22" hidden="1" x14ac:dyDescent="0.3">
      <c r="A394">
        <v>223</v>
      </c>
      <c r="B394" t="s">
        <v>708</v>
      </c>
      <c r="C394" t="s">
        <v>28</v>
      </c>
      <c r="D394" t="s">
        <v>23</v>
      </c>
      <c r="E394" t="s">
        <v>30</v>
      </c>
      <c r="F394" s="47">
        <v>45291</v>
      </c>
      <c r="G394">
        <v>100</v>
      </c>
      <c r="H394">
        <v>100</v>
      </c>
      <c r="I394" s="35">
        <v>1</v>
      </c>
      <c r="J394" s="35">
        <v>1</v>
      </c>
      <c r="K394" t="s">
        <v>31</v>
      </c>
      <c r="L394" t="s">
        <v>31</v>
      </c>
      <c r="M394">
        <v>2023</v>
      </c>
      <c r="N394" t="s">
        <v>446</v>
      </c>
      <c r="O394" t="s">
        <v>451</v>
      </c>
      <c r="P394">
        <v>0</v>
      </c>
      <c r="Q394">
        <v>0</v>
      </c>
      <c r="R394">
        <v>0</v>
      </c>
      <c r="T394" t="s">
        <v>711</v>
      </c>
      <c r="U394">
        <v>31</v>
      </c>
    </row>
    <row r="395" spans="1:22" hidden="1" x14ac:dyDescent="0.3">
      <c r="A395">
        <v>223</v>
      </c>
      <c r="B395" t="s">
        <v>708</v>
      </c>
      <c r="C395" t="s">
        <v>28</v>
      </c>
      <c r="D395" t="s">
        <v>23</v>
      </c>
      <c r="E395" t="s">
        <v>30</v>
      </c>
      <c r="F395" s="47">
        <v>46022</v>
      </c>
      <c r="G395">
        <v>100</v>
      </c>
      <c r="H395">
        <v>91.67</v>
      </c>
      <c r="I395" s="35">
        <v>0.91670000000000007</v>
      </c>
      <c r="J395" s="35">
        <v>0.91670000000000007</v>
      </c>
      <c r="K395" t="s">
        <v>31</v>
      </c>
      <c r="L395" t="s">
        <v>31</v>
      </c>
      <c r="M395">
        <v>2025</v>
      </c>
      <c r="N395" t="s">
        <v>446</v>
      </c>
      <c r="O395" t="s">
        <v>177</v>
      </c>
      <c r="P395">
        <v>0</v>
      </c>
      <c r="Q395">
        <v>0</v>
      </c>
      <c r="R395">
        <v>0</v>
      </c>
      <c r="T395" t="s">
        <v>713</v>
      </c>
      <c r="U395">
        <v>31</v>
      </c>
    </row>
    <row r="396" spans="1:22" hidden="1" x14ac:dyDescent="0.3">
      <c r="A396">
        <v>224</v>
      </c>
      <c r="B396" t="s">
        <v>714</v>
      </c>
      <c r="C396" t="s">
        <v>28</v>
      </c>
      <c r="D396" t="s">
        <v>23</v>
      </c>
      <c r="E396" t="s">
        <v>30</v>
      </c>
      <c r="F396" s="47">
        <v>45291</v>
      </c>
      <c r="G396">
        <v>100</v>
      </c>
      <c r="H396">
        <v>40</v>
      </c>
      <c r="I396" s="35">
        <v>0.4</v>
      </c>
      <c r="J396" s="35">
        <v>0.4</v>
      </c>
      <c r="K396" t="s">
        <v>31</v>
      </c>
      <c r="L396" t="s">
        <v>31</v>
      </c>
      <c r="M396">
        <v>2023</v>
      </c>
      <c r="N396" t="s">
        <v>446</v>
      </c>
      <c r="O396" t="s">
        <v>451</v>
      </c>
      <c r="P396">
        <v>0</v>
      </c>
      <c r="Q396">
        <v>0</v>
      </c>
      <c r="R396">
        <v>0</v>
      </c>
      <c r="T396" t="s">
        <v>716</v>
      </c>
      <c r="U396">
        <v>31</v>
      </c>
    </row>
    <row r="397" spans="1:22" hidden="1" x14ac:dyDescent="0.3">
      <c r="A397">
        <v>224</v>
      </c>
      <c r="B397" t="s">
        <v>714</v>
      </c>
      <c r="C397" t="s">
        <v>28</v>
      </c>
      <c r="D397" t="s">
        <v>23</v>
      </c>
      <c r="E397" t="s">
        <v>30</v>
      </c>
      <c r="F397" s="47">
        <v>46022</v>
      </c>
      <c r="G397">
        <v>100</v>
      </c>
      <c r="H397">
        <v>100</v>
      </c>
      <c r="I397" s="35">
        <v>1</v>
      </c>
      <c r="J397" s="35">
        <v>1</v>
      </c>
      <c r="K397" t="s">
        <v>31</v>
      </c>
      <c r="L397" t="s">
        <v>31</v>
      </c>
      <c r="M397">
        <v>2025</v>
      </c>
      <c r="N397" t="s">
        <v>446</v>
      </c>
      <c r="O397" t="s">
        <v>177</v>
      </c>
      <c r="P397">
        <v>0</v>
      </c>
      <c r="Q397">
        <v>0</v>
      </c>
      <c r="R397">
        <v>0</v>
      </c>
      <c r="T397" t="s">
        <v>718</v>
      </c>
      <c r="U397">
        <v>31</v>
      </c>
    </row>
    <row r="398" spans="1:22" hidden="1" x14ac:dyDescent="0.3">
      <c r="A398">
        <v>225</v>
      </c>
      <c r="B398" t="s">
        <v>198</v>
      </c>
      <c r="C398" t="s">
        <v>28</v>
      </c>
      <c r="D398" t="s">
        <v>35</v>
      </c>
      <c r="E398" t="s">
        <v>30</v>
      </c>
      <c r="F398" s="47">
        <v>44227</v>
      </c>
      <c r="G398">
        <v>1</v>
      </c>
      <c r="H398">
        <v>0</v>
      </c>
      <c r="I398" s="35">
        <v>0</v>
      </c>
      <c r="J398" s="35">
        <v>0</v>
      </c>
      <c r="K398" t="s">
        <v>31</v>
      </c>
      <c r="L398" t="s">
        <v>31</v>
      </c>
      <c r="M398">
        <v>2021</v>
      </c>
      <c r="N398" t="s">
        <v>1671</v>
      </c>
      <c r="O398" t="s">
        <v>519</v>
      </c>
      <c r="P398">
        <v>0</v>
      </c>
      <c r="Q398">
        <v>0</v>
      </c>
      <c r="R398">
        <v>0</v>
      </c>
      <c r="T398" t="s">
        <v>1926</v>
      </c>
      <c r="U398">
        <v>31</v>
      </c>
    </row>
    <row r="399" spans="1:22" hidden="1" x14ac:dyDescent="0.3">
      <c r="A399">
        <v>225</v>
      </c>
      <c r="B399" t="s">
        <v>198</v>
      </c>
      <c r="C399" t="s">
        <v>28</v>
      </c>
      <c r="D399" t="s">
        <v>35</v>
      </c>
      <c r="E399" t="s">
        <v>30</v>
      </c>
      <c r="F399" s="47">
        <v>44255</v>
      </c>
      <c r="G399">
        <v>1</v>
      </c>
      <c r="H399">
        <v>0</v>
      </c>
      <c r="I399" s="35">
        <v>0</v>
      </c>
      <c r="J399" s="35">
        <v>0</v>
      </c>
      <c r="K399" t="s">
        <v>31</v>
      </c>
      <c r="L399" t="s">
        <v>31</v>
      </c>
      <c r="M399">
        <v>2021</v>
      </c>
      <c r="N399" t="s">
        <v>518</v>
      </c>
      <c r="O399" t="s">
        <v>519</v>
      </c>
      <c r="P399">
        <v>0</v>
      </c>
      <c r="Q399">
        <v>0</v>
      </c>
      <c r="R399">
        <v>0</v>
      </c>
      <c r="T399" t="s">
        <v>1927</v>
      </c>
      <c r="U399">
        <v>28</v>
      </c>
    </row>
    <row r="400" spans="1:22" hidden="1" x14ac:dyDescent="0.3">
      <c r="A400">
        <v>225</v>
      </c>
      <c r="B400" t="s">
        <v>198</v>
      </c>
      <c r="C400" t="s">
        <v>28</v>
      </c>
      <c r="D400" t="s">
        <v>35</v>
      </c>
      <c r="E400" t="s">
        <v>30</v>
      </c>
      <c r="F400" s="47">
        <v>44286</v>
      </c>
      <c r="G400">
        <v>1</v>
      </c>
      <c r="H400">
        <v>0</v>
      </c>
      <c r="I400" s="35">
        <v>0</v>
      </c>
      <c r="J400" s="35">
        <v>0</v>
      </c>
      <c r="K400" t="s">
        <v>31</v>
      </c>
      <c r="L400" t="s">
        <v>31</v>
      </c>
      <c r="M400">
        <v>2021</v>
      </c>
      <c r="N400" t="s">
        <v>1164</v>
      </c>
      <c r="O400" t="s">
        <v>519</v>
      </c>
      <c r="P400">
        <v>0</v>
      </c>
      <c r="Q400">
        <v>0</v>
      </c>
      <c r="R400">
        <v>0</v>
      </c>
      <c r="T400" t="s">
        <v>1928</v>
      </c>
      <c r="U400">
        <v>31</v>
      </c>
    </row>
    <row r="401" spans="1:21" hidden="1" x14ac:dyDescent="0.3">
      <c r="A401">
        <v>225</v>
      </c>
      <c r="B401" t="s">
        <v>198</v>
      </c>
      <c r="C401" t="s">
        <v>28</v>
      </c>
      <c r="D401" t="s">
        <v>35</v>
      </c>
      <c r="E401" t="s">
        <v>30</v>
      </c>
      <c r="F401" s="47">
        <v>44316</v>
      </c>
      <c r="G401">
        <v>1</v>
      </c>
      <c r="H401">
        <v>0</v>
      </c>
      <c r="I401" s="35">
        <v>0</v>
      </c>
      <c r="J401" s="35">
        <v>0</v>
      </c>
      <c r="K401" t="s">
        <v>31</v>
      </c>
      <c r="L401" t="s">
        <v>31</v>
      </c>
      <c r="M401">
        <v>2021</v>
      </c>
      <c r="N401" t="s">
        <v>1667</v>
      </c>
      <c r="O401" t="s">
        <v>519</v>
      </c>
      <c r="P401">
        <v>0</v>
      </c>
      <c r="Q401">
        <v>0</v>
      </c>
      <c r="R401">
        <v>0</v>
      </c>
      <c r="T401" t="s">
        <v>1929</v>
      </c>
      <c r="U401">
        <v>30</v>
      </c>
    </row>
    <row r="402" spans="1:21" hidden="1" x14ac:dyDescent="0.3">
      <c r="A402">
        <v>225</v>
      </c>
      <c r="B402" t="s">
        <v>198</v>
      </c>
      <c r="C402" t="s">
        <v>28</v>
      </c>
      <c r="D402" t="s">
        <v>35</v>
      </c>
      <c r="E402" t="s">
        <v>30</v>
      </c>
      <c r="F402" s="47">
        <v>44347</v>
      </c>
      <c r="G402">
        <v>1</v>
      </c>
      <c r="H402">
        <v>0</v>
      </c>
      <c r="I402" s="35">
        <v>0</v>
      </c>
      <c r="J402" s="35">
        <v>0</v>
      </c>
      <c r="K402" t="s">
        <v>31</v>
      </c>
      <c r="L402" t="s">
        <v>31</v>
      </c>
      <c r="M402">
        <v>2021</v>
      </c>
      <c r="N402" t="s">
        <v>1676</v>
      </c>
      <c r="O402" t="s">
        <v>519</v>
      </c>
      <c r="P402">
        <v>0</v>
      </c>
      <c r="Q402">
        <v>0</v>
      </c>
      <c r="R402">
        <v>0</v>
      </c>
      <c r="T402" t="s">
        <v>1930</v>
      </c>
      <c r="U402">
        <v>31</v>
      </c>
    </row>
    <row r="403" spans="1:21" hidden="1" x14ac:dyDescent="0.3">
      <c r="A403">
        <v>225</v>
      </c>
      <c r="B403" t="s">
        <v>198</v>
      </c>
      <c r="C403" t="s">
        <v>28</v>
      </c>
      <c r="D403" t="s">
        <v>35</v>
      </c>
      <c r="E403" t="s">
        <v>30</v>
      </c>
      <c r="F403" s="47">
        <v>44377</v>
      </c>
      <c r="G403">
        <v>1</v>
      </c>
      <c r="H403">
        <v>0</v>
      </c>
      <c r="I403" s="35">
        <v>0</v>
      </c>
      <c r="J403" s="35">
        <v>0</v>
      </c>
      <c r="K403" t="s">
        <v>31</v>
      </c>
      <c r="L403" t="s">
        <v>31</v>
      </c>
      <c r="M403">
        <v>2021</v>
      </c>
      <c r="N403" t="s">
        <v>69</v>
      </c>
      <c r="O403" t="s">
        <v>519</v>
      </c>
      <c r="P403">
        <v>0</v>
      </c>
      <c r="Q403">
        <v>0</v>
      </c>
      <c r="R403">
        <v>0</v>
      </c>
      <c r="T403" t="s">
        <v>1931</v>
      </c>
      <c r="U403">
        <v>30</v>
      </c>
    </row>
    <row r="404" spans="1:21" hidden="1" x14ac:dyDescent="0.3">
      <c r="A404">
        <v>225</v>
      </c>
      <c r="B404" t="s">
        <v>198</v>
      </c>
      <c r="C404" t="s">
        <v>28</v>
      </c>
      <c r="D404" t="s">
        <v>35</v>
      </c>
      <c r="E404" t="s">
        <v>30</v>
      </c>
      <c r="F404" s="47">
        <v>44408</v>
      </c>
      <c r="G404">
        <v>1</v>
      </c>
      <c r="H404">
        <v>0</v>
      </c>
      <c r="I404" s="35">
        <v>0</v>
      </c>
      <c r="J404" s="35">
        <v>0</v>
      </c>
      <c r="K404" t="s">
        <v>31</v>
      </c>
      <c r="L404" t="s">
        <v>31</v>
      </c>
      <c r="M404">
        <v>2021</v>
      </c>
      <c r="N404" t="s">
        <v>176</v>
      </c>
      <c r="O404" t="s">
        <v>447</v>
      </c>
      <c r="P404">
        <v>0</v>
      </c>
      <c r="Q404">
        <v>0</v>
      </c>
      <c r="R404">
        <v>0</v>
      </c>
      <c r="T404" t="s">
        <v>1932</v>
      </c>
      <c r="U404">
        <v>31</v>
      </c>
    </row>
    <row r="405" spans="1:21" hidden="1" x14ac:dyDescent="0.3">
      <c r="A405">
        <v>225</v>
      </c>
      <c r="B405" t="s">
        <v>198</v>
      </c>
      <c r="C405" t="s">
        <v>28</v>
      </c>
      <c r="D405" t="s">
        <v>35</v>
      </c>
      <c r="E405" t="s">
        <v>30</v>
      </c>
      <c r="F405" s="47">
        <v>44439</v>
      </c>
      <c r="G405">
        <v>1</v>
      </c>
      <c r="H405">
        <v>0</v>
      </c>
      <c r="I405" s="35">
        <v>0</v>
      </c>
      <c r="J405" s="35">
        <v>0</v>
      </c>
      <c r="K405" t="s">
        <v>31</v>
      </c>
      <c r="L405" t="s">
        <v>31</v>
      </c>
      <c r="M405">
        <v>2021</v>
      </c>
      <c r="N405" t="s">
        <v>199</v>
      </c>
      <c r="O405" t="s">
        <v>447</v>
      </c>
      <c r="P405">
        <v>0</v>
      </c>
      <c r="Q405">
        <v>0</v>
      </c>
      <c r="R405">
        <v>0</v>
      </c>
      <c r="T405" t="s">
        <v>1933</v>
      </c>
      <c r="U405">
        <v>31</v>
      </c>
    </row>
    <row r="406" spans="1:21" hidden="1" x14ac:dyDescent="0.3">
      <c r="A406">
        <v>225</v>
      </c>
      <c r="B406" t="s">
        <v>198</v>
      </c>
      <c r="C406" t="s">
        <v>28</v>
      </c>
      <c r="D406" t="s">
        <v>35</v>
      </c>
      <c r="E406" t="s">
        <v>30</v>
      </c>
      <c r="F406" s="47">
        <v>44469</v>
      </c>
      <c r="G406">
        <v>1</v>
      </c>
      <c r="H406">
        <v>0</v>
      </c>
      <c r="I406" s="35">
        <v>0</v>
      </c>
      <c r="J406" s="35">
        <v>0</v>
      </c>
      <c r="K406" t="s">
        <v>31</v>
      </c>
      <c r="L406" t="s">
        <v>31</v>
      </c>
      <c r="M406">
        <v>2021</v>
      </c>
      <c r="N406" t="s">
        <v>472</v>
      </c>
      <c r="O406" t="s">
        <v>447</v>
      </c>
      <c r="P406">
        <v>0</v>
      </c>
      <c r="Q406">
        <v>0</v>
      </c>
      <c r="R406">
        <v>0</v>
      </c>
      <c r="T406" t="s">
        <v>1934</v>
      </c>
      <c r="U406">
        <v>30</v>
      </c>
    </row>
    <row r="407" spans="1:21" hidden="1" x14ac:dyDescent="0.3">
      <c r="A407">
        <v>225</v>
      </c>
      <c r="B407" t="s">
        <v>198</v>
      </c>
      <c r="C407" t="s">
        <v>28</v>
      </c>
      <c r="D407" t="s">
        <v>35</v>
      </c>
      <c r="E407" t="s">
        <v>30</v>
      </c>
      <c r="F407" s="47">
        <v>44500</v>
      </c>
      <c r="G407">
        <v>1</v>
      </c>
      <c r="H407">
        <v>0</v>
      </c>
      <c r="I407" s="35">
        <v>0</v>
      </c>
      <c r="J407" s="35">
        <v>0</v>
      </c>
      <c r="K407" t="s">
        <v>31</v>
      </c>
      <c r="L407" t="s">
        <v>31</v>
      </c>
      <c r="M407">
        <v>2021</v>
      </c>
      <c r="N407" t="s">
        <v>467</v>
      </c>
      <c r="O407" t="s">
        <v>447</v>
      </c>
      <c r="P407">
        <v>0</v>
      </c>
      <c r="Q407">
        <v>0</v>
      </c>
      <c r="R407">
        <v>0</v>
      </c>
      <c r="T407" t="s">
        <v>1935</v>
      </c>
      <c r="U407">
        <v>31</v>
      </c>
    </row>
    <row r="408" spans="1:21" hidden="1" x14ac:dyDescent="0.3">
      <c r="A408">
        <v>225</v>
      </c>
      <c r="B408" t="s">
        <v>198</v>
      </c>
      <c r="C408" t="s">
        <v>28</v>
      </c>
      <c r="D408" t="s">
        <v>35</v>
      </c>
      <c r="E408" t="s">
        <v>30</v>
      </c>
      <c r="F408" s="47">
        <v>44530</v>
      </c>
      <c r="G408">
        <v>1</v>
      </c>
      <c r="H408">
        <v>0</v>
      </c>
      <c r="I408" s="35">
        <v>0</v>
      </c>
      <c r="J408" s="35">
        <v>0</v>
      </c>
      <c r="K408" t="s">
        <v>31</v>
      </c>
      <c r="L408" t="s">
        <v>31</v>
      </c>
      <c r="M408">
        <v>2021</v>
      </c>
      <c r="N408" t="s">
        <v>1235</v>
      </c>
      <c r="O408" t="s">
        <v>447</v>
      </c>
      <c r="P408">
        <v>0</v>
      </c>
      <c r="Q408">
        <v>0</v>
      </c>
      <c r="R408">
        <v>0</v>
      </c>
      <c r="T408" t="s">
        <v>1936</v>
      </c>
      <c r="U408">
        <v>30</v>
      </c>
    </row>
    <row r="409" spans="1:21" hidden="1" x14ac:dyDescent="0.3">
      <c r="A409">
        <v>225</v>
      </c>
      <c r="B409" t="s">
        <v>198</v>
      </c>
      <c r="C409" t="s">
        <v>28</v>
      </c>
      <c r="D409" t="s">
        <v>35</v>
      </c>
      <c r="E409" t="s">
        <v>30</v>
      </c>
      <c r="F409" s="47">
        <v>44561</v>
      </c>
      <c r="G409">
        <v>1</v>
      </c>
      <c r="H409">
        <v>0</v>
      </c>
      <c r="I409" s="35">
        <v>0</v>
      </c>
      <c r="J409" s="35">
        <v>0</v>
      </c>
      <c r="K409" t="s">
        <v>31</v>
      </c>
      <c r="L409" t="s">
        <v>31</v>
      </c>
      <c r="M409">
        <v>2021</v>
      </c>
      <c r="N409" t="s">
        <v>446</v>
      </c>
      <c r="O409" t="s">
        <v>447</v>
      </c>
      <c r="P409">
        <v>0</v>
      </c>
      <c r="Q409">
        <v>0</v>
      </c>
      <c r="R409">
        <v>0</v>
      </c>
      <c r="T409" t="s">
        <v>719</v>
      </c>
      <c r="U409">
        <v>31</v>
      </c>
    </row>
    <row r="410" spans="1:21" hidden="1" x14ac:dyDescent="0.3">
      <c r="A410">
        <v>225</v>
      </c>
      <c r="B410" t="s">
        <v>198</v>
      </c>
      <c r="C410" t="s">
        <v>28</v>
      </c>
      <c r="D410" t="s">
        <v>35</v>
      </c>
      <c r="E410" t="s">
        <v>30</v>
      </c>
      <c r="F410" s="47">
        <v>44592</v>
      </c>
      <c r="G410">
        <v>1</v>
      </c>
      <c r="H410">
        <v>0</v>
      </c>
      <c r="I410" s="35">
        <v>0</v>
      </c>
      <c r="J410" s="35">
        <v>0</v>
      </c>
      <c r="K410" t="s">
        <v>31</v>
      </c>
      <c r="L410" t="s">
        <v>31</v>
      </c>
      <c r="M410">
        <v>2022</v>
      </c>
      <c r="N410" t="s">
        <v>1671</v>
      </c>
      <c r="O410" t="s">
        <v>1247</v>
      </c>
      <c r="P410">
        <v>0</v>
      </c>
      <c r="Q410">
        <v>0</v>
      </c>
      <c r="R410">
        <v>0</v>
      </c>
      <c r="T410" t="s">
        <v>1937</v>
      </c>
      <c r="U410">
        <v>31</v>
      </c>
    </row>
    <row r="411" spans="1:21" hidden="1" x14ac:dyDescent="0.3">
      <c r="A411">
        <v>225</v>
      </c>
      <c r="B411" t="s">
        <v>198</v>
      </c>
      <c r="C411" t="s">
        <v>28</v>
      </c>
      <c r="D411" t="s">
        <v>35</v>
      </c>
      <c r="E411" t="s">
        <v>30</v>
      </c>
      <c r="F411" s="47">
        <v>44620</v>
      </c>
      <c r="G411">
        <v>1</v>
      </c>
      <c r="H411">
        <v>0</v>
      </c>
      <c r="I411" s="35">
        <v>0</v>
      </c>
      <c r="J411" s="35">
        <v>0</v>
      </c>
      <c r="K411" t="s">
        <v>31</v>
      </c>
      <c r="L411" t="s">
        <v>31</v>
      </c>
      <c r="M411">
        <v>2022</v>
      </c>
      <c r="N411" t="s">
        <v>518</v>
      </c>
      <c r="O411" t="s">
        <v>1247</v>
      </c>
      <c r="P411">
        <v>0</v>
      </c>
      <c r="Q411">
        <v>0</v>
      </c>
      <c r="R411">
        <v>0</v>
      </c>
      <c r="T411" t="s">
        <v>1938</v>
      </c>
      <c r="U411">
        <v>28</v>
      </c>
    </row>
    <row r="412" spans="1:21" hidden="1" x14ac:dyDescent="0.3">
      <c r="A412">
        <v>225</v>
      </c>
      <c r="B412" t="s">
        <v>198</v>
      </c>
      <c r="C412" t="s">
        <v>28</v>
      </c>
      <c r="D412" t="s">
        <v>35</v>
      </c>
      <c r="E412" t="s">
        <v>30</v>
      </c>
      <c r="F412" s="47">
        <v>44651</v>
      </c>
      <c r="G412">
        <v>1</v>
      </c>
      <c r="H412">
        <v>0</v>
      </c>
      <c r="I412" s="35">
        <v>0</v>
      </c>
      <c r="J412" s="35">
        <v>0</v>
      </c>
      <c r="K412" t="s">
        <v>31</v>
      </c>
      <c r="L412" t="s">
        <v>31</v>
      </c>
      <c r="M412">
        <v>2022</v>
      </c>
      <c r="N412" t="s">
        <v>1164</v>
      </c>
      <c r="O412" t="s">
        <v>1247</v>
      </c>
      <c r="P412">
        <v>0</v>
      </c>
      <c r="Q412">
        <v>0</v>
      </c>
      <c r="R412">
        <v>0</v>
      </c>
      <c r="T412" t="s">
        <v>1939</v>
      </c>
      <c r="U412">
        <v>31</v>
      </c>
    </row>
    <row r="413" spans="1:21" hidden="1" x14ac:dyDescent="0.3">
      <c r="A413">
        <v>225</v>
      </c>
      <c r="B413" t="s">
        <v>198</v>
      </c>
      <c r="C413" t="s">
        <v>28</v>
      </c>
      <c r="D413" t="s">
        <v>35</v>
      </c>
      <c r="E413" t="s">
        <v>30</v>
      </c>
      <c r="F413" s="47">
        <v>44681</v>
      </c>
      <c r="G413">
        <v>1</v>
      </c>
      <c r="H413">
        <v>0</v>
      </c>
      <c r="I413" s="35">
        <v>0</v>
      </c>
      <c r="J413" s="35">
        <v>0</v>
      </c>
      <c r="K413" t="s">
        <v>31</v>
      </c>
      <c r="L413" t="s">
        <v>31</v>
      </c>
      <c r="M413">
        <v>2022</v>
      </c>
      <c r="N413" t="s">
        <v>1667</v>
      </c>
      <c r="O413" t="s">
        <v>1247</v>
      </c>
      <c r="P413">
        <v>0</v>
      </c>
      <c r="Q413">
        <v>0</v>
      </c>
      <c r="R413">
        <v>0</v>
      </c>
      <c r="T413" t="s">
        <v>1940</v>
      </c>
      <c r="U413">
        <v>30</v>
      </c>
    </row>
    <row r="414" spans="1:21" hidden="1" x14ac:dyDescent="0.3">
      <c r="A414">
        <v>225</v>
      </c>
      <c r="B414" t="s">
        <v>198</v>
      </c>
      <c r="C414" t="s">
        <v>28</v>
      </c>
      <c r="D414" t="s">
        <v>35</v>
      </c>
      <c r="E414" t="s">
        <v>30</v>
      </c>
      <c r="F414" s="47">
        <v>44712</v>
      </c>
      <c r="G414">
        <v>1</v>
      </c>
      <c r="H414">
        <v>0</v>
      </c>
      <c r="I414" s="35">
        <v>0</v>
      </c>
      <c r="J414" s="35">
        <v>0</v>
      </c>
      <c r="K414" t="s">
        <v>31</v>
      </c>
      <c r="L414" t="s">
        <v>31</v>
      </c>
      <c r="M414">
        <v>2022</v>
      </c>
      <c r="N414" t="s">
        <v>1676</v>
      </c>
      <c r="O414" t="s">
        <v>1247</v>
      </c>
      <c r="P414">
        <v>0</v>
      </c>
      <c r="Q414">
        <v>0</v>
      </c>
      <c r="R414">
        <v>0</v>
      </c>
      <c r="T414" t="s">
        <v>1941</v>
      </c>
      <c r="U414">
        <v>31</v>
      </c>
    </row>
    <row r="415" spans="1:21" hidden="1" x14ac:dyDescent="0.3">
      <c r="A415">
        <v>225</v>
      </c>
      <c r="B415" t="s">
        <v>198</v>
      </c>
      <c r="C415" t="s">
        <v>28</v>
      </c>
      <c r="D415" t="s">
        <v>35</v>
      </c>
      <c r="E415" t="s">
        <v>30</v>
      </c>
      <c r="F415" s="47">
        <v>44742</v>
      </c>
      <c r="G415">
        <v>1</v>
      </c>
      <c r="H415">
        <v>0</v>
      </c>
      <c r="I415" s="35">
        <v>0</v>
      </c>
      <c r="J415" s="35">
        <v>0</v>
      </c>
      <c r="K415" t="s">
        <v>31</v>
      </c>
      <c r="L415" t="s">
        <v>31</v>
      </c>
      <c r="M415">
        <v>2022</v>
      </c>
      <c r="N415" t="s">
        <v>69</v>
      </c>
      <c r="O415" t="s">
        <v>1247</v>
      </c>
      <c r="P415">
        <v>0</v>
      </c>
      <c r="Q415">
        <v>0</v>
      </c>
      <c r="R415">
        <v>0</v>
      </c>
      <c r="T415" t="s">
        <v>1942</v>
      </c>
      <c r="U415">
        <v>30</v>
      </c>
    </row>
    <row r="416" spans="1:21" hidden="1" x14ac:dyDescent="0.3">
      <c r="A416">
        <v>225</v>
      </c>
      <c r="B416" t="s">
        <v>198</v>
      </c>
      <c r="C416" t="s">
        <v>28</v>
      </c>
      <c r="D416" t="s">
        <v>35</v>
      </c>
      <c r="E416" t="s">
        <v>30</v>
      </c>
      <c r="F416" s="47">
        <v>44773</v>
      </c>
      <c r="G416">
        <v>1</v>
      </c>
      <c r="H416">
        <v>0</v>
      </c>
      <c r="I416" s="35">
        <v>0</v>
      </c>
      <c r="J416" s="35">
        <v>0</v>
      </c>
      <c r="K416" t="s">
        <v>31</v>
      </c>
      <c r="L416" t="s">
        <v>31</v>
      </c>
      <c r="M416">
        <v>2022</v>
      </c>
      <c r="N416" t="s">
        <v>176</v>
      </c>
      <c r="O416" t="s">
        <v>449</v>
      </c>
      <c r="P416">
        <v>0</v>
      </c>
      <c r="Q416">
        <v>0</v>
      </c>
      <c r="R416">
        <v>0</v>
      </c>
      <c r="T416" t="s">
        <v>1943</v>
      </c>
      <c r="U416">
        <v>31</v>
      </c>
    </row>
    <row r="417" spans="1:22" hidden="1" x14ac:dyDescent="0.3">
      <c r="A417">
        <v>225</v>
      </c>
      <c r="B417" t="s">
        <v>198</v>
      </c>
      <c r="C417" t="s">
        <v>28</v>
      </c>
      <c r="D417" t="s">
        <v>35</v>
      </c>
      <c r="E417" t="s">
        <v>30</v>
      </c>
      <c r="F417" s="47">
        <v>44804</v>
      </c>
      <c r="G417">
        <v>1</v>
      </c>
      <c r="H417">
        <v>0</v>
      </c>
      <c r="I417" s="35">
        <v>0</v>
      </c>
      <c r="J417" s="35">
        <v>0</v>
      </c>
      <c r="K417" t="s">
        <v>31</v>
      </c>
      <c r="L417" t="s">
        <v>31</v>
      </c>
      <c r="M417">
        <v>2022</v>
      </c>
      <c r="N417" t="s">
        <v>199</v>
      </c>
      <c r="O417" t="s">
        <v>449</v>
      </c>
      <c r="P417">
        <v>0</v>
      </c>
      <c r="Q417">
        <v>0</v>
      </c>
      <c r="R417">
        <v>0</v>
      </c>
      <c r="T417" t="s">
        <v>1944</v>
      </c>
      <c r="U417">
        <v>31</v>
      </c>
    </row>
    <row r="418" spans="1:22" hidden="1" x14ac:dyDescent="0.3">
      <c r="A418">
        <v>225</v>
      </c>
      <c r="B418" t="s">
        <v>198</v>
      </c>
      <c r="C418" t="s">
        <v>28</v>
      </c>
      <c r="D418" t="s">
        <v>35</v>
      </c>
      <c r="E418" t="s">
        <v>30</v>
      </c>
      <c r="F418" s="47">
        <v>44834</v>
      </c>
      <c r="G418">
        <v>1</v>
      </c>
      <c r="H418">
        <v>0</v>
      </c>
      <c r="I418" s="35">
        <v>0</v>
      </c>
      <c r="J418" s="35">
        <v>0</v>
      </c>
      <c r="K418" t="s">
        <v>31</v>
      </c>
      <c r="L418" t="s">
        <v>31</v>
      </c>
      <c r="M418">
        <v>2022</v>
      </c>
      <c r="N418" t="s">
        <v>472</v>
      </c>
      <c r="O418" t="s">
        <v>449</v>
      </c>
      <c r="P418">
        <v>0</v>
      </c>
      <c r="Q418">
        <v>0</v>
      </c>
      <c r="R418">
        <v>0</v>
      </c>
      <c r="T418" t="s">
        <v>1945</v>
      </c>
      <c r="U418">
        <v>30</v>
      </c>
    </row>
    <row r="419" spans="1:22" hidden="1" x14ac:dyDescent="0.3">
      <c r="A419">
        <v>225</v>
      </c>
      <c r="B419" t="s">
        <v>198</v>
      </c>
      <c r="C419" t="s">
        <v>28</v>
      </c>
      <c r="D419" t="s">
        <v>35</v>
      </c>
      <c r="E419" t="s">
        <v>30</v>
      </c>
      <c r="F419" s="47">
        <v>44865</v>
      </c>
      <c r="G419">
        <v>1</v>
      </c>
      <c r="H419">
        <v>0</v>
      </c>
      <c r="I419" s="35">
        <v>0</v>
      </c>
      <c r="J419" s="35">
        <v>0</v>
      </c>
      <c r="K419" t="s">
        <v>31</v>
      </c>
      <c r="L419" t="s">
        <v>31</v>
      </c>
      <c r="M419">
        <v>2022</v>
      </c>
      <c r="N419" t="s">
        <v>467</v>
      </c>
      <c r="O419" t="s">
        <v>449</v>
      </c>
      <c r="P419">
        <v>0</v>
      </c>
      <c r="Q419">
        <v>0</v>
      </c>
      <c r="R419">
        <v>0</v>
      </c>
      <c r="T419" t="s">
        <v>1946</v>
      </c>
      <c r="U419">
        <v>31</v>
      </c>
    </row>
    <row r="420" spans="1:22" hidden="1" x14ac:dyDescent="0.3">
      <c r="A420">
        <v>225</v>
      </c>
      <c r="B420" t="s">
        <v>198</v>
      </c>
      <c r="C420" t="s">
        <v>28</v>
      </c>
      <c r="D420" t="s">
        <v>35</v>
      </c>
      <c r="E420" t="s">
        <v>30</v>
      </c>
      <c r="F420" s="47">
        <v>44895</v>
      </c>
      <c r="G420">
        <v>1</v>
      </c>
      <c r="H420">
        <v>0</v>
      </c>
      <c r="I420" s="35">
        <v>0</v>
      </c>
      <c r="J420" s="35">
        <v>0</v>
      </c>
      <c r="K420" t="s">
        <v>31</v>
      </c>
      <c r="L420" t="s">
        <v>31</v>
      </c>
      <c r="M420">
        <v>2022</v>
      </c>
      <c r="N420" t="s">
        <v>1235</v>
      </c>
      <c r="O420" t="s">
        <v>449</v>
      </c>
      <c r="P420">
        <v>0</v>
      </c>
      <c r="Q420">
        <v>0</v>
      </c>
      <c r="R420">
        <v>0</v>
      </c>
      <c r="T420" t="s">
        <v>1947</v>
      </c>
      <c r="U420">
        <v>30</v>
      </c>
    </row>
    <row r="421" spans="1:22" hidden="1" x14ac:dyDescent="0.3">
      <c r="A421">
        <v>225</v>
      </c>
      <c r="B421" t="s">
        <v>198</v>
      </c>
      <c r="C421" t="s">
        <v>28</v>
      </c>
      <c r="D421" t="s">
        <v>35</v>
      </c>
      <c r="E421" t="s">
        <v>30</v>
      </c>
      <c r="F421" s="47">
        <v>44926</v>
      </c>
      <c r="G421">
        <v>1</v>
      </c>
      <c r="H421">
        <v>0</v>
      </c>
      <c r="I421" s="35">
        <v>0</v>
      </c>
      <c r="J421" s="35">
        <v>0</v>
      </c>
      <c r="K421" t="s">
        <v>31</v>
      </c>
      <c r="L421" t="s">
        <v>31</v>
      </c>
      <c r="M421">
        <v>2022</v>
      </c>
      <c r="N421" t="s">
        <v>446</v>
      </c>
      <c r="O421" t="s">
        <v>449</v>
      </c>
      <c r="P421">
        <v>0</v>
      </c>
      <c r="Q421">
        <v>0</v>
      </c>
      <c r="R421">
        <v>0</v>
      </c>
      <c r="T421" t="s">
        <v>720</v>
      </c>
      <c r="U421">
        <v>31</v>
      </c>
    </row>
    <row r="422" spans="1:22" hidden="1" x14ac:dyDescent="0.3">
      <c r="A422">
        <v>225</v>
      </c>
      <c r="B422" t="s">
        <v>198</v>
      </c>
      <c r="C422" t="s">
        <v>28</v>
      </c>
      <c r="D422" t="s">
        <v>35</v>
      </c>
      <c r="E422" t="s">
        <v>30</v>
      </c>
      <c r="F422" s="47">
        <v>45900</v>
      </c>
      <c r="G422">
        <v>1</v>
      </c>
      <c r="H422">
        <v>17</v>
      </c>
      <c r="I422" s="35">
        <v>1.3</v>
      </c>
      <c r="J422" s="35">
        <v>17</v>
      </c>
      <c r="K422" t="s">
        <v>31</v>
      </c>
      <c r="L422" t="s">
        <v>31</v>
      </c>
      <c r="M422">
        <v>2025</v>
      </c>
      <c r="N422" t="s">
        <v>199</v>
      </c>
      <c r="O422" t="s">
        <v>177</v>
      </c>
      <c r="P422">
        <v>0</v>
      </c>
      <c r="Q422">
        <v>0</v>
      </c>
      <c r="R422">
        <v>0</v>
      </c>
      <c r="T422" t="s">
        <v>1948</v>
      </c>
      <c r="U422">
        <v>31</v>
      </c>
    </row>
    <row r="423" spans="1:22" hidden="1" x14ac:dyDescent="0.3">
      <c r="A423">
        <v>225</v>
      </c>
      <c r="B423" t="s">
        <v>198</v>
      </c>
      <c r="C423" t="s">
        <v>28</v>
      </c>
      <c r="D423" t="s">
        <v>35</v>
      </c>
      <c r="E423" t="s">
        <v>30</v>
      </c>
      <c r="F423" s="47">
        <v>45930</v>
      </c>
      <c r="G423">
        <v>1</v>
      </c>
      <c r="H423">
        <v>19</v>
      </c>
      <c r="I423" s="35">
        <v>1.3</v>
      </c>
      <c r="J423" s="35">
        <v>19</v>
      </c>
      <c r="K423" t="s">
        <v>31</v>
      </c>
      <c r="L423" t="s">
        <v>31</v>
      </c>
      <c r="M423">
        <v>2025</v>
      </c>
      <c r="N423" t="s">
        <v>472</v>
      </c>
      <c r="O423" t="s">
        <v>177</v>
      </c>
      <c r="P423">
        <v>0</v>
      </c>
      <c r="Q423">
        <v>0</v>
      </c>
      <c r="R423">
        <v>0</v>
      </c>
      <c r="T423" t="s">
        <v>1949</v>
      </c>
      <c r="U423">
        <v>30</v>
      </c>
    </row>
    <row r="424" spans="1:22" hidden="1" x14ac:dyDescent="0.3">
      <c r="A424">
        <v>225</v>
      </c>
      <c r="B424" t="s">
        <v>198</v>
      </c>
      <c r="C424" t="s">
        <v>28</v>
      </c>
      <c r="D424" t="s">
        <v>35</v>
      </c>
      <c r="E424" t="s">
        <v>30</v>
      </c>
      <c r="F424" s="47">
        <v>45961</v>
      </c>
      <c r="G424">
        <v>1</v>
      </c>
      <c r="H424">
        <v>11</v>
      </c>
      <c r="I424" s="35">
        <v>1.3</v>
      </c>
      <c r="J424" s="35">
        <v>11</v>
      </c>
      <c r="K424" t="s">
        <v>31</v>
      </c>
      <c r="L424" t="s">
        <v>31</v>
      </c>
      <c r="M424">
        <v>2025</v>
      </c>
      <c r="N424" t="s">
        <v>467</v>
      </c>
      <c r="O424" t="s">
        <v>177</v>
      </c>
      <c r="P424">
        <v>0</v>
      </c>
      <c r="Q424">
        <v>0</v>
      </c>
      <c r="R424">
        <v>0</v>
      </c>
      <c r="T424" t="s">
        <v>1950</v>
      </c>
      <c r="U424">
        <v>31</v>
      </c>
    </row>
    <row r="425" spans="1:22" hidden="1" x14ac:dyDescent="0.3">
      <c r="A425">
        <v>225</v>
      </c>
      <c r="B425" t="s">
        <v>198</v>
      </c>
      <c r="C425" t="s">
        <v>28</v>
      </c>
      <c r="D425" t="s">
        <v>35</v>
      </c>
      <c r="E425" t="s">
        <v>30</v>
      </c>
      <c r="F425" s="47">
        <v>45991</v>
      </c>
      <c r="G425">
        <v>5</v>
      </c>
      <c r="H425">
        <v>25</v>
      </c>
      <c r="I425" s="35">
        <v>1.3</v>
      </c>
      <c r="J425" s="35">
        <v>5</v>
      </c>
      <c r="K425" t="s">
        <v>31</v>
      </c>
      <c r="L425" t="s">
        <v>31</v>
      </c>
      <c r="M425">
        <v>2025</v>
      </c>
      <c r="N425" t="s">
        <v>1235</v>
      </c>
      <c r="O425" t="s">
        <v>177</v>
      </c>
      <c r="P425">
        <v>0</v>
      </c>
      <c r="Q425">
        <v>0</v>
      </c>
      <c r="R425">
        <v>0</v>
      </c>
      <c r="T425" t="s">
        <v>1951</v>
      </c>
      <c r="U425">
        <v>30</v>
      </c>
    </row>
    <row r="426" spans="1:22" hidden="1" x14ac:dyDescent="0.3">
      <c r="A426">
        <v>225</v>
      </c>
      <c r="B426" t="s">
        <v>198</v>
      </c>
      <c r="C426" t="s">
        <v>28</v>
      </c>
      <c r="D426" t="s">
        <v>35</v>
      </c>
      <c r="E426" t="s">
        <v>30</v>
      </c>
      <c r="F426" s="47">
        <v>46022</v>
      </c>
      <c r="G426">
        <v>1</v>
      </c>
      <c r="H426">
        <v>0</v>
      </c>
      <c r="I426" s="35">
        <v>0</v>
      </c>
      <c r="J426" s="35">
        <v>0</v>
      </c>
      <c r="K426" t="s">
        <v>31</v>
      </c>
      <c r="L426" t="s">
        <v>31</v>
      </c>
      <c r="M426">
        <v>2025</v>
      </c>
      <c r="N426" t="s">
        <v>446</v>
      </c>
      <c r="O426" t="s">
        <v>177</v>
      </c>
      <c r="P426">
        <v>0</v>
      </c>
      <c r="Q426">
        <v>0</v>
      </c>
      <c r="R426">
        <v>0</v>
      </c>
      <c r="T426" t="s">
        <v>723</v>
      </c>
      <c r="U426">
        <v>31</v>
      </c>
    </row>
    <row r="427" spans="1:22" hidden="1" x14ac:dyDescent="0.3">
      <c r="A427">
        <v>226</v>
      </c>
      <c r="B427" t="s">
        <v>724</v>
      </c>
      <c r="C427" t="s">
        <v>28</v>
      </c>
      <c r="D427" t="s">
        <v>23</v>
      </c>
      <c r="E427" t="s">
        <v>30</v>
      </c>
      <c r="F427" s="47">
        <v>44561</v>
      </c>
      <c r="G427">
        <v>2</v>
      </c>
      <c r="H427">
        <v>0</v>
      </c>
      <c r="I427" s="35">
        <v>0</v>
      </c>
      <c r="J427" s="35">
        <v>0</v>
      </c>
      <c r="K427" t="s">
        <v>31</v>
      </c>
      <c r="L427" t="s">
        <v>31</v>
      </c>
      <c r="M427">
        <v>2021</v>
      </c>
      <c r="N427" t="s">
        <v>446</v>
      </c>
      <c r="O427" t="s">
        <v>447</v>
      </c>
      <c r="P427">
        <v>0</v>
      </c>
      <c r="Q427">
        <v>0</v>
      </c>
      <c r="R427">
        <v>0</v>
      </c>
      <c r="T427" t="s">
        <v>725</v>
      </c>
      <c r="U427">
        <v>31</v>
      </c>
    </row>
    <row r="428" spans="1:22" hidden="1" x14ac:dyDescent="0.3">
      <c r="A428">
        <v>226</v>
      </c>
      <c r="B428" t="s">
        <v>724</v>
      </c>
      <c r="C428" t="s">
        <v>28</v>
      </c>
      <c r="D428" t="s">
        <v>23</v>
      </c>
      <c r="E428" t="s">
        <v>30</v>
      </c>
      <c r="F428" s="47">
        <v>45291</v>
      </c>
      <c r="G428">
        <v>2</v>
      </c>
      <c r="H428">
        <v>622.69000000000005</v>
      </c>
      <c r="I428" s="35">
        <v>1.3</v>
      </c>
      <c r="J428" s="35">
        <v>311.34500000000003</v>
      </c>
      <c r="K428" t="s">
        <v>31</v>
      </c>
      <c r="L428" t="s">
        <v>31</v>
      </c>
      <c r="M428">
        <v>2023</v>
      </c>
      <c r="N428" t="s">
        <v>446</v>
      </c>
      <c r="O428" t="s">
        <v>451</v>
      </c>
      <c r="P428">
        <v>0</v>
      </c>
      <c r="Q428">
        <v>0</v>
      </c>
      <c r="R428">
        <v>0</v>
      </c>
      <c r="T428" t="s">
        <v>727</v>
      </c>
      <c r="U428">
        <v>31</v>
      </c>
    </row>
    <row r="429" spans="1:22" hidden="1" x14ac:dyDescent="0.3">
      <c r="A429">
        <v>226</v>
      </c>
      <c r="B429" t="s">
        <v>724</v>
      </c>
      <c r="C429" t="s">
        <v>28</v>
      </c>
      <c r="D429" t="s">
        <v>23</v>
      </c>
      <c r="E429" t="s">
        <v>30</v>
      </c>
      <c r="F429" s="47">
        <v>45657</v>
      </c>
      <c r="G429">
        <v>2</v>
      </c>
      <c r="H429">
        <v>3531.11</v>
      </c>
      <c r="I429" s="35">
        <v>1.3</v>
      </c>
      <c r="J429" s="35">
        <v>1765.5550000000001</v>
      </c>
      <c r="K429" t="s">
        <v>31</v>
      </c>
      <c r="L429" t="s">
        <v>31</v>
      </c>
      <c r="M429">
        <v>2024</v>
      </c>
      <c r="N429" t="s">
        <v>446</v>
      </c>
      <c r="O429" t="s">
        <v>453</v>
      </c>
      <c r="P429">
        <v>0</v>
      </c>
      <c r="Q429">
        <v>0</v>
      </c>
      <c r="R429">
        <v>0</v>
      </c>
      <c r="T429" t="s">
        <v>728</v>
      </c>
      <c r="U429">
        <v>31</v>
      </c>
    </row>
    <row r="430" spans="1:22" hidden="1" x14ac:dyDescent="0.3">
      <c r="A430">
        <v>226</v>
      </c>
      <c r="B430" t="s">
        <v>724</v>
      </c>
      <c r="C430" t="s">
        <v>28</v>
      </c>
      <c r="D430" t="s">
        <v>23</v>
      </c>
      <c r="E430" t="s">
        <v>30</v>
      </c>
      <c r="F430" s="47">
        <v>46022</v>
      </c>
      <c r="G430">
        <v>2</v>
      </c>
      <c r="K430" t="s">
        <v>31</v>
      </c>
      <c r="L430" t="s">
        <v>466</v>
      </c>
      <c r="M430">
        <v>2025</v>
      </c>
      <c r="N430" t="s">
        <v>446</v>
      </c>
      <c r="O430" t="s">
        <v>177</v>
      </c>
      <c r="P430">
        <v>0</v>
      </c>
      <c r="Q430">
        <v>0</v>
      </c>
      <c r="R430">
        <v>0</v>
      </c>
      <c r="T430" t="s">
        <v>729</v>
      </c>
      <c r="U430">
        <v>31</v>
      </c>
      <c r="V430" t="s">
        <v>466</v>
      </c>
    </row>
    <row r="431" spans="1:22" hidden="1" x14ac:dyDescent="0.3">
      <c r="A431">
        <v>227</v>
      </c>
      <c r="B431" t="s">
        <v>730</v>
      </c>
      <c r="C431" t="s">
        <v>28</v>
      </c>
      <c r="D431" t="s">
        <v>23</v>
      </c>
      <c r="E431" t="s">
        <v>24</v>
      </c>
      <c r="F431" s="47">
        <v>44561</v>
      </c>
      <c r="G431">
        <v>0.3</v>
      </c>
      <c r="H431">
        <v>0</v>
      </c>
      <c r="K431" t="s">
        <v>31</v>
      </c>
      <c r="L431" t="s">
        <v>31</v>
      </c>
      <c r="M431">
        <v>2021</v>
      </c>
      <c r="N431" t="s">
        <v>446</v>
      </c>
      <c r="O431" t="s">
        <v>447</v>
      </c>
      <c r="P431">
        <v>0</v>
      </c>
      <c r="Q431">
        <v>0</v>
      </c>
      <c r="R431">
        <v>0</v>
      </c>
      <c r="T431" t="s">
        <v>731</v>
      </c>
      <c r="U431">
        <v>31</v>
      </c>
    </row>
    <row r="432" spans="1:22" hidden="1" x14ac:dyDescent="0.3">
      <c r="A432">
        <v>227</v>
      </c>
      <c r="B432" t="s">
        <v>730</v>
      </c>
      <c r="C432" t="s">
        <v>28</v>
      </c>
      <c r="D432" t="s">
        <v>23</v>
      </c>
      <c r="E432" t="s">
        <v>24</v>
      </c>
      <c r="F432" s="47">
        <v>45291</v>
      </c>
      <c r="G432">
        <v>0.3</v>
      </c>
      <c r="H432">
        <v>0.01</v>
      </c>
      <c r="I432" s="35">
        <v>1.3</v>
      </c>
      <c r="J432" s="35">
        <v>30</v>
      </c>
      <c r="K432" t="s">
        <v>31</v>
      </c>
      <c r="L432" t="s">
        <v>31</v>
      </c>
      <c r="M432">
        <v>2023</v>
      </c>
      <c r="N432" t="s">
        <v>446</v>
      </c>
      <c r="O432" t="s">
        <v>451</v>
      </c>
      <c r="P432">
        <v>0</v>
      </c>
      <c r="Q432">
        <v>0</v>
      </c>
      <c r="R432">
        <v>0</v>
      </c>
      <c r="T432" t="s">
        <v>733</v>
      </c>
      <c r="U432">
        <v>31</v>
      </c>
    </row>
    <row r="433" spans="1:22" hidden="1" x14ac:dyDescent="0.3">
      <c r="A433">
        <v>227</v>
      </c>
      <c r="B433" t="s">
        <v>730</v>
      </c>
      <c r="C433" t="s">
        <v>28</v>
      </c>
      <c r="D433" t="s">
        <v>23</v>
      </c>
      <c r="E433" t="s">
        <v>24</v>
      </c>
      <c r="F433" s="47">
        <v>46022</v>
      </c>
      <c r="G433">
        <v>0.3</v>
      </c>
      <c r="K433" t="s">
        <v>31</v>
      </c>
      <c r="L433" t="s">
        <v>466</v>
      </c>
      <c r="M433">
        <v>2025</v>
      </c>
      <c r="N433" t="s">
        <v>446</v>
      </c>
      <c r="O433" t="s">
        <v>177</v>
      </c>
      <c r="P433">
        <v>0</v>
      </c>
      <c r="Q433">
        <v>0</v>
      </c>
      <c r="R433">
        <v>0</v>
      </c>
      <c r="T433" t="s">
        <v>735</v>
      </c>
      <c r="U433">
        <v>31</v>
      </c>
      <c r="V433" t="s">
        <v>466</v>
      </c>
    </row>
    <row r="434" spans="1:22" hidden="1" x14ac:dyDescent="0.3">
      <c r="A434">
        <v>228</v>
      </c>
      <c r="B434" t="s">
        <v>736</v>
      </c>
      <c r="C434" t="s">
        <v>28</v>
      </c>
      <c r="D434" t="s">
        <v>23</v>
      </c>
      <c r="E434" t="s">
        <v>30</v>
      </c>
      <c r="F434" s="47">
        <v>44561</v>
      </c>
      <c r="G434">
        <v>100</v>
      </c>
      <c r="H434">
        <v>137.43493771565591</v>
      </c>
      <c r="I434" s="35">
        <v>1.3</v>
      </c>
      <c r="J434" s="35">
        <v>1.3743493771565589</v>
      </c>
      <c r="K434" t="s">
        <v>737</v>
      </c>
      <c r="L434" t="s">
        <v>737</v>
      </c>
      <c r="M434">
        <v>2021</v>
      </c>
      <c r="N434" t="s">
        <v>446</v>
      </c>
      <c r="O434" t="s">
        <v>447</v>
      </c>
      <c r="P434">
        <v>0</v>
      </c>
      <c r="Q434">
        <v>0</v>
      </c>
      <c r="R434">
        <v>0</v>
      </c>
      <c r="T434" t="s">
        <v>738</v>
      </c>
      <c r="U434">
        <v>31</v>
      </c>
    </row>
    <row r="435" spans="1:22" hidden="1" x14ac:dyDescent="0.3">
      <c r="A435">
        <v>230</v>
      </c>
      <c r="B435" t="s">
        <v>301</v>
      </c>
      <c r="C435" t="s">
        <v>28</v>
      </c>
      <c r="D435" t="s">
        <v>29</v>
      </c>
      <c r="E435" t="s">
        <v>30</v>
      </c>
      <c r="F435" s="47">
        <v>45291</v>
      </c>
      <c r="G435">
        <v>90</v>
      </c>
      <c r="H435">
        <v>100</v>
      </c>
      <c r="I435" s="35">
        <v>1.1111111111111109</v>
      </c>
      <c r="J435" s="35">
        <v>1.1111111111111109</v>
      </c>
      <c r="K435" t="s">
        <v>31</v>
      </c>
      <c r="L435" t="s">
        <v>31</v>
      </c>
      <c r="M435">
        <v>2023</v>
      </c>
      <c r="N435" t="s">
        <v>446</v>
      </c>
      <c r="O435" t="s">
        <v>451</v>
      </c>
      <c r="P435">
        <v>0</v>
      </c>
      <c r="Q435">
        <v>0</v>
      </c>
      <c r="R435">
        <v>0</v>
      </c>
      <c r="T435" t="s">
        <v>742</v>
      </c>
      <c r="U435">
        <v>31</v>
      </c>
    </row>
    <row r="436" spans="1:22" hidden="1" x14ac:dyDescent="0.3">
      <c r="A436">
        <v>230</v>
      </c>
      <c r="B436" t="s">
        <v>301</v>
      </c>
      <c r="C436" t="s">
        <v>28</v>
      </c>
      <c r="D436" t="s">
        <v>29</v>
      </c>
      <c r="E436" t="s">
        <v>30</v>
      </c>
      <c r="F436" s="47">
        <v>45838</v>
      </c>
      <c r="G436">
        <v>90</v>
      </c>
      <c r="H436">
        <v>96.77</v>
      </c>
      <c r="I436" s="35">
        <v>1.0752222222222221</v>
      </c>
      <c r="J436" s="35">
        <v>1.0752222222222221</v>
      </c>
      <c r="K436" t="s">
        <v>31</v>
      </c>
      <c r="L436" t="s">
        <v>31</v>
      </c>
      <c r="M436">
        <v>2025</v>
      </c>
      <c r="N436" t="s">
        <v>69</v>
      </c>
      <c r="O436" t="s">
        <v>133</v>
      </c>
      <c r="P436">
        <v>0</v>
      </c>
      <c r="Q436">
        <v>0</v>
      </c>
      <c r="R436">
        <v>0</v>
      </c>
      <c r="T436" t="s">
        <v>744</v>
      </c>
      <c r="U436">
        <v>30</v>
      </c>
    </row>
    <row r="437" spans="1:22" hidden="1" x14ac:dyDescent="0.3">
      <c r="A437">
        <v>230</v>
      </c>
      <c r="B437" t="s">
        <v>301</v>
      </c>
      <c r="C437" t="s">
        <v>28</v>
      </c>
      <c r="D437" t="s">
        <v>29</v>
      </c>
      <c r="E437" t="s">
        <v>30</v>
      </c>
      <c r="F437" s="47">
        <v>46022</v>
      </c>
      <c r="G437">
        <v>90</v>
      </c>
      <c r="H437">
        <v>96.72</v>
      </c>
      <c r="I437" s="35">
        <v>1.0746666666666671</v>
      </c>
      <c r="J437" s="35">
        <v>1.0746666666666671</v>
      </c>
      <c r="K437" t="s">
        <v>31</v>
      </c>
      <c r="L437" t="s">
        <v>31</v>
      </c>
      <c r="M437">
        <v>2025</v>
      </c>
      <c r="N437" t="s">
        <v>446</v>
      </c>
      <c r="O437" t="s">
        <v>177</v>
      </c>
      <c r="P437">
        <v>0</v>
      </c>
      <c r="Q437">
        <v>0</v>
      </c>
      <c r="R437">
        <v>0</v>
      </c>
      <c r="T437" t="s">
        <v>745</v>
      </c>
      <c r="U437">
        <v>31</v>
      </c>
    </row>
    <row r="438" spans="1:22" hidden="1" x14ac:dyDescent="0.3">
      <c r="A438">
        <v>231</v>
      </c>
      <c r="B438" t="s">
        <v>746</v>
      </c>
      <c r="C438" t="s">
        <v>28</v>
      </c>
      <c r="D438" t="s">
        <v>29</v>
      </c>
      <c r="E438" t="s">
        <v>30</v>
      </c>
      <c r="F438" s="47">
        <v>45291</v>
      </c>
      <c r="G438">
        <v>35</v>
      </c>
      <c r="H438">
        <v>96.44</v>
      </c>
      <c r="I438" s="35">
        <v>1.3</v>
      </c>
      <c r="J438" s="35">
        <v>2.7554285714285709</v>
      </c>
      <c r="K438" t="s">
        <v>31</v>
      </c>
      <c r="L438" t="s">
        <v>31</v>
      </c>
      <c r="M438">
        <v>2023</v>
      </c>
      <c r="N438" t="s">
        <v>446</v>
      </c>
      <c r="O438" t="s">
        <v>451</v>
      </c>
      <c r="P438">
        <v>0</v>
      </c>
      <c r="Q438">
        <v>0</v>
      </c>
      <c r="R438">
        <v>0</v>
      </c>
      <c r="T438" t="s">
        <v>747</v>
      </c>
      <c r="U438">
        <v>31</v>
      </c>
    </row>
    <row r="439" spans="1:22" hidden="1" x14ac:dyDescent="0.3">
      <c r="A439">
        <v>231</v>
      </c>
      <c r="B439" t="s">
        <v>746</v>
      </c>
      <c r="C439" t="s">
        <v>28</v>
      </c>
      <c r="D439" t="s">
        <v>29</v>
      </c>
      <c r="E439" t="s">
        <v>30</v>
      </c>
      <c r="F439" s="47">
        <v>45838</v>
      </c>
      <c r="G439">
        <v>35</v>
      </c>
      <c r="H439">
        <v>570.89</v>
      </c>
      <c r="I439" s="35">
        <v>1.3</v>
      </c>
      <c r="J439" s="35">
        <v>16.311142857142858</v>
      </c>
      <c r="K439" t="s">
        <v>31</v>
      </c>
      <c r="L439" t="s">
        <v>31</v>
      </c>
      <c r="M439">
        <v>2025</v>
      </c>
      <c r="N439" t="s">
        <v>69</v>
      </c>
      <c r="O439" t="s">
        <v>133</v>
      </c>
      <c r="P439">
        <v>0</v>
      </c>
      <c r="Q439">
        <v>0</v>
      </c>
      <c r="R439">
        <v>0</v>
      </c>
      <c r="T439" t="s">
        <v>749</v>
      </c>
      <c r="U439">
        <v>30</v>
      </c>
    </row>
    <row r="440" spans="1:22" hidden="1" x14ac:dyDescent="0.3">
      <c r="A440">
        <v>231</v>
      </c>
      <c r="B440" t="s">
        <v>746</v>
      </c>
      <c r="C440" t="s">
        <v>28</v>
      </c>
      <c r="D440" t="s">
        <v>29</v>
      </c>
      <c r="E440" t="s">
        <v>30</v>
      </c>
      <c r="F440" s="47">
        <v>46022</v>
      </c>
      <c r="G440">
        <v>35</v>
      </c>
      <c r="H440">
        <v>7277.98</v>
      </c>
      <c r="I440" s="35">
        <v>1.3</v>
      </c>
      <c r="J440" s="35">
        <v>207.9422857142857</v>
      </c>
      <c r="K440" t="s">
        <v>31</v>
      </c>
      <c r="L440" t="s">
        <v>31</v>
      </c>
      <c r="M440">
        <v>2025</v>
      </c>
      <c r="N440" t="s">
        <v>446</v>
      </c>
      <c r="O440" t="s">
        <v>177</v>
      </c>
      <c r="P440">
        <v>0</v>
      </c>
      <c r="Q440">
        <v>0</v>
      </c>
      <c r="R440">
        <v>0</v>
      </c>
      <c r="T440" t="s">
        <v>750</v>
      </c>
      <c r="U440">
        <v>31</v>
      </c>
    </row>
    <row r="441" spans="1:22" hidden="1" x14ac:dyDescent="0.3">
      <c r="A441">
        <v>232</v>
      </c>
      <c r="B441" t="s">
        <v>751</v>
      </c>
      <c r="C441" t="s">
        <v>28</v>
      </c>
      <c r="D441" t="s">
        <v>29</v>
      </c>
      <c r="E441" t="s">
        <v>30</v>
      </c>
      <c r="F441" s="47">
        <v>45291</v>
      </c>
      <c r="G441">
        <v>90</v>
      </c>
      <c r="H441">
        <v>91.3</v>
      </c>
      <c r="I441" s="35">
        <v>1.014444444444444</v>
      </c>
      <c r="J441" s="35">
        <v>1.014444444444444</v>
      </c>
      <c r="K441" t="s">
        <v>31</v>
      </c>
      <c r="L441" t="s">
        <v>31</v>
      </c>
      <c r="M441">
        <v>2023</v>
      </c>
      <c r="N441" t="s">
        <v>446</v>
      </c>
      <c r="O441" t="s">
        <v>451</v>
      </c>
      <c r="P441">
        <v>0</v>
      </c>
      <c r="Q441">
        <v>0</v>
      </c>
      <c r="R441">
        <v>0</v>
      </c>
      <c r="T441" t="s">
        <v>752</v>
      </c>
      <c r="U441">
        <v>31</v>
      </c>
    </row>
    <row r="442" spans="1:22" hidden="1" x14ac:dyDescent="0.3">
      <c r="A442">
        <v>232</v>
      </c>
      <c r="B442" t="s">
        <v>751</v>
      </c>
      <c r="C442" t="s">
        <v>28</v>
      </c>
      <c r="D442" t="s">
        <v>29</v>
      </c>
      <c r="E442" t="s">
        <v>30</v>
      </c>
      <c r="F442" s="47">
        <v>45838</v>
      </c>
      <c r="G442">
        <v>90</v>
      </c>
      <c r="H442">
        <v>85.71</v>
      </c>
      <c r="I442" s="35">
        <v>0.95233333333333325</v>
      </c>
      <c r="J442" s="35">
        <v>0.95233333333333325</v>
      </c>
      <c r="K442" t="s">
        <v>31</v>
      </c>
      <c r="L442" t="s">
        <v>31</v>
      </c>
      <c r="M442">
        <v>2025</v>
      </c>
      <c r="N442" t="s">
        <v>69</v>
      </c>
      <c r="O442" t="s">
        <v>133</v>
      </c>
      <c r="P442">
        <v>0</v>
      </c>
      <c r="Q442">
        <v>0</v>
      </c>
      <c r="R442">
        <v>0</v>
      </c>
      <c r="T442" t="s">
        <v>754</v>
      </c>
      <c r="U442">
        <v>30</v>
      </c>
    </row>
    <row r="443" spans="1:22" hidden="1" x14ac:dyDescent="0.3">
      <c r="A443">
        <v>232</v>
      </c>
      <c r="B443" t="s">
        <v>751</v>
      </c>
      <c r="C443" t="s">
        <v>28</v>
      </c>
      <c r="D443" t="s">
        <v>29</v>
      </c>
      <c r="E443" t="s">
        <v>30</v>
      </c>
      <c r="F443" s="47">
        <v>46022</v>
      </c>
      <c r="G443">
        <v>90</v>
      </c>
      <c r="H443">
        <v>80.849999999999994</v>
      </c>
      <c r="I443" s="35">
        <v>0.89833333333333332</v>
      </c>
      <c r="J443" s="35">
        <v>0.89833333333333332</v>
      </c>
      <c r="K443" t="s">
        <v>31</v>
      </c>
      <c r="L443" t="s">
        <v>31</v>
      </c>
      <c r="M443">
        <v>2025</v>
      </c>
      <c r="N443" t="s">
        <v>446</v>
      </c>
      <c r="O443" t="s">
        <v>177</v>
      </c>
      <c r="P443">
        <v>0</v>
      </c>
      <c r="Q443">
        <v>0</v>
      </c>
      <c r="R443">
        <v>0</v>
      </c>
      <c r="T443" t="s">
        <v>755</v>
      </c>
      <c r="U443">
        <v>31</v>
      </c>
    </row>
    <row r="444" spans="1:22" hidden="1" x14ac:dyDescent="0.3">
      <c r="A444">
        <v>233</v>
      </c>
      <c r="B444" t="s">
        <v>756</v>
      </c>
      <c r="C444" t="s">
        <v>28</v>
      </c>
      <c r="D444" t="s">
        <v>41</v>
      </c>
      <c r="E444" t="s">
        <v>30</v>
      </c>
      <c r="F444" s="47">
        <v>45199</v>
      </c>
      <c r="G444">
        <v>20</v>
      </c>
      <c r="H444">
        <v>27.41037918985376</v>
      </c>
      <c r="I444" s="35">
        <v>1.3</v>
      </c>
      <c r="J444" s="35">
        <v>1.3705189594926881</v>
      </c>
      <c r="K444" t="s">
        <v>31</v>
      </c>
      <c r="L444" t="s">
        <v>31</v>
      </c>
      <c r="M444">
        <v>2023</v>
      </c>
      <c r="N444" t="s">
        <v>472</v>
      </c>
      <c r="O444" t="s">
        <v>451</v>
      </c>
      <c r="P444">
        <v>0</v>
      </c>
      <c r="Q444">
        <v>0</v>
      </c>
      <c r="R444">
        <v>0</v>
      </c>
      <c r="T444" t="s">
        <v>1952</v>
      </c>
      <c r="U444">
        <v>30</v>
      </c>
    </row>
    <row r="445" spans="1:22" hidden="1" x14ac:dyDescent="0.3">
      <c r="A445">
        <v>233</v>
      </c>
      <c r="B445" t="s">
        <v>756</v>
      </c>
      <c r="C445" t="s">
        <v>28</v>
      </c>
      <c r="D445" t="s">
        <v>41</v>
      </c>
      <c r="E445" t="s">
        <v>30</v>
      </c>
      <c r="F445" s="47">
        <v>45291</v>
      </c>
      <c r="G445">
        <v>20</v>
      </c>
      <c r="H445">
        <v>9.6282754418037779</v>
      </c>
      <c r="I445" s="35">
        <v>0.48141377209018887</v>
      </c>
      <c r="J445" s="35">
        <v>0.48141377209018887</v>
      </c>
      <c r="K445" t="s">
        <v>31</v>
      </c>
      <c r="L445" t="s">
        <v>31</v>
      </c>
      <c r="M445">
        <v>2023</v>
      </c>
      <c r="N445" t="s">
        <v>446</v>
      </c>
      <c r="O445" t="s">
        <v>451</v>
      </c>
      <c r="P445">
        <v>0</v>
      </c>
      <c r="Q445">
        <v>0</v>
      </c>
      <c r="R445">
        <v>0</v>
      </c>
      <c r="T445" t="s">
        <v>757</v>
      </c>
      <c r="U445">
        <v>31</v>
      </c>
    </row>
    <row r="446" spans="1:22" hidden="1" x14ac:dyDescent="0.3">
      <c r="A446">
        <v>233</v>
      </c>
      <c r="B446" t="s">
        <v>756</v>
      </c>
      <c r="C446" t="s">
        <v>28</v>
      </c>
      <c r="D446" t="s">
        <v>41</v>
      </c>
      <c r="E446" t="s">
        <v>30</v>
      </c>
      <c r="F446" s="47">
        <v>45565</v>
      </c>
      <c r="G446">
        <v>20</v>
      </c>
      <c r="K446" t="s">
        <v>31</v>
      </c>
      <c r="L446" t="s">
        <v>466</v>
      </c>
      <c r="M446">
        <v>2024</v>
      </c>
      <c r="N446" t="s">
        <v>472</v>
      </c>
      <c r="O446" t="s">
        <v>453</v>
      </c>
      <c r="P446">
        <v>0</v>
      </c>
      <c r="Q446">
        <v>0</v>
      </c>
      <c r="R446">
        <v>0</v>
      </c>
      <c r="T446" t="s">
        <v>1953</v>
      </c>
      <c r="U446">
        <v>30</v>
      </c>
      <c r="V446" t="s">
        <v>466</v>
      </c>
    </row>
    <row r="447" spans="1:22" hidden="1" x14ac:dyDescent="0.3">
      <c r="A447">
        <v>233</v>
      </c>
      <c r="B447" t="s">
        <v>756</v>
      </c>
      <c r="C447" t="s">
        <v>28</v>
      </c>
      <c r="D447" t="s">
        <v>41</v>
      </c>
      <c r="E447" t="s">
        <v>30</v>
      </c>
      <c r="F447" s="47">
        <v>45747</v>
      </c>
      <c r="G447">
        <v>20</v>
      </c>
      <c r="H447">
        <v>32.86</v>
      </c>
      <c r="I447" s="35">
        <v>1.3</v>
      </c>
      <c r="J447" s="35">
        <v>1.643</v>
      </c>
      <c r="K447" t="s">
        <v>31</v>
      </c>
      <c r="L447" t="s">
        <v>31</v>
      </c>
      <c r="M447">
        <v>2025</v>
      </c>
      <c r="N447" t="s">
        <v>1164</v>
      </c>
      <c r="O447" t="s">
        <v>133</v>
      </c>
      <c r="P447">
        <v>0</v>
      </c>
      <c r="Q447">
        <v>0</v>
      </c>
      <c r="R447">
        <v>0</v>
      </c>
      <c r="T447" t="s">
        <v>1954</v>
      </c>
      <c r="U447">
        <v>31</v>
      </c>
    </row>
    <row r="448" spans="1:22" hidden="1" x14ac:dyDescent="0.3">
      <c r="A448">
        <v>233</v>
      </c>
      <c r="B448" t="s">
        <v>756</v>
      </c>
      <c r="C448" t="s">
        <v>28</v>
      </c>
      <c r="D448" t="s">
        <v>41</v>
      </c>
      <c r="E448" t="s">
        <v>30</v>
      </c>
      <c r="F448" s="47">
        <v>45838</v>
      </c>
      <c r="G448">
        <v>20</v>
      </c>
      <c r="H448">
        <v>11.77</v>
      </c>
      <c r="I448" s="35">
        <v>0.58850000000000002</v>
      </c>
      <c r="J448" s="35">
        <v>0.58850000000000002</v>
      </c>
      <c r="K448" t="s">
        <v>31</v>
      </c>
      <c r="L448" t="s">
        <v>31</v>
      </c>
      <c r="M448">
        <v>2025</v>
      </c>
      <c r="N448" t="s">
        <v>69</v>
      </c>
      <c r="O448" t="s">
        <v>133</v>
      </c>
      <c r="P448">
        <v>0</v>
      </c>
      <c r="Q448">
        <v>0</v>
      </c>
      <c r="R448">
        <v>0</v>
      </c>
      <c r="T448" t="s">
        <v>1955</v>
      </c>
      <c r="U448">
        <v>30</v>
      </c>
    </row>
    <row r="449" spans="1:22" hidden="1" x14ac:dyDescent="0.3">
      <c r="A449">
        <v>233</v>
      </c>
      <c r="B449" t="s">
        <v>756</v>
      </c>
      <c r="C449" t="s">
        <v>28</v>
      </c>
      <c r="D449" t="s">
        <v>41</v>
      </c>
      <c r="E449" t="s">
        <v>30</v>
      </c>
      <c r="F449" s="47">
        <v>45930</v>
      </c>
      <c r="G449">
        <v>20</v>
      </c>
      <c r="K449" t="s">
        <v>31</v>
      </c>
      <c r="L449" t="s">
        <v>466</v>
      </c>
      <c r="M449">
        <v>2025</v>
      </c>
      <c r="N449" t="s">
        <v>472</v>
      </c>
      <c r="O449" t="s">
        <v>177</v>
      </c>
      <c r="P449">
        <v>0</v>
      </c>
      <c r="Q449">
        <v>0</v>
      </c>
      <c r="R449">
        <v>0</v>
      </c>
      <c r="T449" t="s">
        <v>760</v>
      </c>
      <c r="U449">
        <v>30</v>
      </c>
      <c r="V449" t="s">
        <v>466</v>
      </c>
    </row>
    <row r="450" spans="1:22" hidden="1" x14ac:dyDescent="0.3">
      <c r="A450">
        <v>233</v>
      </c>
      <c r="B450" t="s">
        <v>756</v>
      </c>
      <c r="C450" t="s">
        <v>28</v>
      </c>
      <c r="D450" t="s">
        <v>41</v>
      </c>
      <c r="E450" t="s">
        <v>30</v>
      </c>
      <c r="F450" s="47">
        <v>46022</v>
      </c>
      <c r="G450">
        <v>20</v>
      </c>
      <c r="K450" t="s">
        <v>31</v>
      </c>
      <c r="L450" t="s">
        <v>466</v>
      </c>
      <c r="M450">
        <v>2025</v>
      </c>
      <c r="N450" t="s">
        <v>446</v>
      </c>
      <c r="O450" t="s">
        <v>177</v>
      </c>
      <c r="P450">
        <v>0</v>
      </c>
      <c r="Q450">
        <v>0</v>
      </c>
      <c r="R450">
        <v>0</v>
      </c>
      <c r="T450" t="s">
        <v>761</v>
      </c>
      <c r="U450">
        <v>31</v>
      </c>
      <c r="V450" t="s">
        <v>466</v>
      </c>
    </row>
    <row r="451" spans="1:22" hidden="1" x14ac:dyDescent="0.3">
      <c r="A451">
        <v>234</v>
      </c>
      <c r="B451" t="s">
        <v>762</v>
      </c>
      <c r="C451" t="s">
        <v>28</v>
      </c>
      <c r="D451" t="s">
        <v>41</v>
      </c>
      <c r="E451" t="s">
        <v>30</v>
      </c>
      <c r="F451" s="47">
        <v>45199</v>
      </c>
      <c r="G451">
        <v>4000</v>
      </c>
      <c r="H451">
        <v>10713.75</v>
      </c>
      <c r="I451" s="35">
        <v>1.3</v>
      </c>
      <c r="J451" s="35">
        <v>2.6784374999999998</v>
      </c>
      <c r="K451" t="s">
        <v>44</v>
      </c>
      <c r="L451" t="s">
        <v>44</v>
      </c>
      <c r="M451">
        <v>2023</v>
      </c>
      <c r="N451" t="s">
        <v>472</v>
      </c>
      <c r="O451" t="s">
        <v>451</v>
      </c>
      <c r="P451">
        <v>0</v>
      </c>
      <c r="Q451">
        <v>0</v>
      </c>
      <c r="R451">
        <v>0</v>
      </c>
      <c r="T451" t="s">
        <v>1956</v>
      </c>
      <c r="U451">
        <v>30</v>
      </c>
    </row>
    <row r="452" spans="1:22" hidden="1" x14ac:dyDescent="0.3">
      <c r="A452">
        <v>234</v>
      </c>
      <c r="B452" t="s">
        <v>762</v>
      </c>
      <c r="C452" t="s">
        <v>28</v>
      </c>
      <c r="D452" t="s">
        <v>41</v>
      </c>
      <c r="E452" t="s">
        <v>30</v>
      </c>
      <c r="F452" s="47">
        <v>45291</v>
      </c>
      <c r="G452">
        <v>4000</v>
      </c>
      <c r="H452">
        <v>5893.5</v>
      </c>
      <c r="I452" s="35">
        <v>1.3</v>
      </c>
      <c r="J452" s="35">
        <v>1.4733750000000001</v>
      </c>
      <c r="K452" t="s">
        <v>44</v>
      </c>
      <c r="L452" t="s">
        <v>44</v>
      </c>
      <c r="M452">
        <v>2023</v>
      </c>
      <c r="N452" t="s">
        <v>446</v>
      </c>
      <c r="O452" t="s">
        <v>451</v>
      </c>
      <c r="P452">
        <v>0</v>
      </c>
      <c r="Q452">
        <v>0</v>
      </c>
      <c r="R452">
        <v>0</v>
      </c>
      <c r="T452" t="s">
        <v>763</v>
      </c>
      <c r="U452">
        <v>31</v>
      </c>
    </row>
    <row r="453" spans="1:22" hidden="1" x14ac:dyDescent="0.3">
      <c r="A453">
        <v>234</v>
      </c>
      <c r="B453" t="s">
        <v>762</v>
      </c>
      <c r="C453" t="s">
        <v>28</v>
      </c>
      <c r="D453" t="s">
        <v>41</v>
      </c>
      <c r="E453" t="s">
        <v>30</v>
      </c>
      <c r="F453" s="47">
        <v>45565</v>
      </c>
      <c r="G453">
        <v>4000</v>
      </c>
      <c r="K453" t="s">
        <v>44</v>
      </c>
      <c r="L453" t="s">
        <v>466</v>
      </c>
      <c r="M453">
        <v>2024</v>
      </c>
      <c r="N453" t="s">
        <v>472</v>
      </c>
      <c r="O453" t="s">
        <v>453</v>
      </c>
      <c r="P453">
        <v>0</v>
      </c>
      <c r="Q453">
        <v>0</v>
      </c>
      <c r="R453">
        <v>0</v>
      </c>
      <c r="T453" t="s">
        <v>1957</v>
      </c>
      <c r="U453">
        <v>30</v>
      </c>
      <c r="V453" t="s">
        <v>466</v>
      </c>
    </row>
    <row r="454" spans="1:22" hidden="1" x14ac:dyDescent="0.3">
      <c r="A454">
        <v>234</v>
      </c>
      <c r="B454" t="s">
        <v>762</v>
      </c>
      <c r="C454" t="s">
        <v>28</v>
      </c>
      <c r="D454" t="s">
        <v>41</v>
      </c>
      <c r="E454" t="s">
        <v>30</v>
      </c>
      <c r="F454" s="47">
        <v>45747</v>
      </c>
      <c r="G454">
        <v>4000</v>
      </c>
      <c r="H454">
        <v>7112</v>
      </c>
      <c r="I454" s="35">
        <v>1.3</v>
      </c>
      <c r="J454" s="35">
        <v>1.778</v>
      </c>
      <c r="K454" t="s">
        <v>44</v>
      </c>
      <c r="L454" t="s">
        <v>44</v>
      </c>
      <c r="M454">
        <v>2025</v>
      </c>
      <c r="N454" t="s">
        <v>1164</v>
      </c>
      <c r="O454" t="s">
        <v>133</v>
      </c>
      <c r="P454">
        <v>0</v>
      </c>
      <c r="Q454">
        <v>0</v>
      </c>
      <c r="R454">
        <v>0</v>
      </c>
      <c r="T454" t="s">
        <v>1958</v>
      </c>
      <c r="U454">
        <v>31</v>
      </c>
    </row>
    <row r="455" spans="1:22" hidden="1" x14ac:dyDescent="0.3">
      <c r="A455">
        <v>234</v>
      </c>
      <c r="B455" t="s">
        <v>762</v>
      </c>
      <c r="C455" t="s">
        <v>28</v>
      </c>
      <c r="D455" t="s">
        <v>41</v>
      </c>
      <c r="E455" t="s">
        <v>30</v>
      </c>
      <c r="F455" s="47">
        <v>45838</v>
      </c>
      <c r="G455">
        <v>4000</v>
      </c>
      <c r="H455">
        <v>14042.5</v>
      </c>
      <c r="I455" s="35">
        <v>1.3</v>
      </c>
      <c r="J455" s="35">
        <v>3.5106250000000001</v>
      </c>
      <c r="K455" t="s">
        <v>44</v>
      </c>
      <c r="L455" t="s">
        <v>44</v>
      </c>
      <c r="M455">
        <v>2025</v>
      </c>
      <c r="N455" t="s">
        <v>69</v>
      </c>
      <c r="O455" t="s">
        <v>133</v>
      </c>
      <c r="P455">
        <v>0</v>
      </c>
      <c r="Q455">
        <v>0</v>
      </c>
      <c r="R455">
        <v>0</v>
      </c>
      <c r="T455" t="s">
        <v>1959</v>
      </c>
      <c r="U455">
        <v>30</v>
      </c>
    </row>
    <row r="456" spans="1:22" hidden="1" x14ac:dyDescent="0.3">
      <c r="A456">
        <v>234</v>
      </c>
      <c r="B456" t="s">
        <v>762</v>
      </c>
      <c r="C456" t="s">
        <v>28</v>
      </c>
      <c r="D456" t="s">
        <v>41</v>
      </c>
      <c r="E456" t="s">
        <v>30</v>
      </c>
      <c r="F456" s="47">
        <v>45930</v>
      </c>
      <c r="G456">
        <v>4000</v>
      </c>
      <c r="K456" t="s">
        <v>44</v>
      </c>
      <c r="L456" t="s">
        <v>466</v>
      </c>
      <c r="M456">
        <v>2025</v>
      </c>
      <c r="N456" t="s">
        <v>472</v>
      </c>
      <c r="O456" t="s">
        <v>177</v>
      </c>
      <c r="P456">
        <v>0</v>
      </c>
      <c r="Q456">
        <v>0</v>
      </c>
      <c r="R456">
        <v>0</v>
      </c>
      <c r="T456" t="s">
        <v>765</v>
      </c>
      <c r="U456">
        <v>30</v>
      </c>
      <c r="V456" t="s">
        <v>466</v>
      </c>
    </row>
    <row r="457" spans="1:22" hidden="1" x14ac:dyDescent="0.3">
      <c r="A457">
        <v>234</v>
      </c>
      <c r="B457" t="s">
        <v>762</v>
      </c>
      <c r="C457" t="s">
        <v>28</v>
      </c>
      <c r="D457" t="s">
        <v>41</v>
      </c>
      <c r="E457" t="s">
        <v>30</v>
      </c>
      <c r="F457" s="47">
        <v>46022</v>
      </c>
      <c r="G457">
        <v>4000</v>
      </c>
      <c r="K457" t="s">
        <v>44</v>
      </c>
      <c r="L457" t="s">
        <v>466</v>
      </c>
      <c r="M457">
        <v>2025</v>
      </c>
      <c r="N457" t="s">
        <v>446</v>
      </c>
      <c r="O457" t="s">
        <v>177</v>
      </c>
      <c r="P457">
        <v>0</v>
      </c>
      <c r="Q457">
        <v>0</v>
      </c>
      <c r="R457">
        <v>0</v>
      </c>
      <c r="T457" t="s">
        <v>766</v>
      </c>
      <c r="U457">
        <v>31</v>
      </c>
      <c r="V457" t="s">
        <v>466</v>
      </c>
    </row>
    <row r="458" spans="1:22" hidden="1" x14ac:dyDescent="0.3">
      <c r="A458">
        <v>235</v>
      </c>
      <c r="B458" t="s">
        <v>767</v>
      </c>
      <c r="C458" t="s">
        <v>28</v>
      </c>
      <c r="D458" t="s">
        <v>23</v>
      </c>
      <c r="E458" t="s">
        <v>30</v>
      </c>
      <c r="F458" s="47">
        <v>45291</v>
      </c>
      <c r="G458">
        <v>100</v>
      </c>
      <c r="H458">
        <v>81.652892561982995</v>
      </c>
      <c r="I458" s="35">
        <v>0.81652892561982993</v>
      </c>
      <c r="J458" s="35">
        <v>0.81652892561982993</v>
      </c>
      <c r="K458" t="s">
        <v>31</v>
      </c>
      <c r="L458" t="s">
        <v>31</v>
      </c>
      <c r="M458">
        <v>2023</v>
      </c>
      <c r="N458" t="s">
        <v>446</v>
      </c>
      <c r="O458" t="s">
        <v>451</v>
      </c>
      <c r="P458">
        <v>0</v>
      </c>
      <c r="Q458">
        <v>0</v>
      </c>
      <c r="R458">
        <v>0</v>
      </c>
      <c r="T458" t="s">
        <v>768</v>
      </c>
      <c r="U458">
        <v>31</v>
      </c>
    </row>
    <row r="459" spans="1:22" hidden="1" x14ac:dyDescent="0.3">
      <c r="A459">
        <v>236</v>
      </c>
      <c r="B459" t="s">
        <v>32</v>
      </c>
      <c r="C459" t="s">
        <v>28</v>
      </c>
      <c r="D459" t="s">
        <v>23</v>
      </c>
      <c r="E459" t="s">
        <v>24</v>
      </c>
      <c r="F459" s="47">
        <v>45291</v>
      </c>
      <c r="G459">
        <v>0</v>
      </c>
      <c r="H459">
        <v>0</v>
      </c>
      <c r="K459" t="s">
        <v>31</v>
      </c>
      <c r="L459" t="s">
        <v>31</v>
      </c>
      <c r="M459">
        <v>2023</v>
      </c>
      <c r="N459" t="s">
        <v>446</v>
      </c>
      <c r="O459" t="s">
        <v>451</v>
      </c>
      <c r="P459">
        <v>0</v>
      </c>
      <c r="Q459">
        <v>0</v>
      </c>
      <c r="R459">
        <v>0</v>
      </c>
      <c r="T459" t="s">
        <v>770</v>
      </c>
      <c r="U459">
        <v>31</v>
      </c>
    </row>
    <row r="460" spans="1:22" hidden="1" x14ac:dyDescent="0.3">
      <c r="A460">
        <v>236</v>
      </c>
      <c r="B460" t="s">
        <v>32</v>
      </c>
      <c r="C460" t="s">
        <v>28</v>
      </c>
      <c r="D460" t="s">
        <v>23</v>
      </c>
      <c r="E460" t="s">
        <v>24</v>
      </c>
      <c r="F460" s="47">
        <v>46022</v>
      </c>
      <c r="G460">
        <v>0</v>
      </c>
      <c r="H460">
        <v>0</v>
      </c>
      <c r="K460" t="s">
        <v>31</v>
      </c>
      <c r="L460" t="s">
        <v>31</v>
      </c>
      <c r="M460">
        <v>2025</v>
      </c>
      <c r="N460" t="s">
        <v>446</v>
      </c>
      <c r="O460" t="s">
        <v>177</v>
      </c>
      <c r="P460">
        <v>0</v>
      </c>
      <c r="Q460">
        <v>0</v>
      </c>
      <c r="R460">
        <v>0</v>
      </c>
      <c r="T460" t="s">
        <v>772</v>
      </c>
      <c r="U460">
        <v>31</v>
      </c>
    </row>
    <row r="461" spans="1:22" hidden="1" x14ac:dyDescent="0.3">
      <c r="A461">
        <v>238</v>
      </c>
      <c r="B461" t="s">
        <v>773</v>
      </c>
      <c r="C461" t="s">
        <v>28</v>
      </c>
      <c r="D461" t="s">
        <v>41</v>
      </c>
      <c r="E461" t="s">
        <v>30</v>
      </c>
      <c r="F461" s="47">
        <v>44620</v>
      </c>
      <c r="G461">
        <v>90</v>
      </c>
      <c r="K461" t="s">
        <v>774</v>
      </c>
      <c r="L461" t="s">
        <v>466</v>
      </c>
      <c r="M461">
        <v>2022</v>
      </c>
      <c r="N461" t="s">
        <v>518</v>
      </c>
      <c r="O461" t="s">
        <v>1247</v>
      </c>
      <c r="P461">
        <v>0</v>
      </c>
      <c r="Q461">
        <v>0</v>
      </c>
      <c r="R461">
        <v>0</v>
      </c>
      <c r="T461" t="s">
        <v>1960</v>
      </c>
      <c r="U461">
        <v>28</v>
      </c>
      <c r="V461" t="s">
        <v>466</v>
      </c>
    </row>
    <row r="462" spans="1:22" hidden="1" x14ac:dyDescent="0.3">
      <c r="A462">
        <v>238</v>
      </c>
      <c r="B462" t="s">
        <v>773</v>
      </c>
      <c r="C462" t="s">
        <v>28</v>
      </c>
      <c r="D462" t="s">
        <v>41</v>
      </c>
      <c r="E462" t="s">
        <v>30</v>
      </c>
      <c r="F462" s="47">
        <v>44651</v>
      </c>
      <c r="G462">
        <v>90</v>
      </c>
      <c r="K462" t="s">
        <v>774</v>
      </c>
      <c r="L462" t="s">
        <v>466</v>
      </c>
      <c r="M462">
        <v>2022</v>
      </c>
      <c r="N462" t="s">
        <v>1164</v>
      </c>
      <c r="O462" t="s">
        <v>1247</v>
      </c>
      <c r="P462">
        <v>0</v>
      </c>
      <c r="Q462">
        <v>0</v>
      </c>
      <c r="R462">
        <v>0</v>
      </c>
      <c r="T462" t="s">
        <v>1961</v>
      </c>
      <c r="U462">
        <v>31</v>
      </c>
      <c r="V462" t="s">
        <v>466</v>
      </c>
    </row>
    <row r="463" spans="1:22" hidden="1" x14ac:dyDescent="0.3">
      <c r="A463">
        <v>238</v>
      </c>
      <c r="B463" t="s">
        <v>773</v>
      </c>
      <c r="C463" t="s">
        <v>28</v>
      </c>
      <c r="D463" t="s">
        <v>41</v>
      </c>
      <c r="E463" t="s">
        <v>30</v>
      </c>
      <c r="F463" s="47">
        <v>44681</v>
      </c>
      <c r="G463">
        <v>90</v>
      </c>
      <c r="K463" t="s">
        <v>774</v>
      </c>
      <c r="L463" t="s">
        <v>466</v>
      </c>
      <c r="M463">
        <v>2022</v>
      </c>
      <c r="N463" t="s">
        <v>1667</v>
      </c>
      <c r="O463" t="s">
        <v>1247</v>
      </c>
      <c r="P463">
        <v>0</v>
      </c>
      <c r="Q463">
        <v>0</v>
      </c>
      <c r="R463">
        <v>0</v>
      </c>
      <c r="T463" t="s">
        <v>1962</v>
      </c>
      <c r="U463">
        <v>30</v>
      </c>
      <c r="V463" t="s">
        <v>466</v>
      </c>
    </row>
    <row r="464" spans="1:22" hidden="1" x14ac:dyDescent="0.3">
      <c r="A464">
        <v>238</v>
      </c>
      <c r="B464" t="s">
        <v>773</v>
      </c>
      <c r="C464" t="s">
        <v>28</v>
      </c>
      <c r="D464" t="s">
        <v>41</v>
      </c>
      <c r="E464" t="s">
        <v>30</v>
      </c>
      <c r="F464" s="47">
        <v>44742</v>
      </c>
      <c r="G464">
        <v>90</v>
      </c>
      <c r="K464" t="s">
        <v>774</v>
      </c>
      <c r="L464" t="s">
        <v>466</v>
      </c>
      <c r="M464">
        <v>2022</v>
      </c>
      <c r="N464" t="s">
        <v>69</v>
      </c>
      <c r="O464" t="s">
        <v>1247</v>
      </c>
      <c r="P464">
        <v>0</v>
      </c>
      <c r="Q464">
        <v>0</v>
      </c>
      <c r="R464">
        <v>0</v>
      </c>
      <c r="T464" t="s">
        <v>1963</v>
      </c>
      <c r="U464">
        <v>30</v>
      </c>
      <c r="V464" t="s">
        <v>466</v>
      </c>
    </row>
    <row r="465" spans="1:22" hidden="1" x14ac:dyDescent="0.3">
      <c r="A465">
        <v>238</v>
      </c>
      <c r="B465" t="s">
        <v>773</v>
      </c>
      <c r="C465" t="s">
        <v>28</v>
      </c>
      <c r="D465" t="s">
        <v>41</v>
      </c>
      <c r="E465" t="s">
        <v>30</v>
      </c>
      <c r="F465" s="47">
        <v>44804</v>
      </c>
      <c r="G465">
        <v>90</v>
      </c>
      <c r="K465" t="s">
        <v>774</v>
      </c>
      <c r="L465" t="s">
        <v>466</v>
      </c>
      <c r="M465">
        <v>2022</v>
      </c>
      <c r="N465" t="s">
        <v>199</v>
      </c>
      <c r="O465" t="s">
        <v>449</v>
      </c>
      <c r="P465">
        <v>0</v>
      </c>
      <c r="Q465">
        <v>0</v>
      </c>
      <c r="R465">
        <v>0</v>
      </c>
      <c r="T465" t="s">
        <v>1964</v>
      </c>
      <c r="U465">
        <v>31</v>
      </c>
      <c r="V465" t="s">
        <v>466</v>
      </c>
    </row>
    <row r="466" spans="1:22" hidden="1" x14ac:dyDescent="0.3">
      <c r="A466">
        <v>238</v>
      </c>
      <c r="B466" t="s">
        <v>773</v>
      </c>
      <c r="C466" t="s">
        <v>28</v>
      </c>
      <c r="D466" t="s">
        <v>41</v>
      </c>
      <c r="E466" t="s">
        <v>30</v>
      </c>
      <c r="F466" s="47">
        <v>44834</v>
      </c>
      <c r="G466">
        <v>90</v>
      </c>
      <c r="K466" t="s">
        <v>774</v>
      </c>
      <c r="L466" t="s">
        <v>466</v>
      </c>
      <c r="M466">
        <v>2022</v>
      </c>
      <c r="N466" t="s">
        <v>472</v>
      </c>
      <c r="O466" t="s">
        <v>449</v>
      </c>
      <c r="P466">
        <v>0</v>
      </c>
      <c r="Q466">
        <v>0</v>
      </c>
      <c r="R466">
        <v>0</v>
      </c>
      <c r="T466" t="s">
        <v>1965</v>
      </c>
      <c r="U466">
        <v>30</v>
      </c>
      <c r="V466" t="s">
        <v>466</v>
      </c>
    </row>
    <row r="467" spans="1:22" hidden="1" x14ac:dyDescent="0.3">
      <c r="A467">
        <v>238</v>
      </c>
      <c r="B467" t="s">
        <v>773</v>
      </c>
      <c r="C467" t="s">
        <v>28</v>
      </c>
      <c r="D467" t="s">
        <v>41</v>
      </c>
      <c r="E467" t="s">
        <v>30</v>
      </c>
      <c r="F467" s="47">
        <v>44926</v>
      </c>
      <c r="G467">
        <v>90</v>
      </c>
      <c r="K467" t="s">
        <v>774</v>
      </c>
      <c r="L467" t="s">
        <v>466</v>
      </c>
      <c r="M467">
        <v>2022</v>
      </c>
      <c r="N467" t="s">
        <v>446</v>
      </c>
      <c r="O467" t="s">
        <v>449</v>
      </c>
      <c r="P467">
        <v>0</v>
      </c>
      <c r="Q467">
        <v>0</v>
      </c>
      <c r="R467">
        <v>0</v>
      </c>
      <c r="T467" t="s">
        <v>775</v>
      </c>
      <c r="U467">
        <v>31</v>
      </c>
      <c r="V467" t="s">
        <v>466</v>
      </c>
    </row>
    <row r="468" spans="1:22" hidden="1" x14ac:dyDescent="0.3">
      <c r="A468">
        <v>238</v>
      </c>
      <c r="B468" t="s">
        <v>773</v>
      </c>
      <c r="C468" t="s">
        <v>28</v>
      </c>
      <c r="D468" t="s">
        <v>41</v>
      </c>
      <c r="E468" t="s">
        <v>30</v>
      </c>
      <c r="F468" s="47">
        <v>45291</v>
      </c>
      <c r="G468">
        <v>90</v>
      </c>
      <c r="H468">
        <v>75</v>
      </c>
      <c r="I468" s="35">
        <v>0.83333333333333337</v>
      </c>
      <c r="J468" s="35">
        <v>0.83333333333333337</v>
      </c>
      <c r="K468" t="s">
        <v>774</v>
      </c>
      <c r="L468" t="s">
        <v>774</v>
      </c>
      <c r="M468">
        <v>2023</v>
      </c>
      <c r="N468" t="s">
        <v>446</v>
      </c>
      <c r="O468" t="s">
        <v>451</v>
      </c>
      <c r="P468">
        <v>0</v>
      </c>
      <c r="Q468">
        <v>0</v>
      </c>
      <c r="R468">
        <v>0</v>
      </c>
      <c r="T468" t="s">
        <v>776</v>
      </c>
      <c r="U468">
        <v>31</v>
      </c>
    </row>
    <row r="469" spans="1:22" hidden="1" x14ac:dyDescent="0.3">
      <c r="A469">
        <v>238</v>
      </c>
      <c r="B469" t="s">
        <v>773</v>
      </c>
      <c r="C469" t="s">
        <v>28</v>
      </c>
      <c r="D469" t="s">
        <v>41</v>
      </c>
      <c r="E469" t="s">
        <v>30</v>
      </c>
      <c r="F469" s="47">
        <v>45473</v>
      </c>
      <c r="G469">
        <v>90</v>
      </c>
      <c r="H469">
        <v>78.125</v>
      </c>
      <c r="I469" s="35">
        <v>0.86805555555555558</v>
      </c>
      <c r="J469" s="35">
        <v>0.86805555555555558</v>
      </c>
      <c r="K469" t="s">
        <v>774</v>
      </c>
      <c r="L469" t="s">
        <v>774</v>
      </c>
      <c r="M469">
        <v>2024</v>
      </c>
      <c r="N469" t="s">
        <v>69</v>
      </c>
      <c r="O469" t="s">
        <v>70</v>
      </c>
      <c r="P469">
        <v>0</v>
      </c>
      <c r="Q469">
        <v>0</v>
      </c>
      <c r="R469">
        <v>0</v>
      </c>
      <c r="T469" t="s">
        <v>1966</v>
      </c>
      <c r="U469">
        <v>30</v>
      </c>
    </row>
    <row r="470" spans="1:22" hidden="1" x14ac:dyDescent="0.3">
      <c r="A470">
        <v>238</v>
      </c>
      <c r="B470" t="s">
        <v>773</v>
      </c>
      <c r="C470" t="s">
        <v>28</v>
      </c>
      <c r="D470" t="s">
        <v>41</v>
      </c>
      <c r="E470" t="s">
        <v>30</v>
      </c>
      <c r="F470" s="47">
        <v>45747</v>
      </c>
      <c r="G470">
        <v>90</v>
      </c>
      <c r="H470">
        <v>95.12</v>
      </c>
      <c r="I470" s="35">
        <v>1.056888888888889</v>
      </c>
      <c r="J470" s="35">
        <v>1.056888888888889</v>
      </c>
      <c r="K470" t="s">
        <v>774</v>
      </c>
      <c r="L470" t="s">
        <v>774</v>
      </c>
      <c r="M470">
        <v>2025</v>
      </c>
      <c r="N470" t="s">
        <v>1164</v>
      </c>
      <c r="O470" t="s">
        <v>133</v>
      </c>
      <c r="P470">
        <v>0</v>
      </c>
      <c r="Q470">
        <v>0</v>
      </c>
      <c r="R470">
        <v>0</v>
      </c>
      <c r="T470" t="s">
        <v>1967</v>
      </c>
      <c r="U470">
        <v>31</v>
      </c>
    </row>
    <row r="471" spans="1:22" hidden="1" x14ac:dyDescent="0.3">
      <c r="A471">
        <v>238</v>
      </c>
      <c r="B471" t="s">
        <v>773</v>
      </c>
      <c r="C471" t="s">
        <v>28</v>
      </c>
      <c r="D471" t="s">
        <v>41</v>
      </c>
      <c r="E471" t="s">
        <v>30</v>
      </c>
      <c r="F471" s="47">
        <v>45838</v>
      </c>
      <c r="G471">
        <v>90</v>
      </c>
      <c r="H471">
        <v>90.48</v>
      </c>
      <c r="I471" s="35">
        <v>1.005333333333333</v>
      </c>
      <c r="J471" s="35">
        <v>1.005333333333333</v>
      </c>
      <c r="K471" t="s">
        <v>774</v>
      </c>
      <c r="L471" t="s">
        <v>774</v>
      </c>
      <c r="M471">
        <v>2025</v>
      </c>
      <c r="N471" t="s">
        <v>69</v>
      </c>
      <c r="O471" t="s">
        <v>133</v>
      </c>
      <c r="P471">
        <v>0</v>
      </c>
      <c r="Q471">
        <v>0</v>
      </c>
      <c r="R471">
        <v>0</v>
      </c>
      <c r="T471" t="s">
        <v>778</v>
      </c>
      <c r="U471">
        <v>30</v>
      </c>
    </row>
    <row r="472" spans="1:22" hidden="1" x14ac:dyDescent="0.3">
      <c r="A472">
        <v>238</v>
      </c>
      <c r="B472" t="s">
        <v>773</v>
      </c>
      <c r="C472" t="s">
        <v>28</v>
      </c>
      <c r="D472" t="s">
        <v>41</v>
      </c>
      <c r="E472" t="s">
        <v>30</v>
      </c>
      <c r="F472" s="47">
        <v>45930</v>
      </c>
      <c r="G472">
        <v>90</v>
      </c>
      <c r="K472" t="s">
        <v>774</v>
      </c>
      <c r="L472" t="s">
        <v>466</v>
      </c>
      <c r="M472">
        <v>2025</v>
      </c>
      <c r="N472" t="s">
        <v>472</v>
      </c>
      <c r="O472" t="s">
        <v>177</v>
      </c>
      <c r="P472">
        <v>0</v>
      </c>
      <c r="Q472">
        <v>0</v>
      </c>
      <c r="R472">
        <v>0</v>
      </c>
      <c r="T472" t="s">
        <v>1968</v>
      </c>
      <c r="U472">
        <v>30</v>
      </c>
      <c r="V472" t="s">
        <v>466</v>
      </c>
    </row>
    <row r="473" spans="1:22" hidden="1" x14ac:dyDescent="0.3">
      <c r="A473">
        <v>238</v>
      </c>
      <c r="B473" t="s">
        <v>773</v>
      </c>
      <c r="C473" t="s">
        <v>28</v>
      </c>
      <c r="D473" t="s">
        <v>41</v>
      </c>
      <c r="E473" t="s">
        <v>30</v>
      </c>
      <c r="F473" s="47">
        <v>46022</v>
      </c>
      <c r="G473">
        <v>90</v>
      </c>
      <c r="H473">
        <v>68</v>
      </c>
      <c r="I473" s="35">
        <v>0.75555555555555554</v>
      </c>
      <c r="J473" s="35">
        <v>0.75555555555555554</v>
      </c>
      <c r="K473" t="s">
        <v>774</v>
      </c>
      <c r="L473" t="s">
        <v>774</v>
      </c>
      <c r="M473">
        <v>2025</v>
      </c>
      <c r="N473" t="s">
        <v>446</v>
      </c>
      <c r="O473" t="s">
        <v>177</v>
      </c>
      <c r="P473">
        <v>0</v>
      </c>
      <c r="Q473">
        <v>0</v>
      </c>
      <c r="R473">
        <v>0</v>
      </c>
      <c r="T473" t="s">
        <v>779</v>
      </c>
      <c r="U473">
        <v>31</v>
      </c>
    </row>
    <row r="474" spans="1:22" hidden="1" x14ac:dyDescent="0.3">
      <c r="A474">
        <v>239</v>
      </c>
      <c r="B474" t="s">
        <v>780</v>
      </c>
      <c r="C474" t="s">
        <v>34</v>
      </c>
      <c r="D474" t="s">
        <v>35</v>
      </c>
      <c r="E474" t="s">
        <v>30</v>
      </c>
      <c r="F474" s="47">
        <v>44227</v>
      </c>
      <c r="H474">
        <v>0</v>
      </c>
      <c r="K474" t="s">
        <v>559</v>
      </c>
      <c r="L474" t="s">
        <v>44</v>
      </c>
      <c r="M474">
        <v>2021</v>
      </c>
      <c r="N474" t="s">
        <v>1671</v>
      </c>
      <c r="O474" t="s">
        <v>519</v>
      </c>
      <c r="P474">
        <v>0</v>
      </c>
      <c r="Q474">
        <v>0</v>
      </c>
      <c r="R474">
        <v>0</v>
      </c>
      <c r="T474" t="s">
        <v>1969</v>
      </c>
      <c r="U474">
        <v>31</v>
      </c>
      <c r="V474" t="s">
        <v>559</v>
      </c>
    </row>
    <row r="475" spans="1:22" hidden="1" x14ac:dyDescent="0.3">
      <c r="A475">
        <v>239</v>
      </c>
      <c r="B475" t="s">
        <v>780</v>
      </c>
      <c r="C475" t="s">
        <v>34</v>
      </c>
      <c r="D475" t="s">
        <v>35</v>
      </c>
      <c r="E475" t="s">
        <v>30</v>
      </c>
      <c r="F475" s="47">
        <v>44255</v>
      </c>
      <c r="H475">
        <v>0</v>
      </c>
      <c r="K475" t="s">
        <v>559</v>
      </c>
      <c r="L475" t="s">
        <v>44</v>
      </c>
      <c r="M475">
        <v>2021</v>
      </c>
      <c r="N475" t="s">
        <v>518</v>
      </c>
      <c r="O475" t="s">
        <v>519</v>
      </c>
      <c r="P475">
        <v>0</v>
      </c>
      <c r="Q475">
        <v>0</v>
      </c>
      <c r="R475">
        <v>0</v>
      </c>
      <c r="T475" t="s">
        <v>1970</v>
      </c>
      <c r="U475">
        <v>28</v>
      </c>
      <c r="V475" t="s">
        <v>559</v>
      </c>
    </row>
    <row r="476" spans="1:22" hidden="1" x14ac:dyDescent="0.3">
      <c r="A476">
        <v>239</v>
      </c>
      <c r="B476" t="s">
        <v>780</v>
      </c>
      <c r="C476" t="s">
        <v>34</v>
      </c>
      <c r="D476" t="s">
        <v>35</v>
      </c>
      <c r="E476" t="s">
        <v>30</v>
      </c>
      <c r="F476" s="47">
        <v>44286</v>
      </c>
      <c r="H476">
        <v>0</v>
      </c>
      <c r="K476" t="s">
        <v>559</v>
      </c>
      <c r="L476" t="s">
        <v>44</v>
      </c>
      <c r="M476">
        <v>2021</v>
      </c>
      <c r="N476" t="s">
        <v>1164</v>
      </c>
      <c r="O476" t="s">
        <v>519</v>
      </c>
      <c r="P476">
        <v>0</v>
      </c>
      <c r="Q476">
        <v>0</v>
      </c>
      <c r="R476">
        <v>0</v>
      </c>
      <c r="T476" t="s">
        <v>1971</v>
      </c>
      <c r="U476">
        <v>31</v>
      </c>
      <c r="V476" t="s">
        <v>559</v>
      </c>
    </row>
    <row r="477" spans="1:22" hidden="1" x14ac:dyDescent="0.3">
      <c r="A477">
        <v>239</v>
      </c>
      <c r="B477" t="s">
        <v>780</v>
      </c>
      <c r="C477" t="s">
        <v>34</v>
      </c>
      <c r="D477" t="s">
        <v>35</v>
      </c>
      <c r="E477" t="s">
        <v>30</v>
      </c>
      <c r="F477" s="47">
        <v>44316</v>
      </c>
      <c r="H477">
        <v>0</v>
      </c>
      <c r="K477" t="s">
        <v>559</v>
      </c>
      <c r="L477" t="s">
        <v>44</v>
      </c>
      <c r="M477">
        <v>2021</v>
      </c>
      <c r="N477" t="s">
        <v>1667</v>
      </c>
      <c r="O477" t="s">
        <v>519</v>
      </c>
      <c r="P477">
        <v>0</v>
      </c>
      <c r="Q477">
        <v>0</v>
      </c>
      <c r="R477">
        <v>0</v>
      </c>
      <c r="T477" t="s">
        <v>1972</v>
      </c>
      <c r="U477">
        <v>30</v>
      </c>
      <c r="V477" t="s">
        <v>559</v>
      </c>
    </row>
    <row r="478" spans="1:22" hidden="1" x14ac:dyDescent="0.3">
      <c r="A478">
        <v>239</v>
      </c>
      <c r="B478" t="s">
        <v>780</v>
      </c>
      <c r="C478" t="s">
        <v>34</v>
      </c>
      <c r="D478" t="s">
        <v>35</v>
      </c>
      <c r="E478" t="s">
        <v>30</v>
      </c>
      <c r="F478" s="47">
        <v>44347</v>
      </c>
      <c r="H478">
        <v>0</v>
      </c>
      <c r="K478" t="s">
        <v>559</v>
      </c>
      <c r="L478" t="s">
        <v>44</v>
      </c>
      <c r="M478">
        <v>2021</v>
      </c>
      <c r="N478" t="s">
        <v>1676</v>
      </c>
      <c r="O478" t="s">
        <v>519</v>
      </c>
      <c r="P478">
        <v>0</v>
      </c>
      <c r="Q478">
        <v>0</v>
      </c>
      <c r="R478">
        <v>0</v>
      </c>
      <c r="T478" t="s">
        <v>1973</v>
      </c>
      <c r="U478">
        <v>31</v>
      </c>
      <c r="V478" t="s">
        <v>559</v>
      </c>
    </row>
    <row r="479" spans="1:22" hidden="1" x14ac:dyDescent="0.3">
      <c r="A479">
        <v>239</v>
      </c>
      <c r="B479" t="s">
        <v>780</v>
      </c>
      <c r="C479" t="s">
        <v>34</v>
      </c>
      <c r="D479" t="s">
        <v>35</v>
      </c>
      <c r="E479" t="s">
        <v>30</v>
      </c>
      <c r="F479" s="47">
        <v>44377</v>
      </c>
      <c r="H479">
        <v>0</v>
      </c>
      <c r="K479" t="s">
        <v>559</v>
      </c>
      <c r="L479" t="s">
        <v>44</v>
      </c>
      <c r="M479">
        <v>2021</v>
      </c>
      <c r="N479" t="s">
        <v>69</v>
      </c>
      <c r="O479" t="s">
        <v>519</v>
      </c>
      <c r="P479">
        <v>0</v>
      </c>
      <c r="Q479">
        <v>0</v>
      </c>
      <c r="R479">
        <v>0</v>
      </c>
      <c r="T479" t="s">
        <v>1974</v>
      </c>
      <c r="U479">
        <v>30</v>
      </c>
      <c r="V479" t="s">
        <v>559</v>
      </c>
    </row>
    <row r="480" spans="1:22" hidden="1" x14ac:dyDescent="0.3">
      <c r="A480">
        <v>239</v>
      </c>
      <c r="B480" t="s">
        <v>780</v>
      </c>
      <c r="C480" t="s">
        <v>34</v>
      </c>
      <c r="D480" t="s">
        <v>35</v>
      </c>
      <c r="E480" t="s">
        <v>30</v>
      </c>
      <c r="F480" s="47">
        <v>44408</v>
      </c>
      <c r="H480">
        <v>0</v>
      </c>
      <c r="K480" t="s">
        <v>559</v>
      </c>
      <c r="L480" t="s">
        <v>44</v>
      </c>
      <c r="M480">
        <v>2021</v>
      </c>
      <c r="N480" t="s">
        <v>176</v>
      </c>
      <c r="O480" t="s">
        <v>447</v>
      </c>
      <c r="P480">
        <v>0</v>
      </c>
      <c r="Q480">
        <v>0</v>
      </c>
      <c r="R480">
        <v>0</v>
      </c>
      <c r="T480" t="s">
        <v>1975</v>
      </c>
      <c r="U480">
        <v>31</v>
      </c>
      <c r="V480" t="s">
        <v>559</v>
      </c>
    </row>
    <row r="481" spans="1:22" hidden="1" x14ac:dyDescent="0.3">
      <c r="A481">
        <v>239</v>
      </c>
      <c r="B481" t="s">
        <v>780</v>
      </c>
      <c r="C481" t="s">
        <v>34</v>
      </c>
      <c r="D481" t="s">
        <v>35</v>
      </c>
      <c r="E481" t="s">
        <v>30</v>
      </c>
      <c r="F481" s="47">
        <v>44439</v>
      </c>
      <c r="H481">
        <v>0</v>
      </c>
      <c r="K481" t="s">
        <v>559</v>
      </c>
      <c r="L481" t="s">
        <v>44</v>
      </c>
      <c r="M481">
        <v>2021</v>
      </c>
      <c r="N481" t="s">
        <v>199</v>
      </c>
      <c r="O481" t="s">
        <v>447</v>
      </c>
      <c r="P481">
        <v>0</v>
      </c>
      <c r="Q481">
        <v>0</v>
      </c>
      <c r="R481">
        <v>0</v>
      </c>
      <c r="T481" t="s">
        <v>1976</v>
      </c>
      <c r="U481">
        <v>31</v>
      </c>
      <c r="V481" t="s">
        <v>559</v>
      </c>
    </row>
    <row r="482" spans="1:22" hidden="1" x14ac:dyDescent="0.3">
      <c r="A482">
        <v>239</v>
      </c>
      <c r="B482" t="s">
        <v>780</v>
      </c>
      <c r="C482" t="s">
        <v>34</v>
      </c>
      <c r="D482" t="s">
        <v>35</v>
      </c>
      <c r="E482" t="s">
        <v>30</v>
      </c>
      <c r="F482" s="47">
        <v>44469</v>
      </c>
      <c r="H482">
        <v>0</v>
      </c>
      <c r="K482" t="s">
        <v>559</v>
      </c>
      <c r="L482" t="s">
        <v>44</v>
      </c>
      <c r="M482">
        <v>2021</v>
      </c>
      <c r="N482" t="s">
        <v>472</v>
      </c>
      <c r="O482" t="s">
        <v>447</v>
      </c>
      <c r="P482">
        <v>0</v>
      </c>
      <c r="Q482">
        <v>0</v>
      </c>
      <c r="R482">
        <v>0</v>
      </c>
      <c r="T482" t="s">
        <v>1977</v>
      </c>
      <c r="U482">
        <v>30</v>
      </c>
      <c r="V482" t="s">
        <v>559</v>
      </c>
    </row>
    <row r="483" spans="1:22" hidden="1" x14ac:dyDescent="0.3">
      <c r="A483">
        <v>239</v>
      </c>
      <c r="B483" t="s">
        <v>780</v>
      </c>
      <c r="C483" t="s">
        <v>34</v>
      </c>
      <c r="D483" t="s">
        <v>35</v>
      </c>
      <c r="E483" t="s">
        <v>30</v>
      </c>
      <c r="F483" s="47">
        <v>44500</v>
      </c>
      <c r="H483">
        <v>0</v>
      </c>
      <c r="K483" t="s">
        <v>559</v>
      </c>
      <c r="L483" t="s">
        <v>44</v>
      </c>
      <c r="M483">
        <v>2021</v>
      </c>
      <c r="N483" t="s">
        <v>467</v>
      </c>
      <c r="O483" t="s">
        <v>447</v>
      </c>
      <c r="P483">
        <v>0</v>
      </c>
      <c r="Q483">
        <v>0</v>
      </c>
      <c r="R483">
        <v>0</v>
      </c>
      <c r="T483" t="s">
        <v>1978</v>
      </c>
      <c r="U483">
        <v>31</v>
      </c>
      <c r="V483" t="s">
        <v>559</v>
      </c>
    </row>
    <row r="484" spans="1:22" hidden="1" x14ac:dyDescent="0.3">
      <c r="A484">
        <v>239</v>
      </c>
      <c r="B484" t="s">
        <v>780</v>
      </c>
      <c r="C484" t="s">
        <v>34</v>
      </c>
      <c r="D484" t="s">
        <v>35</v>
      </c>
      <c r="E484" t="s">
        <v>30</v>
      </c>
      <c r="F484" s="47">
        <v>44530</v>
      </c>
      <c r="H484">
        <v>0</v>
      </c>
      <c r="K484" t="s">
        <v>559</v>
      </c>
      <c r="L484" t="s">
        <v>44</v>
      </c>
      <c r="M484">
        <v>2021</v>
      </c>
      <c r="N484" t="s">
        <v>1235</v>
      </c>
      <c r="O484" t="s">
        <v>447</v>
      </c>
      <c r="P484">
        <v>0</v>
      </c>
      <c r="Q484">
        <v>0</v>
      </c>
      <c r="R484">
        <v>0</v>
      </c>
      <c r="T484" t="s">
        <v>1979</v>
      </c>
      <c r="U484">
        <v>30</v>
      </c>
      <c r="V484" t="s">
        <v>559</v>
      </c>
    </row>
    <row r="485" spans="1:22" hidden="1" x14ac:dyDescent="0.3">
      <c r="A485">
        <v>239</v>
      </c>
      <c r="B485" t="s">
        <v>780</v>
      </c>
      <c r="C485" t="s">
        <v>34</v>
      </c>
      <c r="D485" t="s">
        <v>35</v>
      </c>
      <c r="E485" t="s">
        <v>30</v>
      </c>
      <c r="F485" s="47">
        <v>44561</v>
      </c>
      <c r="H485">
        <v>0</v>
      </c>
      <c r="K485" t="s">
        <v>559</v>
      </c>
      <c r="L485" t="s">
        <v>44</v>
      </c>
      <c r="M485">
        <v>2021</v>
      </c>
      <c r="N485" t="s">
        <v>446</v>
      </c>
      <c r="O485" t="s">
        <v>447</v>
      </c>
      <c r="P485">
        <v>0</v>
      </c>
      <c r="Q485">
        <v>0</v>
      </c>
      <c r="R485">
        <v>0</v>
      </c>
      <c r="T485" t="s">
        <v>781</v>
      </c>
      <c r="U485">
        <v>31</v>
      </c>
      <c r="V485" t="s">
        <v>559</v>
      </c>
    </row>
    <row r="486" spans="1:22" hidden="1" x14ac:dyDescent="0.3">
      <c r="A486">
        <v>239</v>
      </c>
      <c r="B486" t="s">
        <v>780</v>
      </c>
      <c r="C486" t="s">
        <v>34</v>
      </c>
      <c r="D486" t="s">
        <v>35</v>
      </c>
      <c r="E486" t="s">
        <v>30</v>
      </c>
      <c r="F486" s="47">
        <v>44592</v>
      </c>
      <c r="H486">
        <v>0</v>
      </c>
      <c r="K486" t="s">
        <v>559</v>
      </c>
      <c r="L486" t="s">
        <v>44</v>
      </c>
      <c r="M486">
        <v>2022</v>
      </c>
      <c r="N486" t="s">
        <v>1671</v>
      </c>
      <c r="O486" t="s">
        <v>1247</v>
      </c>
      <c r="P486">
        <v>0</v>
      </c>
      <c r="Q486">
        <v>0</v>
      </c>
      <c r="R486">
        <v>0</v>
      </c>
      <c r="T486" t="s">
        <v>1980</v>
      </c>
      <c r="U486">
        <v>31</v>
      </c>
      <c r="V486" t="s">
        <v>559</v>
      </c>
    </row>
    <row r="487" spans="1:22" hidden="1" x14ac:dyDescent="0.3">
      <c r="A487">
        <v>239</v>
      </c>
      <c r="B487" t="s">
        <v>780</v>
      </c>
      <c r="C487" t="s">
        <v>34</v>
      </c>
      <c r="D487" t="s">
        <v>35</v>
      </c>
      <c r="E487" t="s">
        <v>30</v>
      </c>
      <c r="F487" s="47">
        <v>44620</v>
      </c>
      <c r="H487">
        <v>0</v>
      </c>
      <c r="K487" t="s">
        <v>559</v>
      </c>
      <c r="L487" t="s">
        <v>44</v>
      </c>
      <c r="M487">
        <v>2022</v>
      </c>
      <c r="N487" t="s">
        <v>518</v>
      </c>
      <c r="O487" t="s">
        <v>1247</v>
      </c>
      <c r="P487">
        <v>0</v>
      </c>
      <c r="Q487">
        <v>0</v>
      </c>
      <c r="R487">
        <v>0</v>
      </c>
      <c r="T487" t="s">
        <v>1981</v>
      </c>
      <c r="U487">
        <v>28</v>
      </c>
      <c r="V487" t="s">
        <v>559</v>
      </c>
    </row>
    <row r="488" spans="1:22" hidden="1" x14ac:dyDescent="0.3">
      <c r="A488">
        <v>239</v>
      </c>
      <c r="B488" t="s">
        <v>780</v>
      </c>
      <c r="C488" t="s">
        <v>34</v>
      </c>
      <c r="D488" t="s">
        <v>35</v>
      </c>
      <c r="E488" t="s">
        <v>30</v>
      </c>
      <c r="F488" s="47">
        <v>44651</v>
      </c>
      <c r="H488">
        <v>0</v>
      </c>
      <c r="K488" t="s">
        <v>559</v>
      </c>
      <c r="L488" t="s">
        <v>44</v>
      </c>
      <c r="M488">
        <v>2022</v>
      </c>
      <c r="N488" t="s">
        <v>1164</v>
      </c>
      <c r="O488" t="s">
        <v>1247</v>
      </c>
      <c r="P488">
        <v>0</v>
      </c>
      <c r="Q488">
        <v>0</v>
      </c>
      <c r="R488">
        <v>0</v>
      </c>
      <c r="T488" t="s">
        <v>1982</v>
      </c>
      <c r="U488">
        <v>31</v>
      </c>
      <c r="V488" t="s">
        <v>559</v>
      </c>
    </row>
    <row r="489" spans="1:22" hidden="1" x14ac:dyDescent="0.3">
      <c r="A489">
        <v>239</v>
      </c>
      <c r="B489" t="s">
        <v>780</v>
      </c>
      <c r="C489" t="s">
        <v>34</v>
      </c>
      <c r="D489" t="s">
        <v>35</v>
      </c>
      <c r="E489" t="s">
        <v>30</v>
      </c>
      <c r="F489" s="47">
        <v>44681</v>
      </c>
      <c r="H489">
        <v>0</v>
      </c>
      <c r="K489" t="s">
        <v>559</v>
      </c>
      <c r="L489" t="s">
        <v>44</v>
      </c>
      <c r="M489">
        <v>2022</v>
      </c>
      <c r="N489" t="s">
        <v>1667</v>
      </c>
      <c r="O489" t="s">
        <v>1247</v>
      </c>
      <c r="P489">
        <v>0</v>
      </c>
      <c r="Q489">
        <v>0</v>
      </c>
      <c r="R489">
        <v>0</v>
      </c>
      <c r="T489" t="s">
        <v>1983</v>
      </c>
      <c r="U489">
        <v>30</v>
      </c>
      <c r="V489" t="s">
        <v>559</v>
      </c>
    </row>
    <row r="490" spans="1:22" hidden="1" x14ac:dyDescent="0.3">
      <c r="A490">
        <v>239</v>
      </c>
      <c r="B490" t="s">
        <v>780</v>
      </c>
      <c r="C490" t="s">
        <v>34</v>
      </c>
      <c r="D490" t="s">
        <v>35</v>
      </c>
      <c r="E490" t="s">
        <v>30</v>
      </c>
      <c r="F490" s="47">
        <v>44712</v>
      </c>
      <c r="H490">
        <v>0</v>
      </c>
      <c r="K490" t="s">
        <v>559</v>
      </c>
      <c r="L490" t="s">
        <v>44</v>
      </c>
      <c r="M490">
        <v>2022</v>
      </c>
      <c r="N490" t="s">
        <v>1676</v>
      </c>
      <c r="O490" t="s">
        <v>1247</v>
      </c>
      <c r="P490">
        <v>0</v>
      </c>
      <c r="Q490">
        <v>0</v>
      </c>
      <c r="R490">
        <v>0</v>
      </c>
      <c r="T490" t="s">
        <v>1984</v>
      </c>
      <c r="U490">
        <v>31</v>
      </c>
      <c r="V490" t="s">
        <v>559</v>
      </c>
    </row>
    <row r="491" spans="1:22" hidden="1" x14ac:dyDescent="0.3">
      <c r="A491">
        <v>239</v>
      </c>
      <c r="B491" t="s">
        <v>780</v>
      </c>
      <c r="C491" t="s">
        <v>34</v>
      </c>
      <c r="D491" t="s">
        <v>35</v>
      </c>
      <c r="E491" t="s">
        <v>30</v>
      </c>
      <c r="F491" s="47">
        <v>44742</v>
      </c>
      <c r="H491">
        <v>0</v>
      </c>
      <c r="K491" t="s">
        <v>559</v>
      </c>
      <c r="L491" t="s">
        <v>44</v>
      </c>
      <c r="M491">
        <v>2022</v>
      </c>
      <c r="N491" t="s">
        <v>69</v>
      </c>
      <c r="O491" t="s">
        <v>1247</v>
      </c>
      <c r="P491">
        <v>0</v>
      </c>
      <c r="Q491">
        <v>0</v>
      </c>
      <c r="R491">
        <v>0</v>
      </c>
      <c r="T491" t="s">
        <v>1985</v>
      </c>
      <c r="U491">
        <v>30</v>
      </c>
      <c r="V491" t="s">
        <v>559</v>
      </c>
    </row>
    <row r="492" spans="1:22" hidden="1" x14ac:dyDescent="0.3">
      <c r="A492">
        <v>239</v>
      </c>
      <c r="B492" t="s">
        <v>780</v>
      </c>
      <c r="C492" t="s">
        <v>34</v>
      </c>
      <c r="D492" t="s">
        <v>35</v>
      </c>
      <c r="E492" t="s">
        <v>30</v>
      </c>
      <c r="F492" s="47">
        <v>44773</v>
      </c>
      <c r="H492">
        <v>0</v>
      </c>
      <c r="K492" t="s">
        <v>559</v>
      </c>
      <c r="L492" t="s">
        <v>44</v>
      </c>
      <c r="M492">
        <v>2022</v>
      </c>
      <c r="N492" t="s">
        <v>176</v>
      </c>
      <c r="O492" t="s">
        <v>449</v>
      </c>
      <c r="P492">
        <v>0</v>
      </c>
      <c r="Q492">
        <v>0</v>
      </c>
      <c r="R492">
        <v>0</v>
      </c>
      <c r="T492" t="s">
        <v>1986</v>
      </c>
      <c r="U492">
        <v>31</v>
      </c>
      <c r="V492" t="s">
        <v>559</v>
      </c>
    </row>
    <row r="493" spans="1:22" hidden="1" x14ac:dyDescent="0.3">
      <c r="A493">
        <v>239</v>
      </c>
      <c r="B493" t="s">
        <v>780</v>
      </c>
      <c r="C493" t="s">
        <v>34</v>
      </c>
      <c r="D493" t="s">
        <v>35</v>
      </c>
      <c r="E493" t="s">
        <v>30</v>
      </c>
      <c r="F493" s="47">
        <v>44804</v>
      </c>
      <c r="H493">
        <v>0</v>
      </c>
      <c r="K493" t="s">
        <v>559</v>
      </c>
      <c r="L493" t="s">
        <v>44</v>
      </c>
      <c r="M493">
        <v>2022</v>
      </c>
      <c r="N493" t="s">
        <v>199</v>
      </c>
      <c r="O493" t="s">
        <v>449</v>
      </c>
      <c r="P493">
        <v>0</v>
      </c>
      <c r="Q493">
        <v>0</v>
      </c>
      <c r="R493">
        <v>0</v>
      </c>
      <c r="T493" t="s">
        <v>1987</v>
      </c>
      <c r="U493">
        <v>31</v>
      </c>
      <c r="V493" t="s">
        <v>559</v>
      </c>
    </row>
    <row r="494" spans="1:22" hidden="1" x14ac:dyDescent="0.3">
      <c r="A494">
        <v>239</v>
      </c>
      <c r="B494" t="s">
        <v>780</v>
      </c>
      <c r="C494" t="s">
        <v>34</v>
      </c>
      <c r="D494" t="s">
        <v>35</v>
      </c>
      <c r="E494" t="s">
        <v>30</v>
      </c>
      <c r="F494" s="47">
        <v>44834</v>
      </c>
      <c r="H494">
        <v>0</v>
      </c>
      <c r="K494" t="s">
        <v>559</v>
      </c>
      <c r="L494" t="s">
        <v>44</v>
      </c>
      <c r="M494">
        <v>2022</v>
      </c>
      <c r="N494" t="s">
        <v>472</v>
      </c>
      <c r="O494" t="s">
        <v>449</v>
      </c>
      <c r="P494">
        <v>0</v>
      </c>
      <c r="Q494">
        <v>0</v>
      </c>
      <c r="R494">
        <v>0</v>
      </c>
      <c r="T494" t="s">
        <v>1988</v>
      </c>
      <c r="U494">
        <v>30</v>
      </c>
      <c r="V494" t="s">
        <v>559</v>
      </c>
    </row>
    <row r="495" spans="1:22" hidden="1" x14ac:dyDescent="0.3">
      <c r="A495">
        <v>239</v>
      </c>
      <c r="B495" t="s">
        <v>780</v>
      </c>
      <c r="C495" t="s">
        <v>34</v>
      </c>
      <c r="D495" t="s">
        <v>35</v>
      </c>
      <c r="E495" t="s">
        <v>30</v>
      </c>
      <c r="F495" s="47">
        <v>44865</v>
      </c>
      <c r="H495">
        <v>0</v>
      </c>
      <c r="K495" t="s">
        <v>559</v>
      </c>
      <c r="L495" t="s">
        <v>44</v>
      </c>
      <c r="M495">
        <v>2022</v>
      </c>
      <c r="N495" t="s">
        <v>467</v>
      </c>
      <c r="O495" t="s">
        <v>449</v>
      </c>
      <c r="P495">
        <v>0</v>
      </c>
      <c r="Q495">
        <v>0</v>
      </c>
      <c r="R495">
        <v>0</v>
      </c>
      <c r="T495" t="s">
        <v>1989</v>
      </c>
      <c r="U495">
        <v>31</v>
      </c>
      <c r="V495" t="s">
        <v>559</v>
      </c>
    </row>
    <row r="496" spans="1:22" hidden="1" x14ac:dyDescent="0.3">
      <c r="A496">
        <v>239</v>
      </c>
      <c r="B496" t="s">
        <v>780</v>
      </c>
      <c r="C496" t="s">
        <v>34</v>
      </c>
      <c r="D496" t="s">
        <v>35</v>
      </c>
      <c r="E496" t="s">
        <v>30</v>
      </c>
      <c r="F496" s="47">
        <v>44895</v>
      </c>
      <c r="H496">
        <v>0</v>
      </c>
      <c r="K496" t="s">
        <v>559</v>
      </c>
      <c r="L496" t="s">
        <v>44</v>
      </c>
      <c r="M496">
        <v>2022</v>
      </c>
      <c r="N496" t="s">
        <v>1235</v>
      </c>
      <c r="O496" t="s">
        <v>449</v>
      </c>
      <c r="P496">
        <v>0</v>
      </c>
      <c r="Q496">
        <v>0</v>
      </c>
      <c r="R496">
        <v>0</v>
      </c>
      <c r="T496" t="s">
        <v>1990</v>
      </c>
      <c r="U496">
        <v>30</v>
      </c>
      <c r="V496" t="s">
        <v>559</v>
      </c>
    </row>
    <row r="497" spans="1:22" hidden="1" x14ac:dyDescent="0.3">
      <c r="A497">
        <v>239</v>
      </c>
      <c r="B497" t="s">
        <v>780</v>
      </c>
      <c r="C497" t="s">
        <v>34</v>
      </c>
      <c r="D497" t="s">
        <v>35</v>
      </c>
      <c r="E497" t="s">
        <v>30</v>
      </c>
      <c r="F497" s="47">
        <v>44926</v>
      </c>
      <c r="H497">
        <v>0</v>
      </c>
      <c r="K497" t="s">
        <v>559</v>
      </c>
      <c r="L497" t="s">
        <v>44</v>
      </c>
      <c r="M497">
        <v>2022</v>
      </c>
      <c r="N497" t="s">
        <v>446</v>
      </c>
      <c r="O497" t="s">
        <v>449</v>
      </c>
      <c r="P497">
        <v>0</v>
      </c>
      <c r="Q497">
        <v>0</v>
      </c>
      <c r="R497">
        <v>0</v>
      </c>
      <c r="T497" t="s">
        <v>782</v>
      </c>
      <c r="U497">
        <v>31</v>
      </c>
      <c r="V497" t="s">
        <v>559</v>
      </c>
    </row>
    <row r="498" spans="1:22" hidden="1" x14ac:dyDescent="0.3">
      <c r="A498">
        <v>239</v>
      </c>
      <c r="B498" t="s">
        <v>780</v>
      </c>
      <c r="C498" t="s">
        <v>34</v>
      </c>
      <c r="D498" t="s">
        <v>35</v>
      </c>
      <c r="E498" t="s">
        <v>30</v>
      </c>
      <c r="F498" s="47">
        <v>45930</v>
      </c>
      <c r="H498">
        <v>43</v>
      </c>
      <c r="K498" t="s">
        <v>559</v>
      </c>
      <c r="L498" t="s">
        <v>44</v>
      </c>
      <c r="M498">
        <v>2025</v>
      </c>
      <c r="N498" t="s">
        <v>472</v>
      </c>
      <c r="O498" t="s">
        <v>177</v>
      </c>
      <c r="P498">
        <v>0</v>
      </c>
      <c r="Q498">
        <v>0</v>
      </c>
      <c r="R498">
        <v>0</v>
      </c>
      <c r="T498" t="s">
        <v>1991</v>
      </c>
      <c r="U498">
        <v>30</v>
      </c>
      <c r="V498" t="s">
        <v>559</v>
      </c>
    </row>
    <row r="499" spans="1:22" hidden="1" x14ac:dyDescent="0.3">
      <c r="A499">
        <v>239</v>
      </c>
      <c r="B499" t="s">
        <v>780</v>
      </c>
      <c r="C499" t="s">
        <v>34</v>
      </c>
      <c r="D499" t="s">
        <v>35</v>
      </c>
      <c r="E499" t="s">
        <v>30</v>
      </c>
      <c r="F499" s="47">
        <v>45961</v>
      </c>
      <c r="H499">
        <v>43</v>
      </c>
      <c r="K499" t="s">
        <v>559</v>
      </c>
      <c r="L499" t="s">
        <v>44</v>
      </c>
      <c r="M499">
        <v>2025</v>
      </c>
      <c r="N499" t="s">
        <v>467</v>
      </c>
      <c r="O499" t="s">
        <v>177</v>
      </c>
      <c r="P499">
        <v>0</v>
      </c>
      <c r="Q499">
        <v>0</v>
      </c>
      <c r="R499">
        <v>0</v>
      </c>
      <c r="T499" t="s">
        <v>1992</v>
      </c>
      <c r="U499">
        <v>31</v>
      </c>
      <c r="V499" t="s">
        <v>559</v>
      </c>
    </row>
    <row r="500" spans="1:22" hidden="1" x14ac:dyDescent="0.3">
      <c r="A500">
        <v>239</v>
      </c>
      <c r="B500" t="s">
        <v>780</v>
      </c>
      <c r="C500" t="s">
        <v>34</v>
      </c>
      <c r="D500" t="s">
        <v>35</v>
      </c>
      <c r="E500" t="s">
        <v>30</v>
      </c>
      <c r="F500" s="47">
        <v>45991</v>
      </c>
      <c r="H500">
        <v>43</v>
      </c>
      <c r="K500" t="s">
        <v>559</v>
      </c>
      <c r="L500" t="s">
        <v>44</v>
      </c>
      <c r="M500">
        <v>2025</v>
      </c>
      <c r="N500" t="s">
        <v>1235</v>
      </c>
      <c r="O500" t="s">
        <v>177</v>
      </c>
      <c r="P500">
        <v>0</v>
      </c>
      <c r="Q500">
        <v>0</v>
      </c>
      <c r="R500">
        <v>0</v>
      </c>
      <c r="T500" t="s">
        <v>1993</v>
      </c>
      <c r="U500">
        <v>30</v>
      </c>
      <c r="V500" t="s">
        <v>559</v>
      </c>
    </row>
    <row r="501" spans="1:22" hidden="1" x14ac:dyDescent="0.3">
      <c r="A501">
        <v>239</v>
      </c>
      <c r="B501" t="s">
        <v>780</v>
      </c>
      <c r="C501" t="s">
        <v>34</v>
      </c>
      <c r="D501" t="s">
        <v>35</v>
      </c>
      <c r="E501" t="s">
        <v>30</v>
      </c>
      <c r="F501" s="47">
        <v>46022</v>
      </c>
      <c r="H501">
        <v>44</v>
      </c>
      <c r="K501" t="s">
        <v>559</v>
      </c>
      <c r="L501" t="s">
        <v>44</v>
      </c>
      <c r="M501">
        <v>2025</v>
      </c>
      <c r="N501" t="s">
        <v>446</v>
      </c>
      <c r="O501" t="s">
        <v>177</v>
      </c>
      <c r="P501">
        <v>0</v>
      </c>
      <c r="Q501">
        <v>0</v>
      </c>
      <c r="R501">
        <v>0</v>
      </c>
      <c r="T501" t="s">
        <v>785</v>
      </c>
      <c r="U501">
        <v>31</v>
      </c>
      <c r="V501" t="s">
        <v>559</v>
      </c>
    </row>
    <row r="502" spans="1:22" hidden="1" x14ac:dyDescent="0.3">
      <c r="A502">
        <v>240</v>
      </c>
      <c r="B502" t="s">
        <v>284</v>
      </c>
      <c r="C502" t="s">
        <v>34</v>
      </c>
      <c r="D502" t="s">
        <v>41</v>
      </c>
      <c r="E502" t="s">
        <v>30</v>
      </c>
      <c r="F502" s="47">
        <v>45930</v>
      </c>
      <c r="G502">
        <v>100</v>
      </c>
      <c r="H502">
        <v>100</v>
      </c>
      <c r="I502" s="35">
        <v>1</v>
      </c>
      <c r="J502" s="35">
        <v>1</v>
      </c>
      <c r="K502" t="s">
        <v>31</v>
      </c>
      <c r="L502" t="s">
        <v>31</v>
      </c>
      <c r="M502">
        <v>2025</v>
      </c>
      <c r="N502" t="s">
        <v>472</v>
      </c>
      <c r="O502" t="s">
        <v>177</v>
      </c>
      <c r="P502">
        <v>0</v>
      </c>
      <c r="Q502">
        <v>0</v>
      </c>
      <c r="R502">
        <v>0</v>
      </c>
      <c r="T502" t="s">
        <v>788</v>
      </c>
      <c r="U502">
        <v>30</v>
      </c>
    </row>
    <row r="503" spans="1:22" hidden="1" x14ac:dyDescent="0.3">
      <c r="A503">
        <v>240</v>
      </c>
      <c r="B503" t="s">
        <v>284</v>
      </c>
      <c r="C503" t="s">
        <v>34</v>
      </c>
      <c r="D503" t="s">
        <v>41</v>
      </c>
      <c r="E503" t="s">
        <v>30</v>
      </c>
      <c r="F503" s="47">
        <v>46022</v>
      </c>
      <c r="G503">
        <v>100</v>
      </c>
      <c r="H503">
        <v>100</v>
      </c>
      <c r="I503" s="35">
        <v>1</v>
      </c>
      <c r="J503" s="35">
        <v>1</v>
      </c>
      <c r="K503" t="s">
        <v>31</v>
      </c>
      <c r="L503" t="s">
        <v>31</v>
      </c>
      <c r="M503">
        <v>2025</v>
      </c>
      <c r="N503" t="s">
        <v>446</v>
      </c>
      <c r="O503" t="s">
        <v>177</v>
      </c>
      <c r="P503">
        <v>0</v>
      </c>
      <c r="Q503">
        <v>0</v>
      </c>
      <c r="R503">
        <v>0</v>
      </c>
      <c r="T503" t="s">
        <v>789</v>
      </c>
      <c r="U503">
        <v>31</v>
      </c>
    </row>
    <row r="504" spans="1:22" hidden="1" x14ac:dyDescent="0.3">
      <c r="A504">
        <v>241</v>
      </c>
      <c r="B504" t="s">
        <v>790</v>
      </c>
      <c r="C504" t="s">
        <v>34</v>
      </c>
      <c r="D504" t="s">
        <v>35</v>
      </c>
      <c r="E504" t="s">
        <v>30</v>
      </c>
      <c r="F504" s="47">
        <v>45808</v>
      </c>
      <c r="G504">
        <v>80</v>
      </c>
      <c r="H504">
        <v>100</v>
      </c>
      <c r="I504" s="35">
        <v>1.25</v>
      </c>
      <c r="J504" s="35">
        <v>1.25</v>
      </c>
      <c r="K504" t="s">
        <v>31</v>
      </c>
      <c r="L504" t="s">
        <v>31</v>
      </c>
      <c r="M504">
        <v>2025</v>
      </c>
      <c r="N504" t="s">
        <v>1676</v>
      </c>
      <c r="O504" t="s">
        <v>133</v>
      </c>
      <c r="P504">
        <v>0</v>
      </c>
      <c r="Q504">
        <v>0</v>
      </c>
      <c r="R504">
        <v>0</v>
      </c>
      <c r="T504" t="s">
        <v>1994</v>
      </c>
      <c r="U504">
        <v>31</v>
      </c>
    </row>
    <row r="505" spans="1:22" hidden="1" x14ac:dyDescent="0.3">
      <c r="A505">
        <v>241</v>
      </c>
      <c r="B505" t="s">
        <v>790</v>
      </c>
      <c r="C505" t="s">
        <v>34</v>
      </c>
      <c r="D505" t="s">
        <v>35</v>
      </c>
      <c r="E505" t="s">
        <v>30</v>
      </c>
      <c r="F505" s="47">
        <v>45838</v>
      </c>
      <c r="G505">
        <v>80</v>
      </c>
      <c r="H505">
        <v>100</v>
      </c>
      <c r="I505" s="35">
        <v>1.25</v>
      </c>
      <c r="J505" s="35">
        <v>1.25</v>
      </c>
      <c r="K505" t="s">
        <v>31</v>
      </c>
      <c r="L505" t="s">
        <v>31</v>
      </c>
      <c r="M505">
        <v>2025</v>
      </c>
      <c r="N505" t="s">
        <v>69</v>
      </c>
      <c r="O505" t="s">
        <v>133</v>
      </c>
      <c r="P505">
        <v>0</v>
      </c>
      <c r="Q505">
        <v>0</v>
      </c>
      <c r="R505">
        <v>0</v>
      </c>
      <c r="T505" t="s">
        <v>1995</v>
      </c>
      <c r="U505">
        <v>30</v>
      </c>
    </row>
    <row r="506" spans="1:22" hidden="1" x14ac:dyDescent="0.3">
      <c r="A506">
        <v>241</v>
      </c>
      <c r="B506" t="s">
        <v>790</v>
      </c>
      <c r="C506" t="s">
        <v>34</v>
      </c>
      <c r="D506" t="s">
        <v>35</v>
      </c>
      <c r="E506" t="s">
        <v>30</v>
      </c>
      <c r="F506" s="47">
        <v>45869</v>
      </c>
      <c r="G506">
        <v>80</v>
      </c>
      <c r="H506">
        <v>100</v>
      </c>
      <c r="I506" s="35">
        <v>1.25</v>
      </c>
      <c r="J506" s="35">
        <v>1.25</v>
      </c>
      <c r="K506" t="s">
        <v>31</v>
      </c>
      <c r="L506" t="s">
        <v>31</v>
      </c>
      <c r="M506">
        <v>2025</v>
      </c>
      <c r="N506" t="s">
        <v>176</v>
      </c>
      <c r="O506" t="s">
        <v>177</v>
      </c>
      <c r="P506">
        <v>0</v>
      </c>
      <c r="Q506">
        <v>0</v>
      </c>
      <c r="R506">
        <v>0</v>
      </c>
      <c r="T506" t="s">
        <v>1996</v>
      </c>
      <c r="U506">
        <v>31</v>
      </c>
    </row>
    <row r="507" spans="1:22" hidden="1" x14ac:dyDescent="0.3">
      <c r="A507">
        <v>241</v>
      </c>
      <c r="B507" t="s">
        <v>790</v>
      </c>
      <c r="C507" t="s">
        <v>34</v>
      </c>
      <c r="D507" t="s">
        <v>35</v>
      </c>
      <c r="E507" t="s">
        <v>30</v>
      </c>
      <c r="F507" s="47">
        <v>45900</v>
      </c>
      <c r="G507">
        <v>80</v>
      </c>
      <c r="H507">
        <v>100</v>
      </c>
      <c r="I507" s="35">
        <v>1.25</v>
      </c>
      <c r="J507" s="35">
        <v>1.25</v>
      </c>
      <c r="K507" t="s">
        <v>31</v>
      </c>
      <c r="L507" t="s">
        <v>31</v>
      </c>
      <c r="M507">
        <v>2025</v>
      </c>
      <c r="N507" t="s">
        <v>199</v>
      </c>
      <c r="O507" t="s">
        <v>177</v>
      </c>
      <c r="P507">
        <v>0</v>
      </c>
      <c r="Q507">
        <v>0</v>
      </c>
      <c r="R507">
        <v>0</v>
      </c>
      <c r="T507" t="s">
        <v>1997</v>
      </c>
      <c r="U507">
        <v>31</v>
      </c>
    </row>
    <row r="508" spans="1:22" hidden="1" x14ac:dyDescent="0.3">
      <c r="A508">
        <v>241</v>
      </c>
      <c r="B508" t="s">
        <v>790</v>
      </c>
      <c r="C508" t="s">
        <v>34</v>
      </c>
      <c r="D508" t="s">
        <v>35</v>
      </c>
      <c r="E508" t="s">
        <v>30</v>
      </c>
      <c r="F508" s="47">
        <v>45930</v>
      </c>
      <c r="G508">
        <v>80</v>
      </c>
      <c r="H508">
        <v>100</v>
      </c>
      <c r="I508" s="35">
        <v>1.25</v>
      </c>
      <c r="J508" s="35">
        <v>1.25</v>
      </c>
      <c r="K508" t="s">
        <v>31</v>
      </c>
      <c r="L508" t="s">
        <v>31</v>
      </c>
      <c r="M508">
        <v>2025</v>
      </c>
      <c r="N508" t="s">
        <v>472</v>
      </c>
      <c r="O508" t="s">
        <v>177</v>
      </c>
      <c r="P508">
        <v>0</v>
      </c>
      <c r="Q508">
        <v>0</v>
      </c>
      <c r="R508">
        <v>0</v>
      </c>
      <c r="T508" t="s">
        <v>793</v>
      </c>
      <c r="U508">
        <v>30</v>
      </c>
    </row>
    <row r="509" spans="1:22" hidden="1" x14ac:dyDescent="0.3">
      <c r="A509">
        <v>241</v>
      </c>
      <c r="B509" t="s">
        <v>790</v>
      </c>
      <c r="C509" t="s">
        <v>34</v>
      </c>
      <c r="D509" t="s">
        <v>35</v>
      </c>
      <c r="E509" t="s">
        <v>30</v>
      </c>
      <c r="F509" s="47">
        <v>45961</v>
      </c>
      <c r="G509">
        <v>80</v>
      </c>
      <c r="H509">
        <v>100</v>
      </c>
      <c r="I509" s="35">
        <v>1.25</v>
      </c>
      <c r="J509" s="35">
        <v>1.25</v>
      </c>
      <c r="K509" t="s">
        <v>31</v>
      </c>
      <c r="L509" t="s">
        <v>31</v>
      </c>
      <c r="M509">
        <v>2025</v>
      </c>
      <c r="N509" t="s">
        <v>467</v>
      </c>
      <c r="O509" t="s">
        <v>177</v>
      </c>
      <c r="P509">
        <v>0</v>
      </c>
      <c r="Q509">
        <v>0</v>
      </c>
      <c r="R509">
        <v>0</v>
      </c>
      <c r="T509" t="s">
        <v>1998</v>
      </c>
      <c r="U509">
        <v>31</v>
      </c>
    </row>
    <row r="510" spans="1:22" hidden="1" x14ac:dyDescent="0.3">
      <c r="A510">
        <v>241</v>
      </c>
      <c r="B510" t="s">
        <v>790</v>
      </c>
      <c r="C510" t="s">
        <v>34</v>
      </c>
      <c r="D510" t="s">
        <v>35</v>
      </c>
      <c r="E510" t="s">
        <v>30</v>
      </c>
      <c r="F510" s="47">
        <v>45991</v>
      </c>
      <c r="G510">
        <v>80</v>
      </c>
      <c r="H510">
        <v>100</v>
      </c>
      <c r="I510" s="35">
        <v>1.25</v>
      </c>
      <c r="J510" s="35">
        <v>1.25</v>
      </c>
      <c r="K510" t="s">
        <v>31</v>
      </c>
      <c r="L510" t="s">
        <v>31</v>
      </c>
      <c r="M510">
        <v>2025</v>
      </c>
      <c r="N510" t="s">
        <v>1235</v>
      </c>
      <c r="O510" t="s">
        <v>177</v>
      </c>
      <c r="P510">
        <v>0</v>
      </c>
      <c r="Q510">
        <v>0</v>
      </c>
      <c r="R510">
        <v>0</v>
      </c>
      <c r="T510" t="s">
        <v>1999</v>
      </c>
      <c r="U510">
        <v>30</v>
      </c>
    </row>
    <row r="511" spans="1:22" hidden="1" x14ac:dyDescent="0.3">
      <c r="A511">
        <v>241</v>
      </c>
      <c r="B511" t="s">
        <v>790</v>
      </c>
      <c r="C511" t="s">
        <v>34</v>
      </c>
      <c r="D511" t="s">
        <v>35</v>
      </c>
      <c r="E511" t="s">
        <v>30</v>
      </c>
      <c r="F511" s="47">
        <v>46022</v>
      </c>
      <c r="G511">
        <v>80</v>
      </c>
      <c r="H511">
        <v>91.67</v>
      </c>
      <c r="I511" s="35">
        <v>1.145875</v>
      </c>
      <c r="J511" s="35">
        <v>1.145875</v>
      </c>
      <c r="K511" t="s">
        <v>31</v>
      </c>
      <c r="L511" t="s">
        <v>31</v>
      </c>
      <c r="M511">
        <v>2025</v>
      </c>
      <c r="N511" t="s">
        <v>446</v>
      </c>
      <c r="O511" t="s">
        <v>177</v>
      </c>
      <c r="P511">
        <v>0</v>
      </c>
      <c r="Q511">
        <v>0</v>
      </c>
      <c r="R511">
        <v>0</v>
      </c>
      <c r="T511" t="s">
        <v>794</v>
      </c>
      <c r="U511">
        <v>31</v>
      </c>
    </row>
    <row r="512" spans="1:22" hidden="1" x14ac:dyDescent="0.3">
      <c r="A512">
        <v>244</v>
      </c>
      <c r="B512" t="s">
        <v>795</v>
      </c>
      <c r="C512" t="s">
        <v>28</v>
      </c>
      <c r="D512" t="s">
        <v>23</v>
      </c>
      <c r="E512" t="s">
        <v>24</v>
      </c>
      <c r="F512" s="47">
        <v>44561</v>
      </c>
      <c r="H512">
        <v>20</v>
      </c>
      <c r="K512" t="s">
        <v>44</v>
      </c>
      <c r="L512" t="s">
        <v>44</v>
      </c>
      <c r="M512">
        <v>2021</v>
      </c>
      <c r="N512" t="s">
        <v>446</v>
      </c>
      <c r="O512" t="s">
        <v>447</v>
      </c>
      <c r="P512">
        <v>0</v>
      </c>
      <c r="Q512">
        <v>0</v>
      </c>
      <c r="R512">
        <v>0</v>
      </c>
      <c r="T512" t="s">
        <v>796</v>
      </c>
      <c r="U512">
        <v>31</v>
      </c>
    </row>
    <row r="513" spans="1:22" hidden="1" x14ac:dyDescent="0.3">
      <c r="A513">
        <v>244</v>
      </c>
      <c r="B513" t="s">
        <v>795</v>
      </c>
      <c r="C513" t="s">
        <v>28</v>
      </c>
      <c r="D513" t="s">
        <v>23</v>
      </c>
      <c r="E513" t="s">
        <v>24</v>
      </c>
      <c r="F513" s="47">
        <v>44926</v>
      </c>
      <c r="H513">
        <v>27</v>
      </c>
      <c r="K513" t="s">
        <v>44</v>
      </c>
      <c r="L513" t="s">
        <v>44</v>
      </c>
      <c r="M513">
        <v>2022</v>
      </c>
      <c r="N513" t="s">
        <v>446</v>
      </c>
      <c r="O513" t="s">
        <v>449</v>
      </c>
      <c r="P513">
        <v>0</v>
      </c>
      <c r="Q513">
        <v>0</v>
      </c>
      <c r="R513">
        <v>0</v>
      </c>
      <c r="T513" t="s">
        <v>797</v>
      </c>
      <c r="U513">
        <v>31</v>
      </c>
    </row>
    <row r="514" spans="1:22" hidden="1" x14ac:dyDescent="0.3">
      <c r="A514">
        <v>244</v>
      </c>
      <c r="B514" t="s">
        <v>795</v>
      </c>
      <c r="C514" t="s">
        <v>28</v>
      </c>
      <c r="D514" t="s">
        <v>23</v>
      </c>
      <c r="E514" t="s">
        <v>24</v>
      </c>
      <c r="F514" s="47">
        <v>45291</v>
      </c>
      <c r="G514">
        <v>25</v>
      </c>
      <c r="H514">
        <v>24</v>
      </c>
      <c r="I514" s="35">
        <v>1.041666666666667</v>
      </c>
      <c r="J514" s="35">
        <v>1.041666666666667</v>
      </c>
      <c r="K514" t="s">
        <v>44</v>
      </c>
      <c r="L514" t="s">
        <v>44</v>
      </c>
      <c r="M514">
        <v>2023</v>
      </c>
      <c r="N514" t="s">
        <v>446</v>
      </c>
      <c r="O514" t="s">
        <v>451</v>
      </c>
      <c r="P514">
        <v>0</v>
      </c>
      <c r="Q514">
        <v>0</v>
      </c>
      <c r="R514">
        <v>0</v>
      </c>
      <c r="T514" t="s">
        <v>798</v>
      </c>
      <c r="U514">
        <v>31</v>
      </c>
    </row>
    <row r="515" spans="1:22" hidden="1" x14ac:dyDescent="0.3">
      <c r="A515">
        <v>244</v>
      </c>
      <c r="B515" t="s">
        <v>795</v>
      </c>
      <c r="C515" t="s">
        <v>28</v>
      </c>
      <c r="D515" t="s">
        <v>23</v>
      </c>
      <c r="E515" t="s">
        <v>24</v>
      </c>
      <c r="F515" s="47">
        <v>46022</v>
      </c>
      <c r="G515">
        <v>25</v>
      </c>
      <c r="H515">
        <v>13</v>
      </c>
      <c r="I515" s="35">
        <v>1.3</v>
      </c>
      <c r="J515" s="35">
        <v>1.9230769230769229</v>
      </c>
      <c r="K515" t="s">
        <v>44</v>
      </c>
      <c r="L515" t="s">
        <v>44</v>
      </c>
      <c r="M515">
        <v>2025</v>
      </c>
      <c r="N515" t="s">
        <v>446</v>
      </c>
      <c r="O515" t="s">
        <v>177</v>
      </c>
      <c r="P515">
        <v>0</v>
      </c>
      <c r="Q515">
        <v>0</v>
      </c>
      <c r="R515">
        <v>0</v>
      </c>
      <c r="T515" t="s">
        <v>800</v>
      </c>
      <c r="U515">
        <v>31</v>
      </c>
    </row>
    <row r="516" spans="1:22" hidden="1" x14ac:dyDescent="0.3">
      <c r="A516">
        <v>245</v>
      </c>
      <c r="B516" t="s">
        <v>801</v>
      </c>
      <c r="C516" t="s">
        <v>61</v>
      </c>
      <c r="D516" t="s">
        <v>29</v>
      </c>
      <c r="E516" t="s">
        <v>30</v>
      </c>
      <c r="F516" s="47">
        <v>46022</v>
      </c>
      <c r="G516">
        <v>100</v>
      </c>
      <c r="H516">
        <v>100.12</v>
      </c>
      <c r="I516" s="35">
        <v>1.0012000000000001</v>
      </c>
      <c r="J516" s="35">
        <v>1.0012000000000001</v>
      </c>
      <c r="K516" t="s">
        <v>31</v>
      </c>
      <c r="L516" t="s">
        <v>31</v>
      </c>
      <c r="M516">
        <v>2025</v>
      </c>
      <c r="N516" t="s">
        <v>446</v>
      </c>
      <c r="O516" t="s">
        <v>177</v>
      </c>
      <c r="P516">
        <v>0</v>
      </c>
      <c r="Q516">
        <v>0</v>
      </c>
      <c r="R516">
        <v>0</v>
      </c>
      <c r="T516" t="s">
        <v>804</v>
      </c>
      <c r="U516">
        <v>31</v>
      </c>
    </row>
    <row r="517" spans="1:22" hidden="1" x14ac:dyDescent="0.3">
      <c r="A517">
        <v>246</v>
      </c>
      <c r="B517" t="s">
        <v>82</v>
      </c>
      <c r="C517" t="s">
        <v>83</v>
      </c>
      <c r="D517" t="s">
        <v>29</v>
      </c>
      <c r="E517" t="s">
        <v>30</v>
      </c>
      <c r="F517" s="47">
        <v>46022</v>
      </c>
      <c r="G517">
        <v>90</v>
      </c>
      <c r="H517">
        <v>92.7</v>
      </c>
      <c r="I517" s="35">
        <v>1.03</v>
      </c>
      <c r="J517" s="35">
        <v>1.03</v>
      </c>
      <c r="K517" t="s">
        <v>31</v>
      </c>
      <c r="L517" t="s">
        <v>31</v>
      </c>
      <c r="M517">
        <v>2025</v>
      </c>
      <c r="N517" t="s">
        <v>446</v>
      </c>
      <c r="O517" t="s">
        <v>177</v>
      </c>
      <c r="P517">
        <v>0</v>
      </c>
      <c r="Q517">
        <v>0</v>
      </c>
      <c r="R517">
        <v>0</v>
      </c>
      <c r="T517" t="s">
        <v>807</v>
      </c>
      <c r="U517">
        <v>31</v>
      </c>
    </row>
    <row r="518" spans="1:22" hidden="1" x14ac:dyDescent="0.3">
      <c r="A518">
        <v>251</v>
      </c>
      <c r="B518" t="s">
        <v>267</v>
      </c>
      <c r="C518" t="s">
        <v>85</v>
      </c>
      <c r="D518" t="s">
        <v>41</v>
      </c>
      <c r="E518" t="s">
        <v>30</v>
      </c>
      <c r="F518" s="47">
        <v>45382</v>
      </c>
      <c r="G518">
        <v>100</v>
      </c>
      <c r="K518" t="s">
        <v>31</v>
      </c>
      <c r="L518" t="s">
        <v>466</v>
      </c>
      <c r="M518">
        <v>2024</v>
      </c>
      <c r="N518" t="s">
        <v>1164</v>
      </c>
      <c r="O518" t="s">
        <v>70</v>
      </c>
      <c r="P518">
        <v>0</v>
      </c>
      <c r="Q518">
        <v>0</v>
      </c>
      <c r="R518">
        <v>0</v>
      </c>
      <c r="T518" t="s">
        <v>2000</v>
      </c>
      <c r="U518">
        <v>31</v>
      </c>
      <c r="V518" t="s">
        <v>466</v>
      </c>
    </row>
    <row r="519" spans="1:22" hidden="1" x14ac:dyDescent="0.3">
      <c r="A519">
        <v>251</v>
      </c>
      <c r="B519" t="s">
        <v>267</v>
      </c>
      <c r="C519" t="s">
        <v>85</v>
      </c>
      <c r="D519" t="s">
        <v>41</v>
      </c>
      <c r="E519" t="s">
        <v>30</v>
      </c>
      <c r="F519" s="47">
        <v>45747</v>
      </c>
      <c r="G519">
        <v>100</v>
      </c>
      <c r="K519" t="s">
        <v>31</v>
      </c>
      <c r="L519" t="s">
        <v>466</v>
      </c>
      <c r="M519">
        <v>2025</v>
      </c>
      <c r="N519" t="s">
        <v>1164</v>
      </c>
      <c r="O519" t="s">
        <v>133</v>
      </c>
      <c r="P519">
        <v>0</v>
      </c>
      <c r="Q519">
        <v>0</v>
      </c>
      <c r="R519">
        <v>0</v>
      </c>
      <c r="T519" t="s">
        <v>2001</v>
      </c>
      <c r="U519">
        <v>31</v>
      </c>
      <c r="V519" t="s">
        <v>466</v>
      </c>
    </row>
    <row r="520" spans="1:22" hidden="1" x14ac:dyDescent="0.3">
      <c r="A520">
        <v>251</v>
      </c>
      <c r="B520" t="s">
        <v>267</v>
      </c>
      <c r="C520" t="s">
        <v>85</v>
      </c>
      <c r="D520" t="s">
        <v>41</v>
      </c>
      <c r="E520" t="s">
        <v>30</v>
      </c>
      <c r="F520" s="47">
        <v>45930</v>
      </c>
      <c r="G520">
        <v>100</v>
      </c>
      <c r="H520">
        <v>96.08</v>
      </c>
      <c r="I520" s="35">
        <v>0.96079999999999999</v>
      </c>
      <c r="J520" s="35">
        <v>0.96079999999999999</v>
      </c>
      <c r="K520" t="s">
        <v>31</v>
      </c>
      <c r="L520" t="s">
        <v>31</v>
      </c>
      <c r="M520">
        <v>2025</v>
      </c>
      <c r="N520" t="s">
        <v>472</v>
      </c>
      <c r="O520" t="s">
        <v>177</v>
      </c>
      <c r="P520">
        <v>0</v>
      </c>
      <c r="Q520">
        <v>0</v>
      </c>
      <c r="R520">
        <v>0</v>
      </c>
      <c r="T520" t="s">
        <v>2002</v>
      </c>
      <c r="U520">
        <v>30</v>
      </c>
    </row>
    <row r="521" spans="1:22" hidden="1" x14ac:dyDescent="0.3">
      <c r="A521">
        <v>251</v>
      </c>
      <c r="B521" t="s">
        <v>267</v>
      </c>
      <c r="C521" t="s">
        <v>85</v>
      </c>
      <c r="D521" t="s">
        <v>41</v>
      </c>
      <c r="E521" t="s">
        <v>30</v>
      </c>
      <c r="F521" s="47">
        <v>46022</v>
      </c>
      <c r="G521">
        <v>100</v>
      </c>
      <c r="H521">
        <v>100</v>
      </c>
      <c r="I521" s="35">
        <v>1</v>
      </c>
      <c r="J521" s="35">
        <v>1</v>
      </c>
      <c r="K521" t="s">
        <v>31</v>
      </c>
      <c r="L521" t="s">
        <v>31</v>
      </c>
      <c r="M521">
        <v>2025</v>
      </c>
      <c r="N521" t="s">
        <v>446</v>
      </c>
      <c r="O521" t="s">
        <v>177</v>
      </c>
      <c r="P521">
        <v>0</v>
      </c>
      <c r="Q521">
        <v>0</v>
      </c>
      <c r="R521">
        <v>0</v>
      </c>
      <c r="T521" t="s">
        <v>810</v>
      </c>
      <c r="U521">
        <v>31</v>
      </c>
    </row>
    <row r="522" spans="1:22" hidden="1" x14ac:dyDescent="0.3">
      <c r="A522">
        <v>252</v>
      </c>
      <c r="B522" t="s">
        <v>211</v>
      </c>
      <c r="C522" t="s">
        <v>61</v>
      </c>
      <c r="D522" t="s">
        <v>29</v>
      </c>
      <c r="E522" t="s">
        <v>30</v>
      </c>
      <c r="F522" s="47">
        <v>46022</v>
      </c>
      <c r="G522">
        <v>100</v>
      </c>
      <c r="H522">
        <v>104.31</v>
      </c>
      <c r="I522" s="35">
        <v>1.0430999999999999</v>
      </c>
      <c r="J522" s="35">
        <v>1.0430999999999999</v>
      </c>
      <c r="K522" t="s">
        <v>31</v>
      </c>
      <c r="L522" t="s">
        <v>31</v>
      </c>
      <c r="M522">
        <v>2025</v>
      </c>
      <c r="N522" t="s">
        <v>446</v>
      </c>
      <c r="O522" t="s">
        <v>177</v>
      </c>
      <c r="P522">
        <v>0</v>
      </c>
      <c r="Q522">
        <v>0</v>
      </c>
      <c r="R522">
        <v>0</v>
      </c>
      <c r="T522" t="s">
        <v>813</v>
      </c>
      <c r="U522">
        <v>31</v>
      </c>
    </row>
    <row r="523" spans="1:22" hidden="1" x14ac:dyDescent="0.3">
      <c r="A523">
        <v>254</v>
      </c>
      <c r="B523" t="s">
        <v>285</v>
      </c>
      <c r="C523" t="s">
        <v>270</v>
      </c>
      <c r="D523" t="s">
        <v>41</v>
      </c>
      <c r="E523" t="s">
        <v>30</v>
      </c>
      <c r="F523" s="47">
        <v>45016</v>
      </c>
      <c r="H523">
        <v>100</v>
      </c>
      <c r="K523" t="s">
        <v>44</v>
      </c>
      <c r="L523" t="s">
        <v>44</v>
      </c>
      <c r="M523">
        <v>2023</v>
      </c>
      <c r="N523" t="s">
        <v>1164</v>
      </c>
      <c r="O523" t="s">
        <v>81</v>
      </c>
      <c r="P523">
        <v>0</v>
      </c>
      <c r="Q523">
        <v>0</v>
      </c>
      <c r="R523">
        <v>0</v>
      </c>
      <c r="T523" t="s">
        <v>2003</v>
      </c>
      <c r="U523">
        <v>31</v>
      </c>
    </row>
    <row r="524" spans="1:22" hidden="1" x14ac:dyDescent="0.3">
      <c r="A524">
        <v>254</v>
      </c>
      <c r="B524" t="s">
        <v>285</v>
      </c>
      <c r="C524" t="s">
        <v>270</v>
      </c>
      <c r="D524" t="s">
        <v>41</v>
      </c>
      <c r="E524" t="s">
        <v>30</v>
      </c>
      <c r="F524" s="47">
        <v>45930</v>
      </c>
      <c r="G524">
        <v>100</v>
      </c>
      <c r="H524">
        <v>100</v>
      </c>
      <c r="I524" s="35">
        <v>1</v>
      </c>
      <c r="J524" s="35">
        <v>1</v>
      </c>
      <c r="K524" t="s">
        <v>44</v>
      </c>
      <c r="L524" t="s">
        <v>44</v>
      </c>
      <c r="M524">
        <v>2025</v>
      </c>
      <c r="N524" t="s">
        <v>472</v>
      </c>
      <c r="O524" t="s">
        <v>177</v>
      </c>
      <c r="P524">
        <v>0</v>
      </c>
      <c r="Q524">
        <v>0</v>
      </c>
      <c r="R524">
        <v>0</v>
      </c>
      <c r="T524" t="s">
        <v>2004</v>
      </c>
      <c r="U524">
        <v>30</v>
      </c>
    </row>
    <row r="525" spans="1:22" hidden="1" x14ac:dyDescent="0.3">
      <c r="A525">
        <v>254</v>
      </c>
      <c r="B525" t="s">
        <v>285</v>
      </c>
      <c r="C525" t="s">
        <v>270</v>
      </c>
      <c r="D525" t="s">
        <v>41</v>
      </c>
      <c r="E525" t="s">
        <v>30</v>
      </c>
      <c r="F525" s="47">
        <v>46022</v>
      </c>
      <c r="G525">
        <v>100</v>
      </c>
      <c r="H525">
        <v>100</v>
      </c>
      <c r="I525" s="35">
        <v>1</v>
      </c>
      <c r="J525" s="35">
        <v>1</v>
      </c>
      <c r="K525" t="s">
        <v>44</v>
      </c>
      <c r="L525" t="s">
        <v>44</v>
      </c>
      <c r="M525">
        <v>2025</v>
      </c>
      <c r="N525" t="s">
        <v>446</v>
      </c>
      <c r="O525" t="s">
        <v>177</v>
      </c>
      <c r="P525">
        <v>0</v>
      </c>
      <c r="Q525">
        <v>0</v>
      </c>
      <c r="R525">
        <v>0</v>
      </c>
      <c r="T525" t="s">
        <v>816</v>
      </c>
      <c r="U525">
        <v>31</v>
      </c>
    </row>
    <row r="526" spans="1:22" hidden="1" x14ac:dyDescent="0.3">
      <c r="A526">
        <v>255</v>
      </c>
      <c r="B526" t="s">
        <v>817</v>
      </c>
      <c r="C526" t="s">
        <v>54</v>
      </c>
      <c r="D526" t="s">
        <v>23</v>
      </c>
      <c r="E526" t="s">
        <v>30</v>
      </c>
      <c r="F526" s="47">
        <v>44620</v>
      </c>
      <c r="K526" t="s">
        <v>44</v>
      </c>
      <c r="L526" t="s">
        <v>466</v>
      </c>
      <c r="M526">
        <v>2022</v>
      </c>
      <c r="N526" t="s">
        <v>518</v>
      </c>
      <c r="O526" t="s">
        <v>1247</v>
      </c>
      <c r="P526">
        <v>0</v>
      </c>
      <c r="Q526">
        <v>0</v>
      </c>
      <c r="R526">
        <v>0</v>
      </c>
      <c r="T526" t="s">
        <v>2005</v>
      </c>
      <c r="U526">
        <v>28</v>
      </c>
      <c r="V526" t="s">
        <v>466</v>
      </c>
    </row>
    <row r="527" spans="1:22" hidden="1" x14ac:dyDescent="0.3">
      <c r="A527">
        <v>255</v>
      </c>
      <c r="B527" t="s">
        <v>817</v>
      </c>
      <c r="C527" t="s">
        <v>54</v>
      </c>
      <c r="D527" t="s">
        <v>23</v>
      </c>
      <c r="E527" t="s">
        <v>30</v>
      </c>
      <c r="F527" s="47">
        <v>44651</v>
      </c>
      <c r="K527" t="s">
        <v>44</v>
      </c>
      <c r="L527" t="s">
        <v>466</v>
      </c>
      <c r="M527">
        <v>2022</v>
      </c>
      <c r="N527" t="s">
        <v>1164</v>
      </c>
      <c r="O527" t="s">
        <v>1247</v>
      </c>
      <c r="P527">
        <v>0</v>
      </c>
      <c r="Q527">
        <v>0</v>
      </c>
      <c r="R527">
        <v>0</v>
      </c>
      <c r="T527" t="s">
        <v>2006</v>
      </c>
      <c r="U527">
        <v>31</v>
      </c>
      <c r="V527" t="s">
        <v>466</v>
      </c>
    </row>
    <row r="528" spans="1:22" hidden="1" x14ac:dyDescent="0.3">
      <c r="A528">
        <v>255</v>
      </c>
      <c r="B528" t="s">
        <v>817</v>
      </c>
      <c r="C528" t="s">
        <v>54</v>
      </c>
      <c r="D528" t="s">
        <v>23</v>
      </c>
      <c r="E528" t="s">
        <v>30</v>
      </c>
      <c r="F528" s="47">
        <v>44834</v>
      </c>
      <c r="K528" t="s">
        <v>44</v>
      </c>
      <c r="L528" t="s">
        <v>466</v>
      </c>
      <c r="M528">
        <v>2022</v>
      </c>
      <c r="N528" t="s">
        <v>472</v>
      </c>
      <c r="O528" t="s">
        <v>449</v>
      </c>
      <c r="P528">
        <v>0</v>
      </c>
      <c r="Q528">
        <v>0</v>
      </c>
      <c r="R528">
        <v>0</v>
      </c>
      <c r="T528" t="s">
        <v>2007</v>
      </c>
      <c r="U528">
        <v>30</v>
      </c>
      <c r="V528" t="s">
        <v>466</v>
      </c>
    </row>
    <row r="529" spans="1:22" hidden="1" x14ac:dyDescent="0.3">
      <c r="A529">
        <v>255</v>
      </c>
      <c r="B529" t="s">
        <v>817</v>
      </c>
      <c r="C529" t="s">
        <v>54</v>
      </c>
      <c r="D529" t="s">
        <v>23</v>
      </c>
      <c r="E529" t="s">
        <v>30</v>
      </c>
      <c r="F529" s="47">
        <v>44926</v>
      </c>
      <c r="K529" t="s">
        <v>44</v>
      </c>
      <c r="L529" t="s">
        <v>466</v>
      </c>
      <c r="M529">
        <v>2022</v>
      </c>
      <c r="N529" t="s">
        <v>446</v>
      </c>
      <c r="O529" t="s">
        <v>449</v>
      </c>
      <c r="P529">
        <v>0</v>
      </c>
      <c r="Q529">
        <v>0</v>
      </c>
      <c r="R529">
        <v>0</v>
      </c>
      <c r="T529" t="s">
        <v>818</v>
      </c>
      <c r="U529">
        <v>31</v>
      </c>
      <c r="V529" t="s">
        <v>466</v>
      </c>
    </row>
    <row r="530" spans="1:22" hidden="1" x14ac:dyDescent="0.3">
      <c r="A530">
        <v>255</v>
      </c>
      <c r="B530" t="s">
        <v>817</v>
      </c>
      <c r="C530" t="s">
        <v>54</v>
      </c>
      <c r="D530" t="s">
        <v>23</v>
      </c>
      <c r="E530" t="s">
        <v>30</v>
      </c>
      <c r="F530" s="47">
        <v>46022</v>
      </c>
      <c r="G530">
        <v>100</v>
      </c>
      <c r="K530" t="s">
        <v>44</v>
      </c>
      <c r="L530" t="s">
        <v>466</v>
      </c>
      <c r="M530">
        <v>2025</v>
      </c>
      <c r="N530" t="s">
        <v>446</v>
      </c>
      <c r="O530" t="s">
        <v>177</v>
      </c>
      <c r="P530">
        <v>0</v>
      </c>
      <c r="Q530">
        <v>0</v>
      </c>
      <c r="R530">
        <v>0</v>
      </c>
      <c r="T530" t="s">
        <v>821</v>
      </c>
      <c r="U530">
        <v>31</v>
      </c>
      <c r="V530" t="s">
        <v>466</v>
      </c>
    </row>
    <row r="531" spans="1:22" hidden="1" x14ac:dyDescent="0.3">
      <c r="A531">
        <v>256</v>
      </c>
      <c r="B531" t="s">
        <v>212</v>
      </c>
      <c r="C531" t="s">
        <v>54</v>
      </c>
      <c r="D531" t="s">
        <v>29</v>
      </c>
      <c r="E531" t="s">
        <v>30</v>
      </c>
      <c r="F531" s="47">
        <v>46022</v>
      </c>
      <c r="G531">
        <v>100</v>
      </c>
      <c r="H531">
        <v>135.29</v>
      </c>
      <c r="I531" s="35">
        <v>1.3</v>
      </c>
      <c r="J531" s="35">
        <v>1.3529</v>
      </c>
      <c r="K531" t="s">
        <v>44</v>
      </c>
      <c r="L531" t="s">
        <v>44</v>
      </c>
      <c r="M531">
        <v>2025</v>
      </c>
      <c r="N531" t="s">
        <v>446</v>
      </c>
      <c r="O531" t="s">
        <v>177</v>
      </c>
      <c r="P531">
        <v>0</v>
      </c>
      <c r="Q531">
        <v>0</v>
      </c>
      <c r="R531">
        <v>0</v>
      </c>
      <c r="T531" t="s">
        <v>825</v>
      </c>
      <c r="U531">
        <v>31</v>
      </c>
    </row>
    <row r="532" spans="1:22" hidden="1" x14ac:dyDescent="0.3">
      <c r="A532">
        <v>260</v>
      </c>
      <c r="B532" t="s">
        <v>87</v>
      </c>
      <c r="C532" t="s">
        <v>88</v>
      </c>
      <c r="D532" t="s">
        <v>29</v>
      </c>
      <c r="E532" t="s">
        <v>24</v>
      </c>
      <c r="F532" s="47">
        <v>46022</v>
      </c>
      <c r="G532">
        <v>2.1</v>
      </c>
      <c r="H532">
        <v>1.9</v>
      </c>
      <c r="I532" s="35">
        <v>1.1052631578947369</v>
      </c>
      <c r="J532" s="35">
        <v>1.1052631578947369</v>
      </c>
      <c r="K532" t="s">
        <v>25</v>
      </c>
      <c r="L532" t="s">
        <v>25</v>
      </c>
      <c r="M532">
        <v>2025</v>
      </c>
      <c r="N532" t="s">
        <v>446</v>
      </c>
      <c r="O532" t="s">
        <v>177</v>
      </c>
      <c r="P532">
        <v>0</v>
      </c>
      <c r="Q532">
        <v>0</v>
      </c>
      <c r="R532">
        <v>0</v>
      </c>
      <c r="T532" t="s">
        <v>828</v>
      </c>
      <c r="U532">
        <v>31</v>
      </c>
    </row>
    <row r="533" spans="1:22" hidden="1" x14ac:dyDescent="0.3">
      <c r="A533">
        <v>261</v>
      </c>
      <c r="B533" t="s">
        <v>89</v>
      </c>
      <c r="C533" t="s">
        <v>90</v>
      </c>
      <c r="D533" t="s">
        <v>29</v>
      </c>
      <c r="E533" t="s">
        <v>24</v>
      </c>
      <c r="F533" s="47">
        <v>46022</v>
      </c>
      <c r="G533">
        <v>3</v>
      </c>
      <c r="H533">
        <v>2.1</v>
      </c>
      <c r="I533" s="35">
        <v>1.3</v>
      </c>
      <c r="J533" s="35">
        <v>1.428571428571429</v>
      </c>
      <c r="K533" t="s">
        <v>44</v>
      </c>
      <c r="L533" t="s">
        <v>25</v>
      </c>
      <c r="M533">
        <v>2025</v>
      </c>
      <c r="N533" t="s">
        <v>446</v>
      </c>
      <c r="O533" t="s">
        <v>177</v>
      </c>
      <c r="P533">
        <v>0</v>
      </c>
      <c r="Q533">
        <v>0</v>
      </c>
      <c r="R533">
        <v>0</v>
      </c>
      <c r="T533" t="s">
        <v>831</v>
      </c>
      <c r="U533">
        <v>31</v>
      </c>
    </row>
    <row r="534" spans="1:22" hidden="1" x14ac:dyDescent="0.3">
      <c r="A534">
        <v>262</v>
      </c>
      <c r="B534" t="s">
        <v>36</v>
      </c>
      <c r="C534" t="s">
        <v>38</v>
      </c>
      <c r="D534" t="s">
        <v>29</v>
      </c>
      <c r="E534" t="s">
        <v>24</v>
      </c>
      <c r="F534" s="47">
        <v>46022</v>
      </c>
      <c r="H534">
        <v>0</v>
      </c>
      <c r="K534" t="s">
        <v>31</v>
      </c>
      <c r="L534" t="s">
        <v>31</v>
      </c>
      <c r="M534">
        <v>2025</v>
      </c>
      <c r="N534" t="s">
        <v>446</v>
      </c>
      <c r="O534" t="s">
        <v>177</v>
      </c>
      <c r="P534">
        <v>0</v>
      </c>
      <c r="Q534">
        <v>0</v>
      </c>
      <c r="R534">
        <v>0</v>
      </c>
      <c r="T534" t="s">
        <v>834</v>
      </c>
      <c r="U534">
        <v>31</v>
      </c>
    </row>
    <row r="535" spans="1:22" hidden="1" x14ac:dyDescent="0.3">
      <c r="A535">
        <v>263</v>
      </c>
      <c r="B535" t="s">
        <v>91</v>
      </c>
      <c r="C535" t="s">
        <v>38</v>
      </c>
      <c r="D535" t="s">
        <v>41</v>
      </c>
      <c r="E535" t="s">
        <v>30</v>
      </c>
      <c r="F535" s="47">
        <v>45930</v>
      </c>
      <c r="G535">
        <v>100</v>
      </c>
      <c r="H535">
        <v>100</v>
      </c>
      <c r="I535" s="35">
        <v>1</v>
      </c>
      <c r="J535" s="35">
        <v>1</v>
      </c>
      <c r="K535" t="s">
        <v>31</v>
      </c>
      <c r="L535" t="s">
        <v>31</v>
      </c>
      <c r="M535">
        <v>2025</v>
      </c>
      <c r="N535" t="s">
        <v>472</v>
      </c>
      <c r="O535" t="s">
        <v>177</v>
      </c>
      <c r="P535">
        <v>0</v>
      </c>
      <c r="Q535">
        <v>0</v>
      </c>
      <c r="R535">
        <v>0</v>
      </c>
      <c r="T535" t="s">
        <v>2008</v>
      </c>
      <c r="U535">
        <v>30</v>
      </c>
    </row>
    <row r="536" spans="1:22" hidden="1" x14ac:dyDescent="0.3">
      <c r="A536">
        <v>263</v>
      </c>
      <c r="B536" t="s">
        <v>91</v>
      </c>
      <c r="C536" t="s">
        <v>38</v>
      </c>
      <c r="D536" t="s">
        <v>41</v>
      </c>
      <c r="E536" t="s">
        <v>30</v>
      </c>
      <c r="F536" s="47">
        <v>46022</v>
      </c>
      <c r="G536">
        <v>100</v>
      </c>
      <c r="H536">
        <v>100</v>
      </c>
      <c r="I536" s="35">
        <v>1</v>
      </c>
      <c r="J536" s="35">
        <v>1</v>
      </c>
      <c r="K536" t="s">
        <v>31</v>
      </c>
      <c r="L536" t="s">
        <v>31</v>
      </c>
      <c r="M536">
        <v>2025</v>
      </c>
      <c r="N536" t="s">
        <v>446</v>
      </c>
      <c r="O536" t="s">
        <v>177</v>
      </c>
      <c r="P536">
        <v>0</v>
      </c>
      <c r="Q536">
        <v>0</v>
      </c>
      <c r="R536">
        <v>0</v>
      </c>
      <c r="T536" t="s">
        <v>837</v>
      </c>
      <c r="U536">
        <v>31</v>
      </c>
    </row>
    <row r="537" spans="1:22" hidden="1" x14ac:dyDescent="0.3">
      <c r="A537">
        <v>265</v>
      </c>
      <c r="B537" t="s">
        <v>93</v>
      </c>
      <c r="C537" t="s">
        <v>38</v>
      </c>
      <c r="D537" t="s">
        <v>41</v>
      </c>
      <c r="E537" t="s">
        <v>30</v>
      </c>
      <c r="F537" s="47">
        <v>45016</v>
      </c>
      <c r="G537">
        <v>100</v>
      </c>
      <c r="K537" t="s">
        <v>31</v>
      </c>
      <c r="L537" t="s">
        <v>466</v>
      </c>
      <c r="M537">
        <v>2023</v>
      </c>
      <c r="N537" t="s">
        <v>1164</v>
      </c>
      <c r="O537" t="s">
        <v>81</v>
      </c>
      <c r="P537">
        <v>0</v>
      </c>
      <c r="Q537">
        <v>0</v>
      </c>
      <c r="R537">
        <v>0</v>
      </c>
      <c r="T537" t="s">
        <v>2009</v>
      </c>
      <c r="U537">
        <v>31</v>
      </c>
      <c r="V537" t="s">
        <v>466</v>
      </c>
    </row>
    <row r="538" spans="1:22" hidden="1" x14ac:dyDescent="0.3">
      <c r="A538">
        <v>265</v>
      </c>
      <c r="B538" t="s">
        <v>93</v>
      </c>
      <c r="C538" t="s">
        <v>38</v>
      </c>
      <c r="D538" t="s">
        <v>41</v>
      </c>
      <c r="E538" t="s">
        <v>30</v>
      </c>
      <c r="F538" s="47">
        <v>45199</v>
      </c>
      <c r="G538">
        <v>100</v>
      </c>
      <c r="K538" t="s">
        <v>31</v>
      </c>
      <c r="L538" t="s">
        <v>466</v>
      </c>
      <c r="M538">
        <v>2023</v>
      </c>
      <c r="N538" t="s">
        <v>472</v>
      </c>
      <c r="O538" t="s">
        <v>451</v>
      </c>
      <c r="P538">
        <v>0</v>
      </c>
      <c r="Q538">
        <v>0</v>
      </c>
      <c r="R538">
        <v>0</v>
      </c>
      <c r="T538" t="s">
        <v>2010</v>
      </c>
      <c r="U538">
        <v>30</v>
      </c>
      <c r="V538" t="s">
        <v>466</v>
      </c>
    </row>
    <row r="539" spans="1:22" hidden="1" x14ac:dyDescent="0.3">
      <c r="A539">
        <v>265</v>
      </c>
      <c r="B539" t="s">
        <v>93</v>
      </c>
      <c r="C539" t="s">
        <v>38</v>
      </c>
      <c r="D539" t="s">
        <v>41</v>
      </c>
      <c r="E539" t="s">
        <v>30</v>
      </c>
      <c r="F539" s="47">
        <v>45382</v>
      </c>
      <c r="G539">
        <v>95</v>
      </c>
      <c r="K539" t="s">
        <v>31</v>
      </c>
      <c r="L539" t="s">
        <v>466</v>
      </c>
      <c r="M539">
        <v>2024</v>
      </c>
      <c r="N539" t="s">
        <v>1164</v>
      </c>
      <c r="O539" t="s">
        <v>70</v>
      </c>
      <c r="P539">
        <v>0</v>
      </c>
      <c r="Q539">
        <v>0</v>
      </c>
      <c r="R539">
        <v>0</v>
      </c>
      <c r="T539" t="s">
        <v>2011</v>
      </c>
      <c r="U539">
        <v>31</v>
      </c>
      <c r="V539" t="s">
        <v>466</v>
      </c>
    </row>
    <row r="540" spans="1:22" hidden="1" x14ac:dyDescent="0.3">
      <c r="A540">
        <v>265</v>
      </c>
      <c r="B540" t="s">
        <v>93</v>
      </c>
      <c r="C540" t="s">
        <v>38</v>
      </c>
      <c r="D540" t="s">
        <v>41</v>
      </c>
      <c r="E540" t="s">
        <v>30</v>
      </c>
      <c r="F540" s="47">
        <v>45565</v>
      </c>
      <c r="G540">
        <v>95</v>
      </c>
      <c r="K540" t="s">
        <v>31</v>
      </c>
      <c r="L540" t="s">
        <v>466</v>
      </c>
      <c r="M540">
        <v>2024</v>
      </c>
      <c r="N540" t="s">
        <v>472</v>
      </c>
      <c r="O540" t="s">
        <v>453</v>
      </c>
      <c r="P540">
        <v>0</v>
      </c>
      <c r="Q540">
        <v>0</v>
      </c>
      <c r="R540">
        <v>0</v>
      </c>
      <c r="T540" t="s">
        <v>2012</v>
      </c>
      <c r="U540">
        <v>30</v>
      </c>
      <c r="V540" t="s">
        <v>466</v>
      </c>
    </row>
    <row r="541" spans="1:22" hidden="1" x14ac:dyDescent="0.3">
      <c r="A541">
        <v>265</v>
      </c>
      <c r="B541" t="s">
        <v>93</v>
      </c>
      <c r="C541" t="s">
        <v>38</v>
      </c>
      <c r="D541" t="s">
        <v>41</v>
      </c>
      <c r="E541" t="s">
        <v>30</v>
      </c>
      <c r="F541" s="47">
        <v>45747</v>
      </c>
      <c r="G541">
        <v>95</v>
      </c>
      <c r="K541" t="s">
        <v>31</v>
      </c>
      <c r="L541" t="s">
        <v>466</v>
      </c>
      <c r="M541">
        <v>2025</v>
      </c>
      <c r="N541" t="s">
        <v>1164</v>
      </c>
      <c r="O541" t="s">
        <v>133</v>
      </c>
      <c r="P541">
        <v>0</v>
      </c>
      <c r="Q541">
        <v>0</v>
      </c>
      <c r="R541">
        <v>0</v>
      </c>
      <c r="T541" t="s">
        <v>2013</v>
      </c>
      <c r="U541">
        <v>31</v>
      </c>
      <c r="V541" t="s">
        <v>466</v>
      </c>
    </row>
    <row r="542" spans="1:22" hidden="1" x14ac:dyDescent="0.3">
      <c r="A542">
        <v>265</v>
      </c>
      <c r="B542" t="s">
        <v>93</v>
      </c>
      <c r="C542" t="s">
        <v>38</v>
      </c>
      <c r="D542" t="s">
        <v>41</v>
      </c>
      <c r="E542" t="s">
        <v>30</v>
      </c>
      <c r="F542" s="47">
        <v>45930</v>
      </c>
      <c r="G542">
        <v>95</v>
      </c>
      <c r="H542">
        <v>100</v>
      </c>
      <c r="I542" s="35">
        <v>1.0526315789473679</v>
      </c>
      <c r="J542" s="35">
        <v>1.0526315789473679</v>
      </c>
      <c r="K542" t="s">
        <v>31</v>
      </c>
      <c r="L542" t="s">
        <v>31</v>
      </c>
      <c r="M542">
        <v>2025</v>
      </c>
      <c r="N542" t="s">
        <v>472</v>
      </c>
      <c r="O542" t="s">
        <v>177</v>
      </c>
      <c r="P542">
        <v>0</v>
      </c>
      <c r="Q542">
        <v>0</v>
      </c>
      <c r="R542">
        <v>0</v>
      </c>
      <c r="T542" t="s">
        <v>2014</v>
      </c>
      <c r="U542">
        <v>30</v>
      </c>
    </row>
    <row r="543" spans="1:22" hidden="1" x14ac:dyDescent="0.3">
      <c r="A543">
        <v>265</v>
      </c>
      <c r="B543" t="s">
        <v>93</v>
      </c>
      <c r="C543" t="s">
        <v>38</v>
      </c>
      <c r="D543" t="s">
        <v>41</v>
      </c>
      <c r="E543" t="s">
        <v>30</v>
      </c>
      <c r="F543" s="47">
        <v>46022</v>
      </c>
      <c r="G543">
        <v>95</v>
      </c>
      <c r="H543">
        <v>100</v>
      </c>
      <c r="I543" s="35">
        <v>1.0526315789473679</v>
      </c>
      <c r="J543" s="35">
        <v>1.0526315789473679</v>
      </c>
      <c r="K543" t="s">
        <v>31</v>
      </c>
      <c r="L543" t="s">
        <v>31</v>
      </c>
      <c r="M543">
        <v>2025</v>
      </c>
      <c r="N543" t="s">
        <v>446</v>
      </c>
      <c r="O543" t="s">
        <v>177</v>
      </c>
      <c r="P543">
        <v>0</v>
      </c>
      <c r="Q543">
        <v>0</v>
      </c>
      <c r="R543">
        <v>0</v>
      </c>
      <c r="T543" t="s">
        <v>840</v>
      </c>
      <c r="U543">
        <v>31</v>
      </c>
    </row>
    <row r="544" spans="1:22" hidden="1" x14ac:dyDescent="0.3">
      <c r="A544">
        <v>266</v>
      </c>
      <c r="B544" t="s">
        <v>94</v>
      </c>
      <c r="C544" t="s">
        <v>38</v>
      </c>
      <c r="D544" t="s">
        <v>41</v>
      </c>
      <c r="E544" t="s">
        <v>30</v>
      </c>
      <c r="F544" s="47">
        <v>45016</v>
      </c>
      <c r="G544">
        <v>95</v>
      </c>
      <c r="K544" t="s">
        <v>31</v>
      </c>
      <c r="L544" t="s">
        <v>466</v>
      </c>
      <c r="M544">
        <v>2023</v>
      </c>
      <c r="N544" t="s">
        <v>1164</v>
      </c>
      <c r="O544" t="s">
        <v>81</v>
      </c>
      <c r="P544">
        <v>0</v>
      </c>
      <c r="Q544">
        <v>0</v>
      </c>
      <c r="R544">
        <v>0</v>
      </c>
      <c r="T544" t="s">
        <v>2015</v>
      </c>
      <c r="U544">
        <v>31</v>
      </c>
      <c r="V544" t="s">
        <v>466</v>
      </c>
    </row>
    <row r="545" spans="1:22" hidden="1" x14ac:dyDescent="0.3">
      <c r="A545">
        <v>266</v>
      </c>
      <c r="B545" t="s">
        <v>94</v>
      </c>
      <c r="C545" t="s">
        <v>38</v>
      </c>
      <c r="D545" t="s">
        <v>41</v>
      </c>
      <c r="E545" t="s">
        <v>30</v>
      </c>
      <c r="F545" s="47">
        <v>45199</v>
      </c>
      <c r="G545">
        <v>95</v>
      </c>
      <c r="K545" t="s">
        <v>31</v>
      </c>
      <c r="L545" t="s">
        <v>466</v>
      </c>
      <c r="M545">
        <v>2023</v>
      </c>
      <c r="N545" t="s">
        <v>472</v>
      </c>
      <c r="O545" t="s">
        <v>451</v>
      </c>
      <c r="P545">
        <v>0</v>
      </c>
      <c r="Q545">
        <v>0</v>
      </c>
      <c r="R545">
        <v>0</v>
      </c>
      <c r="T545" t="s">
        <v>2016</v>
      </c>
      <c r="U545">
        <v>30</v>
      </c>
      <c r="V545" t="s">
        <v>466</v>
      </c>
    </row>
    <row r="546" spans="1:22" hidden="1" x14ac:dyDescent="0.3">
      <c r="A546">
        <v>266</v>
      </c>
      <c r="B546" t="s">
        <v>94</v>
      </c>
      <c r="C546" t="s">
        <v>38</v>
      </c>
      <c r="D546" t="s">
        <v>41</v>
      </c>
      <c r="E546" t="s">
        <v>30</v>
      </c>
      <c r="F546" s="47">
        <v>45382</v>
      </c>
      <c r="G546">
        <v>95</v>
      </c>
      <c r="K546" t="s">
        <v>31</v>
      </c>
      <c r="L546" t="s">
        <v>466</v>
      </c>
      <c r="M546">
        <v>2024</v>
      </c>
      <c r="N546" t="s">
        <v>1164</v>
      </c>
      <c r="O546" t="s">
        <v>70</v>
      </c>
      <c r="P546">
        <v>0</v>
      </c>
      <c r="Q546">
        <v>0</v>
      </c>
      <c r="R546">
        <v>0</v>
      </c>
      <c r="T546" t="s">
        <v>2017</v>
      </c>
      <c r="U546">
        <v>31</v>
      </c>
      <c r="V546" t="s">
        <v>466</v>
      </c>
    </row>
    <row r="547" spans="1:22" hidden="1" x14ac:dyDescent="0.3">
      <c r="A547">
        <v>266</v>
      </c>
      <c r="B547" t="s">
        <v>94</v>
      </c>
      <c r="C547" t="s">
        <v>38</v>
      </c>
      <c r="D547" t="s">
        <v>41</v>
      </c>
      <c r="E547" t="s">
        <v>30</v>
      </c>
      <c r="F547" s="47">
        <v>45565</v>
      </c>
      <c r="G547">
        <v>95</v>
      </c>
      <c r="K547" t="s">
        <v>31</v>
      </c>
      <c r="L547" t="s">
        <v>466</v>
      </c>
      <c r="M547">
        <v>2024</v>
      </c>
      <c r="N547" t="s">
        <v>472</v>
      </c>
      <c r="O547" t="s">
        <v>453</v>
      </c>
      <c r="P547">
        <v>0</v>
      </c>
      <c r="Q547">
        <v>0</v>
      </c>
      <c r="R547">
        <v>0</v>
      </c>
      <c r="T547" t="s">
        <v>2018</v>
      </c>
      <c r="U547">
        <v>30</v>
      </c>
      <c r="V547" t="s">
        <v>466</v>
      </c>
    </row>
    <row r="548" spans="1:22" hidden="1" x14ac:dyDescent="0.3">
      <c r="A548">
        <v>266</v>
      </c>
      <c r="B548" t="s">
        <v>94</v>
      </c>
      <c r="C548" t="s">
        <v>38</v>
      </c>
      <c r="D548" t="s">
        <v>41</v>
      </c>
      <c r="E548" t="s">
        <v>30</v>
      </c>
      <c r="F548" s="47">
        <v>45747</v>
      </c>
      <c r="G548">
        <v>95</v>
      </c>
      <c r="K548" t="s">
        <v>31</v>
      </c>
      <c r="L548" t="s">
        <v>466</v>
      </c>
      <c r="M548">
        <v>2025</v>
      </c>
      <c r="N548" t="s">
        <v>1164</v>
      </c>
      <c r="O548" t="s">
        <v>133</v>
      </c>
      <c r="P548">
        <v>0</v>
      </c>
      <c r="Q548">
        <v>0</v>
      </c>
      <c r="R548">
        <v>0</v>
      </c>
      <c r="T548" t="s">
        <v>2019</v>
      </c>
      <c r="U548">
        <v>31</v>
      </c>
      <c r="V548" t="s">
        <v>466</v>
      </c>
    </row>
    <row r="549" spans="1:22" hidden="1" x14ac:dyDescent="0.3">
      <c r="A549">
        <v>266</v>
      </c>
      <c r="B549" t="s">
        <v>94</v>
      </c>
      <c r="C549" t="s">
        <v>38</v>
      </c>
      <c r="D549" t="s">
        <v>41</v>
      </c>
      <c r="E549" t="s">
        <v>30</v>
      </c>
      <c r="F549" s="47">
        <v>45930</v>
      </c>
      <c r="G549">
        <v>95</v>
      </c>
      <c r="H549">
        <v>80</v>
      </c>
      <c r="I549" s="35">
        <v>0.84210526315789469</v>
      </c>
      <c r="J549" s="35">
        <v>0.84210526315789469</v>
      </c>
      <c r="K549" t="s">
        <v>31</v>
      </c>
      <c r="L549" t="s">
        <v>31</v>
      </c>
      <c r="M549">
        <v>2025</v>
      </c>
      <c r="N549" t="s">
        <v>472</v>
      </c>
      <c r="O549" t="s">
        <v>177</v>
      </c>
      <c r="P549">
        <v>0</v>
      </c>
      <c r="Q549">
        <v>0</v>
      </c>
      <c r="R549">
        <v>0</v>
      </c>
      <c r="T549" t="s">
        <v>2020</v>
      </c>
      <c r="U549">
        <v>30</v>
      </c>
    </row>
    <row r="550" spans="1:22" hidden="1" x14ac:dyDescent="0.3">
      <c r="A550">
        <v>266</v>
      </c>
      <c r="B550" t="s">
        <v>94</v>
      </c>
      <c r="C550" t="s">
        <v>38</v>
      </c>
      <c r="D550" t="s">
        <v>41</v>
      </c>
      <c r="E550" t="s">
        <v>30</v>
      </c>
      <c r="F550" s="47">
        <v>46022</v>
      </c>
      <c r="G550">
        <v>95</v>
      </c>
      <c r="H550">
        <v>96.2</v>
      </c>
      <c r="I550" s="35">
        <v>1.012631578947369</v>
      </c>
      <c r="J550" s="35">
        <v>1.012631578947369</v>
      </c>
      <c r="K550" t="s">
        <v>31</v>
      </c>
      <c r="L550" t="s">
        <v>31</v>
      </c>
      <c r="M550">
        <v>2025</v>
      </c>
      <c r="N550" t="s">
        <v>446</v>
      </c>
      <c r="O550" t="s">
        <v>177</v>
      </c>
      <c r="P550">
        <v>0</v>
      </c>
      <c r="Q550">
        <v>0</v>
      </c>
      <c r="R550">
        <v>0</v>
      </c>
      <c r="T550" t="s">
        <v>843</v>
      </c>
      <c r="U550">
        <v>31</v>
      </c>
    </row>
    <row r="551" spans="1:22" hidden="1" x14ac:dyDescent="0.3">
      <c r="A551">
        <v>268</v>
      </c>
      <c r="B551" t="s">
        <v>844</v>
      </c>
      <c r="C551" t="s">
        <v>424</v>
      </c>
      <c r="D551" t="s">
        <v>29</v>
      </c>
      <c r="E551" t="s">
        <v>30</v>
      </c>
      <c r="F551" s="47">
        <v>45838</v>
      </c>
      <c r="H551">
        <v>765</v>
      </c>
      <c r="K551" t="s">
        <v>31</v>
      </c>
      <c r="L551" t="s">
        <v>44</v>
      </c>
      <c r="M551">
        <v>2025</v>
      </c>
      <c r="N551" t="s">
        <v>69</v>
      </c>
      <c r="O551" t="s">
        <v>133</v>
      </c>
      <c r="P551">
        <v>0</v>
      </c>
      <c r="Q551">
        <v>0</v>
      </c>
      <c r="R551">
        <v>0</v>
      </c>
      <c r="T551" t="s">
        <v>2021</v>
      </c>
      <c r="U551">
        <v>30</v>
      </c>
      <c r="V551" t="s">
        <v>559</v>
      </c>
    </row>
    <row r="552" spans="1:22" hidden="1" x14ac:dyDescent="0.3">
      <c r="A552">
        <v>268</v>
      </c>
      <c r="B552" t="s">
        <v>844</v>
      </c>
      <c r="C552" t="s">
        <v>424</v>
      </c>
      <c r="D552" t="s">
        <v>29</v>
      </c>
      <c r="E552" t="s">
        <v>30</v>
      </c>
      <c r="F552" s="47">
        <v>46022</v>
      </c>
      <c r="H552">
        <v>877</v>
      </c>
      <c r="K552" t="s">
        <v>31</v>
      </c>
      <c r="L552" t="s">
        <v>44</v>
      </c>
      <c r="M552">
        <v>2025</v>
      </c>
      <c r="N552" t="s">
        <v>446</v>
      </c>
      <c r="O552" t="s">
        <v>177</v>
      </c>
      <c r="P552">
        <v>0</v>
      </c>
      <c r="Q552">
        <v>0</v>
      </c>
      <c r="R552">
        <v>0</v>
      </c>
      <c r="T552" t="s">
        <v>847</v>
      </c>
      <c r="U552">
        <v>31</v>
      </c>
      <c r="V552" t="s">
        <v>559</v>
      </c>
    </row>
    <row r="553" spans="1:22" hidden="1" x14ac:dyDescent="0.3">
      <c r="A553">
        <v>269</v>
      </c>
      <c r="B553" t="s">
        <v>848</v>
      </c>
      <c r="C553" t="s">
        <v>424</v>
      </c>
      <c r="D553" t="s">
        <v>29</v>
      </c>
      <c r="E553" t="s">
        <v>30</v>
      </c>
      <c r="F553" s="47">
        <v>45838</v>
      </c>
      <c r="H553">
        <v>1.83</v>
      </c>
      <c r="K553" t="s">
        <v>25</v>
      </c>
      <c r="L553" t="s">
        <v>25</v>
      </c>
      <c r="M553">
        <v>2025</v>
      </c>
      <c r="N553" t="s">
        <v>69</v>
      </c>
      <c r="O553" t="s">
        <v>133</v>
      </c>
      <c r="P553">
        <v>0</v>
      </c>
      <c r="Q553">
        <v>0</v>
      </c>
      <c r="R553">
        <v>0</v>
      </c>
      <c r="T553" t="s">
        <v>2022</v>
      </c>
      <c r="U553">
        <v>30</v>
      </c>
      <c r="V553" t="s">
        <v>559</v>
      </c>
    </row>
    <row r="554" spans="1:22" hidden="1" x14ac:dyDescent="0.3">
      <c r="A554">
        <v>269</v>
      </c>
      <c r="B554" t="s">
        <v>848</v>
      </c>
      <c r="C554" t="s">
        <v>424</v>
      </c>
      <c r="D554" t="s">
        <v>29</v>
      </c>
      <c r="E554" t="s">
        <v>30</v>
      </c>
      <c r="F554" s="47">
        <v>46022</v>
      </c>
      <c r="H554">
        <v>1.65</v>
      </c>
      <c r="K554" t="s">
        <v>25</v>
      </c>
      <c r="L554" t="s">
        <v>25</v>
      </c>
      <c r="M554">
        <v>2025</v>
      </c>
      <c r="N554" t="s">
        <v>446</v>
      </c>
      <c r="O554" t="s">
        <v>177</v>
      </c>
      <c r="P554">
        <v>0</v>
      </c>
      <c r="Q554">
        <v>0</v>
      </c>
      <c r="R554">
        <v>0</v>
      </c>
      <c r="T554" t="s">
        <v>851</v>
      </c>
      <c r="U554">
        <v>31</v>
      </c>
      <c r="V554" t="s">
        <v>559</v>
      </c>
    </row>
    <row r="555" spans="1:22" hidden="1" x14ac:dyDescent="0.3">
      <c r="A555">
        <v>270</v>
      </c>
      <c r="B555" t="s">
        <v>852</v>
      </c>
      <c r="C555" t="s">
        <v>424</v>
      </c>
      <c r="D555" t="s">
        <v>29</v>
      </c>
      <c r="E555" t="s">
        <v>30</v>
      </c>
      <c r="F555" s="47">
        <v>45838</v>
      </c>
      <c r="H555">
        <v>4.17</v>
      </c>
      <c r="K555" t="s">
        <v>25</v>
      </c>
      <c r="L555" t="s">
        <v>44</v>
      </c>
      <c r="M555">
        <v>2025</v>
      </c>
      <c r="N555" t="s">
        <v>69</v>
      </c>
      <c r="O555" t="s">
        <v>133</v>
      </c>
      <c r="P555">
        <v>0</v>
      </c>
      <c r="Q555">
        <v>0</v>
      </c>
      <c r="R555">
        <v>0</v>
      </c>
      <c r="T555" t="s">
        <v>2023</v>
      </c>
      <c r="U555">
        <v>30</v>
      </c>
      <c r="V555" t="s">
        <v>559</v>
      </c>
    </row>
    <row r="556" spans="1:22" hidden="1" x14ac:dyDescent="0.3">
      <c r="A556">
        <v>270</v>
      </c>
      <c r="B556" t="s">
        <v>852</v>
      </c>
      <c r="C556" t="s">
        <v>424</v>
      </c>
      <c r="D556" t="s">
        <v>29</v>
      </c>
      <c r="E556" t="s">
        <v>30</v>
      </c>
      <c r="F556" s="47">
        <v>46022</v>
      </c>
      <c r="H556">
        <v>4.3</v>
      </c>
      <c r="K556" t="s">
        <v>25</v>
      </c>
      <c r="L556" t="s">
        <v>44</v>
      </c>
      <c r="M556">
        <v>2025</v>
      </c>
      <c r="N556" t="s">
        <v>446</v>
      </c>
      <c r="O556" t="s">
        <v>177</v>
      </c>
      <c r="P556">
        <v>0</v>
      </c>
      <c r="Q556">
        <v>0</v>
      </c>
      <c r="R556">
        <v>0</v>
      </c>
      <c r="T556" t="s">
        <v>855</v>
      </c>
      <c r="U556">
        <v>31</v>
      </c>
      <c r="V556" t="s">
        <v>559</v>
      </c>
    </row>
    <row r="557" spans="1:22" hidden="1" x14ac:dyDescent="0.3">
      <c r="A557">
        <v>271</v>
      </c>
      <c r="B557" t="s">
        <v>856</v>
      </c>
      <c r="C557" t="s">
        <v>424</v>
      </c>
      <c r="D557" t="s">
        <v>29</v>
      </c>
      <c r="E557" t="s">
        <v>30</v>
      </c>
      <c r="F557" s="47">
        <v>45657</v>
      </c>
      <c r="H557">
        <v>16.86</v>
      </c>
      <c r="K557">
        <v>0</v>
      </c>
      <c r="L557" t="s">
        <v>44</v>
      </c>
      <c r="M557">
        <v>2024</v>
      </c>
      <c r="N557" t="s">
        <v>446</v>
      </c>
      <c r="O557" t="s">
        <v>453</v>
      </c>
      <c r="P557">
        <v>0</v>
      </c>
      <c r="Q557">
        <v>0</v>
      </c>
      <c r="R557">
        <v>0</v>
      </c>
      <c r="T557" t="s">
        <v>858</v>
      </c>
      <c r="U557">
        <v>31</v>
      </c>
      <c r="V557" t="s">
        <v>559</v>
      </c>
    </row>
    <row r="558" spans="1:22" hidden="1" x14ac:dyDescent="0.3">
      <c r="A558">
        <v>271</v>
      </c>
      <c r="B558" t="s">
        <v>856</v>
      </c>
      <c r="C558" t="s">
        <v>424</v>
      </c>
      <c r="D558" t="s">
        <v>29</v>
      </c>
      <c r="E558" t="s">
        <v>30</v>
      </c>
      <c r="F558" s="47">
        <v>45838</v>
      </c>
      <c r="H558">
        <v>23.85</v>
      </c>
      <c r="K558">
        <v>0</v>
      </c>
      <c r="L558" t="s">
        <v>44</v>
      </c>
      <c r="M558">
        <v>2025</v>
      </c>
      <c r="N558" t="s">
        <v>69</v>
      </c>
      <c r="O558" t="s">
        <v>133</v>
      </c>
      <c r="P558">
        <v>0</v>
      </c>
      <c r="Q558">
        <v>0</v>
      </c>
      <c r="R558">
        <v>0</v>
      </c>
      <c r="T558" t="s">
        <v>2024</v>
      </c>
      <c r="U558">
        <v>30</v>
      </c>
      <c r="V558" t="s">
        <v>559</v>
      </c>
    </row>
    <row r="559" spans="1:22" hidden="1" x14ac:dyDescent="0.3">
      <c r="A559">
        <v>271</v>
      </c>
      <c r="B559" t="s">
        <v>856</v>
      </c>
      <c r="C559" t="s">
        <v>424</v>
      </c>
      <c r="D559" t="s">
        <v>29</v>
      </c>
      <c r="E559" t="s">
        <v>30</v>
      </c>
      <c r="F559" s="47">
        <v>46022</v>
      </c>
      <c r="H559">
        <v>19.93</v>
      </c>
      <c r="K559">
        <v>0</v>
      </c>
      <c r="L559" t="s">
        <v>44</v>
      </c>
      <c r="M559">
        <v>2025</v>
      </c>
      <c r="N559" t="s">
        <v>446</v>
      </c>
      <c r="O559" t="s">
        <v>177</v>
      </c>
      <c r="P559">
        <v>0</v>
      </c>
      <c r="Q559">
        <v>0</v>
      </c>
      <c r="R559">
        <v>0</v>
      </c>
      <c r="T559" t="s">
        <v>859</v>
      </c>
      <c r="U559">
        <v>31</v>
      </c>
      <c r="V559" t="s">
        <v>559</v>
      </c>
    </row>
    <row r="560" spans="1:22" hidden="1" x14ac:dyDescent="0.3">
      <c r="A560">
        <v>272</v>
      </c>
      <c r="B560" t="s">
        <v>860</v>
      </c>
      <c r="C560" t="s">
        <v>22</v>
      </c>
      <c r="D560" t="s">
        <v>23</v>
      </c>
      <c r="E560" t="s">
        <v>24</v>
      </c>
      <c r="F560" s="47">
        <v>44561</v>
      </c>
      <c r="G560">
        <v>0</v>
      </c>
      <c r="H560">
        <v>0</v>
      </c>
      <c r="K560">
        <v>0</v>
      </c>
      <c r="L560" t="s">
        <v>44</v>
      </c>
      <c r="M560">
        <v>2021</v>
      </c>
      <c r="N560" t="s">
        <v>446</v>
      </c>
      <c r="O560" t="s">
        <v>447</v>
      </c>
      <c r="P560">
        <v>0</v>
      </c>
      <c r="Q560">
        <v>0</v>
      </c>
      <c r="R560">
        <v>0</v>
      </c>
      <c r="T560" t="s">
        <v>861</v>
      </c>
      <c r="U560">
        <v>31</v>
      </c>
    </row>
    <row r="561" spans="1:22" hidden="1" x14ac:dyDescent="0.3">
      <c r="A561">
        <v>272</v>
      </c>
      <c r="B561" t="s">
        <v>860</v>
      </c>
      <c r="C561" t="s">
        <v>22</v>
      </c>
      <c r="D561" t="s">
        <v>23</v>
      </c>
      <c r="E561" t="s">
        <v>24</v>
      </c>
      <c r="F561" s="47">
        <v>44926</v>
      </c>
      <c r="G561">
        <v>0</v>
      </c>
      <c r="H561">
        <v>0</v>
      </c>
      <c r="K561">
        <v>0</v>
      </c>
      <c r="L561" t="s">
        <v>44</v>
      </c>
      <c r="M561">
        <v>2022</v>
      </c>
      <c r="N561" t="s">
        <v>446</v>
      </c>
      <c r="O561" t="s">
        <v>449</v>
      </c>
      <c r="P561">
        <v>0</v>
      </c>
      <c r="Q561">
        <v>0</v>
      </c>
      <c r="R561">
        <v>0</v>
      </c>
      <c r="T561" t="s">
        <v>862</v>
      </c>
      <c r="U561">
        <v>31</v>
      </c>
    </row>
    <row r="562" spans="1:22" hidden="1" x14ac:dyDescent="0.3">
      <c r="A562">
        <v>272</v>
      </c>
      <c r="B562" t="s">
        <v>860</v>
      </c>
      <c r="C562" t="s">
        <v>22</v>
      </c>
      <c r="D562" t="s">
        <v>23</v>
      </c>
      <c r="E562" t="s">
        <v>24</v>
      </c>
      <c r="F562" s="47">
        <v>46022</v>
      </c>
      <c r="G562">
        <v>0</v>
      </c>
      <c r="H562">
        <v>0</v>
      </c>
      <c r="K562">
        <v>0</v>
      </c>
      <c r="L562" t="s">
        <v>44</v>
      </c>
      <c r="M562">
        <v>2025</v>
      </c>
      <c r="N562" t="s">
        <v>446</v>
      </c>
      <c r="O562" t="s">
        <v>177</v>
      </c>
      <c r="P562">
        <v>0</v>
      </c>
      <c r="Q562">
        <v>0</v>
      </c>
      <c r="R562">
        <v>0</v>
      </c>
      <c r="T562" t="s">
        <v>865</v>
      </c>
      <c r="U562">
        <v>31</v>
      </c>
    </row>
    <row r="563" spans="1:22" hidden="1" x14ac:dyDescent="0.3">
      <c r="A563">
        <v>273</v>
      </c>
      <c r="B563" t="s">
        <v>186</v>
      </c>
      <c r="C563" t="s">
        <v>187</v>
      </c>
      <c r="D563" t="s">
        <v>29</v>
      </c>
      <c r="E563" t="s">
        <v>30</v>
      </c>
      <c r="F563" s="47">
        <v>46022</v>
      </c>
      <c r="G563">
        <v>100</v>
      </c>
      <c r="H563">
        <v>100</v>
      </c>
      <c r="I563" s="35">
        <v>1</v>
      </c>
      <c r="J563" s="35">
        <v>1</v>
      </c>
      <c r="K563" t="s">
        <v>44</v>
      </c>
      <c r="L563" t="s">
        <v>44</v>
      </c>
      <c r="M563">
        <v>2025</v>
      </c>
      <c r="N563" t="s">
        <v>446</v>
      </c>
      <c r="O563" t="s">
        <v>177</v>
      </c>
      <c r="P563">
        <v>0</v>
      </c>
      <c r="Q563">
        <v>0</v>
      </c>
      <c r="R563">
        <v>0</v>
      </c>
      <c r="T563" t="s">
        <v>868</v>
      </c>
      <c r="U563">
        <v>31</v>
      </c>
    </row>
    <row r="564" spans="1:22" hidden="1" x14ac:dyDescent="0.3">
      <c r="A564">
        <v>274</v>
      </c>
      <c r="B564" t="s">
        <v>869</v>
      </c>
      <c r="C564" t="s">
        <v>88</v>
      </c>
      <c r="D564" t="s">
        <v>29</v>
      </c>
      <c r="E564" t="s">
        <v>30</v>
      </c>
      <c r="F564" s="47">
        <v>44620</v>
      </c>
      <c r="K564" t="s">
        <v>44</v>
      </c>
      <c r="L564" t="s">
        <v>466</v>
      </c>
      <c r="M564">
        <v>2022</v>
      </c>
      <c r="N564" t="s">
        <v>518</v>
      </c>
      <c r="O564" t="s">
        <v>1247</v>
      </c>
      <c r="P564">
        <v>0</v>
      </c>
      <c r="Q564">
        <v>0</v>
      </c>
      <c r="R564">
        <v>0</v>
      </c>
      <c r="T564" t="s">
        <v>2025</v>
      </c>
      <c r="U564">
        <v>28</v>
      </c>
      <c r="V564" t="s">
        <v>466</v>
      </c>
    </row>
    <row r="565" spans="1:22" hidden="1" x14ac:dyDescent="0.3">
      <c r="A565">
        <v>274</v>
      </c>
      <c r="B565" t="s">
        <v>869</v>
      </c>
      <c r="C565" t="s">
        <v>88</v>
      </c>
      <c r="D565" t="s">
        <v>29</v>
      </c>
      <c r="E565" t="s">
        <v>30</v>
      </c>
      <c r="F565" s="47">
        <v>44651</v>
      </c>
      <c r="K565" t="s">
        <v>44</v>
      </c>
      <c r="L565" t="s">
        <v>466</v>
      </c>
      <c r="M565">
        <v>2022</v>
      </c>
      <c r="N565" t="s">
        <v>1164</v>
      </c>
      <c r="O565" t="s">
        <v>1247</v>
      </c>
      <c r="P565">
        <v>0</v>
      </c>
      <c r="Q565">
        <v>0</v>
      </c>
      <c r="R565">
        <v>0</v>
      </c>
      <c r="T565" t="s">
        <v>2026</v>
      </c>
      <c r="U565">
        <v>31</v>
      </c>
      <c r="V565" t="s">
        <v>466</v>
      </c>
    </row>
    <row r="566" spans="1:22" hidden="1" x14ac:dyDescent="0.3">
      <c r="A566">
        <v>274</v>
      </c>
      <c r="B566" t="s">
        <v>869</v>
      </c>
      <c r="C566" t="s">
        <v>88</v>
      </c>
      <c r="D566" t="s">
        <v>29</v>
      </c>
      <c r="E566" t="s">
        <v>30</v>
      </c>
      <c r="F566" s="47">
        <v>44895</v>
      </c>
      <c r="K566" t="s">
        <v>44</v>
      </c>
      <c r="L566" t="s">
        <v>466</v>
      </c>
      <c r="M566">
        <v>2022</v>
      </c>
      <c r="N566" t="s">
        <v>1235</v>
      </c>
      <c r="O566" t="s">
        <v>449</v>
      </c>
      <c r="P566">
        <v>0</v>
      </c>
      <c r="Q566">
        <v>0</v>
      </c>
      <c r="R566">
        <v>0</v>
      </c>
      <c r="T566" t="s">
        <v>2027</v>
      </c>
      <c r="U566">
        <v>30</v>
      </c>
      <c r="V566" t="s">
        <v>466</v>
      </c>
    </row>
    <row r="567" spans="1:22" hidden="1" x14ac:dyDescent="0.3">
      <c r="A567">
        <v>274</v>
      </c>
      <c r="B567" t="s">
        <v>869</v>
      </c>
      <c r="C567" t="s">
        <v>88</v>
      </c>
      <c r="D567" t="s">
        <v>29</v>
      </c>
      <c r="E567" t="s">
        <v>30</v>
      </c>
      <c r="F567" s="47">
        <v>46022</v>
      </c>
      <c r="G567">
        <v>400</v>
      </c>
      <c r="H567">
        <v>424.01999664306641</v>
      </c>
      <c r="I567" s="35">
        <v>1.060049991607666</v>
      </c>
      <c r="J567" s="35">
        <v>1.060049991607666</v>
      </c>
      <c r="K567" t="s">
        <v>44</v>
      </c>
      <c r="L567" t="s">
        <v>44</v>
      </c>
      <c r="M567">
        <v>2025</v>
      </c>
      <c r="N567" t="s">
        <v>446</v>
      </c>
      <c r="O567" t="s">
        <v>177</v>
      </c>
      <c r="P567">
        <v>0</v>
      </c>
      <c r="Q567">
        <v>0</v>
      </c>
      <c r="R567">
        <v>0</v>
      </c>
      <c r="T567" t="s">
        <v>872</v>
      </c>
      <c r="U567">
        <v>31</v>
      </c>
    </row>
    <row r="568" spans="1:22" hidden="1" x14ac:dyDescent="0.3">
      <c r="A568">
        <v>275</v>
      </c>
      <c r="B568" t="s">
        <v>95</v>
      </c>
      <c r="C568" t="s">
        <v>96</v>
      </c>
      <c r="D568" t="s">
        <v>29</v>
      </c>
      <c r="E568" t="s">
        <v>30</v>
      </c>
      <c r="F568" s="47">
        <v>44561</v>
      </c>
      <c r="G568">
        <v>80</v>
      </c>
      <c r="H568">
        <v>0</v>
      </c>
      <c r="I568" s="35">
        <v>0</v>
      </c>
      <c r="J568" s="35">
        <v>0</v>
      </c>
      <c r="K568" t="s">
        <v>31</v>
      </c>
      <c r="L568" t="s">
        <v>31</v>
      </c>
      <c r="M568">
        <v>2021</v>
      </c>
      <c r="N568" t="s">
        <v>446</v>
      </c>
      <c r="O568" t="s">
        <v>447</v>
      </c>
      <c r="P568">
        <v>0</v>
      </c>
      <c r="Q568">
        <v>0</v>
      </c>
      <c r="R568">
        <v>0</v>
      </c>
      <c r="T568" t="s">
        <v>873</v>
      </c>
      <c r="U568">
        <v>31</v>
      </c>
    </row>
    <row r="569" spans="1:22" hidden="1" x14ac:dyDescent="0.3">
      <c r="A569">
        <v>275</v>
      </c>
      <c r="B569" t="s">
        <v>95</v>
      </c>
      <c r="C569" t="s">
        <v>96</v>
      </c>
      <c r="D569" t="s">
        <v>29</v>
      </c>
      <c r="E569" t="s">
        <v>30</v>
      </c>
      <c r="F569" s="47">
        <v>44620</v>
      </c>
      <c r="G569">
        <v>80</v>
      </c>
      <c r="K569" t="s">
        <v>31</v>
      </c>
      <c r="L569" t="s">
        <v>466</v>
      </c>
      <c r="M569">
        <v>2022</v>
      </c>
      <c r="N569" t="s">
        <v>518</v>
      </c>
      <c r="O569" t="s">
        <v>1247</v>
      </c>
      <c r="P569">
        <v>0</v>
      </c>
      <c r="Q569">
        <v>0</v>
      </c>
      <c r="R569">
        <v>0</v>
      </c>
      <c r="T569" t="s">
        <v>2028</v>
      </c>
      <c r="U569">
        <v>28</v>
      </c>
      <c r="V569" t="s">
        <v>466</v>
      </c>
    </row>
    <row r="570" spans="1:22" hidden="1" x14ac:dyDescent="0.3">
      <c r="A570">
        <v>275</v>
      </c>
      <c r="B570" t="s">
        <v>95</v>
      </c>
      <c r="C570" t="s">
        <v>96</v>
      </c>
      <c r="D570" t="s">
        <v>29</v>
      </c>
      <c r="E570" t="s">
        <v>30</v>
      </c>
      <c r="F570" s="47">
        <v>44651</v>
      </c>
      <c r="G570">
        <v>80</v>
      </c>
      <c r="K570" t="s">
        <v>31</v>
      </c>
      <c r="L570" t="s">
        <v>466</v>
      </c>
      <c r="M570">
        <v>2022</v>
      </c>
      <c r="N570" t="s">
        <v>1164</v>
      </c>
      <c r="O570" t="s">
        <v>1247</v>
      </c>
      <c r="P570">
        <v>0</v>
      </c>
      <c r="Q570">
        <v>0</v>
      </c>
      <c r="R570">
        <v>0</v>
      </c>
      <c r="T570" t="s">
        <v>2029</v>
      </c>
      <c r="U570">
        <v>31</v>
      </c>
      <c r="V570" t="s">
        <v>466</v>
      </c>
    </row>
    <row r="571" spans="1:22" hidden="1" x14ac:dyDescent="0.3">
      <c r="A571">
        <v>275</v>
      </c>
      <c r="B571" t="s">
        <v>95</v>
      </c>
      <c r="C571" t="s">
        <v>96</v>
      </c>
      <c r="D571" t="s">
        <v>29</v>
      </c>
      <c r="E571" t="s">
        <v>30</v>
      </c>
      <c r="F571" s="47">
        <v>44742</v>
      </c>
      <c r="G571">
        <v>80</v>
      </c>
      <c r="K571" t="s">
        <v>31</v>
      </c>
      <c r="L571" t="s">
        <v>466</v>
      </c>
      <c r="M571">
        <v>2022</v>
      </c>
      <c r="N571" t="s">
        <v>69</v>
      </c>
      <c r="O571" t="s">
        <v>1247</v>
      </c>
      <c r="P571">
        <v>0</v>
      </c>
      <c r="Q571">
        <v>0</v>
      </c>
      <c r="R571">
        <v>0</v>
      </c>
      <c r="T571" t="s">
        <v>2030</v>
      </c>
      <c r="U571">
        <v>30</v>
      </c>
      <c r="V571" t="s">
        <v>466</v>
      </c>
    </row>
    <row r="572" spans="1:22" hidden="1" x14ac:dyDescent="0.3">
      <c r="A572">
        <v>275</v>
      </c>
      <c r="B572" t="s">
        <v>95</v>
      </c>
      <c r="C572" t="s">
        <v>96</v>
      </c>
      <c r="D572" t="s">
        <v>29</v>
      </c>
      <c r="E572" t="s">
        <v>30</v>
      </c>
      <c r="F572" s="47">
        <v>44834</v>
      </c>
      <c r="G572">
        <v>80</v>
      </c>
      <c r="K572" t="s">
        <v>31</v>
      </c>
      <c r="L572" t="s">
        <v>466</v>
      </c>
      <c r="M572">
        <v>2022</v>
      </c>
      <c r="N572" t="s">
        <v>472</v>
      </c>
      <c r="O572" t="s">
        <v>449</v>
      </c>
      <c r="P572">
        <v>0</v>
      </c>
      <c r="Q572">
        <v>0</v>
      </c>
      <c r="R572">
        <v>0</v>
      </c>
      <c r="T572" t="s">
        <v>2031</v>
      </c>
      <c r="U572">
        <v>30</v>
      </c>
      <c r="V572" t="s">
        <v>466</v>
      </c>
    </row>
    <row r="573" spans="1:22" hidden="1" x14ac:dyDescent="0.3">
      <c r="A573">
        <v>275</v>
      </c>
      <c r="B573" t="s">
        <v>95</v>
      </c>
      <c r="C573" t="s">
        <v>96</v>
      </c>
      <c r="D573" t="s">
        <v>29</v>
      </c>
      <c r="E573" t="s">
        <v>30</v>
      </c>
      <c r="F573" s="47">
        <v>44895</v>
      </c>
      <c r="G573">
        <v>80</v>
      </c>
      <c r="K573" t="s">
        <v>31</v>
      </c>
      <c r="L573" t="s">
        <v>466</v>
      </c>
      <c r="M573">
        <v>2022</v>
      </c>
      <c r="N573" t="s">
        <v>1235</v>
      </c>
      <c r="O573" t="s">
        <v>449</v>
      </c>
      <c r="P573">
        <v>0</v>
      </c>
      <c r="Q573">
        <v>0</v>
      </c>
      <c r="R573">
        <v>0</v>
      </c>
      <c r="T573" t="s">
        <v>2032</v>
      </c>
      <c r="U573">
        <v>30</v>
      </c>
      <c r="V573" t="s">
        <v>466</v>
      </c>
    </row>
    <row r="574" spans="1:22" hidden="1" x14ac:dyDescent="0.3">
      <c r="A574">
        <v>275</v>
      </c>
      <c r="B574" t="s">
        <v>95</v>
      </c>
      <c r="C574" t="s">
        <v>96</v>
      </c>
      <c r="D574" t="s">
        <v>29</v>
      </c>
      <c r="E574" t="s">
        <v>30</v>
      </c>
      <c r="F574" s="47">
        <v>44926</v>
      </c>
      <c r="G574">
        <v>80</v>
      </c>
      <c r="H574">
        <v>0</v>
      </c>
      <c r="I574" s="35">
        <v>0</v>
      </c>
      <c r="J574" s="35">
        <v>0</v>
      </c>
      <c r="K574" t="s">
        <v>31</v>
      </c>
      <c r="L574" t="s">
        <v>31</v>
      </c>
      <c r="M574">
        <v>2022</v>
      </c>
      <c r="N574" t="s">
        <v>446</v>
      </c>
      <c r="O574" t="s">
        <v>449</v>
      </c>
      <c r="P574">
        <v>0</v>
      </c>
      <c r="Q574">
        <v>0</v>
      </c>
      <c r="R574">
        <v>0</v>
      </c>
      <c r="T574" t="s">
        <v>874</v>
      </c>
      <c r="U574">
        <v>31</v>
      </c>
    </row>
    <row r="575" spans="1:22" hidden="1" x14ac:dyDescent="0.3">
      <c r="A575">
        <v>275</v>
      </c>
      <c r="B575" t="s">
        <v>95</v>
      </c>
      <c r="C575" t="s">
        <v>96</v>
      </c>
      <c r="D575" t="s">
        <v>29</v>
      </c>
      <c r="E575" t="s">
        <v>30</v>
      </c>
      <c r="F575" s="47">
        <v>44957</v>
      </c>
      <c r="G575">
        <v>80</v>
      </c>
      <c r="K575" t="s">
        <v>31</v>
      </c>
      <c r="L575" t="s">
        <v>466</v>
      </c>
      <c r="M575">
        <v>2023</v>
      </c>
      <c r="N575" t="s">
        <v>1671</v>
      </c>
      <c r="O575" t="s">
        <v>81</v>
      </c>
      <c r="P575">
        <v>0</v>
      </c>
      <c r="Q575">
        <v>0</v>
      </c>
      <c r="R575">
        <v>0</v>
      </c>
      <c r="T575" t="s">
        <v>2033</v>
      </c>
      <c r="U575">
        <v>31</v>
      </c>
      <c r="V575" t="s">
        <v>466</v>
      </c>
    </row>
    <row r="576" spans="1:22" hidden="1" x14ac:dyDescent="0.3">
      <c r="A576">
        <v>275</v>
      </c>
      <c r="B576" t="s">
        <v>95</v>
      </c>
      <c r="C576" t="s">
        <v>96</v>
      </c>
      <c r="D576" t="s">
        <v>29</v>
      </c>
      <c r="E576" t="s">
        <v>30</v>
      </c>
      <c r="F576" s="47">
        <v>44985</v>
      </c>
      <c r="G576">
        <v>80</v>
      </c>
      <c r="K576" t="s">
        <v>31</v>
      </c>
      <c r="L576" t="s">
        <v>466</v>
      </c>
      <c r="M576">
        <v>2023</v>
      </c>
      <c r="N576" t="s">
        <v>518</v>
      </c>
      <c r="O576" t="s">
        <v>81</v>
      </c>
      <c r="P576">
        <v>0</v>
      </c>
      <c r="Q576">
        <v>0</v>
      </c>
      <c r="R576">
        <v>0</v>
      </c>
      <c r="T576" t="s">
        <v>2034</v>
      </c>
      <c r="U576">
        <v>28</v>
      </c>
      <c r="V576" t="s">
        <v>466</v>
      </c>
    </row>
    <row r="577" spans="1:22" hidden="1" x14ac:dyDescent="0.3">
      <c r="A577">
        <v>275</v>
      </c>
      <c r="B577" t="s">
        <v>95</v>
      </c>
      <c r="C577" t="s">
        <v>96</v>
      </c>
      <c r="D577" t="s">
        <v>29</v>
      </c>
      <c r="E577" t="s">
        <v>30</v>
      </c>
      <c r="F577" s="47">
        <v>45016</v>
      </c>
      <c r="G577">
        <v>80</v>
      </c>
      <c r="K577" t="s">
        <v>31</v>
      </c>
      <c r="L577" t="s">
        <v>466</v>
      </c>
      <c r="M577">
        <v>2023</v>
      </c>
      <c r="N577" t="s">
        <v>1164</v>
      </c>
      <c r="O577" t="s">
        <v>81</v>
      </c>
      <c r="P577">
        <v>0</v>
      </c>
      <c r="Q577">
        <v>0</v>
      </c>
      <c r="R577">
        <v>0</v>
      </c>
      <c r="T577" t="s">
        <v>2035</v>
      </c>
      <c r="U577">
        <v>31</v>
      </c>
      <c r="V577" t="s">
        <v>466</v>
      </c>
    </row>
    <row r="578" spans="1:22" hidden="1" x14ac:dyDescent="0.3">
      <c r="A578">
        <v>275</v>
      </c>
      <c r="B578" t="s">
        <v>95</v>
      </c>
      <c r="C578" t="s">
        <v>96</v>
      </c>
      <c r="D578" t="s">
        <v>29</v>
      </c>
      <c r="E578" t="s">
        <v>30</v>
      </c>
      <c r="F578" s="47">
        <v>45046</v>
      </c>
      <c r="G578">
        <v>80</v>
      </c>
      <c r="K578" t="s">
        <v>31</v>
      </c>
      <c r="L578" t="s">
        <v>466</v>
      </c>
      <c r="M578">
        <v>2023</v>
      </c>
      <c r="N578" t="s">
        <v>1667</v>
      </c>
      <c r="O578" t="s">
        <v>81</v>
      </c>
      <c r="P578">
        <v>0</v>
      </c>
      <c r="Q578">
        <v>0</v>
      </c>
      <c r="R578">
        <v>0</v>
      </c>
      <c r="T578" t="s">
        <v>2036</v>
      </c>
      <c r="U578">
        <v>30</v>
      </c>
      <c r="V578" t="s">
        <v>466</v>
      </c>
    </row>
    <row r="579" spans="1:22" hidden="1" x14ac:dyDescent="0.3">
      <c r="A579">
        <v>275</v>
      </c>
      <c r="B579" t="s">
        <v>95</v>
      </c>
      <c r="C579" t="s">
        <v>96</v>
      </c>
      <c r="D579" t="s">
        <v>29</v>
      </c>
      <c r="E579" t="s">
        <v>30</v>
      </c>
      <c r="F579" s="47">
        <v>45077</v>
      </c>
      <c r="G579">
        <v>80</v>
      </c>
      <c r="K579" t="s">
        <v>31</v>
      </c>
      <c r="L579" t="s">
        <v>466</v>
      </c>
      <c r="M579">
        <v>2023</v>
      </c>
      <c r="N579" t="s">
        <v>1676</v>
      </c>
      <c r="O579" t="s">
        <v>81</v>
      </c>
      <c r="P579">
        <v>0</v>
      </c>
      <c r="Q579">
        <v>0</v>
      </c>
      <c r="R579">
        <v>0</v>
      </c>
      <c r="T579" t="s">
        <v>2037</v>
      </c>
      <c r="U579">
        <v>31</v>
      </c>
      <c r="V579" t="s">
        <v>466</v>
      </c>
    </row>
    <row r="580" spans="1:22" hidden="1" x14ac:dyDescent="0.3">
      <c r="A580">
        <v>275</v>
      </c>
      <c r="B580" t="s">
        <v>95</v>
      </c>
      <c r="C580" t="s">
        <v>96</v>
      </c>
      <c r="D580" t="s">
        <v>29</v>
      </c>
      <c r="E580" t="s">
        <v>30</v>
      </c>
      <c r="F580" s="47">
        <v>45107</v>
      </c>
      <c r="G580">
        <v>80</v>
      </c>
      <c r="K580" t="s">
        <v>31</v>
      </c>
      <c r="L580" t="s">
        <v>466</v>
      </c>
      <c r="M580">
        <v>2023</v>
      </c>
      <c r="N580" t="s">
        <v>69</v>
      </c>
      <c r="O580" t="s">
        <v>81</v>
      </c>
      <c r="P580">
        <v>0</v>
      </c>
      <c r="Q580">
        <v>0</v>
      </c>
      <c r="R580">
        <v>0</v>
      </c>
      <c r="T580" t="s">
        <v>2038</v>
      </c>
      <c r="U580">
        <v>30</v>
      </c>
      <c r="V580" t="s">
        <v>466</v>
      </c>
    </row>
    <row r="581" spans="1:22" hidden="1" x14ac:dyDescent="0.3">
      <c r="A581">
        <v>275</v>
      </c>
      <c r="B581" t="s">
        <v>95</v>
      </c>
      <c r="C581" t="s">
        <v>96</v>
      </c>
      <c r="D581" t="s">
        <v>29</v>
      </c>
      <c r="E581" t="s">
        <v>30</v>
      </c>
      <c r="F581" s="47">
        <v>45138</v>
      </c>
      <c r="G581">
        <v>80</v>
      </c>
      <c r="K581" t="s">
        <v>31</v>
      </c>
      <c r="L581" t="s">
        <v>466</v>
      </c>
      <c r="M581">
        <v>2023</v>
      </c>
      <c r="N581" t="s">
        <v>176</v>
      </c>
      <c r="O581" t="s">
        <v>451</v>
      </c>
      <c r="P581">
        <v>0</v>
      </c>
      <c r="Q581">
        <v>0</v>
      </c>
      <c r="R581">
        <v>0</v>
      </c>
      <c r="T581" t="s">
        <v>2039</v>
      </c>
      <c r="U581">
        <v>31</v>
      </c>
      <c r="V581" t="s">
        <v>466</v>
      </c>
    </row>
    <row r="582" spans="1:22" hidden="1" x14ac:dyDescent="0.3">
      <c r="A582">
        <v>275</v>
      </c>
      <c r="B582" t="s">
        <v>95</v>
      </c>
      <c r="C582" t="s">
        <v>96</v>
      </c>
      <c r="D582" t="s">
        <v>29</v>
      </c>
      <c r="E582" t="s">
        <v>30</v>
      </c>
      <c r="F582" s="47">
        <v>45169</v>
      </c>
      <c r="G582">
        <v>80</v>
      </c>
      <c r="K582" t="s">
        <v>31</v>
      </c>
      <c r="L582" t="s">
        <v>466</v>
      </c>
      <c r="M582">
        <v>2023</v>
      </c>
      <c r="N582" t="s">
        <v>199</v>
      </c>
      <c r="O582" t="s">
        <v>451</v>
      </c>
      <c r="P582">
        <v>0</v>
      </c>
      <c r="Q582">
        <v>0</v>
      </c>
      <c r="R582">
        <v>0</v>
      </c>
      <c r="T582" t="s">
        <v>2040</v>
      </c>
      <c r="U582">
        <v>31</v>
      </c>
      <c r="V582" t="s">
        <v>466</v>
      </c>
    </row>
    <row r="583" spans="1:22" hidden="1" x14ac:dyDescent="0.3">
      <c r="A583">
        <v>275</v>
      </c>
      <c r="B583" t="s">
        <v>95</v>
      </c>
      <c r="C583" t="s">
        <v>96</v>
      </c>
      <c r="D583" t="s">
        <v>29</v>
      </c>
      <c r="E583" t="s">
        <v>30</v>
      </c>
      <c r="F583" s="47">
        <v>45199</v>
      </c>
      <c r="G583">
        <v>80</v>
      </c>
      <c r="K583" t="s">
        <v>31</v>
      </c>
      <c r="L583" t="s">
        <v>466</v>
      </c>
      <c r="M583">
        <v>2023</v>
      </c>
      <c r="N583" t="s">
        <v>472</v>
      </c>
      <c r="O583" t="s">
        <v>451</v>
      </c>
      <c r="P583">
        <v>0</v>
      </c>
      <c r="Q583">
        <v>0</v>
      </c>
      <c r="R583">
        <v>0</v>
      </c>
      <c r="T583" t="s">
        <v>2041</v>
      </c>
      <c r="U583">
        <v>30</v>
      </c>
      <c r="V583" t="s">
        <v>466</v>
      </c>
    </row>
    <row r="584" spans="1:22" hidden="1" x14ac:dyDescent="0.3">
      <c r="A584">
        <v>275</v>
      </c>
      <c r="B584" t="s">
        <v>95</v>
      </c>
      <c r="C584" t="s">
        <v>96</v>
      </c>
      <c r="D584" t="s">
        <v>29</v>
      </c>
      <c r="E584" t="s">
        <v>30</v>
      </c>
      <c r="F584" s="47">
        <v>45230</v>
      </c>
      <c r="G584">
        <v>80</v>
      </c>
      <c r="K584" t="s">
        <v>31</v>
      </c>
      <c r="L584" t="s">
        <v>466</v>
      </c>
      <c r="M584">
        <v>2023</v>
      </c>
      <c r="N584" t="s">
        <v>467</v>
      </c>
      <c r="O584" t="s">
        <v>451</v>
      </c>
      <c r="P584">
        <v>0</v>
      </c>
      <c r="Q584">
        <v>0</v>
      </c>
      <c r="R584">
        <v>0</v>
      </c>
      <c r="T584" t="s">
        <v>2042</v>
      </c>
      <c r="U584">
        <v>31</v>
      </c>
      <c r="V584" t="s">
        <v>466</v>
      </c>
    </row>
    <row r="585" spans="1:22" hidden="1" x14ac:dyDescent="0.3">
      <c r="A585">
        <v>275</v>
      </c>
      <c r="B585" t="s">
        <v>95</v>
      </c>
      <c r="C585" t="s">
        <v>96</v>
      </c>
      <c r="D585" t="s">
        <v>29</v>
      </c>
      <c r="E585" t="s">
        <v>30</v>
      </c>
      <c r="F585" s="47">
        <v>45260</v>
      </c>
      <c r="G585">
        <v>80</v>
      </c>
      <c r="K585" t="s">
        <v>31</v>
      </c>
      <c r="L585" t="s">
        <v>466</v>
      </c>
      <c r="M585">
        <v>2023</v>
      </c>
      <c r="N585" t="s">
        <v>1235</v>
      </c>
      <c r="O585" t="s">
        <v>451</v>
      </c>
      <c r="P585">
        <v>0</v>
      </c>
      <c r="Q585">
        <v>0</v>
      </c>
      <c r="R585">
        <v>0</v>
      </c>
      <c r="T585" t="s">
        <v>2043</v>
      </c>
      <c r="U585">
        <v>30</v>
      </c>
      <c r="V585" t="s">
        <v>466</v>
      </c>
    </row>
    <row r="586" spans="1:22" hidden="1" x14ac:dyDescent="0.3">
      <c r="A586">
        <v>275</v>
      </c>
      <c r="B586" t="s">
        <v>95</v>
      </c>
      <c r="C586" t="s">
        <v>96</v>
      </c>
      <c r="D586" t="s">
        <v>29</v>
      </c>
      <c r="E586" t="s">
        <v>30</v>
      </c>
      <c r="F586" s="47">
        <v>45291</v>
      </c>
      <c r="G586">
        <v>80</v>
      </c>
      <c r="H586">
        <v>0</v>
      </c>
      <c r="I586" s="35">
        <v>0</v>
      </c>
      <c r="J586" s="35">
        <v>0</v>
      </c>
      <c r="K586" t="s">
        <v>31</v>
      </c>
      <c r="L586" t="s">
        <v>31</v>
      </c>
      <c r="M586">
        <v>2023</v>
      </c>
      <c r="N586" t="s">
        <v>446</v>
      </c>
      <c r="O586" t="s">
        <v>451</v>
      </c>
      <c r="P586">
        <v>0</v>
      </c>
      <c r="Q586">
        <v>0</v>
      </c>
      <c r="R586">
        <v>0</v>
      </c>
      <c r="T586" t="s">
        <v>875</v>
      </c>
      <c r="U586">
        <v>31</v>
      </c>
    </row>
    <row r="587" spans="1:22" hidden="1" x14ac:dyDescent="0.3">
      <c r="A587">
        <v>275</v>
      </c>
      <c r="B587" t="s">
        <v>95</v>
      </c>
      <c r="C587" t="s">
        <v>96</v>
      </c>
      <c r="D587" t="s">
        <v>29</v>
      </c>
      <c r="E587" t="s">
        <v>30</v>
      </c>
      <c r="F587" s="47">
        <v>46022</v>
      </c>
      <c r="G587">
        <v>80</v>
      </c>
      <c r="H587">
        <v>91.67</v>
      </c>
      <c r="I587" s="35">
        <v>1.145875</v>
      </c>
      <c r="J587" s="35">
        <v>1.145875</v>
      </c>
      <c r="K587" t="s">
        <v>31</v>
      </c>
      <c r="L587" t="s">
        <v>31</v>
      </c>
      <c r="M587">
        <v>2025</v>
      </c>
      <c r="N587" t="s">
        <v>446</v>
      </c>
      <c r="O587" t="s">
        <v>177</v>
      </c>
      <c r="P587">
        <v>0</v>
      </c>
      <c r="Q587">
        <v>0</v>
      </c>
      <c r="R587">
        <v>0</v>
      </c>
      <c r="T587" t="s">
        <v>877</v>
      </c>
      <c r="U587">
        <v>31</v>
      </c>
    </row>
    <row r="588" spans="1:22" hidden="1" x14ac:dyDescent="0.3">
      <c r="A588">
        <v>276</v>
      </c>
      <c r="B588" t="s">
        <v>878</v>
      </c>
      <c r="C588" t="s">
        <v>189</v>
      </c>
      <c r="D588" t="s">
        <v>29</v>
      </c>
      <c r="E588" t="s">
        <v>24</v>
      </c>
      <c r="F588" s="47">
        <v>46022</v>
      </c>
      <c r="G588">
        <v>81</v>
      </c>
      <c r="H588">
        <v>82.81</v>
      </c>
      <c r="I588" s="35">
        <v>0.97814273638449456</v>
      </c>
      <c r="J588" s="35">
        <v>0.97814273638449456</v>
      </c>
      <c r="K588" t="s">
        <v>44</v>
      </c>
      <c r="L588" t="s">
        <v>25</v>
      </c>
      <c r="M588">
        <v>2025</v>
      </c>
      <c r="N588" t="s">
        <v>446</v>
      </c>
      <c r="O588" t="s">
        <v>177</v>
      </c>
      <c r="P588">
        <v>0</v>
      </c>
      <c r="Q588">
        <v>0</v>
      </c>
      <c r="R588">
        <v>0</v>
      </c>
      <c r="T588" t="s">
        <v>881</v>
      </c>
      <c r="U588">
        <v>31</v>
      </c>
    </row>
    <row r="589" spans="1:22" hidden="1" x14ac:dyDescent="0.3">
      <c r="A589">
        <v>277</v>
      </c>
      <c r="B589" t="s">
        <v>882</v>
      </c>
      <c r="C589" t="s">
        <v>189</v>
      </c>
      <c r="D589" t="s">
        <v>29</v>
      </c>
      <c r="E589" t="s">
        <v>24</v>
      </c>
      <c r="F589" s="47">
        <v>46022</v>
      </c>
      <c r="G589">
        <v>71</v>
      </c>
      <c r="H589">
        <v>68.400000000000006</v>
      </c>
      <c r="I589" s="35">
        <v>1.0380116959064329</v>
      </c>
      <c r="J589" s="35">
        <v>1.0380116959064329</v>
      </c>
      <c r="K589" t="s">
        <v>44</v>
      </c>
      <c r="L589" t="s">
        <v>25</v>
      </c>
      <c r="M589">
        <v>2025</v>
      </c>
      <c r="N589" t="s">
        <v>446</v>
      </c>
      <c r="O589" t="s">
        <v>177</v>
      </c>
      <c r="P589">
        <v>0</v>
      </c>
      <c r="Q589">
        <v>0</v>
      </c>
      <c r="R589">
        <v>0</v>
      </c>
      <c r="T589" t="s">
        <v>885</v>
      </c>
      <c r="U589">
        <v>31</v>
      </c>
    </row>
    <row r="590" spans="1:22" hidden="1" x14ac:dyDescent="0.3">
      <c r="A590">
        <v>278</v>
      </c>
      <c r="B590" t="s">
        <v>886</v>
      </c>
      <c r="C590" t="s">
        <v>189</v>
      </c>
      <c r="D590" t="s">
        <v>29</v>
      </c>
      <c r="E590" t="s">
        <v>30</v>
      </c>
      <c r="F590" s="47">
        <v>44377</v>
      </c>
      <c r="H590">
        <v>0</v>
      </c>
      <c r="K590" t="s">
        <v>559</v>
      </c>
      <c r="L590" t="s">
        <v>559</v>
      </c>
      <c r="M590">
        <v>2021</v>
      </c>
      <c r="N590" t="s">
        <v>69</v>
      </c>
      <c r="O590" t="s">
        <v>519</v>
      </c>
      <c r="P590">
        <v>0</v>
      </c>
      <c r="Q590">
        <v>0</v>
      </c>
      <c r="R590">
        <v>0</v>
      </c>
      <c r="T590" t="s">
        <v>2044</v>
      </c>
      <c r="U590">
        <v>30</v>
      </c>
      <c r="V590" t="s">
        <v>559</v>
      </c>
    </row>
    <row r="591" spans="1:22" hidden="1" x14ac:dyDescent="0.3">
      <c r="A591">
        <v>278</v>
      </c>
      <c r="B591" t="s">
        <v>886</v>
      </c>
      <c r="C591" t="s">
        <v>189</v>
      </c>
      <c r="D591" t="s">
        <v>29</v>
      </c>
      <c r="E591" t="s">
        <v>30</v>
      </c>
      <c r="F591" s="47">
        <v>44561</v>
      </c>
      <c r="H591">
        <v>0</v>
      </c>
      <c r="K591" t="s">
        <v>559</v>
      </c>
      <c r="L591" t="s">
        <v>559</v>
      </c>
      <c r="M591">
        <v>2021</v>
      </c>
      <c r="N591" t="s">
        <v>446</v>
      </c>
      <c r="O591" t="s">
        <v>447</v>
      </c>
      <c r="P591">
        <v>0</v>
      </c>
      <c r="Q591">
        <v>0</v>
      </c>
      <c r="R591">
        <v>0</v>
      </c>
      <c r="T591" t="s">
        <v>887</v>
      </c>
      <c r="U591">
        <v>31</v>
      </c>
      <c r="V591" t="s">
        <v>559</v>
      </c>
    </row>
    <row r="592" spans="1:22" hidden="1" x14ac:dyDescent="0.3">
      <c r="A592">
        <v>278</v>
      </c>
      <c r="B592" t="s">
        <v>886</v>
      </c>
      <c r="C592" t="s">
        <v>189</v>
      </c>
      <c r="D592" t="s">
        <v>29</v>
      </c>
      <c r="E592" t="s">
        <v>30</v>
      </c>
      <c r="F592" s="47">
        <v>44620</v>
      </c>
      <c r="K592" t="s">
        <v>559</v>
      </c>
      <c r="L592" t="s">
        <v>466</v>
      </c>
      <c r="M592">
        <v>2022</v>
      </c>
      <c r="N592" t="s">
        <v>518</v>
      </c>
      <c r="O592" t="s">
        <v>1247</v>
      </c>
      <c r="P592">
        <v>0</v>
      </c>
      <c r="Q592">
        <v>0</v>
      </c>
      <c r="R592">
        <v>0</v>
      </c>
      <c r="T592" t="s">
        <v>2045</v>
      </c>
      <c r="U592">
        <v>28</v>
      </c>
      <c r="V592" t="s">
        <v>559</v>
      </c>
    </row>
    <row r="593" spans="1:22" hidden="1" x14ac:dyDescent="0.3">
      <c r="A593">
        <v>278</v>
      </c>
      <c r="B593" t="s">
        <v>886</v>
      </c>
      <c r="C593" t="s">
        <v>189</v>
      </c>
      <c r="D593" t="s">
        <v>29</v>
      </c>
      <c r="E593" t="s">
        <v>30</v>
      </c>
      <c r="F593" s="47">
        <v>44651</v>
      </c>
      <c r="K593" t="s">
        <v>559</v>
      </c>
      <c r="L593" t="s">
        <v>466</v>
      </c>
      <c r="M593">
        <v>2022</v>
      </c>
      <c r="N593" t="s">
        <v>1164</v>
      </c>
      <c r="O593" t="s">
        <v>1247</v>
      </c>
      <c r="P593">
        <v>0</v>
      </c>
      <c r="Q593">
        <v>0</v>
      </c>
      <c r="R593">
        <v>0</v>
      </c>
      <c r="T593" t="s">
        <v>2046</v>
      </c>
      <c r="U593">
        <v>31</v>
      </c>
      <c r="V593" t="s">
        <v>559</v>
      </c>
    </row>
    <row r="594" spans="1:22" hidden="1" x14ac:dyDescent="0.3">
      <c r="A594">
        <v>278</v>
      </c>
      <c r="B594" t="s">
        <v>886</v>
      </c>
      <c r="C594" t="s">
        <v>189</v>
      </c>
      <c r="D594" t="s">
        <v>29</v>
      </c>
      <c r="E594" t="s">
        <v>30</v>
      </c>
      <c r="F594" s="47">
        <v>44742</v>
      </c>
      <c r="H594">
        <v>0</v>
      </c>
      <c r="K594" t="s">
        <v>559</v>
      </c>
      <c r="L594" t="s">
        <v>559</v>
      </c>
      <c r="M594">
        <v>2022</v>
      </c>
      <c r="N594" t="s">
        <v>69</v>
      </c>
      <c r="O594" t="s">
        <v>1247</v>
      </c>
      <c r="P594">
        <v>0</v>
      </c>
      <c r="Q594">
        <v>0</v>
      </c>
      <c r="R594">
        <v>0</v>
      </c>
      <c r="T594" t="s">
        <v>2047</v>
      </c>
      <c r="U594">
        <v>30</v>
      </c>
      <c r="V594" t="s">
        <v>559</v>
      </c>
    </row>
    <row r="595" spans="1:22" hidden="1" x14ac:dyDescent="0.3">
      <c r="A595">
        <v>278</v>
      </c>
      <c r="B595" t="s">
        <v>886</v>
      </c>
      <c r="C595" t="s">
        <v>189</v>
      </c>
      <c r="D595" t="s">
        <v>29</v>
      </c>
      <c r="E595" t="s">
        <v>30</v>
      </c>
      <c r="F595" s="47">
        <v>44834</v>
      </c>
      <c r="K595" t="s">
        <v>559</v>
      </c>
      <c r="L595" t="s">
        <v>466</v>
      </c>
      <c r="M595">
        <v>2022</v>
      </c>
      <c r="N595" t="s">
        <v>472</v>
      </c>
      <c r="O595" t="s">
        <v>449</v>
      </c>
      <c r="P595">
        <v>0</v>
      </c>
      <c r="Q595">
        <v>0</v>
      </c>
      <c r="R595">
        <v>0</v>
      </c>
      <c r="T595" t="s">
        <v>2048</v>
      </c>
      <c r="U595">
        <v>30</v>
      </c>
      <c r="V595" t="s">
        <v>559</v>
      </c>
    </row>
    <row r="596" spans="1:22" hidden="1" x14ac:dyDescent="0.3">
      <c r="A596">
        <v>278</v>
      </c>
      <c r="B596" t="s">
        <v>886</v>
      </c>
      <c r="C596" t="s">
        <v>189</v>
      </c>
      <c r="D596" t="s">
        <v>29</v>
      </c>
      <c r="E596" t="s">
        <v>30</v>
      </c>
      <c r="F596" s="47">
        <v>44895</v>
      </c>
      <c r="K596" t="s">
        <v>559</v>
      </c>
      <c r="L596" t="s">
        <v>466</v>
      </c>
      <c r="M596">
        <v>2022</v>
      </c>
      <c r="N596" t="s">
        <v>1235</v>
      </c>
      <c r="O596" t="s">
        <v>449</v>
      </c>
      <c r="P596">
        <v>0</v>
      </c>
      <c r="Q596">
        <v>0</v>
      </c>
      <c r="R596">
        <v>0</v>
      </c>
      <c r="T596" t="s">
        <v>2049</v>
      </c>
      <c r="U596">
        <v>30</v>
      </c>
      <c r="V596" t="s">
        <v>559</v>
      </c>
    </row>
    <row r="597" spans="1:22" hidden="1" x14ac:dyDescent="0.3">
      <c r="A597">
        <v>278</v>
      </c>
      <c r="B597" t="s">
        <v>886</v>
      </c>
      <c r="C597" t="s">
        <v>189</v>
      </c>
      <c r="D597" t="s">
        <v>29</v>
      </c>
      <c r="E597" t="s">
        <v>30</v>
      </c>
      <c r="F597" s="47">
        <v>44926</v>
      </c>
      <c r="H597">
        <v>0</v>
      </c>
      <c r="K597" t="s">
        <v>559</v>
      </c>
      <c r="L597" t="s">
        <v>559</v>
      </c>
      <c r="M597">
        <v>2022</v>
      </c>
      <c r="N597" t="s">
        <v>446</v>
      </c>
      <c r="O597" t="s">
        <v>449</v>
      </c>
      <c r="P597">
        <v>0</v>
      </c>
      <c r="Q597">
        <v>0</v>
      </c>
      <c r="R597">
        <v>0</v>
      </c>
      <c r="T597" t="s">
        <v>888</v>
      </c>
      <c r="U597">
        <v>31</v>
      </c>
      <c r="V597" t="s">
        <v>559</v>
      </c>
    </row>
    <row r="598" spans="1:22" hidden="1" x14ac:dyDescent="0.3">
      <c r="A598">
        <v>278</v>
      </c>
      <c r="B598" t="s">
        <v>886</v>
      </c>
      <c r="C598" t="s">
        <v>189</v>
      </c>
      <c r="D598" t="s">
        <v>29</v>
      </c>
      <c r="E598" t="s">
        <v>30</v>
      </c>
      <c r="F598" s="47">
        <v>45838</v>
      </c>
      <c r="H598">
        <v>1099</v>
      </c>
      <c r="K598" t="s">
        <v>559</v>
      </c>
      <c r="L598" t="s">
        <v>559</v>
      </c>
      <c r="M598">
        <v>2025</v>
      </c>
      <c r="N598" t="s">
        <v>69</v>
      </c>
      <c r="O598" t="s">
        <v>133</v>
      </c>
      <c r="P598">
        <v>0</v>
      </c>
      <c r="Q598">
        <v>0</v>
      </c>
      <c r="R598">
        <v>0</v>
      </c>
      <c r="T598" t="s">
        <v>2050</v>
      </c>
      <c r="U598">
        <v>30</v>
      </c>
      <c r="V598" t="s">
        <v>559</v>
      </c>
    </row>
    <row r="599" spans="1:22" hidden="1" x14ac:dyDescent="0.3">
      <c r="A599">
        <v>278</v>
      </c>
      <c r="B599" t="s">
        <v>886</v>
      </c>
      <c r="C599" t="s">
        <v>189</v>
      </c>
      <c r="D599" t="s">
        <v>29</v>
      </c>
      <c r="E599" t="s">
        <v>30</v>
      </c>
      <c r="F599" s="47">
        <v>46022</v>
      </c>
      <c r="H599">
        <v>1071</v>
      </c>
      <c r="K599" t="s">
        <v>559</v>
      </c>
      <c r="L599" t="s">
        <v>559</v>
      </c>
      <c r="M599">
        <v>2025</v>
      </c>
      <c r="N599" t="s">
        <v>446</v>
      </c>
      <c r="O599" t="s">
        <v>177</v>
      </c>
      <c r="P599">
        <v>0</v>
      </c>
      <c r="Q599">
        <v>0</v>
      </c>
      <c r="R599">
        <v>0</v>
      </c>
      <c r="T599" t="s">
        <v>891</v>
      </c>
      <c r="U599">
        <v>31</v>
      </c>
      <c r="V599" t="s">
        <v>559</v>
      </c>
    </row>
    <row r="600" spans="1:22" hidden="1" x14ac:dyDescent="0.3">
      <c r="A600">
        <v>282</v>
      </c>
      <c r="B600" t="s">
        <v>213</v>
      </c>
      <c r="C600" t="s">
        <v>189</v>
      </c>
      <c r="D600" t="s">
        <v>29</v>
      </c>
      <c r="E600" t="s">
        <v>30</v>
      </c>
      <c r="F600" s="47">
        <v>46022</v>
      </c>
      <c r="G600">
        <v>97</v>
      </c>
      <c r="H600">
        <v>97.56</v>
      </c>
      <c r="I600" s="35">
        <v>1.005773195876289</v>
      </c>
      <c r="J600" s="35">
        <v>1.005773195876289</v>
      </c>
      <c r="K600" t="s">
        <v>31</v>
      </c>
      <c r="L600" t="s">
        <v>31</v>
      </c>
      <c r="M600">
        <v>2025</v>
      </c>
      <c r="N600" t="s">
        <v>446</v>
      </c>
      <c r="O600" t="s">
        <v>177</v>
      </c>
      <c r="P600">
        <v>0</v>
      </c>
      <c r="Q600">
        <v>0</v>
      </c>
      <c r="R600">
        <v>0</v>
      </c>
      <c r="T600" t="s">
        <v>894</v>
      </c>
      <c r="U600">
        <v>31</v>
      </c>
    </row>
    <row r="601" spans="1:22" hidden="1" x14ac:dyDescent="0.3">
      <c r="A601">
        <v>283</v>
      </c>
      <c r="B601" t="s">
        <v>188</v>
      </c>
      <c r="C601" t="s">
        <v>189</v>
      </c>
      <c r="D601" t="s">
        <v>29</v>
      </c>
      <c r="E601" t="s">
        <v>30</v>
      </c>
      <c r="F601" s="47">
        <v>46022</v>
      </c>
      <c r="G601">
        <v>4.5999999999999996</v>
      </c>
      <c r="H601">
        <v>4.67</v>
      </c>
      <c r="I601" s="35">
        <v>1.0152173913043481</v>
      </c>
      <c r="J601" s="35">
        <v>1.0152173913043481</v>
      </c>
      <c r="K601" t="s">
        <v>25</v>
      </c>
      <c r="L601" t="s">
        <v>25</v>
      </c>
      <c r="M601">
        <v>2025</v>
      </c>
      <c r="N601" t="s">
        <v>446</v>
      </c>
      <c r="O601" t="s">
        <v>177</v>
      </c>
      <c r="P601">
        <v>0</v>
      </c>
      <c r="Q601">
        <v>0</v>
      </c>
      <c r="R601">
        <v>0</v>
      </c>
      <c r="T601" t="s">
        <v>897</v>
      </c>
      <c r="U601">
        <v>31</v>
      </c>
    </row>
    <row r="602" spans="1:22" hidden="1" x14ac:dyDescent="0.3">
      <c r="A602">
        <v>285</v>
      </c>
      <c r="B602" t="s">
        <v>214</v>
      </c>
      <c r="C602" t="s">
        <v>189</v>
      </c>
      <c r="D602" t="s">
        <v>29</v>
      </c>
      <c r="E602" t="s">
        <v>30</v>
      </c>
      <c r="F602" s="47">
        <v>46022</v>
      </c>
      <c r="G602">
        <v>100</v>
      </c>
      <c r="H602">
        <v>100</v>
      </c>
      <c r="I602" s="35">
        <v>1</v>
      </c>
      <c r="J602" s="35">
        <v>1</v>
      </c>
      <c r="K602" t="s">
        <v>31</v>
      </c>
      <c r="L602" t="s">
        <v>31</v>
      </c>
      <c r="M602">
        <v>2025</v>
      </c>
      <c r="N602" t="s">
        <v>446</v>
      </c>
      <c r="O602" t="s">
        <v>177</v>
      </c>
      <c r="P602">
        <v>0</v>
      </c>
      <c r="Q602">
        <v>0</v>
      </c>
      <c r="R602">
        <v>0</v>
      </c>
      <c r="T602" t="s">
        <v>900</v>
      </c>
      <c r="U602">
        <v>31</v>
      </c>
    </row>
    <row r="603" spans="1:22" hidden="1" x14ac:dyDescent="0.3">
      <c r="A603">
        <v>286</v>
      </c>
      <c r="B603" t="s">
        <v>901</v>
      </c>
      <c r="C603" t="s">
        <v>189</v>
      </c>
      <c r="D603" t="s">
        <v>29</v>
      </c>
      <c r="E603" t="s">
        <v>30</v>
      </c>
      <c r="F603" s="47">
        <v>44377</v>
      </c>
      <c r="H603">
        <v>0</v>
      </c>
      <c r="K603" t="s">
        <v>559</v>
      </c>
      <c r="L603" t="s">
        <v>559</v>
      </c>
      <c r="M603">
        <v>2021</v>
      </c>
      <c r="N603" t="s">
        <v>69</v>
      </c>
      <c r="O603" t="s">
        <v>519</v>
      </c>
      <c r="P603">
        <v>0</v>
      </c>
      <c r="Q603">
        <v>0</v>
      </c>
      <c r="R603">
        <v>0</v>
      </c>
      <c r="T603" t="s">
        <v>2051</v>
      </c>
      <c r="U603">
        <v>30</v>
      </c>
      <c r="V603" t="s">
        <v>559</v>
      </c>
    </row>
    <row r="604" spans="1:22" hidden="1" x14ac:dyDescent="0.3">
      <c r="A604">
        <v>286</v>
      </c>
      <c r="B604" t="s">
        <v>901</v>
      </c>
      <c r="C604" t="s">
        <v>189</v>
      </c>
      <c r="D604" t="s">
        <v>29</v>
      </c>
      <c r="E604" t="s">
        <v>30</v>
      </c>
      <c r="F604" s="47">
        <v>44561</v>
      </c>
      <c r="H604">
        <v>0</v>
      </c>
      <c r="K604" t="s">
        <v>559</v>
      </c>
      <c r="L604" t="s">
        <v>559</v>
      </c>
      <c r="M604">
        <v>2021</v>
      </c>
      <c r="N604" t="s">
        <v>446</v>
      </c>
      <c r="O604" t="s">
        <v>447</v>
      </c>
      <c r="P604">
        <v>0</v>
      </c>
      <c r="Q604">
        <v>0</v>
      </c>
      <c r="R604">
        <v>0</v>
      </c>
      <c r="T604" t="s">
        <v>902</v>
      </c>
      <c r="U604">
        <v>31</v>
      </c>
      <c r="V604" t="s">
        <v>559</v>
      </c>
    </row>
    <row r="605" spans="1:22" hidden="1" x14ac:dyDescent="0.3">
      <c r="A605">
        <v>286</v>
      </c>
      <c r="B605" t="s">
        <v>901</v>
      </c>
      <c r="C605" t="s">
        <v>189</v>
      </c>
      <c r="D605" t="s">
        <v>29</v>
      </c>
      <c r="E605" t="s">
        <v>30</v>
      </c>
      <c r="F605" s="47">
        <v>44620</v>
      </c>
      <c r="K605" t="s">
        <v>559</v>
      </c>
      <c r="L605" t="s">
        <v>466</v>
      </c>
      <c r="M605">
        <v>2022</v>
      </c>
      <c r="N605" t="s">
        <v>518</v>
      </c>
      <c r="O605" t="s">
        <v>1247</v>
      </c>
      <c r="P605">
        <v>0</v>
      </c>
      <c r="Q605">
        <v>0</v>
      </c>
      <c r="R605">
        <v>0</v>
      </c>
      <c r="T605" t="s">
        <v>2052</v>
      </c>
      <c r="U605">
        <v>28</v>
      </c>
      <c r="V605" t="s">
        <v>559</v>
      </c>
    </row>
    <row r="606" spans="1:22" hidden="1" x14ac:dyDescent="0.3">
      <c r="A606">
        <v>286</v>
      </c>
      <c r="B606" t="s">
        <v>901</v>
      </c>
      <c r="C606" t="s">
        <v>189</v>
      </c>
      <c r="D606" t="s">
        <v>29</v>
      </c>
      <c r="E606" t="s">
        <v>30</v>
      </c>
      <c r="F606" s="47">
        <v>44651</v>
      </c>
      <c r="K606" t="s">
        <v>559</v>
      </c>
      <c r="L606" t="s">
        <v>466</v>
      </c>
      <c r="M606">
        <v>2022</v>
      </c>
      <c r="N606" t="s">
        <v>1164</v>
      </c>
      <c r="O606" t="s">
        <v>1247</v>
      </c>
      <c r="P606">
        <v>0</v>
      </c>
      <c r="Q606">
        <v>0</v>
      </c>
      <c r="R606">
        <v>0</v>
      </c>
      <c r="T606" t="s">
        <v>2053</v>
      </c>
      <c r="U606">
        <v>31</v>
      </c>
      <c r="V606" t="s">
        <v>559</v>
      </c>
    </row>
    <row r="607" spans="1:22" hidden="1" x14ac:dyDescent="0.3">
      <c r="A607">
        <v>286</v>
      </c>
      <c r="B607" t="s">
        <v>901</v>
      </c>
      <c r="C607" t="s">
        <v>189</v>
      </c>
      <c r="D607" t="s">
        <v>29</v>
      </c>
      <c r="E607" t="s">
        <v>30</v>
      </c>
      <c r="F607" s="47">
        <v>44742</v>
      </c>
      <c r="H607">
        <v>0</v>
      </c>
      <c r="K607" t="s">
        <v>559</v>
      </c>
      <c r="L607" t="s">
        <v>559</v>
      </c>
      <c r="M607">
        <v>2022</v>
      </c>
      <c r="N607" t="s">
        <v>69</v>
      </c>
      <c r="O607" t="s">
        <v>1247</v>
      </c>
      <c r="P607">
        <v>0</v>
      </c>
      <c r="Q607">
        <v>0</v>
      </c>
      <c r="R607">
        <v>0</v>
      </c>
      <c r="T607" t="s">
        <v>2054</v>
      </c>
      <c r="U607">
        <v>30</v>
      </c>
      <c r="V607" t="s">
        <v>559</v>
      </c>
    </row>
    <row r="608" spans="1:22" hidden="1" x14ac:dyDescent="0.3">
      <c r="A608">
        <v>286</v>
      </c>
      <c r="B608" t="s">
        <v>901</v>
      </c>
      <c r="C608" t="s">
        <v>189</v>
      </c>
      <c r="D608" t="s">
        <v>29</v>
      </c>
      <c r="E608" t="s">
        <v>30</v>
      </c>
      <c r="F608" s="47">
        <v>44834</v>
      </c>
      <c r="K608" t="s">
        <v>559</v>
      </c>
      <c r="L608" t="s">
        <v>466</v>
      </c>
      <c r="M608">
        <v>2022</v>
      </c>
      <c r="N608" t="s">
        <v>472</v>
      </c>
      <c r="O608" t="s">
        <v>449</v>
      </c>
      <c r="P608">
        <v>0</v>
      </c>
      <c r="Q608">
        <v>0</v>
      </c>
      <c r="R608">
        <v>0</v>
      </c>
      <c r="T608" t="s">
        <v>2055</v>
      </c>
      <c r="U608">
        <v>30</v>
      </c>
      <c r="V608" t="s">
        <v>559</v>
      </c>
    </row>
    <row r="609" spans="1:22" hidden="1" x14ac:dyDescent="0.3">
      <c r="A609">
        <v>286</v>
      </c>
      <c r="B609" t="s">
        <v>901</v>
      </c>
      <c r="C609" t="s">
        <v>189</v>
      </c>
      <c r="D609" t="s">
        <v>29</v>
      </c>
      <c r="E609" t="s">
        <v>30</v>
      </c>
      <c r="F609" s="47">
        <v>44895</v>
      </c>
      <c r="K609" t="s">
        <v>559</v>
      </c>
      <c r="L609" t="s">
        <v>466</v>
      </c>
      <c r="M609">
        <v>2022</v>
      </c>
      <c r="N609" t="s">
        <v>1235</v>
      </c>
      <c r="O609" t="s">
        <v>449</v>
      </c>
      <c r="P609">
        <v>0</v>
      </c>
      <c r="Q609">
        <v>0</v>
      </c>
      <c r="R609">
        <v>0</v>
      </c>
      <c r="T609" t="s">
        <v>2056</v>
      </c>
      <c r="U609">
        <v>30</v>
      </c>
      <c r="V609" t="s">
        <v>559</v>
      </c>
    </row>
    <row r="610" spans="1:22" hidden="1" x14ac:dyDescent="0.3">
      <c r="A610">
        <v>286</v>
      </c>
      <c r="B610" t="s">
        <v>901</v>
      </c>
      <c r="C610" t="s">
        <v>189</v>
      </c>
      <c r="D610" t="s">
        <v>29</v>
      </c>
      <c r="E610" t="s">
        <v>30</v>
      </c>
      <c r="F610" s="47">
        <v>44926</v>
      </c>
      <c r="H610">
        <v>0</v>
      </c>
      <c r="K610" t="s">
        <v>559</v>
      </c>
      <c r="L610" t="s">
        <v>559</v>
      </c>
      <c r="M610">
        <v>2022</v>
      </c>
      <c r="N610" t="s">
        <v>446</v>
      </c>
      <c r="O610" t="s">
        <v>449</v>
      </c>
      <c r="P610">
        <v>0</v>
      </c>
      <c r="Q610">
        <v>0</v>
      </c>
      <c r="R610">
        <v>0</v>
      </c>
      <c r="T610" t="s">
        <v>903</v>
      </c>
      <c r="U610">
        <v>31</v>
      </c>
      <c r="V610" t="s">
        <v>559</v>
      </c>
    </row>
    <row r="611" spans="1:22" hidden="1" x14ac:dyDescent="0.3">
      <c r="A611">
        <v>286</v>
      </c>
      <c r="B611" t="s">
        <v>901</v>
      </c>
      <c r="C611" t="s">
        <v>189</v>
      </c>
      <c r="D611" t="s">
        <v>29</v>
      </c>
      <c r="E611" t="s">
        <v>30</v>
      </c>
      <c r="F611" s="47">
        <v>45838</v>
      </c>
      <c r="H611">
        <v>1099</v>
      </c>
      <c r="K611" t="s">
        <v>559</v>
      </c>
      <c r="L611" t="s">
        <v>559</v>
      </c>
      <c r="M611">
        <v>2025</v>
      </c>
      <c r="N611" t="s">
        <v>69</v>
      </c>
      <c r="O611" t="s">
        <v>133</v>
      </c>
      <c r="P611">
        <v>0</v>
      </c>
      <c r="Q611">
        <v>0</v>
      </c>
      <c r="R611">
        <v>0</v>
      </c>
      <c r="T611" t="s">
        <v>2057</v>
      </c>
      <c r="U611">
        <v>30</v>
      </c>
      <c r="V611" t="s">
        <v>559</v>
      </c>
    </row>
    <row r="612" spans="1:22" hidden="1" x14ac:dyDescent="0.3">
      <c r="A612">
        <v>286</v>
      </c>
      <c r="B612" t="s">
        <v>901</v>
      </c>
      <c r="C612" t="s">
        <v>189</v>
      </c>
      <c r="D612" t="s">
        <v>29</v>
      </c>
      <c r="E612" t="s">
        <v>30</v>
      </c>
      <c r="F612" s="47">
        <v>46022</v>
      </c>
      <c r="H612">
        <v>1071</v>
      </c>
      <c r="K612" t="s">
        <v>559</v>
      </c>
      <c r="L612" t="s">
        <v>559</v>
      </c>
      <c r="M612">
        <v>2025</v>
      </c>
      <c r="N612" t="s">
        <v>446</v>
      </c>
      <c r="O612" t="s">
        <v>177</v>
      </c>
      <c r="P612">
        <v>0</v>
      </c>
      <c r="Q612">
        <v>0</v>
      </c>
      <c r="R612">
        <v>0</v>
      </c>
      <c r="T612" t="s">
        <v>906</v>
      </c>
      <c r="U612">
        <v>31</v>
      </c>
      <c r="V612" t="s">
        <v>559</v>
      </c>
    </row>
    <row r="613" spans="1:22" hidden="1" x14ac:dyDescent="0.3">
      <c r="A613">
        <v>288</v>
      </c>
      <c r="B613" t="s">
        <v>278</v>
      </c>
      <c r="C613" t="s">
        <v>189</v>
      </c>
      <c r="D613" t="s">
        <v>23</v>
      </c>
      <c r="E613" t="s">
        <v>30</v>
      </c>
      <c r="F613" s="47">
        <v>45657</v>
      </c>
      <c r="G613">
        <v>85</v>
      </c>
      <c r="K613" t="s">
        <v>44</v>
      </c>
      <c r="L613" t="s">
        <v>466</v>
      </c>
      <c r="M613">
        <v>2024</v>
      </c>
      <c r="N613" t="s">
        <v>446</v>
      </c>
      <c r="O613" t="s">
        <v>453</v>
      </c>
      <c r="P613">
        <v>0</v>
      </c>
      <c r="Q613">
        <v>0</v>
      </c>
      <c r="R613">
        <v>0</v>
      </c>
      <c r="T613" t="s">
        <v>908</v>
      </c>
      <c r="U613">
        <v>31</v>
      </c>
      <c r="V613" t="s">
        <v>466</v>
      </c>
    </row>
    <row r="614" spans="1:22" hidden="1" x14ac:dyDescent="0.3">
      <c r="A614">
        <v>288</v>
      </c>
      <c r="B614" t="s">
        <v>278</v>
      </c>
      <c r="C614" t="s">
        <v>189</v>
      </c>
      <c r="D614" t="s">
        <v>23</v>
      </c>
      <c r="E614" t="s">
        <v>30</v>
      </c>
      <c r="F614" s="47">
        <v>45838</v>
      </c>
      <c r="G614">
        <v>100</v>
      </c>
      <c r="H614">
        <v>100</v>
      </c>
      <c r="I614" s="35">
        <v>1</v>
      </c>
      <c r="J614" s="35">
        <v>1</v>
      </c>
      <c r="K614" t="s">
        <v>44</v>
      </c>
      <c r="L614" t="s">
        <v>44</v>
      </c>
      <c r="M614">
        <v>2025</v>
      </c>
      <c r="N614" t="s">
        <v>69</v>
      </c>
      <c r="O614" t="s">
        <v>133</v>
      </c>
      <c r="P614">
        <v>0</v>
      </c>
      <c r="Q614">
        <v>0</v>
      </c>
      <c r="R614">
        <v>0</v>
      </c>
      <c r="T614" t="s">
        <v>909</v>
      </c>
      <c r="U614">
        <v>30</v>
      </c>
    </row>
    <row r="615" spans="1:22" hidden="1" x14ac:dyDescent="0.3">
      <c r="A615">
        <v>288</v>
      </c>
      <c r="B615" t="s">
        <v>278</v>
      </c>
      <c r="C615" t="s">
        <v>189</v>
      </c>
      <c r="D615" t="s">
        <v>23</v>
      </c>
      <c r="E615" t="s">
        <v>30</v>
      </c>
      <c r="F615" s="47">
        <v>46022</v>
      </c>
      <c r="G615">
        <v>100</v>
      </c>
      <c r="H615">
        <v>100</v>
      </c>
      <c r="I615" s="35">
        <v>1</v>
      </c>
      <c r="J615" s="35">
        <v>1</v>
      </c>
      <c r="K615" t="s">
        <v>44</v>
      </c>
      <c r="L615" t="s">
        <v>44</v>
      </c>
      <c r="M615">
        <v>2025</v>
      </c>
      <c r="N615" t="s">
        <v>446</v>
      </c>
      <c r="O615" t="s">
        <v>177</v>
      </c>
      <c r="P615">
        <v>0</v>
      </c>
      <c r="Q615">
        <v>0</v>
      </c>
      <c r="R615">
        <v>0</v>
      </c>
      <c r="T615" t="s">
        <v>910</v>
      </c>
      <c r="U615">
        <v>31</v>
      </c>
    </row>
    <row r="616" spans="1:22" hidden="1" x14ac:dyDescent="0.3">
      <c r="A616">
        <v>290</v>
      </c>
      <c r="B616" t="s">
        <v>192</v>
      </c>
      <c r="C616" t="s">
        <v>193</v>
      </c>
      <c r="D616" t="s">
        <v>80</v>
      </c>
      <c r="E616" t="s">
        <v>30</v>
      </c>
      <c r="F616" s="47">
        <v>44620</v>
      </c>
      <c r="K616" t="s">
        <v>31</v>
      </c>
      <c r="L616" t="s">
        <v>466</v>
      </c>
      <c r="M616">
        <v>2022</v>
      </c>
      <c r="N616" t="s">
        <v>518</v>
      </c>
      <c r="O616" t="s">
        <v>1247</v>
      </c>
      <c r="P616">
        <v>0</v>
      </c>
      <c r="Q616">
        <v>0</v>
      </c>
      <c r="R616">
        <v>0</v>
      </c>
      <c r="T616" t="s">
        <v>2058</v>
      </c>
      <c r="U616">
        <v>28</v>
      </c>
      <c r="V616" t="s">
        <v>466</v>
      </c>
    </row>
    <row r="617" spans="1:22" hidden="1" x14ac:dyDescent="0.3">
      <c r="A617">
        <v>290</v>
      </c>
      <c r="B617" t="s">
        <v>192</v>
      </c>
      <c r="C617" t="s">
        <v>193</v>
      </c>
      <c r="D617" t="s">
        <v>80</v>
      </c>
      <c r="E617" t="s">
        <v>30</v>
      </c>
      <c r="F617" s="47">
        <v>44681</v>
      </c>
      <c r="K617" t="s">
        <v>31</v>
      </c>
      <c r="L617" t="s">
        <v>466</v>
      </c>
      <c r="M617">
        <v>2022</v>
      </c>
      <c r="N617" t="s">
        <v>1667</v>
      </c>
      <c r="O617" t="s">
        <v>1247</v>
      </c>
      <c r="P617">
        <v>0</v>
      </c>
      <c r="Q617">
        <v>0</v>
      </c>
      <c r="R617">
        <v>0</v>
      </c>
      <c r="T617" t="s">
        <v>2059</v>
      </c>
      <c r="U617">
        <v>30</v>
      </c>
      <c r="V617" t="s">
        <v>466</v>
      </c>
    </row>
    <row r="618" spans="1:22" hidden="1" x14ac:dyDescent="0.3">
      <c r="A618">
        <v>290</v>
      </c>
      <c r="B618" t="s">
        <v>192</v>
      </c>
      <c r="C618" t="s">
        <v>193</v>
      </c>
      <c r="D618" t="s">
        <v>80</v>
      </c>
      <c r="E618" t="s">
        <v>30</v>
      </c>
      <c r="F618" s="47">
        <v>44742</v>
      </c>
      <c r="K618" t="s">
        <v>31</v>
      </c>
      <c r="L618" t="s">
        <v>466</v>
      </c>
      <c r="M618">
        <v>2022</v>
      </c>
      <c r="N618" t="s">
        <v>69</v>
      </c>
      <c r="O618" t="s">
        <v>1247</v>
      </c>
      <c r="P618">
        <v>0</v>
      </c>
      <c r="Q618">
        <v>0</v>
      </c>
      <c r="R618">
        <v>0</v>
      </c>
      <c r="T618" t="s">
        <v>2060</v>
      </c>
      <c r="U618">
        <v>30</v>
      </c>
      <c r="V618" t="s">
        <v>466</v>
      </c>
    </row>
    <row r="619" spans="1:22" hidden="1" x14ac:dyDescent="0.3">
      <c r="A619">
        <v>290</v>
      </c>
      <c r="B619" t="s">
        <v>192</v>
      </c>
      <c r="C619" t="s">
        <v>193</v>
      </c>
      <c r="D619" t="s">
        <v>80</v>
      </c>
      <c r="E619" t="s">
        <v>30</v>
      </c>
      <c r="F619" s="47">
        <v>44804</v>
      </c>
      <c r="K619" t="s">
        <v>31</v>
      </c>
      <c r="L619" t="s">
        <v>466</v>
      </c>
      <c r="M619">
        <v>2022</v>
      </c>
      <c r="N619" t="s">
        <v>199</v>
      </c>
      <c r="O619" t="s">
        <v>449</v>
      </c>
      <c r="P619">
        <v>0</v>
      </c>
      <c r="Q619">
        <v>0</v>
      </c>
      <c r="R619">
        <v>0</v>
      </c>
      <c r="T619" t="s">
        <v>2061</v>
      </c>
      <c r="U619">
        <v>31</v>
      </c>
      <c r="V619" t="s">
        <v>466</v>
      </c>
    </row>
    <row r="620" spans="1:22" hidden="1" x14ac:dyDescent="0.3">
      <c r="A620">
        <v>290</v>
      </c>
      <c r="B620" t="s">
        <v>192</v>
      </c>
      <c r="C620" t="s">
        <v>193</v>
      </c>
      <c r="D620" t="s">
        <v>80</v>
      </c>
      <c r="E620" t="s">
        <v>30</v>
      </c>
      <c r="F620" s="47">
        <v>44865</v>
      </c>
      <c r="K620" t="s">
        <v>31</v>
      </c>
      <c r="L620" t="s">
        <v>466</v>
      </c>
      <c r="M620">
        <v>2022</v>
      </c>
      <c r="N620" t="s">
        <v>467</v>
      </c>
      <c r="O620" t="s">
        <v>449</v>
      </c>
      <c r="P620">
        <v>0</v>
      </c>
      <c r="Q620">
        <v>0</v>
      </c>
      <c r="R620">
        <v>0</v>
      </c>
      <c r="T620" t="s">
        <v>2062</v>
      </c>
      <c r="U620">
        <v>31</v>
      </c>
      <c r="V620" t="s">
        <v>466</v>
      </c>
    </row>
    <row r="621" spans="1:22" hidden="1" x14ac:dyDescent="0.3">
      <c r="A621">
        <v>290</v>
      </c>
      <c r="B621" t="s">
        <v>192</v>
      </c>
      <c r="C621" t="s">
        <v>193</v>
      </c>
      <c r="D621" t="s">
        <v>80</v>
      </c>
      <c r="E621" t="s">
        <v>30</v>
      </c>
      <c r="F621" s="47">
        <v>44926</v>
      </c>
      <c r="K621" t="s">
        <v>31</v>
      </c>
      <c r="L621" t="s">
        <v>466</v>
      </c>
      <c r="M621">
        <v>2022</v>
      </c>
      <c r="N621" t="s">
        <v>446</v>
      </c>
      <c r="O621" t="s">
        <v>449</v>
      </c>
      <c r="P621">
        <v>0</v>
      </c>
      <c r="Q621">
        <v>0</v>
      </c>
      <c r="R621">
        <v>0</v>
      </c>
      <c r="T621" t="s">
        <v>911</v>
      </c>
      <c r="U621">
        <v>31</v>
      </c>
      <c r="V621" t="s">
        <v>466</v>
      </c>
    </row>
    <row r="622" spans="1:22" hidden="1" x14ac:dyDescent="0.3">
      <c r="A622">
        <v>290</v>
      </c>
      <c r="B622" t="s">
        <v>192</v>
      </c>
      <c r="C622" t="s">
        <v>193</v>
      </c>
      <c r="D622" t="s">
        <v>80</v>
      </c>
      <c r="E622" t="s">
        <v>30</v>
      </c>
      <c r="F622" s="47">
        <v>45900</v>
      </c>
      <c r="H622">
        <v>100</v>
      </c>
      <c r="K622" t="s">
        <v>31</v>
      </c>
      <c r="L622" t="s">
        <v>31</v>
      </c>
      <c r="M622">
        <v>2025</v>
      </c>
      <c r="N622" t="s">
        <v>199</v>
      </c>
      <c r="O622" t="s">
        <v>177</v>
      </c>
      <c r="P622">
        <v>0</v>
      </c>
      <c r="Q622">
        <v>0</v>
      </c>
      <c r="R622">
        <v>0</v>
      </c>
      <c r="T622" t="s">
        <v>2063</v>
      </c>
      <c r="U622">
        <v>31</v>
      </c>
    </row>
    <row r="623" spans="1:22" hidden="1" x14ac:dyDescent="0.3">
      <c r="A623">
        <v>290</v>
      </c>
      <c r="B623" t="s">
        <v>192</v>
      </c>
      <c r="C623" t="s">
        <v>193</v>
      </c>
      <c r="D623" t="s">
        <v>80</v>
      </c>
      <c r="E623" t="s">
        <v>30</v>
      </c>
      <c r="F623" s="47">
        <v>46022</v>
      </c>
      <c r="H623">
        <v>88.89</v>
      </c>
      <c r="K623" t="s">
        <v>31</v>
      </c>
      <c r="L623" t="s">
        <v>31</v>
      </c>
      <c r="M623">
        <v>2025</v>
      </c>
      <c r="N623" t="s">
        <v>446</v>
      </c>
      <c r="O623" t="s">
        <v>177</v>
      </c>
      <c r="P623">
        <v>0</v>
      </c>
      <c r="Q623">
        <v>0</v>
      </c>
      <c r="R623">
        <v>0</v>
      </c>
      <c r="T623" t="s">
        <v>912</v>
      </c>
      <c r="U623">
        <v>31</v>
      </c>
    </row>
    <row r="624" spans="1:22" hidden="1" x14ac:dyDescent="0.3">
      <c r="A624">
        <v>292</v>
      </c>
      <c r="B624" t="s">
        <v>215</v>
      </c>
      <c r="C624" t="s">
        <v>216</v>
      </c>
      <c r="D624" t="s">
        <v>29</v>
      </c>
      <c r="E624" t="s">
        <v>30</v>
      </c>
      <c r="F624" s="47">
        <v>44620</v>
      </c>
      <c r="K624" t="s">
        <v>31</v>
      </c>
      <c r="L624" t="s">
        <v>466</v>
      </c>
      <c r="M624">
        <v>2022</v>
      </c>
      <c r="N624" t="s">
        <v>518</v>
      </c>
      <c r="O624" t="s">
        <v>1247</v>
      </c>
      <c r="P624">
        <v>0</v>
      </c>
      <c r="Q624">
        <v>0</v>
      </c>
      <c r="R624">
        <v>0</v>
      </c>
      <c r="T624" t="s">
        <v>2064</v>
      </c>
      <c r="U624">
        <v>28</v>
      </c>
      <c r="V624" t="s">
        <v>466</v>
      </c>
    </row>
    <row r="625" spans="1:22" hidden="1" x14ac:dyDescent="0.3">
      <c r="A625">
        <v>292</v>
      </c>
      <c r="B625" t="s">
        <v>215</v>
      </c>
      <c r="C625" t="s">
        <v>216</v>
      </c>
      <c r="D625" t="s">
        <v>29</v>
      </c>
      <c r="E625" t="s">
        <v>30</v>
      </c>
      <c r="F625" s="47">
        <v>44651</v>
      </c>
      <c r="K625" t="s">
        <v>31</v>
      </c>
      <c r="L625" t="s">
        <v>466</v>
      </c>
      <c r="M625">
        <v>2022</v>
      </c>
      <c r="N625" t="s">
        <v>1164</v>
      </c>
      <c r="O625" t="s">
        <v>1247</v>
      </c>
      <c r="P625">
        <v>0</v>
      </c>
      <c r="Q625">
        <v>0</v>
      </c>
      <c r="R625">
        <v>0</v>
      </c>
      <c r="T625" t="s">
        <v>2065</v>
      </c>
      <c r="U625">
        <v>31</v>
      </c>
      <c r="V625" t="s">
        <v>466</v>
      </c>
    </row>
    <row r="626" spans="1:22" hidden="1" x14ac:dyDescent="0.3">
      <c r="A626">
        <v>292</v>
      </c>
      <c r="B626" t="s">
        <v>215</v>
      </c>
      <c r="C626" t="s">
        <v>216</v>
      </c>
      <c r="D626" t="s">
        <v>29</v>
      </c>
      <c r="E626" t="s">
        <v>30</v>
      </c>
      <c r="F626" s="47">
        <v>44742</v>
      </c>
      <c r="K626" t="s">
        <v>31</v>
      </c>
      <c r="L626" t="s">
        <v>466</v>
      </c>
      <c r="M626">
        <v>2022</v>
      </c>
      <c r="N626" t="s">
        <v>69</v>
      </c>
      <c r="O626" t="s">
        <v>1247</v>
      </c>
      <c r="P626">
        <v>0</v>
      </c>
      <c r="Q626">
        <v>0</v>
      </c>
      <c r="R626">
        <v>0</v>
      </c>
      <c r="T626" t="s">
        <v>2066</v>
      </c>
      <c r="U626">
        <v>30</v>
      </c>
      <c r="V626" t="s">
        <v>466</v>
      </c>
    </row>
    <row r="627" spans="1:22" hidden="1" x14ac:dyDescent="0.3">
      <c r="A627">
        <v>292</v>
      </c>
      <c r="B627" t="s">
        <v>215</v>
      </c>
      <c r="C627" t="s">
        <v>216</v>
      </c>
      <c r="D627" t="s">
        <v>29</v>
      </c>
      <c r="E627" t="s">
        <v>30</v>
      </c>
      <c r="F627" s="47">
        <v>44834</v>
      </c>
      <c r="K627" t="s">
        <v>31</v>
      </c>
      <c r="L627" t="s">
        <v>466</v>
      </c>
      <c r="M627">
        <v>2022</v>
      </c>
      <c r="N627" t="s">
        <v>472</v>
      </c>
      <c r="O627" t="s">
        <v>449</v>
      </c>
      <c r="P627">
        <v>0</v>
      </c>
      <c r="Q627">
        <v>0</v>
      </c>
      <c r="R627">
        <v>0</v>
      </c>
      <c r="T627" t="s">
        <v>2067</v>
      </c>
      <c r="U627">
        <v>30</v>
      </c>
      <c r="V627" t="s">
        <v>466</v>
      </c>
    </row>
    <row r="628" spans="1:22" hidden="1" x14ac:dyDescent="0.3">
      <c r="A628">
        <v>292</v>
      </c>
      <c r="B628" t="s">
        <v>215</v>
      </c>
      <c r="C628" t="s">
        <v>216</v>
      </c>
      <c r="D628" t="s">
        <v>29</v>
      </c>
      <c r="E628" t="s">
        <v>30</v>
      </c>
      <c r="F628" s="47">
        <v>44895</v>
      </c>
      <c r="K628" t="s">
        <v>31</v>
      </c>
      <c r="L628" t="s">
        <v>466</v>
      </c>
      <c r="M628">
        <v>2022</v>
      </c>
      <c r="N628" t="s">
        <v>1235</v>
      </c>
      <c r="O628" t="s">
        <v>449</v>
      </c>
      <c r="P628">
        <v>0</v>
      </c>
      <c r="Q628">
        <v>0</v>
      </c>
      <c r="R628">
        <v>0</v>
      </c>
      <c r="T628" t="s">
        <v>2068</v>
      </c>
      <c r="U628">
        <v>30</v>
      </c>
      <c r="V628" t="s">
        <v>466</v>
      </c>
    </row>
    <row r="629" spans="1:22" hidden="1" x14ac:dyDescent="0.3">
      <c r="A629">
        <v>292</v>
      </c>
      <c r="B629" t="s">
        <v>215</v>
      </c>
      <c r="C629" t="s">
        <v>216</v>
      </c>
      <c r="D629" t="s">
        <v>29</v>
      </c>
      <c r="E629" t="s">
        <v>30</v>
      </c>
      <c r="F629" s="47">
        <v>44926</v>
      </c>
      <c r="K629" t="s">
        <v>31</v>
      </c>
      <c r="L629" t="s">
        <v>466</v>
      </c>
      <c r="M629">
        <v>2022</v>
      </c>
      <c r="N629" t="s">
        <v>446</v>
      </c>
      <c r="O629" t="s">
        <v>449</v>
      </c>
      <c r="P629">
        <v>0</v>
      </c>
      <c r="Q629">
        <v>0</v>
      </c>
      <c r="R629">
        <v>0</v>
      </c>
      <c r="T629" t="s">
        <v>913</v>
      </c>
      <c r="U629">
        <v>31</v>
      </c>
      <c r="V629" t="s">
        <v>466</v>
      </c>
    </row>
    <row r="630" spans="1:22" hidden="1" x14ac:dyDescent="0.3">
      <c r="A630">
        <v>292</v>
      </c>
      <c r="B630" t="s">
        <v>215</v>
      </c>
      <c r="C630" t="s">
        <v>216</v>
      </c>
      <c r="D630" t="s">
        <v>29</v>
      </c>
      <c r="E630" t="s">
        <v>30</v>
      </c>
      <c r="F630" s="47">
        <v>46022</v>
      </c>
      <c r="G630">
        <v>8</v>
      </c>
      <c r="H630">
        <v>11.21</v>
      </c>
      <c r="I630" s="35">
        <v>1.3</v>
      </c>
      <c r="J630" s="35">
        <v>1.4012500000000001</v>
      </c>
      <c r="K630" t="s">
        <v>31</v>
      </c>
      <c r="L630" t="s">
        <v>31</v>
      </c>
      <c r="M630">
        <v>2025</v>
      </c>
      <c r="N630" t="s">
        <v>446</v>
      </c>
      <c r="O630" t="s">
        <v>177</v>
      </c>
      <c r="P630">
        <v>0</v>
      </c>
      <c r="Q630">
        <v>0</v>
      </c>
      <c r="R630">
        <v>0</v>
      </c>
      <c r="T630" t="s">
        <v>916</v>
      </c>
      <c r="U630">
        <v>31</v>
      </c>
    </row>
    <row r="631" spans="1:22" hidden="1" x14ac:dyDescent="0.3">
      <c r="A631">
        <v>294</v>
      </c>
      <c r="B631" t="s">
        <v>217</v>
      </c>
      <c r="C631" t="s">
        <v>216</v>
      </c>
      <c r="D631" t="s">
        <v>29</v>
      </c>
      <c r="E631" t="s">
        <v>30</v>
      </c>
      <c r="F631" s="47">
        <v>44620</v>
      </c>
      <c r="K631" t="s">
        <v>31</v>
      </c>
      <c r="L631" t="s">
        <v>466</v>
      </c>
      <c r="M631">
        <v>2022</v>
      </c>
      <c r="N631" t="s">
        <v>518</v>
      </c>
      <c r="O631" t="s">
        <v>1247</v>
      </c>
      <c r="P631">
        <v>0</v>
      </c>
      <c r="Q631">
        <v>0</v>
      </c>
      <c r="R631">
        <v>0</v>
      </c>
      <c r="T631" t="s">
        <v>2069</v>
      </c>
      <c r="U631">
        <v>28</v>
      </c>
      <c r="V631" t="s">
        <v>466</v>
      </c>
    </row>
    <row r="632" spans="1:22" hidden="1" x14ac:dyDescent="0.3">
      <c r="A632">
        <v>294</v>
      </c>
      <c r="B632" t="s">
        <v>217</v>
      </c>
      <c r="C632" t="s">
        <v>216</v>
      </c>
      <c r="D632" t="s">
        <v>29</v>
      </c>
      <c r="E632" t="s">
        <v>30</v>
      </c>
      <c r="F632" s="47">
        <v>44651</v>
      </c>
      <c r="K632" t="s">
        <v>31</v>
      </c>
      <c r="L632" t="s">
        <v>466</v>
      </c>
      <c r="M632">
        <v>2022</v>
      </c>
      <c r="N632" t="s">
        <v>1164</v>
      </c>
      <c r="O632" t="s">
        <v>1247</v>
      </c>
      <c r="P632">
        <v>0</v>
      </c>
      <c r="Q632">
        <v>0</v>
      </c>
      <c r="R632">
        <v>0</v>
      </c>
      <c r="T632" t="s">
        <v>2070</v>
      </c>
      <c r="U632">
        <v>31</v>
      </c>
      <c r="V632" t="s">
        <v>466</v>
      </c>
    </row>
    <row r="633" spans="1:22" hidden="1" x14ac:dyDescent="0.3">
      <c r="A633">
        <v>294</v>
      </c>
      <c r="B633" t="s">
        <v>217</v>
      </c>
      <c r="C633" t="s">
        <v>216</v>
      </c>
      <c r="D633" t="s">
        <v>29</v>
      </c>
      <c r="E633" t="s">
        <v>30</v>
      </c>
      <c r="F633" s="47">
        <v>44742</v>
      </c>
      <c r="K633" t="s">
        <v>31</v>
      </c>
      <c r="L633" t="s">
        <v>466</v>
      </c>
      <c r="M633">
        <v>2022</v>
      </c>
      <c r="N633" t="s">
        <v>69</v>
      </c>
      <c r="O633" t="s">
        <v>1247</v>
      </c>
      <c r="P633">
        <v>0</v>
      </c>
      <c r="Q633">
        <v>0</v>
      </c>
      <c r="R633">
        <v>0</v>
      </c>
      <c r="T633" t="s">
        <v>2071</v>
      </c>
      <c r="U633">
        <v>30</v>
      </c>
      <c r="V633" t="s">
        <v>466</v>
      </c>
    </row>
    <row r="634" spans="1:22" hidden="1" x14ac:dyDescent="0.3">
      <c r="A634">
        <v>294</v>
      </c>
      <c r="B634" t="s">
        <v>217</v>
      </c>
      <c r="C634" t="s">
        <v>216</v>
      </c>
      <c r="D634" t="s">
        <v>29</v>
      </c>
      <c r="E634" t="s">
        <v>30</v>
      </c>
      <c r="F634" s="47">
        <v>44834</v>
      </c>
      <c r="K634" t="s">
        <v>31</v>
      </c>
      <c r="L634" t="s">
        <v>466</v>
      </c>
      <c r="M634">
        <v>2022</v>
      </c>
      <c r="N634" t="s">
        <v>472</v>
      </c>
      <c r="O634" t="s">
        <v>449</v>
      </c>
      <c r="P634">
        <v>0</v>
      </c>
      <c r="Q634">
        <v>0</v>
      </c>
      <c r="R634">
        <v>0</v>
      </c>
      <c r="T634" t="s">
        <v>2072</v>
      </c>
      <c r="U634">
        <v>30</v>
      </c>
      <c r="V634" t="s">
        <v>466</v>
      </c>
    </row>
    <row r="635" spans="1:22" hidden="1" x14ac:dyDescent="0.3">
      <c r="A635">
        <v>294</v>
      </c>
      <c r="B635" t="s">
        <v>217</v>
      </c>
      <c r="C635" t="s">
        <v>216</v>
      </c>
      <c r="D635" t="s">
        <v>29</v>
      </c>
      <c r="E635" t="s">
        <v>30</v>
      </c>
      <c r="F635" s="47">
        <v>44895</v>
      </c>
      <c r="K635" t="s">
        <v>31</v>
      </c>
      <c r="L635" t="s">
        <v>466</v>
      </c>
      <c r="M635">
        <v>2022</v>
      </c>
      <c r="N635" t="s">
        <v>1235</v>
      </c>
      <c r="O635" t="s">
        <v>449</v>
      </c>
      <c r="P635">
        <v>0</v>
      </c>
      <c r="Q635">
        <v>0</v>
      </c>
      <c r="R635">
        <v>0</v>
      </c>
      <c r="T635" t="s">
        <v>2073</v>
      </c>
      <c r="U635">
        <v>30</v>
      </c>
      <c r="V635" t="s">
        <v>466</v>
      </c>
    </row>
    <row r="636" spans="1:22" hidden="1" x14ac:dyDescent="0.3">
      <c r="A636">
        <v>294</v>
      </c>
      <c r="B636" t="s">
        <v>217</v>
      </c>
      <c r="C636" t="s">
        <v>216</v>
      </c>
      <c r="D636" t="s">
        <v>29</v>
      </c>
      <c r="E636" t="s">
        <v>30</v>
      </c>
      <c r="F636" s="47">
        <v>44926</v>
      </c>
      <c r="K636" t="s">
        <v>31</v>
      </c>
      <c r="L636" t="s">
        <v>466</v>
      </c>
      <c r="M636">
        <v>2022</v>
      </c>
      <c r="N636" t="s">
        <v>446</v>
      </c>
      <c r="O636" t="s">
        <v>449</v>
      </c>
      <c r="P636">
        <v>0</v>
      </c>
      <c r="Q636">
        <v>0</v>
      </c>
      <c r="R636">
        <v>0</v>
      </c>
      <c r="T636" t="s">
        <v>917</v>
      </c>
      <c r="U636">
        <v>31</v>
      </c>
      <c r="V636" t="s">
        <v>466</v>
      </c>
    </row>
    <row r="637" spans="1:22" hidden="1" x14ac:dyDescent="0.3">
      <c r="A637">
        <v>294</v>
      </c>
      <c r="B637" t="s">
        <v>217</v>
      </c>
      <c r="C637" t="s">
        <v>216</v>
      </c>
      <c r="D637" t="s">
        <v>29</v>
      </c>
      <c r="E637" t="s">
        <v>30</v>
      </c>
      <c r="F637" s="47">
        <v>46022</v>
      </c>
      <c r="G637">
        <v>8</v>
      </c>
      <c r="H637">
        <v>54.02</v>
      </c>
      <c r="I637" s="35">
        <v>1.3</v>
      </c>
      <c r="J637" s="35">
        <v>6.7525000000000004</v>
      </c>
      <c r="K637" t="s">
        <v>31</v>
      </c>
      <c r="L637" t="s">
        <v>31</v>
      </c>
      <c r="M637">
        <v>2025</v>
      </c>
      <c r="N637" t="s">
        <v>446</v>
      </c>
      <c r="O637" t="s">
        <v>177</v>
      </c>
      <c r="P637">
        <v>0</v>
      </c>
      <c r="Q637">
        <v>0</v>
      </c>
      <c r="R637">
        <v>0</v>
      </c>
      <c r="T637" t="s">
        <v>920</v>
      </c>
      <c r="U637">
        <v>31</v>
      </c>
    </row>
    <row r="638" spans="1:22" hidden="1" x14ac:dyDescent="0.3">
      <c r="A638">
        <v>300</v>
      </c>
      <c r="B638" t="s">
        <v>100</v>
      </c>
      <c r="C638" t="s">
        <v>101</v>
      </c>
      <c r="D638" t="s">
        <v>41</v>
      </c>
      <c r="E638" t="s">
        <v>30</v>
      </c>
      <c r="F638" s="47">
        <v>45930</v>
      </c>
      <c r="G638">
        <v>100</v>
      </c>
      <c r="H638">
        <v>100</v>
      </c>
      <c r="I638" s="35">
        <v>1</v>
      </c>
      <c r="J638" s="35">
        <v>1</v>
      </c>
      <c r="K638" t="s">
        <v>31</v>
      </c>
      <c r="L638" t="s">
        <v>31</v>
      </c>
      <c r="M638">
        <v>2025</v>
      </c>
      <c r="N638" t="s">
        <v>472</v>
      </c>
      <c r="O638" t="s">
        <v>177</v>
      </c>
      <c r="P638">
        <v>0</v>
      </c>
      <c r="Q638">
        <v>0</v>
      </c>
      <c r="R638">
        <v>0</v>
      </c>
      <c r="T638" t="s">
        <v>2074</v>
      </c>
      <c r="U638">
        <v>30</v>
      </c>
    </row>
    <row r="639" spans="1:22" hidden="1" x14ac:dyDescent="0.3">
      <c r="A639">
        <v>300</v>
      </c>
      <c r="B639" t="s">
        <v>100</v>
      </c>
      <c r="C639" t="s">
        <v>101</v>
      </c>
      <c r="D639" t="s">
        <v>41</v>
      </c>
      <c r="E639" t="s">
        <v>30</v>
      </c>
      <c r="F639" s="47">
        <v>46022</v>
      </c>
      <c r="G639">
        <v>100</v>
      </c>
      <c r="H639">
        <v>100</v>
      </c>
      <c r="I639" s="35">
        <v>1</v>
      </c>
      <c r="J639" s="35">
        <v>1</v>
      </c>
      <c r="K639" t="s">
        <v>31</v>
      </c>
      <c r="L639" t="s">
        <v>31</v>
      </c>
      <c r="M639">
        <v>2025</v>
      </c>
      <c r="N639" t="s">
        <v>446</v>
      </c>
      <c r="O639" t="s">
        <v>177</v>
      </c>
      <c r="P639">
        <v>0</v>
      </c>
      <c r="Q639">
        <v>0</v>
      </c>
      <c r="R639">
        <v>0</v>
      </c>
      <c r="T639" t="s">
        <v>923</v>
      </c>
      <c r="U639">
        <v>31</v>
      </c>
    </row>
    <row r="640" spans="1:22" hidden="1" x14ac:dyDescent="0.3">
      <c r="A640">
        <v>301</v>
      </c>
      <c r="B640" t="s">
        <v>102</v>
      </c>
      <c r="C640" t="s">
        <v>101</v>
      </c>
      <c r="D640" t="s">
        <v>41</v>
      </c>
      <c r="E640" t="s">
        <v>30</v>
      </c>
      <c r="F640" s="47">
        <v>45930</v>
      </c>
      <c r="G640">
        <v>100</v>
      </c>
      <c r="H640">
        <v>100</v>
      </c>
      <c r="I640" s="35">
        <v>1</v>
      </c>
      <c r="J640" s="35">
        <v>1</v>
      </c>
      <c r="K640" t="s">
        <v>31</v>
      </c>
      <c r="L640" t="s">
        <v>31</v>
      </c>
      <c r="M640">
        <v>2025</v>
      </c>
      <c r="N640" t="s">
        <v>472</v>
      </c>
      <c r="O640" t="s">
        <v>177</v>
      </c>
      <c r="P640">
        <v>0</v>
      </c>
      <c r="Q640">
        <v>0</v>
      </c>
      <c r="R640">
        <v>0</v>
      </c>
      <c r="T640" t="s">
        <v>2075</v>
      </c>
      <c r="U640">
        <v>30</v>
      </c>
    </row>
    <row r="641" spans="1:22" hidden="1" x14ac:dyDescent="0.3">
      <c r="A641">
        <v>301</v>
      </c>
      <c r="B641" t="s">
        <v>102</v>
      </c>
      <c r="C641" t="s">
        <v>101</v>
      </c>
      <c r="D641" t="s">
        <v>41</v>
      </c>
      <c r="E641" t="s">
        <v>30</v>
      </c>
      <c r="F641" s="47">
        <v>46022</v>
      </c>
      <c r="G641">
        <v>100</v>
      </c>
      <c r="H641">
        <v>100</v>
      </c>
      <c r="I641" s="35">
        <v>1</v>
      </c>
      <c r="J641" s="35">
        <v>1</v>
      </c>
      <c r="K641" t="s">
        <v>31</v>
      </c>
      <c r="L641" t="s">
        <v>31</v>
      </c>
      <c r="M641">
        <v>2025</v>
      </c>
      <c r="N641" t="s">
        <v>446</v>
      </c>
      <c r="O641" t="s">
        <v>177</v>
      </c>
      <c r="P641">
        <v>0</v>
      </c>
      <c r="Q641">
        <v>0</v>
      </c>
      <c r="R641">
        <v>0</v>
      </c>
      <c r="T641" t="s">
        <v>926</v>
      </c>
      <c r="U641">
        <v>31</v>
      </c>
    </row>
    <row r="642" spans="1:22" hidden="1" x14ac:dyDescent="0.3">
      <c r="A642">
        <v>302</v>
      </c>
      <c r="B642" t="s">
        <v>927</v>
      </c>
      <c r="C642" t="s">
        <v>424</v>
      </c>
      <c r="D642" t="s">
        <v>29</v>
      </c>
      <c r="E642" t="s">
        <v>30</v>
      </c>
      <c r="F642" s="47">
        <v>44377</v>
      </c>
      <c r="H642">
        <v>0</v>
      </c>
      <c r="K642" t="s">
        <v>31</v>
      </c>
      <c r="L642" t="s">
        <v>44</v>
      </c>
      <c r="M642">
        <v>2021</v>
      </c>
      <c r="N642" t="s">
        <v>69</v>
      </c>
      <c r="O642" t="s">
        <v>519</v>
      </c>
      <c r="P642">
        <v>0</v>
      </c>
      <c r="Q642">
        <v>0</v>
      </c>
      <c r="R642">
        <v>0</v>
      </c>
      <c r="T642" t="s">
        <v>2076</v>
      </c>
      <c r="U642">
        <v>30</v>
      </c>
      <c r="V642" t="s">
        <v>559</v>
      </c>
    </row>
    <row r="643" spans="1:22" hidden="1" x14ac:dyDescent="0.3">
      <c r="A643">
        <v>302</v>
      </c>
      <c r="B643" t="s">
        <v>927</v>
      </c>
      <c r="C643" t="s">
        <v>424</v>
      </c>
      <c r="D643" t="s">
        <v>29</v>
      </c>
      <c r="E643" t="s">
        <v>30</v>
      </c>
      <c r="F643" s="47">
        <v>44561</v>
      </c>
      <c r="H643">
        <v>0</v>
      </c>
      <c r="K643" t="s">
        <v>31</v>
      </c>
      <c r="L643" t="s">
        <v>44</v>
      </c>
      <c r="M643">
        <v>2021</v>
      </c>
      <c r="N643" t="s">
        <v>446</v>
      </c>
      <c r="O643" t="s">
        <v>447</v>
      </c>
      <c r="P643">
        <v>0</v>
      </c>
      <c r="Q643">
        <v>0</v>
      </c>
      <c r="R643">
        <v>0</v>
      </c>
      <c r="T643" t="s">
        <v>928</v>
      </c>
      <c r="U643">
        <v>31</v>
      </c>
      <c r="V643" t="s">
        <v>559</v>
      </c>
    </row>
    <row r="644" spans="1:22" hidden="1" x14ac:dyDescent="0.3">
      <c r="A644">
        <v>302</v>
      </c>
      <c r="B644" t="s">
        <v>927</v>
      </c>
      <c r="C644" t="s">
        <v>424</v>
      </c>
      <c r="D644" t="s">
        <v>29</v>
      </c>
      <c r="E644" t="s">
        <v>30</v>
      </c>
      <c r="F644" s="47">
        <v>44620</v>
      </c>
      <c r="K644" t="s">
        <v>31</v>
      </c>
      <c r="L644" t="s">
        <v>466</v>
      </c>
      <c r="M644">
        <v>2022</v>
      </c>
      <c r="N644" t="s">
        <v>518</v>
      </c>
      <c r="O644" t="s">
        <v>1247</v>
      </c>
      <c r="P644">
        <v>0</v>
      </c>
      <c r="Q644">
        <v>0</v>
      </c>
      <c r="R644">
        <v>0</v>
      </c>
      <c r="T644" t="s">
        <v>2077</v>
      </c>
      <c r="U644">
        <v>28</v>
      </c>
      <c r="V644" t="s">
        <v>559</v>
      </c>
    </row>
    <row r="645" spans="1:22" hidden="1" x14ac:dyDescent="0.3">
      <c r="A645">
        <v>302</v>
      </c>
      <c r="B645" t="s">
        <v>927</v>
      </c>
      <c r="C645" t="s">
        <v>424</v>
      </c>
      <c r="D645" t="s">
        <v>29</v>
      </c>
      <c r="E645" t="s">
        <v>30</v>
      </c>
      <c r="F645" s="47">
        <v>44651</v>
      </c>
      <c r="K645" t="s">
        <v>31</v>
      </c>
      <c r="L645" t="s">
        <v>466</v>
      </c>
      <c r="M645">
        <v>2022</v>
      </c>
      <c r="N645" t="s">
        <v>1164</v>
      </c>
      <c r="O645" t="s">
        <v>1247</v>
      </c>
      <c r="P645">
        <v>0</v>
      </c>
      <c r="Q645">
        <v>0</v>
      </c>
      <c r="R645">
        <v>0</v>
      </c>
      <c r="T645" t="s">
        <v>2078</v>
      </c>
      <c r="U645">
        <v>31</v>
      </c>
      <c r="V645" t="s">
        <v>559</v>
      </c>
    </row>
    <row r="646" spans="1:22" hidden="1" x14ac:dyDescent="0.3">
      <c r="A646">
        <v>302</v>
      </c>
      <c r="B646" t="s">
        <v>927</v>
      </c>
      <c r="C646" t="s">
        <v>424</v>
      </c>
      <c r="D646" t="s">
        <v>29</v>
      </c>
      <c r="E646" t="s">
        <v>30</v>
      </c>
      <c r="F646" s="47">
        <v>44742</v>
      </c>
      <c r="H646">
        <v>0</v>
      </c>
      <c r="K646" t="s">
        <v>31</v>
      </c>
      <c r="L646" t="s">
        <v>44</v>
      </c>
      <c r="M646">
        <v>2022</v>
      </c>
      <c r="N646" t="s">
        <v>69</v>
      </c>
      <c r="O646" t="s">
        <v>1247</v>
      </c>
      <c r="P646">
        <v>0</v>
      </c>
      <c r="Q646">
        <v>0</v>
      </c>
      <c r="R646">
        <v>0</v>
      </c>
      <c r="T646" t="s">
        <v>2079</v>
      </c>
      <c r="U646">
        <v>30</v>
      </c>
      <c r="V646" t="s">
        <v>559</v>
      </c>
    </row>
    <row r="647" spans="1:22" hidden="1" x14ac:dyDescent="0.3">
      <c r="A647">
        <v>302</v>
      </c>
      <c r="B647" t="s">
        <v>927</v>
      </c>
      <c r="C647" t="s">
        <v>424</v>
      </c>
      <c r="D647" t="s">
        <v>29</v>
      </c>
      <c r="E647" t="s">
        <v>30</v>
      </c>
      <c r="F647" s="47">
        <v>44834</v>
      </c>
      <c r="K647" t="s">
        <v>31</v>
      </c>
      <c r="L647" t="s">
        <v>466</v>
      </c>
      <c r="M647">
        <v>2022</v>
      </c>
      <c r="N647" t="s">
        <v>472</v>
      </c>
      <c r="O647" t="s">
        <v>449</v>
      </c>
      <c r="P647">
        <v>0</v>
      </c>
      <c r="Q647">
        <v>0</v>
      </c>
      <c r="R647">
        <v>0</v>
      </c>
      <c r="T647" t="s">
        <v>2080</v>
      </c>
      <c r="U647">
        <v>30</v>
      </c>
      <c r="V647" t="s">
        <v>559</v>
      </c>
    </row>
    <row r="648" spans="1:22" hidden="1" x14ac:dyDescent="0.3">
      <c r="A648">
        <v>302</v>
      </c>
      <c r="B648" t="s">
        <v>927</v>
      </c>
      <c r="C648" t="s">
        <v>424</v>
      </c>
      <c r="D648" t="s">
        <v>29</v>
      </c>
      <c r="E648" t="s">
        <v>30</v>
      </c>
      <c r="F648" s="47">
        <v>44895</v>
      </c>
      <c r="K648" t="s">
        <v>31</v>
      </c>
      <c r="L648" t="s">
        <v>466</v>
      </c>
      <c r="M648">
        <v>2022</v>
      </c>
      <c r="N648" t="s">
        <v>1235</v>
      </c>
      <c r="O648" t="s">
        <v>449</v>
      </c>
      <c r="P648">
        <v>0</v>
      </c>
      <c r="Q648">
        <v>0</v>
      </c>
      <c r="R648">
        <v>0</v>
      </c>
      <c r="T648" t="s">
        <v>2081</v>
      </c>
      <c r="U648">
        <v>30</v>
      </c>
      <c r="V648" t="s">
        <v>559</v>
      </c>
    </row>
    <row r="649" spans="1:22" hidden="1" x14ac:dyDescent="0.3">
      <c r="A649">
        <v>302</v>
      </c>
      <c r="B649" t="s">
        <v>927</v>
      </c>
      <c r="C649" t="s">
        <v>424</v>
      </c>
      <c r="D649" t="s">
        <v>29</v>
      </c>
      <c r="E649" t="s">
        <v>30</v>
      </c>
      <c r="F649" s="47">
        <v>44926</v>
      </c>
      <c r="H649">
        <v>0</v>
      </c>
      <c r="K649" t="s">
        <v>31</v>
      </c>
      <c r="L649" t="s">
        <v>44</v>
      </c>
      <c r="M649">
        <v>2022</v>
      </c>
      <c r="N649" t="s">
        <v>446</v>
      </c>
      <c r="O649" t="s">
        <v>449</v>
      </c>
      <c r="P649">
        <v>0</v>
      </c>
      <c r="Q649">
        <v>0</v>
      </c>
      <c r="R649">
        <v>0</v>
      </c>
      <c r="T649" t="s">
        <v>929</v>
      </c>
      <c r="U649">
        <v>31</v>
      </c>
      <c r="V649" t="s">
        <v>559</v>
      </c>
    </row>
    <row r="650" spans="1:22" hidden="1" x14ac:dyDescent="0.3">
      <c r="A650">
        <v>302</v>
      </c>
      <c r="B650" t="s">
        <v>927</v>
      </c>
      <c r="C650" t="s">
        <v>424</v>
      </c>
      <c r="D650" t="s">
        <v>29</v>
      </c>
      <c r="E650" t="s">
        <v>30</v>
      </c>
      <c r="F650" s="47">
        <v>45838</v>
      </c>
      <c r="H650">
        <v>21712</v>
      </c>
      <c r="K650" t="s">
        <v>31</v>
      </c>
      <c r="L650" t="s">
        <v>44</v>
      </c>
      <c r="M650">
        <v>2025</v>
      </c>
      <c r="N650" t="s">
        <v>69</v>
      </c>
      <c r="O650" t="s">
        <v>133</v>
      </c>
      <c r="P650">
        <v>0</v>
      </c>
      <c r="Q650">
        <v>0</v>
      </c>
      <c r="R650">
        <v>0</v>
      </c>
      <c r="T650" t="s">
        <v>2082</v>
      </c>
      <c r="U650">
        <v>30</v>
      </c>
      <c r="V650" t="s">
        <v>559</v>
      </c>
    </row>
    <row r="651" spans="1:22" hidden="1" x14ac:dyDescent="0.3">
      <c r="A651">
        <v>302</v>
      </c>
      <c r="B651" t="s">
        <v>927</v>
      </c>
      <c r="C651" t="s">
        <v>424</v>
      </c>
      <c r="D651" t="s">
        <v>29</v>
      </c>
      <c r="E651" t="s">
        <v>30</v>
      </c>
      <c r="F651" s="47">
        <v>46022</v>
      </c>
      <c r="H651">
        <v>31371</v>
      </c>
      <c r="K651" t="s">
        <v>31</v>
      </c>
      <c r="L651" t="s">
        <v>44</v>
      </c>
      <c r="M651">
        <v>2025</v>
      </c>
      <c r="N651" t="s">
        <v>446</v>
      </c>
      <c r="O651" t="s">
        <v>177</v>
      </c>
      <c r="P651">
        <v>0</v>
      </c>
      <c r="Q651">
        <v>0</v>
      </c>
      <c r="R651">
        <v>0</v>
      </c>
      <c r="T651" t="s">
        <v>932</v>
      </c>
      <c r="U651">
        <v>31</v>
      </c>
      <c r="V651" t="s">
        <v>559</v>
      </c>
    </row>
    <row r="652" spans="1:22" hidden="1" x14ac:dyDescent="0.3">
      <c r="A652">
        <v>303</v>
      </c>
      <c r="B652" t="s">
        <v>218</v>
      </c>
      <c r="C652" t="s">
        <v>219</v>
      </c>
      <c r="D652" t="s">
        <v>29</v>
      </c>
      <c r="E652" t="s">
        <v>30</v>
      </c>
      <c r="F652" s="47">
        <v>44651</v>
      </c>
      <c r="G652">
        <v>100</v>
      </c>
      <c r="K652" t="s">
        <v>31</v>
      </c>
      <c r="L652" t="s">
        <v>466</v>
      </c>
      <c r="M652">
        <v>2022</v>
      </c>
      <c r="N652" t="s">
        <v>1164</v>
      </c>
      <c r="O652" t="s">
        <v>1247</v>
      </c>
      <c r="P652">
        <v>0</v>
      </c>
      <c r="Q652">
        <v>0</v>
      </c>
      <c r="R652">
        <v>0</v>
      </c>
      <c r="T652" t="s">
        <v>2083</v>
      </c>
      <c r="U652">
        <v>31</v>
      </c>
      <c r="V652" t="s">
        <v>466</v>
      </c>
    </row>
    <row r="653" spans="1:22" hidden="1" x14ac:dyDescent="0.3">
      <c r="A653">
        <v>303</v>
      </c>
      <c r="B653" t="s">
        <v>218</v>
      </c>
      <c r="C653" t="s">
        <v>219</v>
      </c>
      <c r="D653" t="s">
        <v>29</v>
      </c>
      <c r="E653" t="s">
        <v>30</v>
      </c>
      <c r="F653" s="47">
        <v>44742</v>
      </c>
      <c r="G653">
        <v>100</v>
      </c>
      <c r="K653" t="s">
        <v>31</v>
      </c>
      <c r="L653" t="s">
        <v>466</v>
      </c>
      <c r="M653">
        <v>2022</v>
      </c>
      <c r="N653" t="s">
        <v>69</v>
      </c>
      <c r="O653" t="s">
        <v>1247</v>
      </c>
      <c r="P653">
        <v>0</v>
      </c>
      <c r="Q653">
        <v>0</v>
      </c>
      <c r="R653">
        <v>0</v>
      </c>
      <c r="T653" t="s">
        <v>2084</v>
      </c>
      <c r="U653">
        <v>30</v>
      </c>
      <c r="V653" t="s">
        <v>466</v>
      </c>
    </row>
    <row r="654" spans="1:22" hidden="1" x14ac:dyDescent="0.3">
      <c r="A654">
        <v>303</v>
      </c>
      <c r="B654" t="s">
        <v>218</v>
      </c>
      <c r="C654" t="s">
        <v>219</v>
      </c>
      <c r="D654" t="s">
        <v>29</v>
      </c>
      <c r="E654" t="s">
        <v>30</v>
      </c>
      <c r="F654" s="47">
        <v>44834</v>
      </c>
      <c r="G654">
        <v>100</v>
      </c>
      <c r="K654" t="s">
        <v>31</v>
      </c>
      <c r="L654" t="s">
        <v>466</v>
      </c>
      <c r="M654">
        <v>2022</v>
      </c>
      <c r="N654" t="s">
        <v>472</v>
      </c>
      <c r="O654" t="s">
        <v>449</v>
      </c>
      <c r="P654">
        <v>0</v>
      </c>
      <c r="Q654">
        <v>0</v>
      </c>
      <c r="R654">
        <v>0</v>
      </c>
      <c r="T654" t="s">
        <v>2085</v>
      </c>
      <c r="U654">
        <v>30</v>
      </c>
      <c r="V654" t="s">
        <v>466</v>
      </c>
    </row>
    <row r="655" spans="1:22" hidden="1" x14ac:dyDescent="0.3">
      <c r="A655">
        <v>303</v>
      </c>
      <c r="B655" t="s">
        <v>218</v>
      </c>
      <c r="C655" t="s">
        <v>219</v>
      </c>
      <c r="D655" t="s">
        <v>29</v>
      </c>
      <c r="E655" t="s">
        <v>30</v>
      </c>
      <c r="F655" s="47">
        <v>44895</v>
      </c>
      <c r="G655">
        <v>100</v>
      </c>
      <c r="K655" t="s">
        <v>31</v>
      </c>
      <c r="L655" t="s">
        <v>466</v>
      </c>
      <c r="M655">
        <v>2022</v>
      </c>
      <c r="N655" t="s">
        <v>1235</v>
      </c>
      <c r="O655" t="s">
        <v>449</v>
      </c>
      <c r="P655">
        <v>0</v>
      </c>
      <c r="Q655">
        <v>0</v>
      </c>
      <c r="R655">
        <v>0</v>
      </c>
      <c r="T655" t="s">
        <v>2086</v>
      </c>
      <c r="U655">
        <v>30</v>
      </c>
      <c r="V655" t="s">
        <v>466</v>
      </c>
    </row>
    <row r="656" spans="1:22" hidden="1" x14ac:dyDescent="0.3">
      <c r="A656">
        <v>303</v>
      </c>
      <c r="B656" t="s">
        <v>218</v>
      </c>
      <c r="C656" t="s">
        <v>219</v>
      </c>
      <c r="D656" t="s">
        <v>29</v>
      </c>
      <c r="E656" t="s">
        <v>30</v>
      </c>
      <c r="F656" s="47">
        <v>44926</v>
      </c>
      <c r="G656">
        <v>100</v>
      </c>
      <c r="K656" t="s">
        <v>31</v>
      </c>
      <c r="L656" t="s">
        <v>466</v>
      </c>
      <c r="M656">
        <v>2022</v>
      </c>
      <c r="N656" t="s">
        <v>446</v>
      </c>
      <c r="O656" t="s">
        <v>449</v>
      </c>
      <c r="P656">
        <v>0</v>
      </c>
      <c r="Q656">
        <v>0</v>
      </c>
      <c r="R656">
        <v>0</v>
      </c>
      <c r="T656" t="s">
        <v>933</v>
      </c>
      <c r="U656">
        <v>31</v>
      </c>
      <c r="V656" t="s">
        <v>466</v>
      </c>
    </row>
    <row r="657" spans="1:22" hidden="1" x14ac:dyDescent="0.3">
      <c r="A657">
        <v>303</v>
      </c>
      <c r="B657" t="s">
        <v>218</v>
      </c>
      <c r="C657" t="s">
        <v>219</v>
      </c>
      <c r="D657" t="s">
        <v>29</v>
      </c>
      <c r="E657" t="s">
        <v>30</v>
      </c>
      <c r="F657" s="47">
        <v>46022</v>
      </c>
      <c r="G657">
        <v>95</v>
      </c>
      <c r="H657">
        <v>100</v>
      </c>
      <c r="I657" s="35">
        <v>1.0526315789473679</v>
      </c>
      <c r="J657" s="35">
        <v>1.0526315789473679</v>
      </c>
      <c r="K657" t="s">
        <v>31</v>
      </c>
      <c r="L657" t="s">
        <v>31</v>
      </c>
      <c r="M657">
        <v>2025</v>
      </c>
      <c r="N657" t="s">
        <v>446</v>
      </c>
      <c r="O657" t="s">
        <v>177</v>
      </c>
      <c r="P657">
        <v>0</v>
      </c>
      <c r="Q657">
        <v>0</v>
      </c>
      <c r="R657">
        <v>0</v>
      </c>
      <c r="T657" t="s">
        <v>936</v>
      </c>
      <c r="U657">
        <v>31</v>
      </c>
    </row>
    <row r="658" spans="1:22" hidden="1" x14ac:dyDescent="0.3">
      <c r="A658">
        <v>304</v>
      </c>
      <c r="B658" t="s">
        <v>220</v>
      </c>
      <c r="C658" t="s">
        <v>219</v>
      </c>
      <c r="D658" t="s">
        <v>29</v>
      </c>
      <c r="E658" t="s">
        <v>30</v>
      </c>
      <c r="F658" s="47">
        <v>46022</v>
      </c>
      <c r="G658">
        <v>3400</v>
      </c>
      <c r="H658">
        <v>3947</v>
      </c>
      <c r="I658" s="35">
        <v>1.160882352941176</v>
      </c>
      <c r="J658" s="35">
        <v>1.160882352941176</v>
      </c>
      <c r="K658" t="s">
        <v>44</v>
      </c>
      <c r="L658" t="s">
        <v>44</v>
      </c>
      <c r="M658">
        <v>2025</v>
      </c>
      <c r="N658" t="s">
        <v>446</v>
      </c>
      <c r="O658" t="s">
        <v>177</v>
      </c>
      <c r="P658">
        <v>0</v>
      </c>
      <c r="Q658">
        <v>0</v>
      </c>
      <c r="R658">
        <v>0</v>
      </c>
      <c r="T658" t="s">
        <v>939</v>
      </c>
      <c r="U658">
        <v>31</v>
      </c>
    </row>
    <row r="659" spans="1:22" hidden="1" x14ac:dyDescent="0.3">
      <c r="A659">
        <v>306</v>
      </c>
      <c r="B659" t="s">
        <v>103</v>
      </c>
      <c r="C659" t="s">
        <v>85</v>
      </c>
      <c r="D659" t="s">
        <v>41</v>
      </c>
      <c r="E659" t="s">
        <v>30</v>
      </c>
      <c r="F659" s="47">
        <v>44286</v>
      </c>
      <c r="G659">
        <v>100</v>
      </c>
      <c r="H659">
        <v>0</v>
      </c>
      <c r="I659" s="35">
        <v>0</v>
      </c>
      <c r="J659" s="35">
        <v>0</v>
      </c>
      <c r="K659" t="s">
        <v>31</v>
      </c>
      <c r="L659" t="s">
        <v>31</v>
      </c>
      <c r="M659">
        <v>2021</v>
      </c>
      <c r="N659" t="s">
        <v>1164</v>
      </c>
      <c r="O659" t="s">
        <v>519</v>
      </c>
      <c r="P659">
        <v>0</v>
      </c>
      <c r="Q659">
        <v>0</v>
      </c>
      <c r="R659">
        <v>0</v>
      </c>
      <c r="T659" t="s">
        <v>2087</v>
      </c>
      <c r="U659">
        <v>31</v>
      </c>
    </row>
    <row r="660" spans="1:22" hidden="1" x14ac:dyDescent="0.3">
      <c r="A660">
        <v>306</v>
      </c>
      <c r="B660" t="s">
        <v>103</v>
      </c>
      <c r="C660" t="s">
        <v>85</v>
      </c>
      <c r="D660" t="s">
        <v>41</v>
      </c>
      <c r="E660" t="s">
        <v>30</v>
      </c>
      <c r="F660" s="47">
        <v>44377</v>
      </c>
      <c r="G660">
        <v>100</v>
      </c>
      <c r="H660">
        <v>0</v>
      </c>
      <c r="I660" s="35">
        <v>0</v>
      </c>
      <c r="J660" s="35">
        <v>0</v>
      </c>
      <c r="K660" t="s">
        <v>31</v>
      </c>
      <c r="L660" t="s">
        <v>31</v>
      </c>
      <c r="M660">
        <v>2021</v>
      </c>
      <c r="N660" t="s">
        <v>69</v>
      </c>
      <c r="O660" t="s">
        <v>519</v>
      </c>
      <c r="P660">
        <v>0</v>
      </c>
      <c r="Q660">
        <v>0</v>
      </c>
      <c r="R660">
        <v>0</v>
      </c>
      <c r="T660" t="s">
        <v>2088</v>
      </c>
      <c r="U660">
        <v>30</v>
      </c>
    </row>
    <row r="661" spans="1:22" hidden="1" x14ac:dyDescent="0.3">
      <c r="A661">
        <v>306</v>
      </c>
      <c r="B661" t="s">
        <v>103</v>
      </c>
      <c r="C661" t="s">
        <v>85</v>
      </c>
      <c r="D661" t="s">
        <v>41</v>
      </c>
      <c r="E661" t="s">
        <v>30</v>
      </c>
      <c r="F661" s="47">
        <v>44469</v>
      </c>
      <c r="G661">
        <v>100</v>
      </c>
      <c r="H661">
        <v>0</v>
      </c>
      <c r="I661" s="35">
        <v>0</v>
      </c>
      <c r="J661" s="35">
        <v>0</v>
      </c>
      <c r="K661" t="s">
        <v>31</v>
      </c>
      <c r="L661" t="s">
        <v>31</v>
      </c>
      <c r="M661">
        <v>2021</v>
      </c>
      <c r="N661" t="s">
        <v>472</v>
      </c>
      <c r="O661" t="s">
        <v>447</v>
      </c>
      <c r="P661">
        <v>0</v>
      </c>
      <c r="Q661">
        <v>0</v>
      </c>
      <c r="R661">
        <v>0</v>
      </c>
      <c r="T661" t="s">
        <v>2089</v>
      </c>
      <c r="U661">
        <v>30</v>
      </c>
    </row>
    <row r="662" spans="1:22" hidden="1" x14ac:dyDescent="0.3">
      <c r="A662">
        <v>306</v>
      </c>
      <c r="B662" t="s">
        <v>103</v>
      </c>
      <c r="C662" t="s">
        <v>85</v>
      </c>
      <c r="D662" t="s">
        <v>41</v>
      </c>
      <c r="E662" t="s">
        <v>30</v>
      </c>
      <c r="F662" s="47">
        <v>44561</v>
      </c>
      <c r="G662">
        <v>100</v>
      </c>
      <c r="H662">
        <v>0</v>
      </c>
      <c r="I662" s="35">
        <v>0</v>
      </c>
      <c r="J662" s="35">
        <v>0</v>
      </c>
      <c r="K662" t="s">
        <v>31</v>
      </c>
      <c r="L662" t="s">
        <v>31</v>
      </c>
      <c r="M662">
        <v>2021</v>
      </c>
      <c r="N662" t="s">
        <v>446</v>
      </c>
      <c r="O662" t="s">
        <v>447</v>
      </c>
      <c r="P662">
        <v>0</v>
      </c>
      <c r="Q662">
        <v>0</v>
      </c>
      <c r="R662">
        <v>0</v>
      </c>
      <c r="T662" t="s">
        <v>940</v>
      </c>
      <c r="U662">
        <v>31</v>
      </c>
    </row>
    <row r="663" spans="1:22" hidden="1" x14ac:dyDescent="0.3">
      <c r="A663">
        <v>306</v>
      </c>
      <c r="B663" t="s">
        <v>103</v>
      </c>
      <c r="C663" t="s">
        <v>85</v>
      </c>
      <c r="D663" t="s">
        <v>41</v>
      </c>
      <c r="E663" t="s">
        <v>30</v>
      </c>
      <c r="F663" s="47">
        <v>44620</v>
      </c>
      <c r="G663">
        <v>100</v>
      </c>
      <c r="K663" t="s">
        <v>31</v>
      </c>
      <c r="L663" t="s">
        <v>466</v>
      </c>
      <c r="M663">
        <v>2022</v>
      </c>
      <c r="N663" t="s">
        <v>518</v>
      </c>
      <c r="O663" t="s">
        <v>1247</v>
      </c>
      <c r="P663">
        <v>0</v>
      </c>
      <c r="Q663">
        <v>0</v>
      </c>
      <c r="R663">
        <v>0</v>
      </c>
      <c r="T663" t="s">
        <v>2090</v>
      </c>
      <c r="U663">
        <v>28</v>
      </c>
      <c r="V663" t="s">
        <v>466</v>
      </c>
    </row>
    <row r="664" spans="1:22" hidden="1" x14ac:dyDescent="0.3">
      <c r="A664">
        <v>306</v>
      </c>
      <c r="B664" t="s">
        <v>103</v>
      </c>
      <c r="C664" t="s">
        <v>85</v>
      </c>
      <c r="D664" t="s">
        <v>41</v>
      </c>
      <c r="E664" t="s">
        <v>30</v>
      </c>
      <c r="F664" s="47">
        <v>44651</v>
      </c>
      <c r="G664">
        <v>100</v>
      </c>
      <c r="H664">
        <v>0</v>
      </c>
      <c r="I664" s="35">
        <v>0</v>
      </c>
      <c r="J664" s="35">
        <v>0</v>
      </c>
      <c r="K664" t="s">
        <v>31</v>
      </c>
      <c r="L664" t="s">
        <v>31</v>
      </c>
      <c r="M664">
        <v>2022</v>
      </c>
      <c r="N664" t="s">
        <v>1164</v>
      </c>
      <c r="O664" t="s">
        <v>1247</v>
      </c>
      <c r="P664">
        <v>0</v>
      </c>
      <c r="Q664">
        <v>0</v>
      </c>
      <c r="R664">
        <v>0</v>
      </c>
      <c r="T664" t="s">
        <v>2091</v>
      </c>
      <c r="U664">
        <v>31</v>
      </c>
    </row>
    <row r="665" spans="1:22" hidden="1" x14ac:dyDescent="0.3">
      <c r="A665">
        <v>306</v>
      </c>
      <c r="B665" t="s">
        <v>103</v>
      </c>
      <c r="C665" t="s">
        <v>85</v>
      </c>
      <c r="D665" t="s">
        <v>41</v>
      </c>
      <c r="E665" t="s">
        <v>30</v>
      </c>
      <c r="F665" s="47">
        <v>44681</v>
      </c>
      <c r="G665">
        <v>100</v>
      </c>
      <c r="K665" t="s">
        <v>31</v>
      </c>
      <c r="L665" t="s">
        <v>466</v>
      </c>
      <c r="M665">
        <v>2022</v>
      </c>
      <c r="N665" t="s">
        <v>1667</v>
      </c>
      <c r="O665" t="s">
        <v>1247</v>
      </c>
      <c r="P665">
        <v>0</v>
      </c>
      <c r="Q665">
        <v>0</v>
      </c>
      <c r="R665">
        <v>0</v>
      </c>
      <c r="T665" t="s">
        <v>2092</v>
      </c>
      <c r="U665">
        <v>30</v>
      </c>
      <c r="V665" t="s">
        <v>466</v>
      </c>
    </row>
    <row r="666" spans="1:22" hidden="1" x14ac:dyDescent="0.3">
      <c r="A666">
        <v>306</v>
      </c>
      <c r="B666" t="s">
        <v>103</v>
      </c>
      <c r="C666" t="s">
        <v>85</v>
      </c>
      <c r="D666" t="s">
        <v>41</v>
      </c>
      <c r="E666" t="s">
        <v>30</v>
      </c>
      <c r="F666" s="47">
        <v>44742</v>
      </c>
      <c r="G666">
        <v>100</v>
      </c>
      <c r="H666">
        <v>0</v>
      </c>
      <c r="I666" s="35">
        <v>0</v>
      </c>
      <c r="J666" s="35">
        <v>0</v>
      </c>
      <c r="K666" t="s">
        <v>31</v>
      </c>
      <c r="L666" t="s">
        <v>31</v>
      </c>
      <c r="M666">
        <v>2022</v>
      </c>
      <c r="N666" t="s">
        <v>69</v>
      </c>
      <c r="O666" t="s">
        <v>1247</v>
      </c>
      <c r="P666">
        <v>0</v>
      </c>
      <c r="Q666">
        <v>0</v>
      </c>
      <c r="R666">
        <v>0</v>
      </c>
      <c r="T666" t="s">
        <v>2093</v>
      </c>
      <c r="U666">
        <v>30</v>
      </c>
    </row>
    <row r="667" spans="1:22" hidden="1" x14ac:dyDescent="0.3">
      <c r="A667">
        <v>306</v>
      </c>
      <c r="B667" t="s">
        <v>103</v>
      </c>
      <c r="C667" t="s">
        <v>85</v>
      </c>
      <c r="D667" t="s">
        <v>41</v>
      </c>
      <c r="E667" t="s">
        <v>30</v>
      </c>
      <c r="F667" s="47">
        <v>44804</v>
      </c>
      <c r="G667">
        <v>100</v>
      </c>
      <c r="K667" t="s">
        <v>31</v>
      </c>
      <c r="L667" t="s">
        <v>466</v>
      </c>
      <c r="M667">
        <v>2022</v>
      </c>
      <c r="N667" t="s">
        <v>199</v>
      </c>
      <c r="O667" t="s">
        <v>449</v>
      </c>
      <c r="P667">
        <v>0</v>
      </c>
      <c r="Q667">
        <v>0</v>
      </c>
      <c r="R667">
        <v>0</v>
      </c>
      <c r="T667" t="s">
        <v>2094</v>
      </c>
      <c r="U667">
        <v>31</v>
      </c>
      <c r="V667" t="s">
        <v>466</v>
      </c>
    </row>
    <row r="668" spans="1:22" hidden="1" x14ac:dyDescent="0.3">
      <c r="A668">
        <v>306</v>
      </c>
      <c r="B668" t="s">
        <v>103</v>
      </c>
      <c r="C668" t="s">
        <v>85</v>
      </c>
      <c r="D668" t="s">
        <v>41</v>
      </c>
      <c r="E668" t="s">
        <v>30</v>
      </c>
      <c r="F668" s="47">
        <v>44834</v>
      </c>
      <c r="G668">
        <v>100</v>
      </c>
      <c r="H668">
        <v>0</v>
      </c>
      <c r="I668" s="35">
        <v>0</v>
      </c>
      <c r="J668" s="35">
        <v>0</v>
      </c>
      <c r="K668" t="s">
        <v>31</v>
      </c>
      <c r="L668" t="s">
        <v>31</v>
      </c>
      <c r="M668">
        <v>2022</v>
      </c>
      <c r="N668" t="s">
        <v>472</v>
      </c>
      <c r="O668" t="s">
        <v>449</v>
      </c>
      <c r="P668">
        <v>0</v>
      </c>
      <c r="Q668">
        <v>0</v>
      </c>
      <c r="R668">
        <v>0</v>
      </c>
      <c r="T668" t="s">
        <v>2095</v>
      </c>
      <c r="U668">
        <v>30</v>
      </c>
    </row>
    <row r="669" spans="1:22" hidden="1" x14ac:dyDescent="0.3">
      <c r="A669">
        <v>306</v>
      </c>
      <c r="B669" t="s">
        <v>103</v>
      </c>
      <c r="C669" t="s">
        <v>85</v>
      </c>
      <c r="D669" t="s">
        <v>41</v>
      </c>
      <c r="E669" t="s">
        <v>30</v>
      </c>
      <c r="F669" s="47">
        <v>44926</v>
      </c>
      <c r="G669">
        <v>100</v>
      </c>
      <c r="H669">
        <v>0</v>
      </c>
      <c r="I669" s="35">
        <v>0</v>
      </c>
      <c r="J669" s="35">
        <v>0</v>
      </c>
      <c r="K669" t="s">
        <v>31</v>
      </c>
      <c r="L669" t="s">
        <v>31</v>
      </c>
      <c r="M669">
        <v>2022</v>
      </c>
      <c r="N669" t="s">
        <v>446</v>
      </c>
      <c r="O669" t="s">
        <v>449</v>
      </c>
      <c r="P669">
        <v>0</v>
      </c>
      <c r="Q669">
        <v>0</v>
      </c>
      <c r="R669">
        <v>0</v>
      </c>
      <c r="T669" t="s">
        <v>941</v>
      </c>
      <c r="U669">
        <v>31</v>
      </c>
    </row>
    <row r="670" spans="1:22" hidden="1" x14ac:dyDescent="0.3">
      <c r="A670">
        <v>306</v>
      </c>
      <c r="B670" t="s">
        <v>103</v>
      </c>
      <c r="C670" t="s">
        <v>85</v>
      </c>
      <c r="D670" t="s">
        <v>41</v>
      </c>
      <c r="E670" t="s">
        <v>30</v>
      </c>
      <c r="F670" s="47">
        <v>45016</v>
      </c>
      <c r="G670">
        <v>100</v>
      </c>
      <c r="H670">
        <v>0</v>
      </c>
      <c r="I670" s="35">
        <v>0</v>
      </c>
      <c r="J670" s="35">
        <v>0</v>
      </c>
      <c r="K670" t="s">
        <v>31</v>
      </c>
      <c r="L670" t="s">
        <v>31</v>
      </c>
      <c r="M670">
        <v>2023</v>
      </c>
      <c r="N670" t="s">
        <v>1164</v>
      </c>
      <c r="O670" t="s">
        <v>81</v>
      </c>
      <c r="P670">
        <v>0</v>
      </c>
      <c r="Q670">
        <v>0</v>
      </c>
      <c r="R670">
        <v>0</v>
      </c>
      <c r="T670" t="s">
        <v>2096</v>
      </c>
      <c r="U670">
        <v>31</v>
      </c>
    </row>
    <row r="671" spans="1:22" hidden="1" x14ac:dyDescent="0.3">
      <c r="A671">
        <v>306</v>
      </c>
      <c r="B671" t="s">
        <v>103</v>
      </c>
      <c r="C671" t="s">
        <v>85</v>
      </c>
      <c r="D671" t="s">
        <v>41</v>
      </c>
      <c r="E671" t="s">
        <v>30</v>
      </c>
      <c r="F671" s="47">
        <v>45747</v>
      </c>
      <c r="G671">
        <v>100</v>
      </c>
      <c r="K671" t="s">
        <v>31</v>
      </c>
      <c r="L671" t="s">
        <v>466</v>
      </c>
      <c r="M671">
        <v>2025</v>
      </c>
      <c r="N671" t="s">
        <v>1164</v>
      </c>
      <c r="O671" t="s">
        <v>133</v>
      </c>
      <c r="P671">
        <v>0</v>
      </c>
      <c r="Q671">
        <v>0</v>
      </c>
      <c r="R671">
        <v>0</v>
      </c>
      <c r="T671" t="s">
        <v>2097</v>
      </c>
      <c r="U671">
        <v>31</v>
      </c>
      <c r="V671" t="s">
        <v>466</v>
      </c>
    </row>
    <row r="672" spans="1:22" hidden="1" x14ac:dyDescent="0.3">
      <c r="A672">
        <v>306</v>
      </c>
      <c r="B672" t="s">
        <v>103</v>
      </c>
      <c r="C672" t="s">
        <v>85</v>
      </c>
      <c r="D672" t="s">
        <v>41</v>
      </c>
      <c r="E672" t="s">
        <v>30</v>
      </c>
      <c r="F672" s="47">
        <v>45838</v>
      </c>
      <c r="G672">
        <v>100</v>
      </c>
      <c r="H672">
        <v>108.67</v>
      </c>
      <c r="I672" s="35">
        <v>1.0867</v>
      </c>
      <c r="J672" s="35">
        <v>1.0867</v>
      </c>
      <c r="K672" t="s">
        <v>31</v>
      </c>
      <c r="L672" t="s">
        <v>31</v>
      </c>
      <c r="M672">
        <v>2025</v>
      </c>
      <c r="N672" t="s">
        <v>69</v>
      </c>
      <c r="O672" t="s">
        <v>133</v>
      </c>
      <c r="P672">
        <v>0</v>
      </c>
      <c r="Q672">
        <v>0</v>
      </c>
      <c r="R672">
        <v>0</v>
      </c>
      <c r="T672" t="s">
        <v>2098</v>
      </c>
      <c r="U672">
        <v>30</v>
      </c>
    </row>
    <row r="673" spans="1:22" hidden="1" x14ac:dyDescent="0.3">
      <c r="A673">
        <v>306</v>
      </c>
      <c r="B673" t="s">
        <v>103</v>
      </c>
      <c r="C673" t="s">
        <v>85</v>
      </c>
      <c r="D673" t="s">
        <v>41</v>
      </c>
      <c r="E673" t="s">
        <v>30</v>
      </c>
      <c r="F673" s="47">
        <v>45930</v>
      </c>
      <c r="G673">
        <v>100</v>
      </c>
      <c r="H673">
        <v>105.83</v>
      </c>
      <c r="I673" s="35">
        <v>1.0583</v>
      </c>
      <c r="J673" s="35">
        <v>1.0583</v>
      </c>
      <c r="K673" t="s">
        <v>31</v>
      </c>
      <c r="L673" t="s">
        <v>31</v>
      </c>
      <c r="M673">
        <v>2025</v>
      </c>
      <c r="N673" t="s">
        <v>472</v>
      </c>
      <c r="O673" t="s">
        <v>177</v>
      </c>
      <c r="P673">
        <v>0</v>
      </c>
      <c r="Q673">
        <v>0</v>
      </c>
      <c r="R673">
        <v>0</v>
      </c>
      <c r="T673" t="s">
        <v>944</v>
      </c>
      <c r="U673">
        <v>30</v>
      </c>
    </row>
    <row r="674" spans="1:22" hidden="1" x14ac:dyDescent="0.3">
      <c r="A674">
        <v>306</v>
      </c>
      <c r="B674" t="s">
        <v>103</v>
      </c>
      <c r="C674" t="s">
        <v>85</v>
      </c>
      <c r="D674" t="s">
        <v>41</v>
      </c>
      <c r="E674" t="s">
        <v>30</v>
      </c>
      <c r="F674" s="47">
        <v>46022</v>
      </c>
      <c r="G674">
        <v>100</v>
      </c>
      <c r="K674" t="s">
        <v>31</v>
      </c>
      <c r="L674" t="s">
        <v>466</v>
      </c>
      <c r="M674">
        <v>2025</v>
      </c>
      <c r="N674" t="s">
        <v>446</v>
      </c>
      <c r="O674" t="s">
        <v>177</v>
      </c>
      <c r="P674">
        <v>0</v>
      </c>
      <c r="Q674">
        <v>0</v>
      </c>
      <c r="R674">
        <v>0</v>
      </c>
      <c r="T674" t="s">
        <v>945</v>
      </c>
      <c r="U674">
        <v>31</v>
      </c>
      <c r="V674" t="s">
        <v>466</v>
      </c>
    </row>
    <row r="675" spans="1:22" hidden="1" x14ac:dyDescent="0.3">
      <c r="A675">
        <v>318</v>
      </c>
      <c r="B675" t="s">
        <v>946</v>
      </c>
      <c r="C675" t="s">
        <v>257</v>
      </c>
      <c r="D675" t="s">
        <v>23</v>
      </c>
      <c r="E675" t="s">
        <v>30</v>
      </c>
      <c r="F675" s="47">
        <v>46022</v>
      </c>
      <c r="G675">
        <v>85</v>
      </c>
      <c r="H675">
        <v>86.16</v>
      </c>
      <c r="I675" s="35">
        <v>1.0136470588235289</v>
      </c>
      <c r="J675" s="35">
        <v>1.0136470588235289</v>
      </c>
      <c r="K675" t="s">
        <v>31</v>
      </c>
      <c r="L675" t="s">
        <v>31</v>
      </c>
      <c r="M675">
        <v>2025</v>
      </c>
      <c r="N675" t="s">
        <v>446</v>
      </c>
      <c r="O675" t="s">
        <v>177</v>
      </c>
      <c r="P675">
        <v>0</v>
      </c>
      <c r="Q675">
        <v>0</v>
      </c>
      <c r="R675">
        <v>0</v>
      </c>
      <c r="T675" t="s">
        <v>949</v>
      </c>
      <c r="U675">
        <v>31</v>
      </c>
    </row>
    <row r="676" spans="1:22" hidden="1" x14ac:dyDescent="0.3">
      <c r="A676">
        <v>323</v>
      </c>
      <c r="B676" t="s">
        <v>171</v>
      </c>
      <c r="C676" t="s">
        <v>170</v>
      </c>
      <c r="D676" t="s">
        <v>29</v>
      </c>
      <c r="E676" t="s">
        <v>30</v>
      </c>
      <c r="F676" s="47">
        <v>46022</v>
      </c>
      <c r="G676">
        <v>100</v>
      </c>
      <c r="H676">
        <v>100</v>
      </c>
      <c r="I676" s="35">
        <v>1</v>
      </c>
      <c r="J676" s="35">
        <v>1</v>
      </c>
      <c r="K676" t="s">
        <v>44</v>
      </c>
      <c r="L676" t="s">
        <v>44</v>
      </c>
      <c r="M676">
        <v>2025</v>
      </c>
      <c r="N676" t="s">
        <v>446</v>
      </c>
      <c r="O676" t="s">
        <v>177</v>
      </c>
      <c r="P676">
        <v>0</v>
      </c>
      <c r="Q676">
        <v>0</v>
      </c>
      <c r="R676">
        <v>0</v>
      </c>
      <c r="T676" t="s">
        <v>952</v>
      </c>
      <c r="U676">
        <v>31</v>
      </c>
    </row>
    <row r="677" spans="1:22" hidden="1" x14ac:dyDescent="0.3">
      <c r="A677">
        <v>324</v>
      </c>
      <c r="B677" t="s">
        <v>190</v>
      </c>
      <c r="C677" t="s">
        <v>170</v>
      </c>
      <c r="D677" t="s">
        <v>29</v>
      </c>
      <c r="E677" t="s">
        <v>30</v>
      </c>
      <c r="F677" s="47">
        <v>46022</v>
      </c>
      <c r="G677">
        <v>100</v>
      </c>
      <c r="H677">
        <v>200</v>
      </c>
      <c r="I677" s="35">
        <v>1.3</v>
      </c>
      <c r="J677" s="35">
        <v>2</v>
      </c>
      <c r="K677" t="s">
        <v>44</v>
      </c>
      <c r="L677" t="s">
        <v>44</v>
      </c>
      <c r="M677">
        <v>2025</v>
      </c>
      <c r="N677" t="s">
        <v>446</v>
      </c>
      <c r="O677" t="s">
        <v>177</v>
      </c>
      <c r="P677">
        <v>0</v>
      </c>
      <c r="Q677">
        <v>0</v>
      </c>
      <c r="R677">
        <v>0</v>
      </c>
      <c r="T677" t="s">
        <v>955</v>
      </c>
      <c r="U677">
        <v>31</v>
      </c>
    </row>
    <row r="678" spans="1:22" hidden="1" x14ac:dyDescent="0.3">
      <c r="A678">
        <v>325</v>
      </c>
      <c r="B678" t="s">
        <v>956</v>
      </c>
      <c r="C678" t="s">
        <v>170</v>
      </c>
      <c r="D678" t="s">
        <v>29</v>
      </c>
      <c r="E678" t="s">
        <v>30</v>
      </c>
      <c r="F678" s="47">
        <v>46022</v>
      </c>
      <c r="H678">
        <v>100</v>
      </c>
      <c r="K678" t="s">
        <v>44</v>
      </c>
      <c r="L678" t="s">
        <v>44</v>
      </c>
      <c r="M678">
        <v>2025</v>
      </c>
      <c r="N678" t="s">
        <v>446</v>
      </c>
      <c r="O678" t="s">
        <v>177</v>
      </c>
      <c r="P678">
        <v>0</v>
      </c>
      <c r="Q678">
        <v>0</v>
      </c>
      <c r="R678">
        <v>0</v>
      </c>
      <c r="T678" t="s">
        <v>959</v>
      </c>
      <c r="U678">
        <v>31</v>
      </c>
      <c r="V678" t="s">
        <v>559</v>
      </c>
    </row>
    <row r="679" spans="1:22" hidden="1" x14ac:dyDescent="0.3">
      <c r="A679">
        <v>326</v>
      </c>
      <c r="B679" t="s">
        <v>960</v>
      </c>
      <c r="C679" t="s">
        <v>187</v>
      </c>
      <c r="D679" t="s">
        <v>23</v>
      </c>
      <c r="E679" t="s">
        <v>30</v>
      </c>
      <c r="F679" s="47">
        <v>45657</v>
      </c>
      <c r="K679" t="s">
        <v>44</v>
      </c>
      <c r="L679" t="s">
        <v>466</v>
      </c>
      <c r="M679">
        <v>2024</v>
      </c>
      <c r="N679" t="s">
        <v>446</v>
      </c>
      <c r="O679" t="s">
        <v>453</v>
      </c>
      <c r="P679">
        <v>0</v>
      </c>
      <c r="Q679">
        <v>0</v>
      </c>
      <c r="R679">
        <v>0</v>
      </c>
      <c r="T679" t="s">
        <v>962</v>
      </c>
      <c r="U679">
        <v>31</v>
      </c>
      <c r="V679" t="s">
        <v>559</v>
      </c>
    </row>
    <row r="680" spans="1:22" hidden="1" x14ac:dyDescent="0.3">
      <c r="A680">
        <v>326</v>
      </c>
      <c r="B680" t="s">
        <v>960</v>
      </c>
      <c r="C680" t="s">
        <v>187</v>
      </c>
      <c r="D680" t="s">
        <v>23</v>
      </c>
      <c r="E680" t="s">
        <v>30</v>
      </c>
      <c r="F680" s="47">
        <v>46022</v>
      </c>
      <c r="H680">
        <v>100</v>
      </c>
      <c r="K680" t="s">
        <v>44</v>
      </c>
      <c r="L680" t="s">
        <v>44</v>
      </c>
      <c r="M680">
        <v>2025</v>
      </c>
      <c r="N680" t="s">
        <v>446</v>
      </c>
      <c r="O680" t="s">
        <v>177</v>
      </c>
      <c r="P680">
        <v>0</v>
      </c>
      <c r="Q680">
        <v>0</v>
      </c>
      <c r="R680">
        <v>0</v>
      </c>
      <c r="T680" t="s">
        <v>963</v>
      </c>
      <c r="U680">
        <v>31</v>
      </c>
      <c r="V680" t="s">
        <v>559</v>
      </c>
    </row>
    <row r="681" spans="1:22" hidden="1" x14ac:dyDescent="0.3">
      <c r="A681">
        <v>327</v>
      </c>
      <c r="B681" t="s">
        <v>221</v>
      </c>
      <c r="C681" t="s">
        <v>187</v>
      </c>
      <c r="D681" t="s">
        <v>29</v>
      </c>
      <c r="E681" t="s">
        <v>30</v>
      </c>
      <c r="F681" s="47">
        <v>46022</v>
      </c>
      <c r="G681">
        <v>100</v>
      </c>
      <c r="H681">
        <v>100</v>
      </c>
      <c r="I681" s="35">
        <v>1</v>
      </c>
      <c r="J681" s="35">
        <v>1</v>
      </c>
      <c r="K681" t="s">
        <v>44</v>
      </c>
      <c r="L681" t="s">
        <v>44</v>
      </c>
      <c r="M681">
        <v>2025</v>
      </c>
      <c r="N681" t="s">
        <v>446</v>
      </c>
      <c r="O681" t="s">
        <v>177</v>
      </c>
      <c r="P681">
        <v>0</v>
      </c>
      <c r="Q681">
        <v>0</v>
      </c>
      <c r="R681">
        <v>0</v>
      </c>
      <c r="T681" t="s">
        <v>966</v>
      </c>
      <c r="U681">
        <v>31</v>
      </c>
      <c r="V681" t="s">
        <v>559</v>
      </c>
    </row>
    <row r="682" spans="1:22" hidden="1" x14ac:dyDescent="0.3">
      <c r="A682">
        <v>332</v>
      </c>
      <c r="B682" t="s">
        <v>967</v>
      </c>
      <c r="C682" t="s">
        <v>105</v>
      </c>
      <c r="D682" t="s">
        <v>29</v>
      </c>
      <c r="E682" t="s">
        <v>24</v>
      </c>
      <c r="F682" s="47">
        <v>46022</v>
      </c>
      <c r="G682">
        <v>1.18</v>
      </c>
      <c r="H682">
        <v>0.93</v>
      </c>
      <c r="I682" s="35">
        <v>1.268817204301075</v>
      </c>
      <c r="J682" s="35">
        <v>1.268817204301075</v>
      </c>
      <c r="K682" t="s">
        <v>25</v>
      </c>
      <c r="L682" t="s">
        <v>25</v>
      </c>
      <c r="M682">
        <v>2025</v>
      </c>
      <c r="N682" t="s">
        <v>446</v>
      </c>
      <c r="O682" t="s">
        <v>177</v>
      </c>
      <c r="P682">
        <v>0</v>
      </c>
      <c r="Q682">
        <v>0</v>
      </c>
      <c r="R682">
        <v>0</v>
      </c>
      <c r="T682" t="s">
        <v>970</v>
      </c>
      <c r="U682">
        <v>31</v>
      </c>
    </row>
    <row r="683" spans="1:22" hidden="1" x14ac:dyDescent="0.3">
      <c r="A683">
        <v>334</v>
      </c>
      <c r="B683" t="s">
        <v>971</v>
      </c>
      <c r="C683" t="s">
        <v>105</v>
      </c>
      <c r="D683" t="s">
        <v>23</v>
      </c>
      <c r="E683" t="s">
        <v>30</v>
      </c>
      <c r="F683" s="47">
        <v>46022</v>
      </c>
      <c r="G683">
        <v>89</v>
      </c>
      <c r="H683">
        <v>90.1</v>
      </c>
      <c r="I683" s="35">
        <v>1.0123595505617979</v>
      </c>
      <c r="J683" s="35">
        <v>1.0123595505617979</v>
      </c>
      <c r="K683" t="s">
        <v>44</v>
      </c>
      <c r="L683" t="s">
        <v>25</v>
      </c>
      <c r="M683">
        <v>2025</v>
      </c>
      <c r="N683" t="s">
        <v>446</v>
      </c>
      <c r="O683" t="s">
        <v>177</v>
      </c>
      <c r="P683">
        <v>0</v>
      </c>
      <c r="Q683">
        <v>0</v>
      </c>
      <c r="R683">
        <v>0</v>
      </c>
      <c r="T683" t="s">
        <v>975</v>
      </c>
      <c r="U683">
        <v>31</v>
      </c>
    </row>
    <row r="684" spans="1:22" x14ac:dyDescent="0.3">
      <c r="A684">
        <v>336</v>
      </c>
      <c r="B684" t="s">
        <v>976</v>
      </c>
      <c r="C684" t="s">
        <v>72</v>
      </c>
      <c r="D684" t="s">
        <v>23</v>
      </c>
      <c r="E684" t="s">
        <v>24</v>
      </c>
      <c r="F684" s="47">
        <v>45291</v>
      </c>
      <c r="G684">
        <v>2</v>
      </c>
      <c r="H684">
        <v>1.742198218602321</v>
      </c>
      <c r="I684" s="35">
        <v>1.147975</v>
      </c>
      <c r="J684" s="35">
        <v>1.147975</v>
      </c>
      <c r="K684" t="s">
        <v>31</v>
      </c>
      <c r="L684" t="s">
        <v>31</v>
      </c>
      <c r="M684">
        <v>2023</v>
      </c>
      <c r="N684" t="s">
        <v>446</v>
      </c>
      <c r="O684" t="s">
        <v>451</v>
      </c>
      <c r="P684">
        <v>0</v>
      </c>
      <c r="Q684">
        <v>0</v>
      </c>
      <c r="R684">
        <v>0</v>
      </c>
      <c r="T684" t="s">
        <v>977</v>
      </c>
      <c r="U684">
        <v>31</v>
      </c>
    </row>
    <row r="685" spans="1:22" x14ac:dyDescent="0.3">
      <c r="A685">
        <v>336</v>
      </c>
      <c r="B685" t="s">
        <v>976</v>
      </c>
      <c r="C685" t="s">
        <v>72</v>
      </c>
      <c r="D685" t="s">
        <v>23</v>
      </c>
      <c r="E685" t="s">
        <v>24</v>
      </c>
      <c r="F685" s="47">
        <v>46022</v>
      </c>
      <c r="G685">
        <v>2</v>
      </c>
      <c r="H685">
        <v>0.36</v>
      </c>
      <c r="I685" s="35">
        <v>1.3</v>
      </c>
      <c r="J685" s="35">
        <v>5.5555555555555554</v>
      </c>
      <c r="K685" t="s">
        <v>31</v>
      </c>
      <c r="L685" t="s">
        <v>31</v>
      </c>
      <c r="M685">
        <v>2025</v>
      </c>
      <c r="N685" t="s">
        <v>446</v>
      </c>
      <c r="O685" t="s">
        <v>177</v>
      </c>
      <c r="P685">
        <v>0</v>
      </c>
      <c r="Q685">
        <v>0</v>
      </c>
      <c r="R685">
        <v>0</v>
      </c>
      <c r="T685" t="s">
        <v>979</v>
      </c>
      <c r="U685">
        <v>31</v>
      </c>
    </row>
    <row r="686" spans="1:22" hidden="1" x14ac:dyDescent="0.3">
      <c r="A686">
        <v>337</v>
      </c>
      <c r="B686" t="s">
        <v>980</v>
      </c>
      <c r="C686" t="s">
        <v>187</v>
      </c>
      <c r="D686" t="s">
        <v>29</v>
      </c>
      <c r="E686" t="s">
        <v>30</v>
      </c>
      <c r="F686" s="47">
        <v>45107</v>
      </c>
      <c r="G686">
        <v>100</v>
      </c>
      <c r="L686" t="s">
        <v>466</v>
      </c>
      <c r="M686">
        <v>2023</v>
      </c>
      <c r="N686" t="s">
        <v>69</v>
      </c>
      <c r="O686" t="s">
        <v>81</v>
      </c>
      <c r="P686">
        <v>0</v>
      </c>
      <c r="Q686">
        <v>0</v>
      </c>
      <c r="R686">
        <v>0</v>
      </c>
      <c r="T686" t="s">
        <v>2099</v>
      </c>
      <c r="U686">
        <v>30</v>
      </c>
      <c r="V686" t="s">
        <v>559</v>
      </c>
    </row>
    <row r="687" spans="1:22" hidden="1" x14ac:dyDescent="0.3">
      <c r="A687">
        <v>337</v>
      </c>
      <c r="B687" t="s">
        <v>980</v>
      </c>
      <c r="C687" t="s">
        <v>187</v>
      </c>
      <c r="D687" t="s">
        <v>29</v>
      </c>
      <c r="E687" t="s">
        <v>30</v>
      </c>
      <c r="F687" s="47">
        <v>45657</v>
      </c>
      <c r="G687">
        <v>100</v>
      </c>
      <c r="L687" t="s">
        <v>466</v>
      </c>
      <c r="M687">
        <v>2024</v>
      </c>
      <c r="N687" t="s">
        <v>446</v>
      </c>
      <c r="O687" t="s">
        <v>453</v>
      </c>
      <c r="P687">
        <v>0</v>
      </c>
      <c r="Q687">
        <v>0</v>
      </c>
      <c r="R687">
        <v>0</v>
      </c>
      <c r="T687" t="s">
        <v>982</v>
      </c>
      <c r="U687">
        <v>31</v>
      </c>
      <c r="V687" t="s">
        <v>559</v>
      </c>
    </row>
    <row r="688" spans="1:22" hidden="1" x14ac:dyDescent="0.3">
      <c r="A688">
        <v>337</v>
      </c>
      <c r="B688" t="s">
        <v>980</v>
      </c>
      <c r="C688" t="s">
        <v>187</v>
      </c>
      <c r="D688" t="s">
        <v>29</v>
      </c>
      <c r="E688" t="s">
        <v>30</v>
      </c>
      <c r="F688" s="47">
        <v>45838</v>
      </c>
      <c r="G688">
        <v>100</v>
      </c>
      <c r="L688" t="s">
        <v>466</v>
      </c>
      <c r="M688">
        <v>2025</v>
      </c>
      <c r="N688" t="s">
        <v>69</v>
      </c>
      <c r="O688" t="s">
        <v>133</v>
      </c>
      <c r="P688">
        <v>0</v>
      </c>
      <c r="Q688">
        <v>0</v>
      </c>
      <c r="R688">
        <v>0</v>
      </c>
      <c r="T688" t="s">
        <v>2100</v>
      </c>
      <c r="U688">
        <v>30</v>
      </c>
      <c r="V688" t="s">
        <v>559</v>
      </c>
    </row>
    <row r="689" spans="1:22" hidden="1" x14ac:dyDescent="0.3">
      <c r="A689">
        <v>337</v>
      </c>
      <c r="B689" t="s">
        <v>980</v>
      </c>
      <c r="C689" t="s">
        <v>187</v>
      </c>
      <c r="D689" t="s">
        <v>29</v>
      </c>
      <c r="E689" t="s">
        <v>30</v>
      </c>
      <c r="F689" s="47">
        <v>46022</v>
      </c>
      <c r="G689">
        <v>100</v>
      </c>
      <c r="L689" t="s">
        <v>466</v>
      </c>
      <c r="M689">
        <v>2025</v>
      </c>
      <c r="N689" t="s">
        <v>446</v>
      </c>
      <c r="O689" t="s">
        <v>177</v>
      </c>
      <c r="P689">
        <v>0</v>
      </c>
      <c r="Q689">
        <v>0</v>
      </c>
      <c r="R689">
        <v>0</v>
      </c>
      <c r="T689" t="s">
        <v>983</v>
      </c>
      <c r="U689">
        <v>31</v>
      </c>
      <c r="V689" t="s">
        <v>559</v>
      </c>
    </row>
    <row r="690" spans="1:22" hidden="1" x14ac:dyDescent="0.3">
      <c r="A690">
        <v>338</v>
      </c>
      <c r="B690" t="s">
        <v>222</v>
      </c>
      <c r="C690" t="s">
        <v>187</v>
      </c>
      <c r="D690" t="s">
        <v>29</v>
      </c>
      <c r="E690" t="s">
        <v>30</v>
      </c>
      <c r="F690" s="47">
        <v>45291</v>
      </c>
      <c r="G690">
        <v>100</v>
      </c>
      <c r="K690" t="s">
        <v>44</v>
      </c>
      <c r="L690" t="s">
        <v>466</v>
      </c>
      <c r="M690">
        <v>2023</v>
      </c>
      <c r="N690" t="s">
        <v>446</v>
      </c>
      <c r="O690" t="s">
        <v>451</v>
      </c>
      <c r="P690">
        <v>0</v>
      </c>
      <c r="Q690">
        <v>0</v>
      </c>
      <c r="R690">
        <v>0</v>
      </c>
      <c r="T690" t="s">
        <v>984</v>
      </c>
      <c r="U690">
        <v>31</v>
      </c>
      <c r="V690" t="s">
        <v>559</v>
      </c>
    </row>
    <row r="691" spans="1:22" hidden="1" x14ac:dyDescent="0.3">
      <c r="A691">
        <v>338</v>
      </c>
      <c r="B691" t="s">
        <v>222</v>
      </c>
      <c r="C691" t="s">
        <v>187</v>
      </c>
      <c r="D691" t="s">
        <v>29</v>
      </c>
      <c r="E691" t="s">
        <v>30</v>
      </c>
      <c r="F691" s="47">
        <v>45657</v>
      </c>
      <c r="G691">
        <v>100</v>
      </c>
      <c r="K691" t="s">
        <v>44</v>
      </c>
      <c r="L691" t="s">
        <v>466</v>
      </c>
      <c r="M691">
        <v>2024</v>
      </c>
      <c r="N691" t="s">
        <v>446</v>
      </c>
      <c r="O691" t="s">
        <v>453</v>
      </c>
      <c r="P691">
        <v>0</v>
      </c>
      <c r="Q691">
        <v>0</v>
      </c>
      <c r="R691">
        <v>0</v>
      </c>
      <c r="T691" t="s">
        <v>985</v>
      </c>
      <c r="U691">
        <v>31</v>
      </c>
      <c r="V691" t="s">
        <v>559</v>
      </c>
    </row>
    <row r="692" spans="1:22" hidden="1" x14ac:dyDescent="0.3">
      <c r="A692">
        <v>338</v>
      </c>
      <c r="B692" t="s">
        <v>222</v>
      </c>
      <c r="C692" t="s">
        <v>187</v>
      </c>
      <c r="D692" t="s">
        <v>29</v>
      </c>
      <c r="E692" t="s">
        <v>30</v>
      </c>
      <c r="F692" s="47">
        <v>46022</v>
      </c>
      <c r="G692">
        <v>100</v>
      </c>
      <c r="H692">
        <v>100</v>
      </c>
      <c r="I692" s="35">
        <v>1</v>
      </c>
      <c r="J692" s="35">
        <v>1</v>
      </c>
      <c r="K692" t="s">
        <v>44</v>
      </c>
      <c r="L692" t="s">
        <v>44</v>
      </c>
      <c r="M692">
        <v>2025</v>
      </c>
      <c r="N692" t="s">
        <v>446</v>
      </c>
      <c r="O692" t="s">
        <v>177</v>
      </c>
      <c r="P692">
        <v>0</v>
      </c>
      <c r="Q692">
        <v>0</v>
      </c>
      <c r="R692">
        <v>0</v>
      </c>
      <c r="T692" t="s">
        <v>986</v>
      </c>
      <c r="U692">
        <v>31</v>
      </c>
      <c r="V692" t="s">
        <v>559</v>
      </c>
    </row>
    <row r="693" spans="1:22" hidden="1" x14ac:dyDescent="0.3">
      <c r="A693">
        <v>339</v>
      </c>
      <c r="B693" t="s">
        <v>987</v>
      </c>
      <c r="C693" t="s">
        <v>988</v>
      </c>
      <c r="D693" t="s">
        <v>23</v>
      </c>
      <c r="E693" t="s">
        <v>30</v>
      </c>
      <c r="F693" s="47">
        <v>46022</v>
      </c>
      <c r="G693">
        <v>30</v>
      </c>
      <c r="H693">
        <v>35.29</v>
      </c>
      <c r="I693" s="35">
        <v>1.176333333333333</v>
      </c>
      <c r="J693" s="35">
        <v>1.176333333333333</v>
      </c>
      <c r="K693" t="s">
        <v>31</v>
      </c>
      <c r="L693" t="s">
        <v>31</v>
      </c>
      <c r="M693">
        <v>2025</v>
      </c>
      <c r="N693" t="s">
        <v>446</v>
      </c>
      <c r="O693" t="s">
        <v>177</v>
      </c>
      <c r="P693">
        <v>0</v>
      </c>
      <c r="Q693">
        <v>0</v>
      </c>
      <c r="R693">
        <v>0</v>
      </c>
      <c r="T693" t="s">
        <v>991</v>
      </c>
      <c r="U693">
        <v>31</v>
      </c>
    </row>
    <row r="694" spans="1:22" hidden="1" x14ac:dyDescent="0.3">
      <c r="A694">
        <v>341</v>
      </c>
      <c r="B694" t="s">
        <v>223</v>
      </c>
      <c r="C694" t="s">
        <v>203</v>
      </c>
      <c r="D694" t="s">
        <v>29</v>
      </c>
      <c r="E694" t="s">
        <v>30</v>
      </c>
      <c r="F694" s="47">
        <v>46022</v>
      </c>
      <c r="G694">
        <v>900000000</v>
      </c>
      <c r="H694">
        <v>923878000</v>
      </c>
      <c r="I694" s="35">
        <v>1.0265311111111111</v>
      </c>
      <c r="J694" s="35">
        <v>1.0265311111111111</v>
      </c>
      <c r="K694" t="s">
        <v>120</v>
      </c>
      <c r="L694" t="s">
        <v>120</v>
      </c>
      <c r="M694">
        <v>2025</v>
      </c>
      <c r="N694" t="s">
        <v>446</v>
      </c>
      <c r="O694" t="s">
        <v>177</v>
      </c>
      <c r="P694">
        <v>0</v>
      </c>
      <c r="Q694">
        <v>0</v>
      </c>
      <c r="R694">
        <v>0</v>
      </c>
      <c r="T694" t="s">
        <v>994</v>
      </c>
      <c r="U694">
        <v>31</v>
      </c>
    </row>
    <row r="695" spans="1:22" hidden="1" x14ac:dyDescent="0.3">
      <c r="A695">
        <v>344</v>
      </c>
      <c r="B695" t="s">
        <v>104</v>
      </c>
      <c r="C695" t="s">
        <v>105</v>
      </c>
      <c r="D695" t="s">
        <v>29</v>
      </c>
      <c r="E695" t="s">
        <v>30</v>
      </c>
      <c r="F695" s="47">
        <v>46022</v>
      </c>
      <c r="G695">
        <v>93</v>
      </c>
      <c r="H695">
        <v>100</v>
      </c>
      <c r="I695" s="35">
        <v>1.075268817204301</v>
      </c>
      <c r="J695" s="35">
        <v>1.075268817204301</v>
      </c>
      <c r="K695" t="s">
        <v>31</v>
      </c>
      <c r="L695" t="s">
        <v>31</v>
      </c>
      <c r="M695">
        <v>2025</v>
      </c>
      <c r="N695" t="s">
        <v>446</v>
      </c>
      <c r="O695" t="s">
        <v>177</v>
      </c>
      <c r="P695">
        <v>0</v>
      </c>
      <c r="Q695">
        <v>0</v>
      </c>
      <c r="R695">
        <v>0</v>
      </c>
      <c r="T695" t="s">
        <v>997</v>
      </c>
      <c r="U695">
        <v>31</v>
      </c>
    </row>
    <row r="696" spans="1:22" hidden="1" x14ac:dyDescent="0.3">
      <c r="A696">
        <v>346</v>
      </c>
      <c r="B696" t="s">
        <v>998</v>
      </c>
      <c r="C696" t="s">
        <v>105</v>
      </c>
      <c r="D696" t="s">
        <v>23</v>
      </c>
      <c r="E696" t="s">
        <v>30</v>
      </c>
      <c r="F696" s="47">
        <v>46022</v>
      </c>
      <c r="G696">
        <v>85</v>
      </c>
      <c r="H696">
        <v>97.28</v>
      </c>
      <c r="I696" s="35">
        <v>1.1444705882352939</v>
      </c>
      <c r="J696" s="35">
        <v>1.1444705882352939</v>
      </c>
      <c r="K696" t="s">
        <v>48</v>
      </c>
      <c r="L696" t="s">
        <v>31</v>
      </c>
      <c r="M696">
        <v>2025</v>
      </c>
      <c r="N696" t="s">
        <v>446</v>
      </c>
      <c r="O696" t="s">
        <v>177</v>
      </c>
      <c r="P696">
        <v>0</v>
      </c>
      <c r="Q696">
        <v>0</v>
      </c>
      <c r="R696">
        <v>0</v>
      </c>
      <c r="T696" t="s">
        <v>1001</v>
      </c>
      <c r="U696">
        <v>31</v>
      </c>
    </row>
    <row r="697" spans="1:22" hidden="1" x14ac:dyDescent="0.3">
      <c r="A697">
        <v>347</v>
      </c>
      <c r="B697" t="s">
        <v>42</v>
      </c>
      <c r="C697" t="s">
        <v>43</v>
      </c>
      <c r="D697" t="s">
        <v>41</v>
      </c>
      <c r="E697" t="s">
        <v>24</v>
      </c>
      <c r="F697" s="47">
        <v>45930</v>
      </c>
      <c r="G697">
        <v>5</v>
      </c>
      <c r="H697">
        <v>6</v>
      </c>
      <c r="I697" s="35">
        <v>0.83333333333333337</v>
      </c>
      <c r="J697" s="35">
        <v>0.83333333333333337</v>
      </c>
      <c r="K697" t="s">
        <v>44</v>
      </c>
      <c r="L697" t="s">
        <v>44</v>
      </c>
      <c r="M697">
        <v>2025</v>
      </c>
      <c r="N697" t="s">
        <v>472</v>
      </c>
      <c r="O697" t="s">
        <v>177</v>
      </c>
      <c r="P697">
        <v>0</v>
      </c>
      <c r="Q697">
        <v>0</v>
      </c>
      <c r="R697">
        <v>0</v>
      </c>
      <c r="T697" t="s">
        <v>2101</v>
      </c>
      <c r="U697">
        <v>30</v>
      </c>
    </row>
    <row r="698" spans="1:22" hidden="1" x14ac:dyDescent="0.3">
      <c r="A698">
        <v>347</v>
      </c>
      <c r="B698" t="s">
        <v>42</v>
      </c>
      <c r="C698" t="s">
        <v>43</v>
      </c>
      <c r="D698" t="s">
        <v>41</v>
      </c>
      <c r="E698" t="s">
        <v>24</v>
      </c>
      <c r="F698" s="47">
        <v>46022</v>
      </c>
      <c r="G698">
        <v>5</v>
      </c>
      <c r="H698">
        <v>1</v>
      </c>
      <c r="I698" s="35">
        <v>1.3</v>
      </c>
      <c r="J698" s="35">
        <v>5</v>
      </c>
      <c r="K698" t="s">
        <v>44</v>
      </c>
      <c r="L698" t="s">
        <v>44</v>
      </c>
      <c r="M698">
        <v>2025</v>
      </c>
      <c r="N698" t="s">
        <v>446</v>
      </c>
      <c r="O698" t="s">
        <v>177</v>
      </c>
      <c r="P698">
        <v>0</v>
      </c>
      <c r="Q698">
        <v>0</v>
      </c>
      <c r="R698">
        <v>0</v>
      </c>
      <c r="T698" t="s">
        <v>1004</v>
      </c>
      <c r="U698">
        <v>31</v>
      </c>
    </row>
    <row r="699" spans="1:22" hidden="1" x14ac:dyDescent="0.3">
      <c r="A699">
        <v>348</v>
      </c>
      <c r="B699" t="s">
        <v>268</v>
      </c>
      <c r="C699" t="s">
        <v>43</v>
      </c>
      <c r="D699" t="s">
        <v>41</v>
      </c>
      <c r="E699" t="s">
        <v>30</v>
      </c>
      <c r="F699" s="47">
        <v>45930</v>
      </c>
      <c r="G699">
        <v>99</v>
      </c>
      <c r="H699">
        <v>100</v>
      </c>
      <c r="I699" s="35">
        <v>1.0101010101010099</v>
      </c>
      <c r="J699" s="35">
        <v>1.0101010101010099</v>
      </c>
      <c r="K699" t="s">
        <v>31</v>
      </c>
      <c r="L699" t="s">
        <v>31</v>
      </c>
      <c r="M699">
        <v>2025</v>
      </c>
      <c r="N699" t="s">
        <v>472</v>
      </c>
      <c r="O699" t="s">
        <v>177</v>
      </c>
      <c r="P699">
        <v>0</v>
      </c>
      <c r="Q699">
        <v>0</v>
      </c>
      <c r="R699">
        <v>0</v>
      </c>
      <c r="T699" t="s">
        <v>2102</v>
      </c>
      <c r="U699">
        <v>30</v>
      </c>
    </row>
    <row r="700" spans="1:22" hidden="1" x14ac:dyDescent="0.3">
      <c r="A700">
        <v>348</v>
      </c>
      <c r="B700" t="s">
        <v>268</v>
      </c>
      <c r="C700" t="s">
        <v>43</v>
      </c>
      <c r="D700" t="s">
        <v>41</v>
      </c>
      <c r="E700" t="s">
        <v>30</v>
      </c>
      <c r="F700" s="47">
        <v>46022</v>
      </c>
      <c r="G700">
        <v>99</v>
      </c>
      <c r="H700">
        <v>100</v>
      </c>
      <c r="I700" s="35">
        <v>1.0101010101010099</v>
      </c>
      <c r="J700" s="35">
        <v>1.0101010101010099</v>
      </c>
      <c r="K700" t="s">
        <v>31</v>
      </c>
      <c r="L700" t="s">
        <v>31</v>
      </c>
      <c r="M700">
        <v>2025</v>
      </c>
      <c r="N700" t="s">
        <v>446</v>
      </c>
      <c r="O700" t="s">
        <v>177</v>
      </c>
      <c r="P700">
        <v>0</v>
      </c>
      <c r="Q700">
        <v>0</v>
      </c>
      <c r="R700">
        <v>0</v>
      </c>
      <c r="T700" t="s">
        <v>1007</v>
      </c>
      <c r="U700">
        <v>31</v>
      </c>
    </row>
    <row r="701" spans="1:22" hidden="1" x14ac:dyDescent="0.3">
      <c r="A701">
        <v>351</v>
      </c>
      <c r="B701" t="s">
        <v>45</v>
      </c>
      <c r="C701" t="s">
        <v>43</v>
      </c>
      <c r="D701" t="s">
        <v>41</v>
      </c>
      <c r="E701" t="s">
        <v>24</v>
      </c>
      <c r="F701" s="47">
        <v>45930</v>
      </c>
      <c r="G701">
        <v>0</v>
      </c>
      <c r="H701">
        <v>0.26</v>
      </c>
      <c r="K701" t="s">
        <v>44</v>
      </c>
      <c r="L701" t="s">
        <v>25</v>
      </c>
      <c r="M701">
        <v>2025</v>
      </c>
      <c r="N701" t="s">
        <v>472</v>
      </c>
      <c r="O701" t="s">
        <v>177</v>
      </c>
      <c r="P701">
        <v>0</v>
      </c>
      <c r="Q701">
        <v>0</v>
      </c>
      <c r="R701">
        <v>0</v>
      </c>
      <c r="T701" t="s">
        <v>1010</v>
      </c>
      <c r="U701">
        <v>30</v>
      </c>
    </row>
    <row r="702" spans="1:22" hidden="1" x14ac:dyDescent="0.3">
      <c r="A702">
        <v>352</v>
      </c>
      <c r="B702" t="s">
        <v>55</v>
      </c>
      <c r="C702" t="s">
        <v>43</v>
      </c>
      <c r="D702" t="s">
        <v>41</v>
      </c>
      <c r="E702" t="s">
        <v>24</v>
      </c>
      <c r="F702" s="47">
        <v>45930</v>
      </c>
      <c r="G702">
        <v>0</v>
      </c>
      <c r="H702">
        <v>0.01</v>
      </c>
      <c r="K702" t="s">
        <v>31</v>
      </c>
      <c r="L702" t="s">
        <v>31</v>
      </c>
      <c r="M702">
        <v>2025</v>
      </c>
      <c r="N702" t="s">
        <v>472</v>
      </c>
      <c r="O702" t="s">
        <v>177</v>
      </c>
      <c r="P702">
        <v>0</v>
      </c>
      <c r="Q702">
        <v>0</v>
      </c>
      <c r="R702">
        <v>0</v>
      </c>
      <c r="T702" t="s">
        <v>1013</v>
      </c>
      <c r="U702">
        <v>30</v>
      </c>
    </row>
    <row r="703" spans="1:22" hidden="1" x14ac:dyDescent="0.3">
      <c r="A703">
        <v>355</v>
      </c>
      <c r="B703" t="s">
        <v>1014</v>
      </c>
      <c r="C703" t="s">
        <v>225</v>
      </c>
      <c r="D703" t="s">
        <v>23</v>
      </c>
      <c r="E703" t="s">
        <v>30</v>
      </c>
      <c r="F703" s="47">
        <v>45107</v>
      </c>
      <c r="G703">
        <v>1</v>
      </c>
      <c r="H703">
        <v>0.31754780991781001</v>
      </c>
      <c r="I703" s="35">
        <v>0.31754780991781001</v>
      </c>
      <c r="J703" s="35">
        <v>0.31754780991781001</v>
      </c>
      <c r="K703" t="s">
        <v>44</v>
      </c>
      <c r="L703" t="s">
        <v>25</v>
      </c>
      <c r="M703">
        <v>2023</v>
      </c>
      <c r="N703" t="s">
        <v>69</v>
      </c>
      <c r="O703" t="s">
        <v>81</v>
      </c>
      <c r="P703">
        <v>0</v>
      </c>
      <c r="Q703">
        <v>0</v>
      </c>
      <c r="R703">
        <v>0</v>
      </c>
      <c r="T703" t="s">
        <v>2103</v>
      </c>
      <c r="U703">
        <v>30</v>
      </c>
    </row>
    <row r="704" spans="1:22" hidden="1" x14ac:dyDescent="0.3">
      <c r="A704">
        <v>355</v>
      </c>
      <c r="B704" t="s">
        <v>1014</v>
      </c>
      <c r="C704" t="s">
        <v>225</v>
      </c>
      <c r="D704" t="s">
        <v>23</v>
      </c>
      <c r="E704" t="s">
        <v>30</v>
      </c>
      <c r="F704" s="47">
        <v>46022</v>
      </c>
      <c r="G704">
        <v>1.4</v>
      </c>
      <c r="H704">
        <v>1.56</v>
      </c>
      <c r="I704" s="35">
        <v>1.1142857142857141</v>
      </c>
      <c r="J704" s="35">
        <v>1.1142857142857141</v>
      </c>
      <c r="K704" t="s">
        <v>44</v>
      </c>
      <c r="L704" t="s">
        <v>25</v>
      </c>
      <c r="M704">
        <v>2025</v>
      </c>
      <c r="N704" t="s">
        <v>446</v>
      </c>
      <c r="O704" t="s">
        <v>177</v>
      </c>
      <c r="P704">
        <v>0</v>
      </c>
      <c r="Q704">
        <v>0</v>
      </c>
      <c r="R704">
        <v>0</v>
      </c>
      <c r="T704" t="s">
        <v>1017</v>
      </c>
      <c r="U704">
        <v>31</v>
      </c>
    </row>
    <row r="705" spans="1:22" hidden="1" x14ac:dyDescent="0.3">
      <c r="A705">
        <v>356</v>
      </c>
      <c r="B705" t="s">
        <v>224</v>
      </c>
      <c r="C705" t="s">
        <v>225</v>
      </c>
      <c r="D705" t="s">
        <v>29</v>
      </c>
      <c r="E705" t="s">
        <v>24</v>
      </c>
      <c r="F705" s="47">
        <v>46022</v>
      </c>
      <c r="G705">
        <v>60</v>
      </c>
      <c r="H705">
        <v>64.77</v>
      </c>
      <c r="I705" s="35">
        <v>0.92635479388605846</v>
      </c>
      <c r="J705" s="35">
        <v>0.92635479388605846</v>
      </c>
      <c r="K705" t="s">
        <v>31</v>
      </c>
      <c r="L705" t="s">
        <v>31</v>
      </c>
      <c r="M705">
        <v>2025</v>
      </c>
      <c r="N705" t="s">
        <v>446</v>
      </c>
      <c r="O705" t="s">
        <v>177</v>
      </c>
      <c r="P705">
        <v>0</v>
      </c>
      <c r="Q705">
        <v>0</v>
      </c>
      <c r="R705">
        <v>0</v>
      </c>
      <c r="T705" t="s">
        <v>1020</v>
      </c>
      <c r="U705">
        <v>31</v>
      </c>
    </row>
    <row r="706" spans="1:22" hidden="1" x14ac:dyDescent="0.3">
      <c r="A706">
        <v>358</v>
      </c>
      <c r="B706" t="s">
        <v>226</v>
      </c>
      <c r="C706" t="s">
        <v>227</v>
      </c>
      <c r="D706" t="s">
        <v>29</v>
      </c>
      <c r="E706" t="s">
        <v>30</v>
      </c>
      <c r="F706" s="47">
        <v>45838</v>
      </c>
      <c r="G706">
        <v>100</v>
      </c>
      <c r="H706">
        <v>100</v>
      </c>
      <c r="I706" s="35">
        <v>1</v>
      </c>
      <c r="J706" s="35">
        <v>1</v>
      </c>
      <c r="K706" t="s">
        <v>31</v>
      </c>
      <c r="L706" t="s">
        <v>31</v>
      </c>
      <c r="M706">
        <v>2025</v>
      </c>
      <c r="N706" t="s">
        <v>69</v>
      </c>
      <c r="O706" t="s">
        <v>133</v>
      </c>
      <c r="P706">
        <v>0</v>
      </c>
      <c r="Q706">
        <v>0</v>
      </c>
      <c r="R706">
        <v>0</v>
      </c>
      <c r="T706" t="s">
        <v>2104</v>
      </c>
      <c r="U706">
        <v>30</v>
      </c>
    </row>
    <row r="707" spans="1:22" hidden="1" x14ac:dyDescent="0.3">
      <c r="A707">
        <v>359</v>
      </c>
      <c r="B707" t="s">
        <v>228</v>
      </c>
      <c r="C707" t="s">
        <v>96</v>
      </c>
      <c r="D707" t="s">
        <v>29</v>
      </c>
      <c r="E707" t="s">
        <v>30</v>
      </c>
      <c r="F707" s="47">
        <v>45473</v>
      </c>
      <c r="G707">
        <v>80</v>
      </c>
      <c r="K707" t="s">
        <v>31</v>
      </c>
      <c r="L707" t="s">
        <v>466</v>
      </c>
      <c r="M707">
        <v>2024</v>
      </c>
      <c r="N707" t="s">
        <v>69</v>
      </c>
      <c r="O707" t="s">
        <v>70</v>
      </c>
      <c r="P707">
        <v>0</v>
      </c>
      <c r="Q707">
        <v>0</v>
      </c>
      <c r="R707">
        <v>0</v>
      </c>
      <c r="T707" t="s">
        <v>2105</v>
      </c>
      <c r="U707">
        <v>30</v>
      </c>
      <c r="V707" t="s">
        <v>466</v>
      </c>
    </row>
    <row r="708" spans="1:22" hidden="1" x14ac:dyDescent="0.3">
      <c r="A708">
        <v>359</v>
      </c>
      <c r="B708" t="s">
        <v>228</v>
      </c>
      <c r="C708" t="s">
        <v>96</v>
      </c>
      <c r="D708" t="s">
        <v>29</v>
      </c>
      <c r="E708" t="s">
        <v>30</v>
      </c>
      <c r="F708" s="47">
        <v>46022</v>
      </c>
      <c r="G708">
        <v>85</v>
      </c>
      <c r="H708">
        <v>89.9</v>
      </c>
      <c r="I708" s="35">
        <v>1.0576470588235289</v>
      </c>
      <c r="J708" s="35">
        <v>1.0576470588235289</v>
      </c>
      <c r="K708" t="s">
        <v>31</v>
      </c>
      <c r="L708" t="s">
        <v>31</v>
      </c>
      <c r="M708">
        <v>2025</v>
      </c>
      <c r="N708" t="s">
        <v>446</v>
      </c>
      <c r="O708" t="s">
        <v>177</v>
      </c>
      <c r="P708">
        <v>0</v>
      </c>
      <c r="Q708">
        <v>0</v>
      </c>
      <c r="R708">
        <v>0</v>
      </c>
      <c r="T708" t="s">
        <v>1029</v>
      </c>
      <c r="U708">
        <v>31</v>
      </c>
    </row>
    <row r="709" spans="1:22" hidden="1" x14ac:dyDescent="0.3">
      <c r="A709">
        <v>361</v>
      </c>
      <c r="B709" t="s">
        <v>1030</v>
      </c>
      <c r="C709" t="s">
        <v>47</v>
      </c>
      <c r="D709" t="s">
        <v>23</v>
      </c>
      <c r="E709" t="s">
        <v>30</v>
      </c>
      <c r="F709" s="47">
        <v>45657</v>
      </c>
      <c r="K709" t="s">
        <v>25</v>
      </c>
      <c r="L709" t="s">
        <v>466</v>
      </c>
      <c r="M709">
        <v>2024</v>
      </c>
      <c r="N709" t="s">
        <v>446</v>
      </c>
      <c r="O709" t="s">
        <v>453</v>
      </c>
      <c r="P709">
        <v>0</v>
      </c>
      <c r="Q709">
        <v>0</v>
      </c>
      <c r="R709">
        <v>0</v>
      </c>
      <c r="T709" t="s">
        <v>1032</v>
      </c>
      <c r="U709">
        <v>31</v>
      </c>
      <c r="V709" t="s">
        <v>466</v>
      </c>
    </row>
    <row r="710" spans="1:22" hidden="1" x14ac:dyDescent="0.3">
      <c r="A710">
        <v>361</v>
      </c>
      <c r="B710" t="s">
        <v>1030</v>
      </c>
      <c r="C710" t="s">
        <v>47</v>
      </c>
      <c r="D710" t="s">
        <v>23</v>
      </c>
      <c r="E710" t="s">
        <v>30</v>
      </c>
      <c r="F710" s="47">
        <v>46022</v>
      </c>
      <c r="G710">
        <v>4.5999999999999996</v>
      </c>
      <c r="H710">
        <v>4.78</v>
      </c>
      <c r="I710" s="35">
        <v>1.0391304347826089</v>
      </c>
      <c r="J710" s="35">
        <v>1.0391304347826089</v>
      </c>
      <c r="K710" t="s">
        <v>25</v>
      </c>
      <c r="L710" t="s">
        <v>25</v>
      </c>
      <c r="M710">
        <v>2025</v>
      </c>
      <c r="N710" t="s">
        <v>446</v>
      </c>
      <c r="O710" t="s">
        <v>177</v>
      </c>
      <c r="P710">
        <v>0</v>
      </c>
      <c r="Q710">
        <v>0</v>
      </c>
      <c r="R710">
        <v>0</v>
      </c>
      <c r="T710" t="s">
        <v>1033</v>
      </c>
      <c r="U710">
        <v>31</v>
      </c>
    </row>
    <row r="711" spans="1:22" hidden="1" x14ac:dyDescent="0.3">
      <c r="A711">
        <v>362</v>
      </c>
      <c r="B711" t="s">
        <v>106</v>
      </c>
      <c r="C711" t="s">
        <v>229</v>
      </c>
      <c r="D711" t="s">
        <v>29</v>
      </c>
      <c r="E711" t="s">
        <v>30</v>
      </c>
      <c r="F711" s="47">
        <v>44651</v>
      </c>
      <c r="K711" t="s">
        <v>31</v>
      </c>
      <c r="L711" t="s">
        <v>466</v>
      </c>
      <c r="M711">
        <v>2022</v>
      </c>
      <c r="N711" t="s">
        <v>1164</v>
      </c>
      <c r="O711" t="s">
        <v>1247</v>
      </c>
      <c r="P711">
        <v>0</v>
      </c>
      <c r="Q711">
        <v>0</v>
      </c>
      <c r="R711">
        <v>0</v>
      </c>
      <c r="T711" t="s">
        <v>2106</v>
      </c>
      <c r="U711">
        <v>31</v>
      </c>
      <c r="V711" t="s">
        <v>466</v>
      </c>
    </row>
    <row r="712" spans="1:22" hidden="1" x14ac:dyDescent="0.3">
      <c r="A712">
        <v>362</v>
      </c>
      <c r="B712" t="s">
        <v>106</v>
      </c>
      <c r="C712" t="s">
        <v>229</v>
      </c>
      <c r="D712" t="s">
        <v>29</v>
      </c>
      <c r="E712" t="s">
        <v>30</v>
      </c>
      <c r="F712" s="47">
        <v>44742</v>
      </c>
      <c r="K712" t="s">
        <v>31</v>
      </c>
      <c r="L712" t="s">
        <v>466</v>
      </c>
      <c r="M712">
        <v>2022</v>
      </c>
      <c r="N712" t="s">
        <v>69</v>
      </c>
      <c r="O712" t="s">
        <v>1247</v>
      </c>
      <c r="P712">
        <v>0</v>
      </c>
      <c r="Q712">
        <v>0</v>
      </c>
      <c r="R712">
        <v>0</v>
      </c>
      <c r="T712" t="s">
        <v>2107</v>
      </c>
      <c r="U712">
        <v>30</v>
      </c>
      <c r="V712" t="s">
        <v>466</v>
      </c>
    </row>
    <row r="713" spans="1:22" hidden="1" x14ac:dyDescent="0.3">
      <c r="A713">
        <v>362</v>
      </c>
      <c r="B713" t="s">
        <v>106</v>
      </c>
      <c r="C713" t="s">
        <v>229</v>
      </c>
      <c r="D713" t="s">
        <v>29</v>
      </c>
      <c r="E713" t="s">
        <v>30</v>
      </c>
      <c r="F713" s="47">
        <v>44834</v>
      </c>
      <c r="K713" t="s">
        <v>31</v>
      </c>
      <c r="L713" t="s">
        <v>466</v>
      </c>
      <c r="M713">
        <v>2022</v>
      </c>
      <c r="N713" t="s">
        <v>472</v>
      </c>
      <c r="O713" t="s">
        <v>449</v>
      </c>
      <c r="P713">
        <v>0</v>
      </c>
      <c r="Q713">
        <v>0</v>
      </c>
      <c r="R713">
        <v>0</v>
      </c>
      <c r="T713" t="s">
        <v>2108</v>
      </c>
      <c r="U713">
        <v>30</v>
      </c>
      <c r="V713" t="s">
        <v>466</v>
      </c>
    </row>
    <row r="714" spans="1:22" hidden="1" x14ac:dyDescent="0.3">
      <c r="A714">
        <v>362</v>
      </c>
      <c r="B714" t="s">
        <v>106</v>
      </c>
      <c r="C714" t="s">
        <v>229</v>
      </c>
      <c r="D714" t="s">
        <v>29</v>
      </c>
      <c r="E714" t="s">
        <v>30</v>
      </c>
      <c r="F714" s="47">
        <v>44895</v>
      </c>
      <c r="K714" t="s">
        <v>31</v>
      </c>
      <c r="L714" t="s">
        <v>466</v>
      </c>
      <c r="M714">
        <v>2022</v>
      </c>
      <c r="N714" t="s">
        <v>1235</v>
      </c>
      <c r="O714" t="s">
        <v>449</v>
      </c>
      <c r="P714">
        <v>0</v>
      </c>
      <c r="Q714">
        <v>0</v>
      </c>
      <c r="R714">
        <v>0</v>
      </c>
      <c r="T714" t="s">
        <v>2109</v>
      </c>
      <c r="U714">
        <v>30</v>
      </c>
      <c r="V714" t="s">
        <v>466</v>
      </c>
    </row>
    <row r="715" spans="1:22" hidden="1" x14ac:dyDescent="0.3">
      <c r="A715">
        <v>362</v>
      </c>
      <c r="B715" t="s">
        <v>106</v>
      </c>
      <c r="C715" t="s">
        <v>229</v>
      </c>
      <c r="D715" t="s">
        <v>29</v>
      </c>
      <c r="E715" t="s">
        <v>30</v>
      </c>
      <c r="F715" s="47">
        <v>44926</v>
      </c>
      <c r="K715" t="s">
        <v>31</v>
      </c>
      <c r="L715" t="s">
        <v>466</v>
      </c>
      <c r="M715">
        <v>2022</v>
      </c>
      <c r="N715" t="s">
        <v>446</v>
      </c>
      <c r="O715" t="s">
        <v>449</v>
      </c>
      <c r="P715">
        <v>0</v>
      </c>
      <c r="Q715">
        <v>0</v>
      </c>
      <c r="R715">
        <v>0</v>
      </c>
      <c r="T715" t="s">
        <v>1034</v>
      </c>
      <c r="U715">
        <v>31</v>
      </c>
      <c r="V715" t="s">
        <v>466</v>
      </c>
    </row>
    <row r="716" spans="1:22" hidden="1" x14ac:dyDescent="0.3">
      <c r="A716">
        <v>362</v>
      </c>
      <c r="B716" t="s">
        <v>106</v>
      </c>
      <c r="C716" t="s">
        <v>229</v>
      </c>
      <c r="D716" t="s">
        <v>29</v>
      </c>
      <c r="E716" t="s">
        <v>30</v>
      </c>
      <c r="F716" s="47">
        <v>44957</v>
      </c>
      <c r="K716" t="s">
        <v>31</v>
      </c>
      <c r="L716" t="s">
        <v>466</v>
      </c>
      <c r="M716">
        <v>2023</v>
      </c>
      <c r="N716" t="s">
        <v>1671</v>
      </c>
      <c r="O716" t="s">
        <v>81</v>
      </c>
      <c r="P716">
        <v>0</v>
      </c>
      <c r="Q716">
        <v>0</v>
      </c>
      <c r="R716">
        <v>0</v>
      </c>
      <c r="T716" t="s">
        <v>2110</v>
      </c>
      <c r="U716">
        <v>31</v>
      </c>
      <c r="V716" t="s">
        <v>466</v>
      </c>
    </row>
    <row r="717" spans="1:22" hidden="1" x14ac:dyDescent="0.3">
      <c r="A717">
        <v>362</v>
      </c>
      <c r="B717" t="s">
        <v>106</v>
      </c>
      <c r="C717" t="s">
        <v>229</v>
      </c>
      <c r="D717" t="s">
        <v>29</v>
      </c>
      <c r="E717" t="s">
        <v>30</v>
      </c>
      <c r="F717" s="47">
        <v>45016</v>
      </c>
      <c r="K717" t="s">
        <v>31</v>
      </c>
      <c r="L717" t="s">
        <v>466</v>
      </c>
      <c r="M717">
        <v>2023</v>
      </c>
      <c r="N717" t="s">
        <v>1164</v>
      </c>
      <c r="O717" t="s">
        <v>81</v>
      </c>
      <c r="P717">
        <v>0</v>
      </c>
      <c r="Q717">
        <v>0</v>
      </c>
      <c r="R717">
        <v>0</v>
      </c>
      <c r="T717" t="s">
        <v>2111</v>
      </c>
      <c r="U717">
        <v>31</v>
      </c>
      <c r="V717" t="s">
        <v>466</v>
      </c>
    </row>
    <row r="718" spans="1:22" hidden="1" x14ac:dyDescent="0.3">
      <c r="A718">
        <v>362</v>
      </c>
      <c r="B718" t="s">
        <v>106</v>
      </c>
      <c r="C718" t="s">
        <v>229</v>
      </c>
      <c r="D718" t="s">
        <v>29</v>
      </c>
      <c r="E718" t="s">
        <v>30</v>
      </c>
      <c r="F718" s="47">
        <v>45077</v>
      </c>
      <c r="K718" t="s">
        <v>31</v>
      </c>
      <c r="L718" t="s">
        <v>466</v>
      </c>
      <c r="M718">
        <v>2023</v>
      </c>
      <c r="N718" t="s">
        <v>1676</v>
      </c>
      <c r="O718" t="s">
        <v>81</v>
      </c>
      <c r="P718">
        <v>0</v>
      </c>
      <c r="Q718">
        <v>0</v>
      </c>
      <c r="R718">
        <v>0</v>
      </c>
      <c r="T718" t="s">
        <v>2112</v>
      </c>
      <c r="U718">
        <v>31</v>
      </c>
      <c r="V718" t="s">
        <v>466</v>
      </c>
    </row>
    <row r="719" spans="1:22" hidden="1" x14ac:dyDescent="0.3">
      <c r="A719">
        <v>362</v>
      </c>
      <c r="B719" t="s">
        <v>106</v>
      </c>
      <c r="C719" t="s">
        <v>229</v>
      </c>
      <c r="D719" t="s">
        <v>29</v>
      </c>
      <c r="E719" t="s">
        <v>30</v>
      </c>
      <c r="F719" s="47">
        <v>45107</v>
      </c>
      <c r="K719" t="s">
        <v>31</v>
      </c>
      <c r="L719" t="s">
        <v>466</v>
      </c>
      <c r="M719">
        <v>2023</v>
      </c>
      <c r="N719" t="s">
        <v>69</v>
      </c>
      <c r="O719" t="s">
        <v>81</v>
      </c>
      <c r="P719">
        <v>0</v>
      </c>
      <c r="Q719">
        <v>0</v>
      </c>
      <c r="R719">
        <v>0</v>
      </c>
      <c r="T719" t="s">
        <v>2113</v>
      </c>
      <c r="U719">
        <v>30</v>
      </c>
      <c r="V719" t="s">
        <v>466</v>
      </c>
    </row>
    <row r="720" spans="1:22" hidden="1" x14ac:dyDescent="0.3">
      <c r="A720">
        <v>362</v>
      </c>
      <c r="B720" t="s">
        <v>106</v>
      </c>
      <c r="C720" t="s">
        <v>229</v>
      </c>
      <c r="D720" t="s">
        <v>29</v>
      </c>
      <c r="E720" t="s">
        <v>30</v>
      </c>
      <c r="F720" s="47">
        <v>46022</v>
      </c>
      <c r="G720">
        <v>98</v>
      </c>
      <c r="H720">
        <v>99.7</v>
      </c>
      <c r="I720" s="35">
        <v>1.0173469387755101</v>
      </c>
      <c r="J720" s="35">
        <v>1.0173469387755101</v>
      </c>
      <c r="K720" t="s">
        <v>31</v>
      </c>
      <c r="L720" t="s">
        <v>31</v>
      </c>
      <c r="M720">
        <v>2025</v>
      </c>
      <c r="N720" t="s">
        <v>446</v>
      </c>
      <c r="O720" t="s">
        <v>177</v>
      </c>
      <c r="P720">
        <v>0</v>
      </c>
      <c r="Q720">
        <v>0</v>
      </c>
      <c r="R720">
        <v>0</v>
      </c>
      <c r="T720" t="s">
        <v>1037</v>
      </c>
      <c r="U720">
        <v>31</v>
      </c>
    </row>
    <row r="721" spans="1:22" hidden="1" x14ac:dyDescent="0.3">
      <c r="A721">
        <v>363</v>
      </c>
      <c r="B721" t="s">
        <v>108</v>
      </c>
      <c r="C721" t="s">
        <v>229</v>
      </c>
      <c r="D721" t="s">
        <v>29</v>
      </c>
      <c r="E721" t="s">
        <v>30</v>
      </c>
      <c r="F721" s="47">
        <v>45838</v>
      </c>
      <c r="G721">
        <v>100</v>
      </c>
      <c r="H721">
        <v>100</v>
      </c>
      <c r="I721" s="35">
        <v>1</v>
      </c>
      <c r="J721" s="35">
        <v>1</v>
      </c>
      <c r="K721" t="s">
        <v>31</v>
      </c>
      <c r="L721" t="s">
        <v>31</v>
      </c>
      <c r="M721">
        <v>2025</v>
      </c>
      <c r="N721" t="s">
        <v>69</v>
      </c>
      <c r="O721" t="s">
        <v>133</v>
      </c>
      <c r="P721">
        <v>0</v>
      </c>
      <c r="Q721">
        <v>0</v>
      </c>
      <c r="R721">
        <v>0</v>
      </c>
      <c r="T721" t="s">
        <v>2114</v>
      </c>
      <c r="U721">
        <v>30</v>
      </c>
    </row>
    <row r="722" spans="1:22" hidden="1" x14ac:dyDescent="0.3">
      <c r="A722">
        <v>363</v>
      </c>
      <c r="B722" t="s">
        <v>108</v>
      </c>
      <c r="C722" t="s">
        <v>229</v>
      </c>
      <c r="D722" t="s">
        <v>29</v>
      </c>
      <c r="E722" t="s">
        <v>30</v>
      </c>
      <c r="F722" s="47">
        <v>46022</v>
      </c>
      <c r="G722">
        <v>100</v>
      </c>
      <c r="H722">
        <v>100</v>
      </c>
      <c r="I722" s="35">
        <v>1</v>
      </c>
      <c r="J722" s="35">
        <v>1</v>
      </c>
      <c r="K722" t="s">
        <v>31</v>
      </c>
      <c r="L722" t="s">
        <v>31</v>
      </c>
      <c r="M722">
        <v>2025</v>
      </c>
      <c r="N722" t="s">
        <v>446</v>
      </c>
      <c r="O722" t="s">
        <v>177</v>
      </c>
      <c r="P722">
        <v>0</v>
      </c>
      <c r="Q722">
        <v>0</v>
      </c>
      <c r="R722">
        <v>0</v>
      </c>
      <c r="T722" t="s">
        <v>1040</v>
      </c>
      <c r="U722">
        <v>31</v>
      </c>
    </row>
    <row r="723" spans="1:22" hidden="1" x14ac:dyDescent="0.3">
      <c r="A723">
        <v>364</v>
      </c>
      <c r="B723" t="s">
        <v>46</v>
      </c>
      <c r="C723" t="s">
        <v>47</v>
      </c>
      <c r="D723" t="s">
        <v>29</v>
      </c>
      <c r="E723" t="s">
        <v>30</v>
      </c>
      <c r="F723" s="47">
        <v>45838</v>
      </c>
      <c r="G723">
        <v>100</v>
      </c>
      <c r="H723">
        <v>93.89</v>
      </c>
      <c r="I723" s="35">
        <v>0.93889999999999996</v>
      </c>
      <c r="J723" s="35">
        <v>0.93889999999999996</v>
      </c>
      <c r="K723" t="s">
        <v>44</v>
      </c>
      <c r="L723" t="s">
        <v>44</v>
      </c>
      <c r="M723">
        <v>2025</v>
      </c>
      <c r="N723" t="s">
        <v>69</v>
      </c>
      <c r="O723" t="s">
        <v>133</v>
      </c>
      <c r="P723">
        <v>0</v>
      </c>
      <c r="Q723">
        <v>0</v>
      </c>
      <c r="R723">
        <v>0</v>
      </c>
      <c r="T723" t="s">
        <v>2115</v>
      </c>
      <c r="U723">
        <v>30</v>
      </c>
    </row>
    <row r="724" spans="1:22" hidden="1" x14ac:dyDescent="0.3">
      <c r="A724">
        <v>364</v>
      </c>
      <c r="B724" t="s">
        <v>46</v>
      </c>
      <c r="C724" t="s">
        <v>47</v>
      </c>
      <c r="D724" t="s">
        <v>29</v>
      </c>
      <c r="E724" t="s">
        <v>30</v>
      </c>
      <c r="F724" s="47">
        <v>46022</v>
      </c>
      <c r="G724">
        <v>100</v>
      </c>
      <c r="H724">
        <v>78.11</v>
      </c>
      <c r="I724" s="35">
        <v>0.78110000000000002</v>
      </c>
      <c r="J724" s="35">
        <v>0.78110000000000002</v>
      </c>
      <c r="K724" t="s">
        <v>44</v>
      </c>
      <c r="L724" t="s">
        <v>44</v>
      </c>
      <c r="M724">
        <v>2025</v>
      </c>
      <c r="N724" t="s">
        <v>446</v>
      </c>
      <c r="O724" t="s">
        <v>177</v>
      </c>
      <c r="P724">
        <v>0</v>
      </c>
      <c r="Q724">
        <v>0</v>
      </c>
      <c r="R724">
        <v>0</v>
      </c>
      <c r="T724" t="s">
        <v>1043</v>
      </c>
      <c r="U724">
        <v>31</v>
      </c>
    </row>
    <row r="725" spans="1:22" hidden="1" x14ac:dyDescent="0.3">
      <c r="A725">
        <v>366</v>
      </c>
      <c r="B725" t="s">
        <v>1044</v>
      </c>
      <c r="C725" t="s">
        <v>229</v>
      </c>
      <c r="D725" t="s">
        <v>23</v>
      </c>
      <c r="E725" t="s">
        <v>30</v>
      </c>
      <c r="F725" s="47">
        <v>46022</v>
      </c>
      <c r="G725">
        <v>100</v>
      </c>
      <c r="H725">
        <v>100</v>
      </c>
      <c r="I725" s="35">
        <v>1</v>
      </c>
      <c r="J725" s="35">
        <v>1</v>
      </c>
      <c r="K725" t="s">
        <v>44</v>
      </c>
      <c r="L725" t="s">
        <v>44</v>
      </c>
      <c r="M725">
        <v>2025</v>
      </c>
      <c r="N725" t="s">
        <v>446</v>
      </c>
      <c r="O725" t="s">
        <v>177</v>
      </c>
      <c r="P725">
        <v>0</v>
      </c>
      <c r="Q725">
        <v>0</v>
      </c>
      <c r="R725">
        <v>0</v>
      </c>
      <c r="T725" t="s">
        <v>1047</v>
      </c>
      <c r="U725">
        <v>31</v>
      </c>
    </row>
    <row r="726" spans="1:22" hidden="1" x14ac:dyDescent="0.3">
      <c r="A726">
        <v>367</v>
      </c>
      <c r="B726" t="s">
        <v>1048</v>
      </c>
      <c r="C726" t="s">
        <v>47</v>
      </c>
      <c r="D726" t="s">
        <v>23</v>
      </c>
      <c r="E726" t="s">
        <v>30</v>
      </c>
      <c r="F726" s="47">
        <v>46022</v>
      </c>
      <c r="G726">
        <v>5</v>
      </c>
      <c r="H726">
        <v>3.82</v>
      </c>
      <c r="I726" s="35">
        <v>0.76400000000000001</v>
      </c>
      <c r="J726" s="35">
        <v>0.76400000000000001</v>
      </c>
      <c r="K726" t="s">
        <v>31</v>
      </c>
      <c r="L726" t="s">
        <v>31</v>
      </c>
      <c r="M726">
        <v>2025</v>
      </c>
      <c r="N726" t="s">
        <v>446</v>
      </c>
      <c r="O726" t="s">
        <v>177</v>
      </c>
      <c r="P726">
        <v>0</v>
      </c>
      <c r="Q726">
        <v>0</v>
      </c>
      <c r="R726">
        <v>0</v>
      </c>
      <c r="T726" t="s">
        <v>1051</v>
      </c>
      <c r="U726">
        <v>31</v>
      </c>
    </row>
    <row r="727" spans="1:22" hidden="1" x14ac:dyDescent="0.3">
      <c r="A727">
        <v>368</v>
      </c>
      <c r="B727" t="s">
        <v>110</v>
      </c>
      <c r="C727" t="s">
        <v>1052</v>
      </c>
      <c r="D727" t="s">
        <v>41</v>
      </c>
      <c r="E727" t="s">
        <v>30</v>
      </c>
      <c r="F727" s="47">
        <v>45930</v>
      </c>
      <c r="G727">
        <v>93</v>
      </c>
      <c r="H727">
        <v>95</v>
      </c>
      <c r="I727" s="35">
        <v>1.021505376344086</v>
      </c>
      <c r="J727" s="35">
        <v>1.021505376344086</v>
      </c>
      <c r="K727" t="s">
        <v>31</v>
      </c>
      <c r="L727" t="s">
        <v>31</v>
      </c>
      <c r="M727">
        <v>2025</v>
      </c>
      <c r="N727" t="s">
        <v>472</v>
      </c>
      <c r="O727" t="s">
        <v>177</v>
      </c>
      <c r="P727">
        <v>0</v>
      </c>
      <c r="Q727">
        <v>0</v>
      </c>
      <c r="R727">
        <v>0</v>
      </c>
      <c r="T727" t="s">
        <v>2116</v>
      </c>
      <c r="U727">
        <v>30</v>
      </c>
    </row>
    <row r="728" spans="1:22" hidden="1" x14ac:dyDescent="0.3">
      <c r="A728">
        <v>368</v>
      </c>
      <c r="B728" t="s">
        <v>110</v>
      </c>
      <c r="C728" t="s">
        <v>1052</v>
      </c>
      <c r="D728" t="s">
        <v>41</v>
      </c>
      <c r="E728" t="s">
        <v>30</v>
      </c>
      <c r="F728" s="47">
        <v>46022</v>
      </c>
      <c r="G728">
        <v>93</v>
      </c>
      <c r="H728">
        <v>95</v>
      </c>
      <c r="I728" s="35">
        <v>1.021505376344086</v>
      </c>
      <c r="J728" s="35">
        <v>1.021505376344086</v>
      </c>
      <c r="K728" t="s">
        <v>31</v>
      </c>
      <c r="L728" t="s">
        <v>31</v>
      </c>
      <c r="M728">
        <v>2025</v>
      </c>
      <c r="N728" t="s">
        <v>446</v>
      </c>
      <c r="O728" t="s">
        <v>177</v>
      </c>
      <c r="P728">
        <v>0</v>
      </c>
      <c r="Q728">
        <v>0</v>
      </c>
      <c r="R728">
        <v>0</v>
      </c>
      <c r="T728" t="s">
        <v>1055</v>
      </c>
      <c r="U728">
        <v>31</v>
      </c>
    </row>
    <row r="729" spans="1:22" hidden="1" x14ac:dyDescent="0.3">
      <c r="A729">
        <v>369</v>
      </c>
      <c r="B729" t="s">
        <v>1056</v>
      </c>
      <c r="C729" t="s">
        <v>47</v>
      </c>
      <c r="D729" t="s">
        <v>29</v>
      </c>
      <c r="E729" t="s">
        <v>30</v>
      </c>
      <c r="F729" s="47">
        <v>44377</v>
      </c>
      <c r="H729">
        <v>0</v>
      </c>
      <c r="K729" t="s">
        <v>44</v>
      </c>
      <c r="L729" t="s">
        <v>44</v>
      </c>
      <c r="M729">
        <v>2021</v>
      </c>
      <c r="N729" t="s">
        <v>69</v>
      </c>
      <c r="O729" t="s">
        <v>519</v>
      </c>
      <c r="P729">
        <v>0</v>
      </c>
      <c r="Q729">
        <v>0</v>
      </c>
      <c r="R729">
        <v>0</v>
      </c>
      <c r="T729" t="s">
        <v>2117</v>
      </c>
      <c r="U729">
        <v>30</v>
      </c>
    </row>
    <row r="730" spans="1:22" hidden="1" x14ac:dyDescent="0.3">
      <c r="A730">
        <v>369</v>
      </c>
      <c r="B730" t="s">
        <v>1056</v>
      </c>
      <c r="C730" t="s">
        <v>47</v>
      </c>
      <c r="D730" t="s">
        <v>29</v>
      </c>
      <c r="E730" t="s">
        <v>30</v>
      </c>
      <c r="F730" s="47">
        <v>44561</v>
      </c>
      <c r="H730">
        <v>0</v>
      </c>
      <c r="K730" t="s">
        <v>44</v>
      </c>
      <c r="L730" t="s">
        <v>44</v>
      </c>
      <c r="M730">
        <v>2021</v>
      </c>
      <c r="N730" t="s">
        <v>446</v>
      </c>
      <c r="O730" t="s">
        <v>447</v>
      </c>
      <c r="P730">
        <v>0</v>
      </c>
      <c r="Q730">
        <v>0</v>
      </c>
      <c r="R730">
        <v>0</v>
      </c>
      <c r="T730" t="s">
        <v>1057</v>
      </c>
      <c r="U730">
        <v>31</v>
      </c>
    </row>
    <row r="731" spans="1:22" hidden="1" x14ac:dyDescent="0.3">
      <c r="A731">
        <v>369</v>
      </c>
      <c r="B731" t="s">
        <v>1056</v>
      </c>
      <c r="C731" t="s">
        <v>47</v>
      </c>
      <c r="D731" t="s">
        <v>29</v>
      </c>
      <c r="E731" t="s">
        <v>30</v>
      </c>
      <c r="F731" s="47">
        <v>44651</v>
      </c>
      <c r="K731" t="s">
        <v>44</v>
      </c>
      <c r="L731" t="s">
        <v>466</v>
      </c>
      <c r="M731">
        <v>2022</v>
      </c>
      <c r="N731" t="s">
        <v>1164</v>
      </c>
      <c r="O731" t="s">
        <v>1247</v>
      </c>
      <c r="P731">
        <v>0</v>
      </c>
      <c r="Q731">
        <v>0</v>
      </c>
      <c r="R731">
        <v>0</v>
      </c>
      <c r="T731" t="s">
        <v>2118</v>
      </c>
      <c r="U731">
        <v>31</v>
      </c>
      <c r="V731" t="s">
        <v>466</v>
      </c>
    </row>
    <row r="732" spans="1:22" hidden="1" x14ac:dyDescent="0.3">
      <c r="A732">
        <v>369</v>
      </c>
      <c r="B732" t="s">
        <v>1056</v>
      </c>
      <c r="C732" t="s">
        <v>47</v>
      </c>
      <c r="D732" t="s">
        <v>29</v>
      </c>
      <c r="E732" t="s">
        <v>30</v>
      </c>
      <c r="F732" s="47">
        <v>44742</v>
      </c>
      <c r="H732">
        <v>0</v>
      </c>
      <c r="K732" t="s">
        <v>44</v>
      </c>
      <c r="L732" t="s">
        <v>44</v>
      </c>
      <c r="M732">
        <v>2022</v>
      </c>
      <c r="N732" t="s">
        <v>69</v>
      </c>
      <c r="O732" t="s">
        <v>1247</v>
      </c>
      <c r="P732">
        <v>0</v>
      </c>
      <c r="Q732">
        <v>0</v>
      </c>
      <c r="R732">
        <v>0</v>
      </c>
      <c r="T732" t="s">
        <v>2119</v>
      </c>
      <c r="U732">
        <v>30</v>
      </c>
    </row>
    <row r="733" spans="1:22" hidden="1" x14ac:dyDescent="0.3">
      <c r="A733">
        <v>369</v>
      </c>
      <c r="B733" t="s">
        <v>1056</v>
      </c>
      <c r="C733" t="s">
        <v>47</v>
      </c>
      <c r="D733" t="s">
        <v>29</v>
      </c>
      <c r="E733" t="s">
        <v>30</v>
      </c>
      <c r="F733" s="47">
        <v>44834</v>
      </c>
      <c r="K733" t="s">
        <v>44</v>
      </c>
      <c r="L733" t="s">
        <v>466</v>
      </c>
      <c r="M733">
        <v>2022</v>
      </c>
      <c r="N733" t="s">
        <v>472</v>
      </c>
      <c r="O733" t="s">
        <v>449</v>
      </c>
      <c r="P733">
        <v>0</v>
      </c>
      <c r="Q733">
        <v>0</v>
      </c>
      <c r="R733">
        <v>0</v>
      </c>
      <c r="T733" t="s">
        <v>2120</v>
      </c>
      <c r="U733">
        <v>30</v>
      </c>
      <c r="V733" t="s">
        <v>466</v>
      </c>
    </row>
    <row r="734" spans="1:22" hidden="1" x14ac:dyDescent="0.3">
      <c r="A734">
        <v>369</v>
      </c>
      <c r="B734" t="s">
        <v>1056</v>
      </c>
      <c r="C734" t="s">
        <v>47</v>
      </c>
      <c r="D734" t="s">
        <v>29</v>
      </c>
      <c r="E734" t="s">
        <v>30</v>
      </c>
      <c r="F734" s="47">
        <v>44895</v>
      </c>
      <c r="K734" t="s">
        <v>44</v>
      </c>
      <c r="L734" t="s">
        <v>466</v>
      </c>
      <c r="M734">
        <v>2022</v>
      </c>
      <c r="N734" t="s">
        <v>1235</v>
      </c>
      <c r="O734" t="s">
        <v>449</v>
      </c>
      <c r="P734">
        <v>0</v>
      </c>
      <c r="Q734">
        <v>0</v>
      </c>
      <c r="R734">
        <v>0</v>
      </c>
      <c r="T734" t="s">
        <v>2121</v>
      </c>
      <c r="U734">
        <v>30</v>
      </c>
      <c r="V734" t="s">
        <v>466</v>
      </c>
    </row>
    <row r="735" spans="1:22" hidden="1" x14ac:dyDescent="0.3">
      <c r="A735">
        <v>369</v>
      </c>
      <c r="B735" t="s">
        <v>1056</v>
      </c>
      <c r="C735" t="s">
        <v>47</v>
      </c>
      <c r="D735" t="s">
        <v>29</v>
      </c>
      <c r="E735" t="s">
        <v>30</v>
      </c>
      <c r="F735" s="47">
        <v>44926</v>
      </c>
      <c r="H735">
        <v>0</v>
      </c>
      <c r="K735" t="s">
        <v>44</v>
      </c>
      <c r="L735" t="s">
        <v>44</v>
      </c>
      <c r="M735">
        <v>2022</v>
      </c>
      <c r="N735" t="s">
        <v>446</v>
      </c>
      <c r="O735" t="s">
        <v>449</v>
      </c>
      <c r="P735">
        <v>0</v>
      </c>
      <c r="Q735">
        <v>0</v>
      </c>
      <c r="R735">
        <v>0</v>
      </c>
      <c r="T735" t="s">
        <v>1058</v>
      </c>
      <c r="U735">
        <v>31</v>
      </c>
    </row>
    <row r="736" spans="1:22" hidden="1" x14ac:dyDescent="0.3">
      <c r="A736">
        <v>369</v>
      </c>
      <c r="B736" t="s">
        <v>1056</v>
      </c>
      <c r="C736" t="s">
        <v>47</v>
      </c>
      <c r="D736" t="s">
        <v>29</v>
      </c>
      <c r="E736" t="s">
        <v>30</v>
      </c>
      <c r="F736" s="47">
        <v>45838</v>
      </c>
      <c r="G736">
        <v>100</v>
      </c>
      <c r="H736">
        <v>88.89</v>
      </c>
      <c r="I736" s="35">
        <v>0.88890000000000002</v>
      </c>
      <c r="J736" s="35">
        <v>0.88890000000000002</v>
      </c>
      <c r="K736" t="s">
        <v>44</v>
      </c>
      <c r="L736" t="s">
        <v>44</v>
      </c>
      <c r="M736">
        <v>2025</v>
      </c>
      <c r="N736" t="s">
        <v>69</v>
      </c>
      <c r="O736" t="s">
        <v>133</v>
      </c>
      <c r="P736">
        <v>0</v>
      </c>
      <c r="Q736">
        <v>0</v>
      </c>
      <c r="R736">
        <v>0</v>
      </c>
      <c r="T736" t="s">
        <v>2122</v>
      </c>
      <c r="U736">
        <v>30</v>
      </c>
    </row>
    <row r="737" spans="1:22" hidden="1" x14ac:dyDescent="0.3">
      <c r="A737">
        <v>369</v>
      </c>
      <c r="B737" t="s">
        <v>1056</v>
      </c>
      <c r="C737" t="s">
        <v>47</v>
      </c>
      <c r="D737" t="s">
        <v>29</v>
      </c>
      <c r="E737" t="s">
        <v>30</v>
      </c>
      <c r="F737" s="47">
        <v>46022</v>
      </c>
      <c r="G737">
        <v>100</v>
      </c>
      <c r="H737">
        <v>108.26</v>
      </c>
      <c r="I737" s="35">
        <v>1.0826</v>
      </c>
      <c r="J737" s="35">
        <v>1.0826</v>
      </c>
      <c r="K737" t="s">
        <v>44</v>
      </c>
      <c r="L737" t="s">
        <v>44</v>
      </c>
      <c r="M737">
        <v>2025</v>
      </c>
      <c r="N737" t="s">
        <v>446</v>
      </c>
      <c r="O737" t="s">
        <v>177</v>
      </c>
      <c r="P737">
        <v>0</v>
      </c>
      <c r="Q737">
        <v>0</v>
      </c>
      <c r="R737">
        <v>0</v>
      </c>
      <c r="T737" t="s">
        <v>1061</v>
      </c>
      <c r="U737">
        <v>31</v>
      </c>
    </row>
    <row r="738" spans="1:22" hidden="1" x14ac:dyDescent="0.3">
      <c r="A738">
        <v>371</v>
      </c>
      <c r="B738" t="s">
        <v>230</v>
      </c>
      <c r="C738" t="s">
        <v>47</v>
      </c>
      <c r="D738" t="s">
        <v>29</v>
      </c>
      <c r="E738" t="s">
        <v>30</v>
      </c>
      <c r="F738" s="47">
        <v>46022</v>
      </c>
      <c r="G738">
        <v>189200000</v>
      </c>
      <c r="H738">
        <v>157833523</v>
      </c>
      <c r="I738" s="35">
        <v>0.83421523784355178</v>
      </c>
      <c r="J738" s="35">
        <v>0.83421523784355178</v>
      </c>
      <c r="K738" t="s">
        <v>120</v>
      </c>
      <c r="L738" t="s">
        <v>120</v>
      </c>
      <c r="M738">
        <v>2025</v>
      </c>
      <c r="N738" t="s">
        <v>446</v>
      </c>
      <c r="O738" t="s">
        <v>177</v>
      </c>
      <c r="P738">
        <v>0</v>
      </c>
      <c r="Q738">
        <v>0</v>
      </c>
      <c r="R738">
        <v>0</v>
      </c>
      <c r="T738" t="s">
        <v>1064</v>
      </c>
      <c r="U738">
        <v>31</v>
      </c>
    </row>
    <row r="739" spans="1:22" hidden="1" x14ac:dyDescent="0.3">
      <c r="A739">
        <v>372</v>
      </c>
      <c r="B739" t="s">
        <v>112</v>
      </c>
      <c r="C739" t="s">
        <v>1052</v>
      </c>
      <c r="D739" t="s">
        <v>41</v>
      </c>
      <c r="E739" t="s">
        <v>30</v>
      </c>
      <c r="F739" s="47">
        <v>45930</v>
      </c>
      <c r="G739">
        <v>90</v>
      </c>
      <c r="H739">
        <v>97</v>
      </c>
      <c r="I739" s="35">
        <v>1.0777777777777779</v>
      </c>
      <c r="J739" s="35">
        <v>1.0777777777777779</v>
      </c>
      <c r="K739" t="s">
        <v>31</v>
      </c>
      <c r="L739" t="s">
        <v>31</v>
      </c>
      <c r="M739">
        <v>2025</v>
      </c>
      <c r="N739" t="s">
        <v>472</v>
      </c>
      <c r="O739" t="s">
        <v>177</v>
      </c>
      <c r="P739">
        <v>0</v>
      </c>
      <c r="Q739">
        <v>0</v>
      </c>
      <c r="R739">
        <v>0</v>
      </c>
      <c r="T739" t="s">
        <v>2123</v>
      </c>
      <c r="U739">
        <v>30</v>
      </c>
    </row>
    <row r="740" spans="1:22" hidden="1" x14ac:dyDescent="0.3">
      <c r="A740">
        <v>372</v>
      </c>
      <c r="B740" t="s">
        <v>112</v>
      </c>
      <c r="C740" t="s">
        <v>1052</v>
      </c>
      <c r="D740" t="s">
        <v>41</v>
      </c>
      <c r="E740" t="s">
        <v>30</v>
      </c>
      <c r="F740" s="47">
        <v>46022</v>
      </c>
      <c r="G740">
        <v>90</v>
      </c>
      <c r="H740">
        <v>97</v>
      </c>
      <c r="I740" s="35">
        <v>1.0777777777777779</v>
      </c>
      <c r="J740" s="35">
        <v>1.0777777777777779</v>
      </c>
      <c r="K740" t="s">
        <v>31</v>
      </c>
      <c r="L740" t="s">
        <v>31</v>
      </c>
      <c r="M740">
        <v>2025</v>
      </c>
      <c r="N740" t="s">
        <v>446</v>
      </c>
      <c r="O740" t="s">
        <v>177</v>
      </c>
      <c r="P740">
        <v>0</v>
      </c>
      <c r="Q740">
        <v>0</v>
      </c>
      <c r="R740">
        <v>0</v>
      </c>
      <c r="T740" t="s">
        <v>1067</v>
      </c>
      <c r="U740">
        <v>31</v>
      </c>
    </row>
    <row r="741" spans="1:22" hidden="1" x14ac:dyDescent="0.3">
      <c r="A741">
        <v>373</v>
      </c>
      <c r="B741" t="s">
        <v>286</v>
      </c>
      <c r="C741" t="s">
        <v>270</v>
      </c>
      <c r="D741" t="s">
        <v>41</v>
      </c>
      <c r="E741" t="s">
        <v>30</v>
      </c>
      <c r="F741" s="47">
        <v>44286</v>
      </c>
      <c r="H741">
        <v>0</v>
      </c>
      <c r="K741" t="s">
        <v>31</v>
      </c>
      <c r="L741" t="s">
        <v>31</v>
      </c>
      <c r="M741">
        <v>2021</v>
      </c>
      <c r="N741" t="s">
        <v>1164</v>
      </c>
      <c r="O741" t="s">
        <v>519</v>
      </c>
      <c r="P741">
        <v>0</v>
      </c>
      <c r="Q741">
        <v>0</v>
      </c>
      <c r="R741">
        <v>0</v>
      </c>
      <c r="T741" t="s">
        <v>2124</v>
      </c>
      <c r="U741">
        <v>31</v>
      </c>
    </row>
    <row r="742" spans="1:22" hidden="1" x14ac:dyDescent="0.3">
      <c r="A742">
        <v>373</v>
      </c>
      <c r="B742" t="s">
        <v>286</v>
      </c>
      <c r="C742" t="s">
        <v>270</v>
      </c>
      <c r="D742" t="s">
        <v>41</v>
      </c>
      <c r="E742" t="s">
        <v>30</v>
      </c>
      <c r="F742" s="47">
        <v>44377</v>
      </c>
      <c r="H742">
        <v>0</v>
      </c>
      <c r="K742" t="s">
        <v>31</v>
      </c>
      <c r="L742" t="s">
        <v>31</v>
      </c>
      <c r="M742">
        <v>2021</v>
      </c>
      <c r="N742" t="s">
        <v>69</v>
      </c>
      <c r="O742" t="s">
        <v>519</v>
      </c>
      <c r="P742">
        <v>0</v>
      </c>
      <c r="Q742">
        <v>0</v>
      </c>
      <c r="R742">
        <v>0</v>
      </c>
      <c r="T742" t="s">
        <v>2125</v>
      </c>
      <c r="U742">
        <v>30</v>
      </c>
    </row>
    <row r="743" spans="1:22" hidden="1" x14ac:dyDescent="0.3">
      <c r="A743">
        <v>373</v>
      </c>
      <c r="B743" t="s">
        <v>286</v>
      </c>
      <c r="C743" t="s">
        <v>270</v>
      </c>
      <c r="D743" t="s">
        <v>41</v>
      </c>
      <c r="E743" t="s">
        <v>30</v>
      </c>
      <c r="F743" s="47">
        <v>44469</v>
      </c>
      <c r="H743">
        <v>0</v>
      </c>
      <c r="K743" t="s">
        <v>31</v>
      </c>
      <c r="L743" t="s">
        <v>31</v>
      </c>
      <c r="M743">
        <v>2021</v>
      </c>
      <c r="N743" t="s">
        <v>472</v>
      </c>
      <c r="O743" t="s">
        <v>447</v>
      </c>
      <c r="P743">
        <v>0</v>
      </c>
      <c r="Q743">
        <v>0</v>
      </c>
      <c r="R743">
        <v>0</v>
      </c>
      <c r="T743" t="s">
        <v>2126</v>
      </c>
      <c r="U743">
        <v>30</v>
      </c>
    </row>
    <row r="744" spans="1:22" hidden="1" x14ac:dyDescent="0.3">
      <c r="A744">
        <v>373</v>
      </c>
      <c r="B744" t="s">
        <v>286</v>
      </c>
      <c r="C744" t="s">
        <v>270</v>
      </c>
      <c r="D744" t="s">
        <v>41</v>
      </c>
      <c r="E744" t="s">
        <v>30</v>
      </c>
      <c r="F744" s="47">
        <v>44561</v>
      </c>
      <c r="H744">
        <v>0</v>
      </c>
      <c r="K744" t="s">
        <v>31</v>
      </c>
      <c r="L744" t="s">
        <v>31</v>
      </c>
      <c r="M744">
        <v>2021</v>
      </c>
      <c r="N744" t="s">
        <v>446</v>
      </c>
      <c r="O744" t="s">
        <v>447</v>
      </c>
      <c r="P744">
        <v>0</v>
      </c>
      <c r="Q744">
        <v>0</v>
      </c>
      <c r="R744">
        <v>0</v>
      </c>
      <c r="T744" t="s">
        <v>1068</v>
      </c>
      <c r="U744">
        <v>31</v>
      </c>
    </row>
    <row r="745" spans="1:22" hidden="1" x14ac:dyDescent="0.3">
      <c r="A745">
        <v>373</v>
      </c>
      <c r="B745" t="s">
        <v>286</v>
      </c>
      <c r="C745" t="s">
        <v>270</v>
      </c>
      <c r="D745" t="s">
        <v>41</v>
      </c>
      <c r="E745" t="s">
        <v>30</v>
      </c>
      <c r="F745" s="47">
        <v>44620</v>
      </c>
      <c r="K745" t="s">
        <v>31</v>
      </c>
      <c r="L745" t="s">
        <v>466</v>
      </c>
      <c r="M745">
        <v>2022</v>
      </c>
      <c r="N745" t="s">
        <v>518</v>
      </c>
      <c r="O745" t="s">
        <v>1247</v>
      </c>
      <c r="P745">
        <v>0</v>
      </c>
      <c r="Q745">
        <v>0</v>
      </c>
      <c r="R745">
        <v>0</v>
      </c>
      <c r="T745" t="s">
        <v>2127</v>
      </c>
      <c r="U745">
        <v>28</v>
      </c>
      <c r="V745" t="s">
        <v>466</v>
      </c>
    </row>
    <row r="746" spans="1:22" hidden="1" x14ac:dyDescent="0.3">
      <c r="A746">
        <v>373</v>
      </c>
      <c r="B746" t="s">
        <v>286</v>
      </c>
      <c r="C746" t="s">
        <v>270</v>
      </c>
      <c r="D746" t="s">
        <v>41</v>
      </c>
      <c r="E746" t="s">
        <v>30</v>
      </c>
      <c r="F746" s="47">
        <v>44651</v>
      </c>
      <c r="H746">
        <v>0</v>
      </c>
      <c r="K746" t="s">
        <v>31</v>
      </c>
      <c r="L746" t="s">
        <v>31</v>
      </c>
      <c r="M746">
        <v>2022</v>
      </c>
      <c r="N746" t="s">
        <v>1164</v>
      </c>
      <c r="O746" t="s">
        <v>1247</v>
      </c>
      <c r="P746">
        <v>0</v>
      </c>
      <c r="Q746">
        <v>0</v>
      </c>
      <c r="R746">
        <v>0</v>
      </c>
      <c r="T746" t="s">
        <v>2128</v>
      </c>
      <c r="U746">
        <v>31</v>
      </c>
    </row>
    <row r="747" spans="1:22" hidden="1" x14ac:dyDescent="0.3">
      <c r="A747">
        <v>373</v>
      </c>
      <c r="B747" t="s">
        <v>286</v>
      </c>
      <c r="C747" t="s">
        <v>270</v>
      </c>
      <c r="D747" t="s">
        <v>41</v>
      </c>
      <c r="E747" t="s">
        <v>30</v>
      </c>
      <c r="F747" s="47">
        <v>44681</v>
      </c>
      <c r="K747" t="s">
        <v>31</v>
      </c>
      <c r="L747" t="s">
        <v>466</v>
      </c>
      <c r="M747">
        <v>2022</v>
      </c>
      <c r="N747" t="s">
        <v>1667</v>
      </c>
      <c r="O747" t="s">
        <v>1247</v>
      </c>
      <c r="P747">
        <v>0</v>
      </c>
      <c r="Q747">
        <v>0</v>
      </c>
      <c r="R747">
        <v>0</v>
      </c>
      <c r="T747" t="s">
        <v>2129</v>
      </c>
      <c r="U747">
        <v>30</v>
      </c>
      <c r="V747" t="s">
        <v>466</v>
      </c>
    </row>
    <row r="748" spans="1:22" hidden="1" x14ac:dyDescent="0.3">
      <c r="A748">
        <v>373</v>
      </c>
      <c r="B748" t="s">
        <v>286</v>
      </c>
      <c r="C748" t="s">
        <v>270</v>
      </c>
      <c r="D748" t="s">
        <v>41</v>
      </c>
      <c r="E748" t="s">
        <v>30</v>
      </c>
      <c r="F748" s="47">
        <v>44742</v>
      </c>
      <c r="H748">
        <v>0</v>
      </c>
      <c r="K748" t="s">
        <v>31</v>
      </c>
      <c r="L748" t="s">
        <v>31</v>
      </c>
      <c r="M748">
        <v>2022</v>
      </c>
      <c r="N748" t="s">
        <v>69</v>
      </c>
      <c r="O748" t="s">
        <v>1247</v>
      </c>
      <c r="P748">
        <v>0</v>
      </c>
      <c r="Q748">
        <v>0</v>
      </c>
      <c r="R748">
        <v>0</v>
      </c>
      <c r="T748" t="s">
        <v>2130</v>
      </c>
      <c r="U748">
        <v>30</v>
      </c>
    </row>
    <row r="749" spans="1:22" hidden="1" x14ac:dyDescent="0.3">
      <c r="A749">
        <v>373</v>
      </c>
      <c r="B749" t="s">
        <v>286</v>
      </c>
      <c r="C749" t="s">
        <v>270</v>
      </c>
      <c r="D749" t="s">
        <v>41</v>
      </c>
      <c r="E749" t="s">
        <v>30</v>
      </c>
      <c r="F749" s="47">
        <v>44804</v>
      </c>
      <c r="K749" t="s">
        <v>31</v>
      </c>
      <c r="L749" t="s">
        <v>466</v>
      </c>
      <c r="M749">
        <v>2022</v>
      </c>
      <c r="N749" t="s">
        <v>199</v>
      </c>
      <c r="O749" t="s">
        <v>449</v>
      </c>
      <c r="P749">
        <v>0</v>
      </c>
      <c r="Q749">
        <v>0</v>
      </c>
      <c r="R749">
        <v>0</v>
      </c>
      <c r="T749" t="s">
        <v>2131</v>
      </c>
      <c r="U749">
        <v>31</v>
      </c>
      <c r="V749" t="s">
        <v>466</v>
      </c>
    </row>
    <row r="750" spans="1:22" hidden="1" x14ac:dyDescent="0.3">
      <c r="A750">
        <v>373</v>
      </c>
      <c r="B750" t="s">
        <v>286</v>
      </c>
      <c r="C750" t="s">
        <v>270</v>
      </c>
      <c r="D750" t="s">
        <v>41</v>
      </c>
      <c r="E750" t="s">
        <v>30</v>
      </c>
      <c r="F750" s="47">
        <v>44834</v>
      </c>
      <c r="H750">
        <v>0</v>
      </c>
      <c r="K750" t="s">
        <v>31</v>
      </c>
      <c r="L750" t="s">
        <v>31</v>
      </c>
      <c r="M750">
        <v>2022</v>
      </c>
      <c r="N750" t="s">
        <v>472</v>
      </c>
      <c r="O750" t="s">
        <v>449</v>
      </c>
      <c r="P750">
        <v>0</v>
      </c>
      <c r="Q750">
        <v>0</v>
      </c>
      <c r="R750">
        <v>0</v>
      </c>
      <c r="T750" t="s">
        <v>2132</v>
      </c>
      <c r="U750">
        <v>30</v>
      </c>
    </row>
    <row r="751" spans="1:22" hidden="1" x14ac:dyDescent="0.3">
      <c r="A751">
        <v>373</v>
      </c>
      <c r="B751" t="s">
        <v>286</v>
      </c>
      <c r="C751" t="s">
        <v>270</v>
      </c>
      <c r="D751" t="s">
        <v>41</v>
      </c>
      <c r="E751" t="s">
        <v>30</v>
      </c>
      <c r="F751" s="47">
        <v>44926</v>
      </c>
      <c r="H751">
        <v>0</v>
      </c>
      <c r="K751" t="s">
        <v>31</v>
      </c>
      <c r="L751" t="s">
        <v>31</v>
      </c>
      <c r="M751">
        <v>2022</v>
      </c>
      <c r="N751" t="s">
        <v>446</v>
      </c>
      <c r="O751" t="s">
        <v>449</v>
      </c>
      <c r="P751">
        <v>0</v>
      </c>
      <c r="Q751">
        <v>0</v>
      </c>
      <c r="R751">
        <v>0</v>
      </c>
      <c r="T751" t="s">
        <v>1069</v>
      </c>
      <c r="U751">
        <v>31</v>
      </c>
    </row>
    <row r="752" spans="1:22" hidden="1" x14ac:dyDescent="0.3">
      <c r="A752">
        <v>373</v>
      </c>
      <c r="B752" t="s">
        <v>286</v>
      </c>
      <c r="C752" t="s">
        <v>270</v>
      </c>
      <c r="D752" t="s">
        <v>41</v>
      </c>
      <c r="E752" t="s">
        <v>30</v>
      </c>
      <c r="F752" s="47">
        <v>45016</v>
      </c>
      <c r="G752">
        <v>100</v>
      </c>
      <c r="H752">
        <v>0</v>
      </c>
      <c r="I752" s="35">
        <v>0</v>
      </c>
      <c r="J752" s="35">
        <v>0</v>
      </c>
      <c r="K752" t="s">
        <v>31</v>
      </c>
      <c r="L752" t="s">
        <v>31</v>
      </c>
      <c r="M752">
        <v>2023</v>
      </c>
      <c r="N752" t="s">
        <v>1164</v>
      </c>
      <c r="O752" t="s">
        <v>81</v>
      </c>
      <c r="P752">
        <v>0</v>
      </c>
      <c r="Q752">
        <v>0</v>
      </c>
      <c r="R752">
        <v>0</v>
      </c>
      <c r="T752" t="s">
        <v>2133</v>
      </c>
      <c r="U752">
        <v>31</v>
      </c>
    </row>
    <row r="753" spans="1:22" hidden="1" x14ac:dyDescent="0.3">
      <c r="A753">
        <v>373</v>
      </c>
      <c r="B753" t="s">
        <v>286</v>
      </c>
      <c r="C753" t="s">
        <v>270</v>
      </c>
      <c r="D753" t="s">
        <v>41</v>
      </c>
      <c r="E753" t="s">
        <v>30</v>
      </c>
      <c r="F753" s="47">
        <v>45747</v>
      </c>
      <c r="G753">
        <v>100</v>
      </c>
      <c r="H753">
        <v>107.46</v>
      </c>
      <c r="I753" s="35">
        <v>1.0746</v>
      </c>
      <c r="J753" s="35">
        <v>1.0746</v>
      </c>
      <c r="K753" t="s">
        <v>31</v>
      </c>
      <c r="L753" t="s">
        <v>31</v>
      </c>
      <c r="M753">
        <v>2025</v>
      </c>
      <c r="N753" t="s">
        <v>1164</v>
      </c>
      <c r="O753" t="s">
        <v>133</v>
      </c>
      <c r="P753">
        <v>0</v>
      </c>
      <c r="Q753">
        <v>0</v>
      </c>
      <c r="R753">
        <v>0</v>
      </c>
      <c r="T753" t="s">
        <v>2134</v>
      </c>
      <c r="U753">
        <v>31</v>
      </c>
    </row>
    <row r="754" spans="1:22" hidden="1" x14ac:dyDescent="0.3">
      <c r="A754">
        <v>373</v>
      </c>
      <c r="B754" t="s">
        <v>286</v>
      </c>
      <c r="C754" t="s">
        <v>270</v>
      </c>
      <c r="D754" t="s">
        <v>41</v>
      </c>
      <c r="E754" t="s">
        <v>30</v>
      </c>
      <c r="F754" s="47">
        <v>45838</v>
      </c>
      <c r="G754">
        <v>100</v>
      </c>
      <c r="H754">
        <v>101.75</v>
      </c>
      <c r="I754" s="35">
        <v>1.0175000000000001</v>
      </c>
      <c r="J754" s="35">
        <v>1.0175000000000001</v>
      </c>
      <c r="K754" t="s">
        <v>31</v>
      </c>
      <c r="L754" t="s">
        <v>31</v>
      </c>
      <c r="M754">
        <v>2025</v>
      </c>
      <c r="N754" t="s">
        <v>69</v>
      </c>
      <c r="O754" t="s">
        <v>133</v>
      </c>
      <c r="P754">
        <v>0</v>
      </c>
      <c r="Q754">
        <v>0</v>
      </c>
      <c r="R754">
        <v>0</v>
      </c>
      <c r="T754" t="s">
        <v>2135</v>
      </c>
      <c r="U754">
        <v>30</v>
      </c>
    </row>
    <row r="755" spans="1:22" hidden="1" x14ac:dyDescent="0.3">
      <c r="A755">
        <v>373</v>
      </c>
      <c r="B755" t="s">
        <v>286</v>
      </c>
      <c r="C755" t="s">
        <v>270</v>
      </c>
      <c r="D755" t="s">
        <v>41</v>
      </c>
      <c r="E755" t="s">
        <v>30</v>
      </c>
      <c r="F755" s="47">
        <v>45930</v>
      </c>
      <c r="G755">
        <v>100</v>
      </c>
      <c r="H755">
        <v>96.32</v>
      </c>
      <c r="I755" s="35">
        <v>0.96319999999999995</v>
      </c>
      <c r="J755" s="35">
        <v>0.96319999999999995</v>
      </c>
      <c r="K755" t="s">
        <v>31</v>
      </c>
      <c r="L755" t="s">
        <v>31</v>
      </c>
      <c r="M755">
        <v>2025</v>
      </c>
      <c r="N755" t="s">
        <v>472</v>
      </c>
      <c r="O755" t="s">
        <v>177</v>
      </c>
      <c r="P755">
        <v>0</v>
      </c>
      <c r="Q755">
        <v>0</v>
      </c>
      <c r="R755">
        <v>0</v>
      </c>
      <c r="T755" t="s">
        <v>2136</v>
      </c>
      <c r="U755">
        <v>30</v>
      </c>
    </row>
    <row r="756" spans="1:22" hidden="1" x14ac:dyDescent="0.3">
      <c r="A756">
        <v>373</v>
      </c>
      <c r="B756" t="s">
        <v>286</v>
      </c>
      <c r="C756" t="s">
        <v>270</v>
      </c>
      <c r="D756" t="s">
        <v>41</v>
      </c>
      <c r="E756" t="s">
        <v>30</v>
      </c>
      <c r="F756" s="47">
        <v>46022</v>
      </c>
      <c r="G756">
        <v>100</v>
      </c>
      <c r="H756">
        <v>99.33</v>
      </c>
      <c r="I756" s="35">
        <v>0.99329999999999996</v>
      </c>
      <c r="J756" s="35">
        <v>0.99329999999999996</v>
      </c>
      <c r="K756" t="s">
        <v>31</v>
      </c>
      <c r="L756" t="s">
        <v>31</v>
      </c>
      <c r="M756">
        <v>2025</v>
      </c>
      <c r="N756" t="s">
        <v>446</v>
      </c>
      <c r="O756" t="s">
        <v>177</v>
      </c>
      <c r="P756">
        <v>0</v>
      </c>
      <c r="Q756">
        <v>0</v>
      </c>
      <c r="R756">
        <v>0</v>
      </c>
      <c r="T756" t="s">
        <v>1072</v>
      </c>
      <c r="U756">
        <v>31</v>
      </c>
    </row>
    <row r="757" spans="1:22" hidden="1" x14ac:dyDescent="0.3">
      <c r="A757">
        <v>375</v>
      </c>
      <c r="B757" t="s">
        <v>231</v>
      </c>
      <c r="C757" t="s">
        <v>229</v>
      </c>
      <c r="D757" t="s">
        <v>29</v>
      </c>
      <c r="E757" t="s">
        <v>30</v>
      </c>
      <c r="F757" s="47">
        <v>44377</v>
      </c>
      <c r="G757">
        <v>100</v>
      </c>
      <c r="H757">
        <v>0</v>
      </c>
      <c r="I757" s="35">
        <v>0</v>
      </c>
      <c r="J757" s="35">
        <v>0</v>
      </c>
      <c r="K757" t="s">
        <v>31</v>
      </c>
      <c r="L757" t="s">
        <v>31</v>
      </c>
      <c r="M757">
        <v>2021</v>
      </c>
      <c r="N757" t="s">
        <v>69</v>
      </c>
      <c r="O757" t="s">
        <v>519</v>
      </c>
      <c r="P757">
        <v>0</v>
      </c>
      <c r="Q757">
        <v>0</v>
      </c>
      <c r="R757">
        <v>0</v>
      </c>
      <c r="T757" t="s">
        <v>2137</v>
      </c>
      <c r="U757">
        <v>30</v>
      </c>
    </row>
    <row r="758" spans="1:22" hidden="1" x14ac:dyDescent="0.3">
      <c r="A758">
        <v>375</v>
      </c>
      <c r="B758" t="s">
        <v>231</v>
      </c>
      <c r="C758" t="s">
        <v>229</v>
      </c>
      <c r="D758" t="s">
        <v>29</v>
      </c>
      <c r="E758" t="s">
        <v>30</v>
      </c>
      <c r="F758" s="47">
        <v>44561</v>
      </c>
      <c r="G758">
        <v>100</v>
      </c>
      <c r="H758">
        <v>0</v>
      </c>
      <c r="I758" s="35">
        <v>0</v>
      </c>
      <c r="J758" s="35">
        <v>0</v>
      </c>
      <c r="K758" t="s">
        <v>31</v>
      </c>
      <c r="L758" t="s">
        <v>31</v>
      </c>
      <c r="M758">
        <v>2021</v>
      </c>
      <c r="N758" t="s">
        <v>446</v>
      </c>
      <c r="O758" t="s">
        <v>447</v>
      </c>
      <c r="P758">
        <v>0</v>
      </c>
      <c r="Q758">
        <v>0</v>
      </c>
      <c r="R758">
        <v>0</v>
      </c>
      <c r="T758" t="s">
        <v>1073</v>
      </c>
      <c r="U758">
        <v>31</v>
      </c>
    </row>
    <row r="759" spans="1:22" hidden="1" x14ac:dyDescent="0.3">
      <c r="A759">
        <v>375</v>
      </c>
      <c r="B759" t="s">
        <v>231</v>
      </c>
      <c r="C759" t="s">
        <v>229</v>
      </c>
      <c r="D759" t="s">
        <v>29</v>
      </c>
      <c r="E759" t="s">
        <v>30</v>
      </c>
      <c r="F759" s="47">
        <v>44651</v>
      </c>
      <c r="G759">
        <v>100</v>
      </c>
      <c r="K759" t="s">
        <v>31</v>
      </c>
      <c r="L759" t="s">
        <v>466</v>
      </c>
      <c r="M759">
        <v>2022</v>
      </c>
      <c r="N759" t="s">
        <v>1164</v>
      </c>
      <c r="O759" t="s">
        <v>1247</v>
      </c>
      <c r="P759">
        <v>0</v>
      </c>
      <c r="Q759">
        <v>0</v>
      </c>
      <c r="R759">
        <v>0</v>
      </c>
      <c r="T759" t="s">
        <v>2138</v>
      </c>
      <c r="U759">
        <v>31</v>
      </c>
      <c r="V759" t="s">
        <v>466</v>
      </c>
    </row>
    <row r="760" spans="1:22" hidden="1" x14ac:dyDescent="0.3">
      <c r="A760">
        <v>375</v>
      </c>
      <c r="B760" t="s">
        <v>231</v>
      </c>
      <c r="C760" t="s">
        <v>229</v>
      </c>
      <c r="D760" t="s">
        <v>29</v>
      </c>
      <c r="E760" t="s">
        <v>30</v>
      </c>
      <c r="F760" s="47">
        <v>44742</v>
      </c>
      <c r="G760">
        <v>100</v>
      </c>
      <c r="H760">
        <v>0</v>
      </c>
      <c r="I760" s="35">
        <v>0</v>
      </c>
      <c r="J760" s="35">
        <v>0</v>
      </c>
      <c r="K760" t="s">
        <v>31</v>
      </c>
      <c r="L760" t="s">
        <v>31</v>
      </c>
      <c r="M760">
        <v>2022</v>
      </c>
      <c r="N760" t="s">
        <v>69</v>
      </c>
      <c r="O760" t="s">
        <v>1247</v>
      </c>
      <c r="P760">
        <v>0</v>
      </c>
      <c r="Q760">
        <v>0</v>
      </c>
      <c r="R760">
        <v>0</v>
      </c>
      <c r="T760" t="s">
        <v>2139</v>
      </c>
      <c r="U760">
        <v>30</v>
      </c>
    </row>
    <row r="761" spans="1:22" hidden="1" x14ac:dyDescent="0.3">
      <c r="A761">
        <v>375</v>
      </c>
      <c r="B761" t="s">
        <v>231</v>
      </c>
      <c r="C761" t="s">
        <v>229</v>
      </c>
      <c r="D761" t="s">
        <v>29</v>
      </c>
      <c r="E761" t="s">
        <v>30</v>
      </c>
      <c r="F761" s="47">
        <v>44834</v>
      </c>
      <c r="G761">
        <v>100</v>
      </c>
      <c r="K761" t="s">
        <v>31</v>
      </c>
      <c r="L761" t="s">
        <v>466</v>
      </c>
      <c r="M761">
        <v>2022</v>
      </c>
      <c r="N761" t="s">
        <v>472</v>
      </c>
      <c r="O761" t="s">
        <v>449</v>
      </c>
      <c r="P761">
        <v>0</v>
      </c>
      <c r="Q761">
        <v>0</v>
      </c>
      <c r="R761">
        <v>0</v>
      </c>
      <c r="T761" t="s">
        <v>2140</v>
      </c>
      <c r="U761">
        <v>30</v>
      </c>
      <c r="V761" t="s">
        <v>466</v>
      </c>
    </row>
    <row r="762" spans="1:22" hidden="1" x14ac:dyDescent="0.3">
      <c r="A762">
        <v>375</v>
      </c>
      <c r="B762" t="s">
        <v>231</v>
      </c>
      <c r="C762" t="s">
        <v>229</v>
      </c>
      <c r="D762" t="s">
        <v>29</v>
      </c>
      <c r="E762" t="s">
        <v>30</v>
      </c>
      <c r="F762" s="47">
        <v>44895</v>
      </c>
      <c r="G762">
        <v>100</v>
      </c>
      <c r="K762" t="s">
        <v>31</v>
      </c>
      <c r="L762" t="s">
        <v>466</v>
      </c>
      <c r="M762">
        <v>2022</v>
      </c>
      <c r="N762" t="s">
        <v>1235</v>
      </c>
      <c r="O762" t="s">
        <v>449</v>
      </c>
      <c r="P762">
        <v>0</v>
      </c>
      <c r="Q762">
        <v>0</v>
      </c>
      <c r="R762">
        <v>0</v>
      </c>
      <c r="T762" t="s">
        <v>2141</v>
      </c>
      <c r="U762">
        <v>30</v>
      </c>
      <c r="V762" t="s">
        <v>466</v>
      </c>
    </row>
    <row r="763" spans="1:22" hidden="1" x14ac:dyDescent="0.3">
      <c r="A763">
        <v>375</v>
      </c>
      <c r="B763" t="s">
        <v>231</v>
      </c>
      <c r="C763" t="s">
        <v>229</v>
      </c>
      <c r="D763" t="s">
        <v>29</v>
      </c>
      <c r="E763" t="s">
        <v>30</v>
      </c>
      <c r="F763" s="47">
        <v>44926</v>
      </c>
      <c r="G763">
        <v>100</v>
      </c>
      <c r="H763">
        <v>0</v>
      </c>
      <c r="I763" s="35">
        <v>0</v>
      </c>
      <c r="J763" s="35">
        <v>0</v>
      </c>
      <c r="K763" t="s">
        <v>31</v>
      </c>
      <c r="L763" t="s">
        <v>31</v>
      </c>
      <c r="M763">
        <v>2022</v>
      </c>
      <c r="N763" t="s">
        <v>446</v>
      </c>
      <c r="O763" t="s">
        <v>449</v>
      </c>
      <c r="P763">
        <v>0</v>
      </c>
      <c r="Q763">
        <v>0</v>
      </c>
      <c r="R763">
        <v>0</v>
      </c>
      <c r="T763" t="s">
        <v>1074</v>
      </c>
      <c r="U763">
        <v>31</v>
      </c>
    </row>
    <row r="764" spans="1:22" hidden="1" x14ac:dyDescent="0.3">
      <c r="A764">
        <v>375</v>
      </c>
      <c r="B764" t="s">
        <v>231</v>
      </c>
      <c r="C764" t="s">
        <v>229</v>
      </c>
      <c r="D764" t="s">
        <v>29</v>
      </c>
      <c r="E764" t="s">
        <v>30</v>
      </c>
      <c r="F764" s="47">
        <v>44957</v>
      </c>
      <c r="G764">
        <v>100</v>
      </c>
      <c r="K764" t="s">
        <v>31</v>
      </c>
      <c r="L764" t="s">
        <v>466</v>
      </c>
      <c r="M764">
        <v>2023</v>
      </c>
      <c r="N764" t="s">
        <v>1671</v>
      </c>
      <c r="O764" t="s">
        <v>81</v>
      </c>
      <c r="P764">
        <v>0</v>
      </c>
      <c r="Q764">
        <v>0</v>
      </c>
      <c r="R764">
        <v>0</v>
      </c>
      <c r="T764" t="s">
        <v>2142</v>
      </c>
      <c r="U764">
        <v>31</v>
      </c>
      <c r="V764" t="s">
        <v>466</v>
      </c>
    </row>
    <row r="765" spans="1:22" hidden="1" x14ac:dyDescent="0.3">
      <c r="A765">
        <v>375</v>
      </c>
      <c r="B765" t="s">
        <v>231</v>
      </c>
      <c r="C765" t="s">
        <v>229</v>
      </c>
      <c r="D765" t="s">
        <v>29</v>
      </c>
      <c r="E765" t="s">
        <v>30</v>
      </c>
      <c r="F765" s="47">
        <v>45016</v>
      </c>
      <c r="G765">
        <v>100</v>
      </c>
      <c r="K765" t="s">
        <v>31</v>
      </c>
      <c r="L765" t="s">
        <v>466</v>
      </c>
      <c r="M765">
        <v>2023</v>
      </c>
      <c r="N765" t="s">
        <v>1164</v>
      </c>
      <c r="O765" t="s">
        <v>81</v>
      </c>
      <c r="P765">
        <v>0</v>
      </c>
      <c r="Q765">
        <v>0</v>
      </c>
      <c r="R765">
        <v>0</v>
      </c>
      <c r="T765" t="s">
        <v>2143</v>
      </c>
      <c r="U765">
        <v>31</v>
      </c>
      <c r="V765" t="s">
        <v>466</v>
      </c>
    </row>
    <row r="766" spans="1:22" hidden="1" x14ac:dyDescent="0.3">
      <c r="A766">
        <v>375</v>
      </c>
      <c r="B766" t="s">
        <v>231</v>
      </c>
      <c r="C766" t="s">
        <v>229</v>
      </c>
      <c r="D766" t="s">
        <v>29</v>
      </c>
      <c r="E766" t="s">
        <v>30</v>
      </c>
      <c r="F766" s="47">
        <v>45046</v>
      </c>
      <c r="G766">
        <v>100</v>
      </c>
      <c r="K766" t="s">
        <v>31</v>
      </c>
      <c r="L766" t="s">
        <v>466</v>
      </c>
      <c r="M766">
        <v>2023</v>
      </c>
      <c r="N766" t="s">
        <v>1667</v>
      </c>
      <c r="O766" t="s">
        <v>81</v>
      </c>
      <c r="P766">
        <v>0</v>
      </c>
      <c r="Q766">
        <v>0</v>
      </c>
      <c r="R766">
        <v>0</v>
      </c>
      <c r="T766" t="s">
        <v>2144</v>
      </c>
      <c r="U766">
        <v>30</v>
      </c>
      <c r="V766" t="s">
        <v>466</v>
      </c>
    </row>
    <row r="767" spans="1:22" hidden="1" x14ac:dyDescent="0.3">
      <c r="A767">
        <v>375</v>
      </c>
      <c r="B767" t="s">
        <v>231</v>
      </c>
      <c r="C767" t="s">
        <v>229</v>
      </c>
      <c r="D767" t="s">
        <v>29</v>
      </c>
      <c r="E767" t="s">
        <v>30</v>
      </c>
      <c r="F767" s="47">
        <v>45077</v>
      </c>
      <c r="G767">
        <v>100</v>
      </c>
      <c r="K767" t="s">
        <v>31</v>
      </c>
      <c r="L767" t="s">
        <v>466</v>
      </c>
      <c r="M767">
        <v>2023</v>
      </c>
      <c r="N767" t="s">
        <v>1676</v>
      </c>
      <c r="O767" t="s">
        <v>81</v>
      </c>
      <c r="P767">
        <v>0</v>
      </c>
      <c r="Q767">
        <v>0</v>
      </c>
      <c r="R767">
        <v>0</v>
      </c>
      <c r="T767" t="s">
        <v>2145</v>
      </c>
      <c r="U767">
        <v>31</v>
      </c>
      <c r="V767" t="s">
        <v>466</v>
      </c>
    </row>
    <row r="768" spans="1:22" hidden="1" x14ac:dyDescent="0.3">
      <c r="A768">
        <v>375</v>
      </c>
      <c r="B768" t="s">
        <v>231</v>
      </c>
      <c r="C768" t="s">
        <v>229</v>
      </c>
      <c r="D768" t="s">
        <v>29</v>
      </c>
      <c r="E768" t="s">
        <v>30</v>
      </c>
      <c r="F768" s="47">
        <v>45107</v>
      </c>
      <c r="G768">
        <v>100</v>
      </c>
      <c r="H768">
        <v>0</v>
      </c>
      <c r="I768" s="35">
        <v>0</v>
      </c>
      <c r="J768" s="35">
        <v>0</v>
      </c>
      <c r="K768" t="s">
        <v>31</v>
      </c>
      <c r="L768" t="s">
        <v>31</v>
      </c>
      <c r="M768">
        <v>2023</v>
      </c>
      <c r="N768" t="s">
        <v>69</v>
      </c>
      <c r="O768" t="s">
        <v>81</v>
      </c>
      <c r="P768">
        <v>0</v>
      </c>
      <c r="Q768">
        <v>0</v>
      </c>
      <c r="R768">
        <v>0</v>
      </c>
      <c r="T768" t="s">
        <v>2146</v>
      </c>
      <c r="U768">
        <v>30</v>
      </c>
    </row>
    <row r="769" spans="1:22" hidden="1" x14ac:dyDescent="0.3">
      <c r="A769">
        <v>375</v>
      </c>
      <c r="B769" t="s">
        <v>231</v>
      </c>
      <c r="C769" t="s">
        <v>229</v>
      </c>
      <c r="D769" t="s">
        <v>29</v>
      </c>
      <c r="E769" t="s">
        <v>30</v>
      </c>
      <c r="F769" s="47">
        <v>46022</v>
      </c>
      <c r="G769">
        <v>100</v>
      </c>
      <c r="H769">
        <v>100</v>
      </c>
      <c r="I769" s="35">
        <v>1</v>
      </c>
      <c r="J769" s="35">
        <v>1</v>
      </c>
      <c r="K769" t="s">
        <v>31</v>
      </c>
      <c r="L769" t="s">
        <v>31</v>
      </c>
      <c r="M769">
        <v>2025</v>
      </c>
      <c r="N769" t="s">
        <v>446</v>
      </c>
      <c r="O769" t="s">
        <v>177</v>
      </c>
      <c r="P769">
        <v>0</v>
      </c>
      <c r="Q769">
        <v>0</v>
      </c>
      <c r="R769">
        <v>0</v>
      </c>
      <c r="T769" t="s">
        <v>1077</v>
      </c>
      <c r="U769">
        <v>31</v>
      </c>
    </row>
    <row r="770" spans="1:22" hidden="1" x14ac:dyDescent="0.3">
      <c r="A770">
        <v>376</v>
      </c>
      <c r="B770" t="s">
        <v>1078</v>
      </c>
      <c r="C770" t="s">
        <v>63</v>
      </c>
      <c r="D770" t="s">
        <v>29</v>
      </c>
      <c r="E770" t="s">
        <v>30</v>
      </c>
      <c r="F770" s="47">
        <v>46022</v>
      </c>
      <c r="G770">
        <v>32126483785</v>
      </c>
      <c r="H770">
        <v>37751457388</v>
      </c>
      <c r="I770" s="35">
        <v>1.1750883676110959</v>
      </c>
      <c r="J770" s="35">
        <v>1.1750883676110959</v>
      </c>
      <c r="K770" t="s">
        <v>120</v>
      </c>
      <c r="L770" t="s">
        <v>120</v>
      </c>
      <c r="M770">
        <v>2025</v>
      </c>
      <c r="N770" t="s">
        <v>446</v>
      </c>
      <c r="O770" t="s">
        <v>177</v>
      </c>
      <c r="P770">
        <v>0</v>
      </c>
      <c r="Q770">
        <v>0</v>
      </c>
      <c r="R770">
        <v>0</v>
      </c>
      <c r="T770" t="s">
        <v>1081</v>
      </c>
      <c r="U770">
        <v>31</v>
      </c>
    </row>
    <row r="771" spans="1:22" hidden="1" x14ac:dyDescent="0.3">
      <c r="A771">
        <v>377</v>
      </c>
      <c r="B771" t="s">
        <v>1082</v>
      </c>
      <c r="C771" t="s">
        <v>63</v>
      </c>
      <c r="D771" t="s">
        <v>23</v>
      </c>
      <c r="E771" t="s">
        <v>30</v>
      </c>
      <c r="F771" s="47">
        <v>46022</v>
      </c>
      <c r="G771">
        <v>10285243492.814301</v>
      </c>
      <c r="H771">
        <v>11016899103</v>
      </c>
      <c r="I771" s="35">
        <v>1.071136440347461</v>
      </c>
      <c r="J771" s="35">
        <v>1.071136440347461</v>
      </c>
      <c r="K771" t="s">
        <v>120</v>
      </c>
      <c r="L771" t="s">
        <v>120</v>
      </c>
      <c r="M771">
        <v>2025</v>
      </c>
      <c r="N771" t="s">
        <v>446</v>
      </c>
      <c r="O771" t="s">
        <v>177</v>
      </c>
      <c r="P771">
        <v>0</v>
      </c>
      <c r="Q771">
        <v>0</v>
      </c>
      <c r="R771">
        <v>0</v>
      </c>
      <c r="T771" t="s">
        <v>1085</v>
      </c>
      <c r="U771">
        <v>31</v>
      </c>
    </row>
    <row r="772" spans="1:22" hidden="1" x14ac:dyDescent="0.3">
      <c r="A772">
        <v>379</v>
      </c>
      <c r="B772" t="s">
        <v>1086</v>
      </c>
      <c r="C772" t="s">
        <v>116</v>
      </c>
      <c r="D772" t="s">
        <v>29</v>
      </c>
      <c r="E772" t="s">
        <v>30</v>
      </c>
      <c r="F772" s="47">
        <v>46022</v>
      </c>
      <c r="G772">
        <v>11019</v>
      </c>
      <c r="H772">
        <v>11285</v>
      </c>
      <c r="I772" s="35">
        <v>1.0241401216081309</v>
      </c>
      <c r="J772" s="35">
        <v>1.0241401216081309</v>
      </c>
      <c r="K772" t="s">
        <v>44</v>
      </c>
      <c r="L772" t="s">
        <v>44</v>
      </c>
      <c r="M772">
        <v>2025</v>
      </c>
      <c r="N772" t="s">
        <v>446</v>
      </c>
      <c r="O772" t="s">
        <v>177</v>
      </c>
      <c r="P772">
        <v>0</v>
      </c>
      <c r="Q772">
        <v>0</v>
      </c>
      <c r="R772">
        <v>0</v>
      </c>
      <c r="T772" t="s">
        <v>1089</v>
      </c>
      <c r="U772">
        <v>31</v>
      </c>
    </row>
    <row r="773" spans="1:22" hidden="1" x14ac:dyDescent="0.3">
      <c r="A773">
        <v>381</v>
      </c>
      <c r="B773" t="s">
        <v>232</v>
      </c>
      <c r="C773" t="s">
        <v>116</v>
      </c>
      <c r="D773" t="s">
        <v>29</v>
      </c>
      <c r="E773" t="s">
        <v>30</v>
      </c>
      <c r="F773" s="47">
        <v>46022</v>
      </c>
      <c r="G773">
        <v>981</v>
      </c>
      <c r="H773">
        <v>1115</v>
      </c>
      <c r="I773" s="35">
        <v>1.136595310907238</v>
      </c>
      <c r="J773" s="35">
        <v>1.136595310907238</v>
      </c>
      <c r="K773" t="s">
        <v>44</v>
      </c>
      <c r="L773" t="s">
        <v>44</v>
      </c>
      <c r="M773">
        <v>2025</v>
      </c>
      <c r="N773" t="s">
        <v>446</v>
      </c>
      <c r="O773" t="s">
        <v>177</v>
      </c>
      <c r="P773">
        <v>0</v>
      </c>
      <c r="Q773">
        <v>0</v>
      </c>
      <c r="R773">
        <v>0</v>
      </c>
      <c r="T773" t="s">
        <v>1092</v>
      </c>
      <c r="U773">
        <v>31</v>
      </c>
    </row>
    <row r="774" spans="1:22" hidden="1" x14ac:dyDescent="0.3">
      <c r="A774">
        <v>382</v>
      </c>
      <c r="B774" t="s">
        <v>233</v>
      </c>
      <c r="C774" t="s">
        <v>116</v>
      </c>
      <c r="D774" t="s">
        <v>29</v>
      </c>
      <c r="E774" t="s">
        <v>30</v>
      </c>
      <c r="F774" s="47">
        <v>46022</v>
      </c>
      <c r="G774">
        <v>8507</v>
      </c>
      <c r="H774">
        <v>8270</v>
      </c>
      <c r="I774" s="35">
        <v>0.97214059010226872</v>
      </c>
      <c r="J774" s="35">
        <v>0.97214059010226872</v>
      </c>
      <c r="K774" t="s">
        <v>44</v>
      </c>
      <c r="L774" t="s">
        <v>44</v>
      </c>
      <c r="M774">
        <v>2025</v>
      </c>
      <c r="N774" t="s">
        <v>446</v>
      </c>
      <c r="O774" t="s">
        <v>177</v>
      </c>
      <c r="P774">
        <v>0</v>
      </c>
      <c r="Q774">
        <v>0</v>
      </c>
      <c r="R774">
        <v>0</v>
      </c>
      <c r="T774" t="s">
        <v>1095</v>
      </c>
      <c r="U774">
        <v>31</v>
      </c>
    </row>
    <row r="775" spans="1:22" hidden="1" x14ac:dyDescent="0.3">
      <c r="A775">
        <v>383</v>
      </c>
      <c r="B775" t="s">
        <v>234</v>
      </c>
      <c r="C775" t="s">
        <v>116</v>
      </c>
      <c r="D775" t="s">
        <v>29</v>
      </c>
      <c r="E775" t="s">
        <v>30</v>
      </c>
      <c r="F775" s="47">
        <v>46022</v>
      </c>
      <c r="G775">
        <v>1317</v>
      </c>
      <c r="H775">
        <v>1317</v>
      </c>
      <c r="I775" s="35">
        <v>1</v>
      </c>
      <c r="J775" s="35">
        <v>1</v>
      </c>
      <c r="K775" t="s">
        <v>44</v>
      </c>
      <c r="L775" t="s">
        <v>44</v>
      </c>
      <c r="M775">
        <v>2025</v>
      </c>
      <c r="N775" t="s">
        <v>446</v>
      </c>
      <c r="O775" t="s">
        <v>177</v>
      </c>
      <c r="P775">
        <v>0</v>
      </c>
      <c r="Q775">
        <v>0</v>
      </c>
      <c r="R775">
        <v>0</v>
      </c>
      <c r="T775" t="s">
        <v>1098</v>
      </c>
      <c r="U775">
        <v>31</v>
      </c>
    </row>
    <row r="776" spans="1:22" hidden="1" x14ac:dyDescent="0.3">
      <c r="A776">
        <v>384</v>
      </c>
      <c r="B776" t="s">
        <v>235</v>
      </c>
      <c r="C776" t="s">
        <v>116</v>
      </c>
      <c r="D776" t="s">
        <v>29</v>
      </c>
      <c r="E776" t="s">
        <v>30</v>
      </c>
      <c r="F776" s="47">
        <v>46022</v>
      </c>
      <c r="G776">
        <v>100</v>
      </c>
      <c r="H776">
        <v>100.93</v>
      </c>
      <c r="I776" s="35">
        <v>1.0093000000000001</v>
      </c>
      <c r="J776" s="35">
        <v>1.0093000000000001</v>
      </c>
      <c r="K776" t="s">
        <v>44</v>
      </c>
      <c r="L776" t="s">
        <v>44</v>
      </c>
      <c r="M776">
        <v>2025</v>
      </c>
      <c r="N776" t="s">
        <v>446</v>
      </c>
      <c r="O776" t="s">
        <v>177</v>
      </c>
      <c r="P776">
        <v>0</v>
      </c>
      <c r="Q776">
        <v>0</v>
      </c>
      <c r="R776">
        <v>0</v>
      </c>
      <c r="T776" t="s">
        <v>1101</v>
      </c>
      <c r="U776">
        <v>31</v>
      </c>
    </row>
    <row r="777" spans="1:22" hidden="1" x14ac:dyDescent="0.3">
      <c r="A777">
        <v>385</v>
      </c>
      <c r="B777" t="s">
        <v>1102</v>
      </c>
      <c r="C777" t="s">
        <v>132</v>
      </c>
      <c r="D777" t="s">
        <v>29</v>
      </c>
      <c r="E777" t="s">
        <v>30</v>
      </c>
      <c r="F777" s="47">
        <v>46022</v>
      </c>
      <c r="G777">
        <v>17058242411</v>
      </c>
      <c r="H777">
        <v>18574150197</v>
      </c>
      <c r="I777" s="35">
        <v>1.088866587159206</v>
      </c>
      <c r="J777" s="35">
        <v>1.088866587159206</v>
      </c>
      <c r="K777" t="s">
        <v>120</v>
      </c>
      <c r="L777" t="s">
        <v>120</v>
      </c>
      <c r="M777">
        <v>2025</v>
      </c>
      <c r="N777" t="s">
        <v>446</v>
      </c>
      <c r="O777" t="s">
        <v>177</v>
      </c>
      <c r="P777">
        <v>0</v>
      </c>
      <c r="Q777">
        <v>0</v>
      </c>
      <c r="R777">
        <v>0</v>
      </c>
      <c r="T777" t="s">
        <v>1105</v>
      </c>
      <c r="U777">
        <v>31</v>
      </c>
    </row>
    <row r="778" spans="1:22" hidden="1" x14ac:dyDescent="0.3">
      <c r="A778">
        <v>386</v>
      </c>
      <c r="B778" t="s">
        <v>236</v>
      </c>
      <c r="C778" t="s">
        <v>132</v>
      </c>
      <c r="D778" t="s">
        <v>29</v>
      </c>
      <c r="E778" t="s">
        <v>30</v>
      </c>
      <c r="F778" s="47">
        <v>44651</v>
      </c>
      <c r="G778">
        <v>100</v>
      </c>
      <c r="K778" t="s">
        <v>31</v>
      </c>
      <c r="L778" t="s">
        <v>466</v>
      </c>
      <c r="M778">
        <v>2022</v>
      </c>
      <c r="N778" t="s">
        <v>1164</v>
      </c>
      <c r="O778" t="s">
        <v>1247</v>
      </c>
      <c r="P778">
        <v>0</v>
      </c>
      <c r="Q778">
        <v>0</v>
      </c>
      <c r="R778">
        <v>0</v>
      </c>
      <c r="T778" t="s">
        <v>2147</v>
      </c>
      <c r="U778">
        <v>31</v>
      </c>
      <c r="V778" t="s">
        <v>466</v>
      </c>
    </row>
    <row r="779" spans="1:22" hidden="1" x14ac:dyDescent="0.3">
      <c r="A779">
        <v>386</v>
      </c>
      <c r="B779" t="s">
        <v>236</v>
      </c>
      <c r="C779" t="s">
        <v>132</v>
      </c>
      <c r="D779" t="s">
        <v>29</v>
      </c>
      <c r="E779" t="s">
        <v>30</v>
      </c>
      <c r="F779" s="47">
        <v>44742</v>
      </c>
      <c r="G779">
        <v>100</v>
      </c>
      <c r="K779" t="s">
        <v>31</v>
      </c>
      <c r="L779" t="s">
        <v>466</v>
      </c>
      <c r="M779">
        <v>2022</v>
      </c>
      <c r="N779" t="s">
        <v>69</v>
      </c>
      <c r="O779" t="s">
        <v>1247</v>
      </c>
      <c r="P779">
        <v>0</v>
      </c>
      <c r="Q779">
        <v>0</v>
      </c>
      <c r="R779">
        <v>0</v>
      </c>
      <c r="T779" t="s">
        <v>2148</v>
      </c>
      <c r="U779">
        <v>30</v>
      </c>
      <c r="V779" t="s">
        <v>466</v>
      </c>
    </row>
    <row r="780" spans="1:22" hidden="1" x14ac:dyDescent="0.3">
      <c r="A780">
        <v>386</v>
      </c>
      <c r="B780" t="s">
        <v>236</v>
      </c>
      <c r="C780" t="s">
        <v>132</v>
      </c>
      <c r="D780" t="s">
        <v>29</v>
      </c>
      <c r="E780" t="s">
        <v>30</v>
      </c>
      <c r="F780" s="47">
        <v>44834</v>
      </c>
      <c r="G780">
        <v>100</v>
      </c>
      <c r="K780" t="s">
        <v>31</v>
      </c>
      <c r="L780" t="s">
        <v>466</v>
      </c>
      <c r="M780">
        <v>2022</v>
      </c>
      <c r="N780" t="s">
        <v>472</v>
      </c>
      <c r="O780" t="s">
        <v>449</v>
      </c>
      <c r="P780">
        <v>0</v>
      </c>
      <c r="Q780">
        <v>0</v>
      </c>
      <c r="R780">
        <v>0</v>
      </c>
      <c r="T780" t="s">
        <v>2149</v>
      </c>
      <c r="U780">
        <v>30</v>
      </c>
      <c r="V780" t="s">
        <v>466</v>
      </c>
    </row>
    <row r="781" spans="1:22" hidden="1" x14ac:dyDescent="0.3">
      <c r="A781">
        <v>386</v>
      </c>
      <c r="B781" t="s">
        <v>236</v>
      </c>
      <c r="C781" t="s">
        <v>132</v>
      </c>
      <c r="D781" t="s">
        <v>29</v>
      </c>
      <c r="E781" t="s">
        <v>30</v>
      </c>
      <c r="F781" s="47">
        <v>44895</v>
      </c>
      <c r="G781">
        <v>100</v>
      </c>
      <c r="K781" t="s">
        <v>31</v>
      </c>
      <c r="L781" t="s">
        <v>466</v>
      </c>
      <c r="M781">
        <v>2022</v>
      </c>
      <c r="N781" t="s">
        <v>1235</v>
      </c>
      <c r="O781" t="s">
        <v>449</v>
      </c>
      <c r="P781">
        <v>0</v>
      </c>
      <c r="Q781">
        <v>0</v>
      </c>
      <c r="R781">
        <v>0</v>
      </c>
      <c r="T781" t="s">
        <v>2150</v>
      </c>
      <c r="U781">
        <v>30</v>
      </c>
      <c r="V781" t="s">
        <v>466</v>
      </c>
    </row>
    <row r="782" spans="1:22" hidden="1" x14ac:dyDescent="0.3">
      <c r="A782">
        <v>386</v>
      </c>
      <c r="B782" t="s">
        <v>236</v>
      </c>
      <c r="C782" t="s">
        <v>132</v>
      </c>
      <c r="D782" t="s">
        <v>29</v>
      </c>
      <c r="E782" t="s">
        <v>30</v>
      </c>
      <c r="F782" s="47">
        <v>44926</v>
      </c>
      <c r="G782">
        <v>100</v>
      </c>
      <c r="K782" t="s">
        <v>31</v>
      </c>
      <c r="L782" t="s">
        <v>466</v>
      </c>
      <c r="M782">
        <v>2022</v>
      </c>
      <c r="N782" t="s">
        <v>446</v>
      </c>
      <c r="O782" t="s">
        <v>449</v>
      </c>
      <c r="P782">
        <v>0</v>
      </c>
      <c r="Q782">
        <v>0</v>
      </c>
      <c r="R782">
        <v>0</v>
      </c>
      <c r="T782" t="s">
        <v>1106</v>
      </c>
      <c r="U782">
        <v>31</v>
      </c>
      <c r="V782" t="s">
        <v>466</v>
      </c>
    </row>
    <row r="783" spans="1:22" hidden="1" x14ac:dyDescent="0.3">
      <c r="A783">
        <v>386</v>
      </c>
      <c r="B783" t="s">
        <v>236</v>
      </c>
      <c r="C783" t="s">
        <v>132</v>
      </c>
      <c r="D783" t="s">
        <v>29</v>
      </c>
      <c r="E783" t="s">
        <v>30</v>
      </c>
      <c r="F783" s="47">
        <v>45107</v>
      </c>
      <c r="G783">
        <v>300</v>
      </c>
      <c r="H783">
        <v>550.83998870849609</v>
      </c>
      <c r="I783" s="35">
        <v>1.3</v>
      </c>
      <c r="J783" s="35">
        <v>1.836133295694987</v>
      </c>
      <c r="K783" t="s">
        <v>31</v>
      </c>
      <c r="L783" t="s">
        <v>31</v>
      </c>
      <c r="M783">
        <v>2023</v>
      </c>
      <c r="N783" t="s">
        <v>69</v>
      </c>
      <c r="O783" t="s">
        <v>81</v>
      </c>
      <c r="P783">
        <v>0</v>
      </c>
      <c r="Q783">
        <v>0</v>
      </c>
      <c r="R783">
        <v>0</v>
      </c>
      <c r="T783" t="s">
        <v>2151</v>
      </c>
      <c r="U783">
        <v>30</v>
      </c>
    </row>
    <row r="784" spans="1:22" hidden="1" x14ac:dyDescent="0.3">
      <c r="A784">
        <v>386</v>
      </c>
      <c r="B784" t="s">
        <v>236</v>
      </c>
      <c r="C784" t="s">
        <v>132</v>
      </c>
      <c r="D784" t="s">
        <v>29</v>
      </c>
      <c r="E784" t="s">
        <v>30</v>
      </c>
      <c r="F784" s="47">
        <v>46022</v>
      </c>
      <c r="G784">
        <v>300</v>
      </c>
      <c r="H784">
        <v>325.15000152587891</v>
      </c>
      <c r="I784" s="35">
        <v>1.0838333384195959</v>
      </c>
      <c r="J784" s="35">
        <v>1.0838333384195959</v>
      </c>
      <c r="K784" t="s">
        <v>31</v>
      </c>
      <c r="L784" t="s">
        <v>31</v>
      </c>
      <c r="M784">
        <v>2025</v>
      </c>
      <c r="N784" t="s">
        <v>446</v>
      </c>
      <c r="O784" t="s">
        <v>177</v>
      </c>
      <c r="P784">
        <v>0</v>
      </c>
      <c r="Q784">
        <v>0</v>
      </c>
      <c r="R784">
        <v>0</v>
      </c>
      <c r="T784" t="s">
        <v>1109</v>
      </c>
      <c r="U784">
        <v>31</v>
      </c>
    </row>
    <row r="785" spans="1:22" hidden="1" x14ac:dyDescent="0.3">
      <c r="A785">
        <v>389</v>
      </c>
      <c r="B785" t="s">
        <v>1110</v>
      </c>
      <c r="C785" t="s">
        <v>143</v>
      </c>
      <c r="D785" t="s">
        <v>29</v>
      </c>
      <c r="E785" t="s">
        <v>30</v>
      </c>
      <c r="F785" s="47">
        <v>44377</v>
      </c>
      <c r="H785">
        <v>0</v>
      </c>
      <c r="K785" t="s">
        <v>31</v>
      </c>
      <c r="L785" t="s">
        <v>31</v>
      </c>
      <c r="M785">
        <v>2021</v>
      </c>
      <c r="N785" t="s">
        <v>69</v>
      </c>
      <c r="O785" t="s">
        <v>519</v>
      </c>
      <c r="P785">
        <v>0</v>
      </c>
      <c r="Q785">
        <v>0</v>
      </c>
      <c r="R785">
        <v>0</v>
      </c>
      <c r="T785" t="s">
        <v>2152</v>
      </c>
      <c r="U785">
        <v>30</v>
      </c>
    </row>
    <row r="786" spans="1:22" hidden="1" x14ac:dyDescent="0.3">
      <c r="A786">
        <v>389</v>
      </c>
      <c r="B786" t="s">
        <v>1110</v>
      </c>
      <c r="C786" t="s">
        <v>143</v>
      </c>
      <c r="D786" t="s">
        <v>29</v>
      </c>
      <c r="E786" t="s">
        <v>30</v>
      </c>
      <c r="F786" s="47">
        <v>44561</v>
      </c>
      <c r="H786">
        <v>0</v>
      </c>
      <c r="K786" t="s">
        <v>31</v>
      </c>
      <c r="L786" t="s">
        <v>31</v>
      </c>
      <c r="M786">
        <v>2021</v>
      </c>
      <c r="N786" t="s">
        <v>446</v>
      </c>
      <c r="O786" t="s">
        <v>447</v>
      </c>
      <c r="P786">
        <v>0</v>
      </c>
      <c r="Q786">
        <v>0</v>
      </c>
      <c r="R786">
        <v>0</v>
      </c>
      <c r="T786" t="s">
        <v>1111</v>
      </c>
      <c r="U786">
        <v>31</v>
      </c>
    </row>
    <row r="787" spans="1:22" hidden="1" x14ac:dyDescent="0.3">
      <c r="A787">
        <v>389</v>
      </c>
      <c r="B787" t="s">
        <v>1110</v>
      </c>
      <c r="C787" t="s">
        <v>143</v>
      </c>
      <c r="D787" t="s">
        <v>29</v>
      </c>
      <c r="E787" t="s">
        <v>30</v>
      </c>
      <c r="F787" s="47">
        <v>44651</v>
      </c>
      <c r="K787" t="s">
        <v>31</v>
      </c>
      <c r="L787" t="s">
        <v>466</v>
      </c>
      <c r="M787">
        <v>2022</v>
      </c>
      <c r="N787" t="s">
        <v>1164</v>
      </c>
      <c r="O787" t="s">
        <v>1247</v>
      </c>
      <c r="P787">
        <v>0</v>
      </c>
      <c r="Q787">
        <v>0</v>
      </c>
      <c r="R787">
        <v>0</v>
      </c>
      <c r="T787" t="s">
        <v>2153</v>
      </c>
      <c r="U787">
        <v>31</v>
      </c>
      <c r="V787" t="s">
        <v>466</v>
      </c>
    </row>
    <row r="788" spans="1:22" hidden="1" x14ac:dyDescent="0.3">
      <c r="A788">
        <v>389</v>
      </c>
      <c r="B788" t="s">
        <v>1110</v>
      </c>
      <c r="C788" t="s">
        <v>143</v>
      </c>
      <c r="D788" t="s">
        <v>29</v>
      </c>
      <c r="E788" t="s">
        <v>30</v>
      </c>
      <c r="F788" s="47">
        <v>44742</v>
      </c>
      <c r="H788">
        <v>0</v>
      </c>
      <c r="K788" t="s">
        <v>31</v>
      </c>
      <c r="L788" t="s">
        <v>31</v>
      </c>
      <c r="M788">
        <v>2022</v>
      </c>
      <c r="N788" t="s">
        <v>69</v>
      </c>
      <c r="O788" t="s">
        <v>1247</v>
      </c>
      <c r="P788">
        <v>0</v>
      </c>
      <c r="Q788">
        <v>0</v>
      </c>
      <c r="R788">
        <v>0</v>
      </c>
      <c r="T788" t="s">
        <v>2154</v>
      </c>
      <c r="U788">
        <v>30</v>
      </c>
    </row>
    <row r="789" spans="1:22" hidden="1" x14ac:dyDescent="0.3">
      <c r="A789">
        <v>389</v>
      </c>
      <c r="B789" t="s">
        <v>1110</v>
      </c>
      <c r="C789" t="s">
        <v>143</v>
      </c>
      <c r="D789" t="s">
        <v>29</v>
      </c>
      <c r="E789" t="s">
        <v>30</v>
      </c>
      <c r="F789" s="47">
        <v>44834</v>
      </c>
      <c r="K789" t="s">
        <v>31</v>
      </c>
      <c r="L789" t="s">
        <v>466</v>
      </c>
      <c r="M789">
        <v>2022</v>
      </c>
      <c r="N789" t="s">
        <v>472</v>
      </c>
      <c r="O789" t="s">
        <v>449</v>
      </c>
      <c r="P789">
        <v>0</v>
      </c>
      <c r="Q789">
        <v>0</v>
      </c>
      <c r="R789">
        <v>0</v>
      </c>
      <c r="T789" t="s">
        <v>2155</v>
      </c>
      <c r="U789">
        <v>30</v>
      </c>
      <c r="V789" t="s">
        <v>466</v>
      </c>
    </row>
    <row r="790" spans="1:22" hidden="1" x14ac:dyDescent="0.3">
      <c r="A790">
        <v>389</v>
      </c>
      <c r="B790" t="s">
        <v>1110</v>
      </c>
      <c r="C790" t="s">
        <v>143</v>
      </c>
      <c r="D790" t="s">
        <v>29</v>
      </c>
      <c r="E790" t="s">
        <v>30</v>
      </c>
      <c r="F790" s="47">
        <v>44895</v>
      </c>
      <c r="K790" t="s">
        <v>31</v>
      </c>
      <c r="L790" t="s">
        <v>466</v>
      </c>
      <c r="M790">
        <v>2022</v>
      </c>
      <c r="N790" t="s">
        <v>1235</v>
      </c>
      <c r="O790" t="s">
        <v>449</v>
      </c>
      <c r="P790">
        <v>0</v>
      </c>
      <c r="Q790">
        <v>0</v>
      </c>
      <c r="R790">
        <v>0</v>
      </c>
      <c r="T790" t="s">
        <v>2156</v>
      </c>
      <c r="U790">
        <v>30</v>
      </c>
      <c r="V790" t="s">
        <v>466</v>
      </c>
    </row>
    <row r="791" spans="1:22" hidden="1" x14ac:dyDescent="0.3">
      <c r="A791">
        <v>389</v>
      </c>
      <c r="B791" t="s">
        <v>1110</v>
      </c>
      <c r="C791" t="s">
        <v>143</v>
      </c>
      <c r="D791" t="s">
        <v>29</v>
      </c>
      <c r="E791" t="s">
        <v>30</v>
      </c>
      <c r="F791" s="47">
        <v>44926</v>
      </c>
      <c r="H791">
        <v>0</v>
      </c>
      <c r="K791" t="s">
        <v>31</v>
      </c>
      <c r="L791" t="s">
        <v>31</v>
      </c>
      <c r="M791">
        <v>2022</v>
      </c>
      <c r="N791" t="s">
        <v>446</v>
      </c>
      <c r="O791" t="s">
        <v>449</v>
      </c>
      <c r="P791">
        <v>0</v>
      </c>
      <c r="Q791">
        <v>0</v>
      </c>
      <c r="R791">
        <v>0</v>
      </c>
      <c r="T791" t="s">
        <v>1112</v>
      </c>
      <c r="U791">
        <v>31</v>
      </c>
    </row>
    <row r="792" spans="1:22" hidden="1" x14ac:dyDescent="0.3">
      <c r="A792">
        <v>389</v>
      </c>
      <c r="B792" t="s">
        <v>1110</v>
      </c>
      <c r="C792" t="s">
        <v>143</v>
      </c>
      <c r="D792" t="s">
        <v>29</v>
      </c>
      <c r="E792" t="s">
        <v>30</v>
      </c>
      <c r="F792" s="47">
        <v>45838</v>
      </c>
      <c r="H792">
        <v>0</v>
      </c>
      <c r="K792" t="s">
        <v>31</v>
      </c>
      <c r="L792" t="s">
        <v>31</v>
      </c>
      <c r="M792">
        <v>2025</v>
      </c>
      <c r="N792" t="s">
        <v>69</v>
      </c>
      <c r="O792" t="s">
        <v>133</v>
      </c>
      <c r="P792">
        <v>0</v>
      </c>
      <c r="Q792">
        <v>0</v>
      </c>
      <c r="R792">
        <v>0</v>
      </c>
      <c r="T792" t="s">
        <v>1115</v>
      </c>
      <c r="U792">
        <v>30</v>
      </c>
    </row>
    <row r="793" spans="1:22" hidden="1" x14ac:dyDescent="0.3">
      <c r="A793">
        <v>389</v>
      </c>
      <c r="B793" t="s">
        <v>1110</v>
      </c>
      <c r="C793" t="s">
        <v>143</v>
      </c>
      <c r="D793" t="s">
        <v>29</v>
      </c>
      <c r="E793" t="s">
        <v>30</v>
      </c>
      <c r="F793" s="47">
        <v>46022</v>
      </c>
      <c r="K793" t="s">
        <v>31</v>
      </c>
      <c r="L793" t="s">
        <v>466</v>
      </c>
      <c r="M793">
        <v>2025</v>
      </c>
      <c r="N793" t="s">
        <v>446</v>
      </c>
      <c r="O793" t="s">
        <v>177</v>
      </c>
      <c r="P793">
        <v>0</v>
      </c>
      <c r="Q793">
        <v>0</v>
      </c>
      <c r="R793">
        <v>0</v>
      </c>
      <c r="T793" t="s">
        <v>1116</v>
      </c>
      <c r="U793">
        <v>31</v>
      </c>
      <c r="V793" t="s">
        <v>466</v>
      </c>
    </row>
    <row r="794" spans="1:22" hidden="1" x14ac:dyDescent="0.3">
      <c r="A794">
        <v>390</v>
      </c>
      <c r="B794" t="s">
        <v>269</v>
      </c>
      <c r="C794" t="s">
        <v>270</v>
      </c>
      <c r="D794" t="s">
        <v>41</v>
      </c>
      <c r="E794" t="s">
        <v>30</v>
      </c>
      <c r="F794" s="47">
        <v>44286</v>
      </c>
      <c r="H794">
        <v>0</v>
      </c>
      <c r="K794" t="s">
        <v>31</v>
      </c>
      <c r="L794" t="s">
        <v>31</v>
      </c>
      <c r="M794">
        <v>2021</v>
      </c>
      <c r="N794" t="s">
        <v>1164</v>
      </c>
      <c r="O794" t="s">
        <v>519</v>
      </c>
      <c r="P794">
        <v>0</v>
      </c>
      <c r="Q794">
        <v>0</v>
      </c>
      <c r="R794">
        <v>0</v>
      </c>
      <c r="T794" t="s">
        <v>2157</v>
      </c>
      <c r="U794">
        <v>31</v>
      </c>
    </row>
    <row r="795" spans="1:22" hidden="1" x14ac:dyDescent="0.3">
      <c r="A795">
        <v>390</v>
      </c>
      <c r="B795" t="s">
        <v>269</v>
      </c>
      <c r="C795" t="s">
        <v>270</v>
      </c>
      <c r="D795" t="s">
        <v>41</v>
      </c>
      <c r="E795" t="s">
        <v>30</v>
      </c>
      <c r="F795" s="47">
        <v>44377</v>
      </c>
      <c r="H795">
        <v>0</v>
      </c>
      <c r="K795" t="s">
        <v>31</v>
      </c>
      <c r="L795" t="s">
        <v>31</v>
      </c>
      <c r="M795">
        <v>2021</v>
      </c>
      <c r="N795" t="s">
        <v>69</v>
      </c>
      <c r="O795" t="s">
        <v>519</v>
      </c>
      <c r="P795">
        <v>0</v>
      </c>
      <c r="Q795">
        <v>0</v>
      </c>
      <c r="R795">
        <v>0</v>
      </c>
      <c r="T795" t="s">
        <v>2158</v>
      </c>
      <c r="U795">
        <v>30</v>
      </c>
    </row>
    <row r="796" spans="1:22" hidden="1" x14ac:dyDescent="0.3">
      <c r="A796">
        <v>390</v>
      </c>
      <c r="B796" t="s">
        <v>269</v>
      </c>
      <c r="C796" t="s">
        <v>270</v>
      </c>
      <c r="D796" t="s">
        <v>41</v>
      </c>
      <c r="E796" t="s">
        <v>30</v>
      </c>
      <c r="F796" s="47">
        <v>44469</v>
      </c>
      <c r="H796">
        <v>0</v>
      </c>
      <c r="K796" t="s">
        <v>31</v>
      </c>
      <c r="L796" t="s">
        <v>31</v>
      </c>
      <c r="M796">
        <v>2021</v>
      </c>
      <c r="N796" t="s">
        <v>472</v>
      </c>
      <c r="O796" t="s">
        <v>447</v>
      </c>
      <c r="P796">
        <v>0</v>
      </c>
      <c r="Q796">
        <v>0</v>
      </c>
      <c r="R796">
        <v>0</v>
      </c>
      <c r="T796" t="s">
        <v>2159</v>
      </c>
      <c r="U796">
        <v>30</v>
      </c>
    </row>
    <row r="797" spans="1:22" hidden="1" x14ac:dyDescent="0.3">
      <c r="A797">
        <v>390</v>
      </c>
      <c r="B797" t="s">
        <v>269</v>
      </c>
      <c r="C797" t="s">
        <v>270</v>
      </c>
      <c r="D797" t="s">
        <v>41</v>
      </c>
      <c r="E797" t="s">
        <v>30</v>
      </c>
      <c r="F797" s="47">
        <v>44561</v>
      </c>
      <c r="H797">
        <v>0</v>
      </c>
      <c r="K797" t="s">
        <v>31</v>
      </c>
      <c r="L797" t="s">
        <v>31</v>
      </c>
      <c r="M797">
        <v>2021</v>
      </c>
      <c r="N797" t="s">
        <v>446</v>
      </c>
      <c r="O797" t="s">
        <v>447</v>
      </c>
      <c r="P797">
        <v>0</v>
      </c>
      <c r="Q797">
        <v>0</v>
      </c>
      <c r="R797">
        <v>0</v>
      </c>
      <c r="T797" t="s">
        <v>1117</v>
      </c>
      <c r="U797">
        <v>31</v>
      </c>
    </row>
    <row r="798" spans="1:22" hidden="1" x14ac:dyDescent="0.3">
      <c r="A798">
        <v>390</v>
      </c>
      <c r="B798" t="s">
        <v>269</v>
      </c>
      <c r="C798" t="s">
        <v>270</v>
      </c>
      <c r="D798" t="s">
        <v>41</v>
      </c>
      <c r="E798" t="s">
        <v>30</v>
      </c>
      <c r="F798" s="47">
        <v>44620</v>
      </c>
      <c r="K798" t="s">
        <v>31</v>
      </c>
      <c r="L798" t="s">
        <v>466</v>
      </c>
      <c r="M798">
        <v>2022</v>
      </c>
      <c r="N798" t="s">
        <v>518</v>
      </c>
      <c r="O798" t="s">
        <v>1247</v>
      </c>
      <c r="P798">
        <v>0</v>
      </c>
      <c r="Q798">
        <v>0</v>
      </c>
      <c r="R798">
        <v>0</v>
      </c>
      <c r="T798" t="s">
        <v>2160</v>
      </c>
      <c r="U798">
        <v>28</v>
      </c>
      <c r="V798" t="s">
        <v>466</v>
      </c>
    </row>
    <row r="799" spans="1:22" hidden="1" x14ac:dyDescent="0.3">
      <c r="A799">
        <v>390</v>
      </c>
      <c r="B799" t="s">
        <v>269</v>
      </c>
      <c r="C799" t="s">
        <v>270</v>
      </c>
      <c r="D799" t="s">
        <v>41</v>
      </c>
      <c r="E799" t="s">
        <v>30</v>
      </c>
      <c r="F799" s="47">
        <v>44651</v>
      </c>
      <c r="H799">
        <v>0</v>
      </c>
      <c r="K799" t="s">
        <v>31</v>
      </c>
      <c r="L799" t="s">
        <v>31</v>
      </c>
      <c r="M799">
        <v>2022</v>
      </c>
      <c r="N799" t="s">
        <v>1164</v>
      </c>
      <c r="O799" t="s">
        <v>1247</v>
      </c>
      <c r="P799">
        <v>0</v>
      </c>
      <c r="Q799">
        <v>0</v>
      </c>
      <c r="R799">
        <v>0</v>
      </c>
      <c r="T799" t="s">
        <v>2161</v>
      </c>
      <c r="U799">
        <v>31</v>
      </c>
    </row>
    <row r="800" spans="1:22" hidden="1" x14ac:dyDescent="0.3">
      <c r="A800">
        <v>390</v>
      </c>
      <c r="B800" t="s">
        <v>269</v>
      </c>
      <c r="C800" t="s">
        <v>270</v>
      </c>
      <c r="D800" t="s">
        <v>41</v>
      </c>
      <c r="E800" t="s">
        <v>30</v>
      </c>
      <c r="F800" s="47">
        <v>44681</v>
      </c>
      <c r="K800" t="s">
        <v>31</v>
      </c>
      <c r="L800" t="s">
        <v>466</v>
      </c>
      <c r="M800">
        <v>2022</v>
      </c>
      <c r="N800" t="s">
        <v>1667</v>
      </c>
      <c r="O800" t="s">
        <v>1247</v>
      </c>
      <c r="P800">
        <v>0</v>
      </c>
      <c r="Q800">
        <v>0</v>
      </c>
      <c r="R800">
        <v>0</v>
      </c>
      <c r="T800" t="s">
        <v>2162</v>
      </c>
      <c r="U800">
        <v>30</v>
      </c>
      <c r="V800" t="s">
        <v>466</v>
      </c>
    </row>
    <row r="801" spans="1:22" hidden="1" x14ac:dyDescent="0.3">
      <c r="A801">
        <v>390</v>
      </c>
      <c r="B801" t="s">
        <v>269</v>
      </c>
      <c r="C801" t="s">
        <v>270</v>
      </c>
      <c r="D801" t="s">
        <v>41</v>
      </c>
      <c r="E801" t="s">
        <v>30</v>
      </c>
      <c r="F801" s="47">
        <v>44742</v>
      </c>
      <c r="H801">
        <v>0</v>
      </c>
      <c r="K801" t="s">
        <v>31</v>
      </c>
      <c r="L801" t="s">
        <v>31</v>
      </c>
      <c r="M801">
        <v>2022</v>
      </c>
      <c r="N801" t="s">
        <v>69</v>
      </c>
      <c r="O801" t="s">
        <v>1247</v>
      </c>
      <c r="P801">
        <v>0</v>
      </c>
      <c r="Q801">
        <v>0</v>
      </c>
      <c r="R801">
        <v>0</v>
      </c>
      <c r="T801" t="s">
        <v>2163</v>
      </c>
      <c r="U801">
        <v>30</v>
      </c>
    </row>
    <row r="802" spans="1:22" hidden="1" x14ac:dyDescent="0.3">
      <c r="A802">
        <v>390</v>
      </c>
      <c r="B802" t="s">
        <v>269</v>
      </c>
      <c r="C802" t="s">
        <v>270</v>
      </c>
      <c r="D802" t="s">
        <v>41</v>
      </c>
      <c r="E802" t="s">
        <v>30</v>
      </c>
      <c r="F802" s="47">
        <v>44804</v>
      </c>
      <c r="K802" t="s">
        <v>31</v>
      </c>
      <c r="L802" t="s">
        <v>466</v>
      </c>
      <c r="M802">
        <v>2022</v>
      </c>
      <c r="N802" t="s">
        <v>199</v>
      </c>
      <c r="O802" t="s">
        <v>449</v>
      </c>
      <c r="P802">
        <v>0</v>
      </c>
      <c r="Q802">
        <v>0</v>
      </c>
      <c r="R802">
        <v>0</v>
      </c>
      <c r="T802" t="s">
        <v>2164</v>
      </c>
      <c r="U802">
        <v>31</v>
      </c>
      <c r="V802" t="s">
        <v>466</v>
      </c>
    </row>
    <row r="803" spans="1:22" hidden="1" x14ac:dyDescent="0.3">
      <c r="A803">
        <v>390</v>
      </c>
      <c r="B803" t="s">
        <v>269</v>
      </c>
      <c r="C803" t="s">
        <v>270</v>
      </c>
      <c r="D803" t="s">
        <v>41</v>
      </c>
      <c r="E803" t="s">
        <v>30</v>
      </c>
      <c r="F803" s="47">
        <v>44834</v>
      </c>
      <c r="H803">
        <v>0</v>
      </c>
      <c r="K803" t="s">
        <v>31</v>
      </c>
      <c r="L803" t="s">
        <v>31</v>
      </c>
      <c r="M803">
        <v>2022</v>
      </c>
      <c r="N803" t="s">
        <v>472</v>
      </c>
      <c r="O803" t="s">
        <v>449</v>
      </c>
      <c r="P803">
        <v>0</v>
      </c>
      <c r="Q803">
        <v>0</v>
      </c>
      <c r="R803">
        <v>0</v>
      </c>
      <c r="T803" t="s">
        <v>2165</v>
      </c>
      <c r="U803">
        <v>30</v>
      </c>
    </row>
    <row r="804" spans="1:22" hidden="1" x14ac:dyDescent="0.3">
      <c r="A804">
        <v>390</v>
      </c>
      <c r="B804" t="s">
        <v>269</v>
      </c>
      <c r="C804" t="s">
        <v>270</v>
      </c>
      <c r="D804" t="s">
        <v>41</v>
      </c>
      <c r="E804" t="s">
        <v>30</v>
      </c>
      <c r="F804" s="47">
        <v>44926</v>
      </c>
      <c r="H804">
        <v>0</v>
      </c>
      <c r="K804" t="s">
        <v>31</v>
      </c>
      <c r="L804" t="s">
        <v>31</v>
      </c>
      <c r="M804">
        <v>2022</v>
      </c>
      <c r="N804" t="s">
        <v>446</v>
      </c>
      <c r="O804" t="s">
        <v>449</v>
      </c>
      <c r="P804">
        <v>0</v>
      </c>
      <c r="Q804">
        <v>0</v>
      </c>
      <c r="R804">
        <v>0</v>
      </c>
      <c r="T804" t="s">
        <v>1118</v>
      </c>
      <c r="U804">
        <v>31</v>
      </c>
    </row>
    <row r="805" spans="1:22" hidden="1" x14ac:dyDescent="0.3">
      <c r="A805">
        <v>390</v>
      </c>
      <c r="B805" t="s">
        <v>269</v>
      </c>
      <c r="C805" t="s">
        <v>270</v>
      </c>
      <c r="D805" t="s">
        <v>41</v>
      </c>
      <c r="E805" t="s">
        <v>30</v>
      </c>
      <c r="F805" s="47">
        <v>45016</v>
      </c>
      <c r="G805">
        <v>100</v>
      </c>
      <c r="H805">
        <v>0</v>
      </c>
      <c r="I805" s="35">
        <v>0</v>
      </c>
      <c r="J805" s="35">
        <v>0</v>
      </c>
      <c r="K805" t="s">
        <v>31</v>
      </c>
      <c r="L805" t="s">
        <v>31</v>
      </c>
      <c r="M805">
        <v>2023</v>
      </c>
      <c r="N805" t="s">
        <v>1164</v>
      </c>
      <c r="O805" t="s">
        <v>81</v>
      </c>
      <c r="P805">
        <v>0</v>
      </c>
      <c r="Q805">
        <v>0</v>
      </c>
      <c r="R805">
        <v>0</v>
      </c>
      <c r="T805" t="s">
        <v>2166</v>
      </c>
      <c r="U805">
        <v>31</v>
      </c>
    </row>
    <row r="806" spans="1:22" hidden="1" x14ac:dyDescent="0.3">
      <c r="A806">
        <v>390</v>
      </c>
      <c r="B806" t="s">
        <v>269</v>
      </c>
      <c r="C806" t="s">
        <v>270</v>
      </c>
      <c r="D806" t="s">
        <v>41</v>
      </c>
      <c r="E806" t="s">
        <v>30</v>
      </c>
      <c r="F806" s="47">
        <v>45747</v>
      </c>
      <c r="G806">
        <v>100</v>
      </c>
      <c r="H806">
        <v>140.57</v>
      </c>
      <c r="I806" s="35">
        <v>1.3</v>
      </c>
      <c r="J806" s="35">
        <v>1.4056999999999999</v>
      </c>
      <c r="K806" t="s">
        <v>31</v>
      </c>
      <c r="L806" t="s">
        <v>31</v>
      </c>
      <c r="M806">
        <v>2025</v>
      </c>
      <c r="N806" t="s">
        <v>1164</v>
      </c>
      <c r="O806" t="s">
        <v>133</v>
      </c>
      <c r="P806">
        <v>0</v>
      </c>
      <c r="Q806">
        <v>0</v>
      </c>
      <c r="R806">
        <v>0</v>
      </c>
      <c r="T806" t="s">
        <v>2167</v>
      </c>
      <c r="U806">
        <v>31</v>
      </c>
    </row>
    <row r="807" spans="1:22" hidden="1" x14ac:dyDescent="0.3">
      <c r="A807">
        <v>390</v>
      </c>
      <c r="B807" t="s">
        <v>269</v>
      </c>
      <c r="C807" t="s">
        <v>270</v>
      </c>
      <c r="D807" t="s">
        <v>41</v>
      </c>
      <c r="E807" t="s">
        <v>30</v>
      </c>
      <c r="F807" s="47">
        <v>45838</v>
      </c>
      <c r="G807">
        <v>100</v>
      </c>
      <c r="H807">
        <v>103.55</v>
      </c>
      <c r="I807" s="35">
        <v>1.0355000000000001</v>
      </c>
      <c r="J807" s="35">
        <v>1.0355000000000001</v>
      </c>
      <c r="K807" t="s">
        <v>31</v>
      </c>
      <c r="L807" t="s">
        <v>31</v>
      </c>
      <c r="M807">
        <v>2025</v>
      </c>
      <c r="N807" t="s">
        <v>69</v>
      </c>
      <c r="O807" t="s">
        <v>133</v>
      </c>
      <c r="P807">
        <v>0</v>
      </c>
      <c r="Q807">
        <v>0</v>
      </c>
      <c r="R807">
        <v>0</v>
      </c>
      <c r="T807" t="s">
        <v>2168</v>
      </c>
      <c r="U807">
        <v>30</v>
      </c>
    </row>
    <row r="808" spans="1:22" hidden="1" x14ac:dyDescent="0.3">
      <c r="A808">
        <v>390</v>
      </c>
      <c r="B808" t="s">
        <v>269</v>
      </c>
      <c r="C808" t="s">
        <v>270</v>
      </c>
      <c r="D808" t="s">
        <v>41</v>
      </c>
      <c r="E808" t="s">
        <v>30</v>
      </c>
      <c r="F808" s="47">
        <v>45930</v>
      </c>
      <c r="G808">
        <v>100</v>
      </c>
      <c r="H808">
        <v>101.17</v>
      </c>
      <c r="I808" s="35">
        <v>1.0117</v>
      </c>
      <c r="J808" s="35">
        <v>1.0117</v>
      </c>
      <c r="K808" t="s">
        <v>31</v>
      </c>
      <c r="L808" t="s">
        <v>31</v>
      </c>
      <c r="M808">
        <v>2025</v>
      </c>
      <c r="N808" t="s">
        <v>472</v>
      </c>
      <c r="O808" t="s">
        <v>177</v>
      </c>
      <c r="P808">
        <v>0</v>
      </c>
      <c r="Q808">
        <v>0</v>
      </c>
      <c r="R808">
        <v>0</v>
      </c>
      <c r="T808" t="s">
        <v>2169</v>
      </c>
      <c r="U808">
        <v>30</v>
      </c>
    </row>
    <row r="809" spans="1:22" hidden="1" x14ac:dyDescent="0.3">
      <c r="A809">
        <v>390</v>
      </c>
      <c r="B809" t="s">
        <v>269</v>
      </c>
      <c r="C809" t="s">
        <v>270</v>
      </c>
      <c r="D809" t="s">
        <v>41</v>
      </c>
      <c r="E809" t="s">
        <v>30</v>
      </c>
      <c r="F809" s="47">
        <v>46022</v>
      </c>
      <c r="G809">
        <v>100</v>
      </c>
      <c r="H809">
        <v>99.78</v>
      </c>
      <c r="I809" s="35">
        <v>0.99780000000000002</v>
      </c>
      <c r="J809" s="35">
        <v>0.99780000000000002</v>
      </c>
      <c r="K809" t="s">
        <v>31</v>
      </c>
      <c r="L809" t="s">
        <v>31</v>
      </c>
      <c r="M809">
        <v>2025</v>
      </c>
      <c r="N809" t="s">
        <v>446</v>
      </c>
      <c r="O809" t="s">
        <v>177</v>
      </c>
      <c r="P809">
        <v>0</v>
      </c>
      <c r="Q809">
        <v>0</v>
      </c>
      <c r="R809">
        <v>0</v>
      </c>
      <c r="T809" t="s">
        <v>1121</v>
      </c>
      <c r="U809">
        <v>31</v>
      </c>
    </row>
    <row r="810" spans="1:22" hidden="1" x14ac:dyDescent="0.3">
      <c r="A810">
        <v>392</v>
      </c>
      <c r="B810" t="s">
        <v>119</v>
      </c>
      <c r="C810" t="s">
        <v>118</v>
      </c>
      <c r="D810" t="s">
        <v>23</v>
      </c>
      <c r="E810" t="s">
        <v>30</v>
      </c>
      <c r="F810" s="47">
        <v>46022</v>
      </c>
      <c r="G810">
        <v>1224000000</v>
      </c>
      <c r="H810">
        <v>1233823393</v>
      </c>
      <c r="I810" s="35">
        <v>1.0080256478758169</v>
      </c>
      <c r="J810" s="35">
        <v>1.0080256478758169</v>
      </c>
      <c r="K810" t="s">
        <v>120</v>
      </c>
      <c r="L810" t="s">
        <v>120</v>
      </c>
      <c r="M810">
        <v>2025</v>
      </c>
      <c r="N810" t="s">
        <v>446</v>
      </c>
      <c r="O810" t="s">
        <v>177</v>
      </c>
      <c r="P810">
        <v>0</v>
      </c>
      <c r="Q810">
        <v>0</v>
      </c>
      <c r="R810">
        <v>0</v>
      </c>
      <c r="T810" t="s">
        <v>1124</v>
      </c>
      <c r="U810">
        <v>31</v>
      </c>
    </row>
    <row r="811" spans="1:22" hidden="1" x14ac:dyDescent="0.3">
      <c r="A811">
        <v>393</v>
      </c>
      <c r="B811" t="s">
        <v>1125</v>
      </c>
      <c r="C811" t="s">
        <v>118</v>
      </c>
      <c r="D811" t="s">
        <v>23</v>
      </c>
      <c r="E811" t="s">
        <v>24</v>
      </c>
      <c r="F811" s="47">
        <v>46022</v>
      </c>
      <c r="H811">
        <v>12</v>
      </c>
      <c r="K811" t="s">
        <v>44</v>
      </c>
      <c r="L811" t="s">
        <v>25</v>
      </c>
      <c r="M811">
        <v>2025</v>
      </c>
      <c r="N811" t="s">
        <v>446</v>
      </c>
      <c r="O811" t="s">
        <v>177</v>
      </c>
      <c r="P811">
        <v>0</v>
      </c>
      <c r="Q811">
        <v>0</v>
      </c>
      <c r="R811">
        <v>0</v>
      </c>
      <c r="T811" t="s">
        <v>1128</v>
      </c>
      <c r="U811">
        <v>31</v>
      </c>
    </row>
    <row r="812" spans="1:22" hidden="1" x14ac:dyDescent="0.3">
      <c r="A812">
        <v>394</v>
      </c>
      <c r="B812" t="s">
        <v>271</v>
      </c>
      <c r="C812" t="s">
        <v>139</v>
      </c>
      <c r="D812" t="s">
        <v>41</v>
      </c>
      <c r="E812" t="s">
        <v>30</v>
      </c>
      <c r="F812" s="47">
        <v>45016</v>
      </c>
      <c r="G812">
        <v>100</v>
      </c>
      <c r="K812" t="s">
        <v>44</v>
      </c>
      <c r="L812" t="s">
        <v>466</v>
      </c>
      <c r="M812">
        <v>2023</v>
      </c>
      <c r="N812" t="s">
        <v>1164</v>
      </c>
      <c r="O812" t="s">
        <v>81</v>
      </c>
      <c r="P812">
        <v>0</v>
      </c>
      <c r="Q812">
        <v>0</v>
      </c>
      <c r="R812">
        <v>0</v>
      </c>
      <c r="T812" t="s">
        <v>2170</v>
      </c>
      <c r="U812">
        <v>31</v>
      </c>
      <c r="V812" t="s">
        <v>466</v>
      </c>
    </row>
    <row r="813" spans="1:22" hidden="1" x14ac:dyDescent="0.3">
      <c r="A813">
        <v>394</v>
      </c>
      <c r="B813" t="s">
        <v>271</v>
      </c>
      <c r="C813" t="s">
        <v>139</v>
      </c>
      <c r="D813" t="s">
        <v>41</v>
      </c>
      <c r="E813" t="s">
        <v>30</v>
      </c>
      <c r="F813" s="47">
        <v>45199</v>
      </c>
      <c r="G813">
        <v>100</v>
      </c>
      <c r="K813" t="s">
        <v>44</v>
      </c>
      <c r="L813" t="s">
        <v>466</v>
      </c>
      <c r="M813">
        <v>2023</v>
      </c>
      <c r="N813" t="s">
        <v>472</v>
      </c>
      <c r="O813" t="s">
        <v>451</v>
      </c>
      <c r="P813">
        <v>0</v>
      </c>
      <c r="Q813">
        <v>0</v>
      </c>
      <c r="R813">
        <v>0</v>
      </c>
      <c r="T813" t="s">
        <v>2171</v>
      </c>
      <c r="U813">
        <v>30</v>
      </c>
      <c r="V813" t="s">
        <v>466</v>
      </c>
    </row>
    <row r="814" spans="1:22" hidden="1" x14ac:dyDescent="0.3">
      <c r="A814">
        <v>394</v>
      </c>
      <c r="B814" t="s">
        <v>271</v>
      </c>
      <c r="C814" t="s">
        <v>139</v>
      </c>
      <c r="D814" t="s">
        <v>41</v>
      </c>
      <c r="E814" t="s">
        <v>30</v>
      </c>
      <c r="F814" s="47">
        <v>45382</v>
      </c>
      <c r="G814">
        <v>100</v>
      </c>
      <c r="K814" t="s">
        <v>44</v>
      </c>
      <c r="L814" t="s">
        <v>466</v>
      </c>
      <c r="M814">
        <v>2024</v>
      </c>
      <c r="N814" t="s">
        <v>1164</v>
      </c>
      <c r="O814" t="s">
        <v>70</v>
      </c>
      <c r="P814">
        <v>0</v>
      </c>
      <c r="Q814">
        <v>0</v>
      </c>
      <c r="R814">
        <v>0</v>
      </c>
      <c r="T814" t="s">
        <v>2172</v>
      </c>
      <c r="U814">
        <v>31</v>
      </c>
      <c r="V814" t="s">
        <v>466</v>
      </c>
    </row>
    <row r="815" spans="1:22" hidden="1" x14ac:dyDescent="0.3">
      <c r="A815">
        <v>394</v>
      </c>
      <c r="B815" t="s">
        <v>271</v>
      </c>
      <c r="C815" t="s">
        <v>139</v>
      </c>
      <c r="D815" t="s">
        <v>41</v>
      </c>
      <c r="E815" t="s">
        <v>30</v>
      </c>
      <c r="F815" s="47">
        <v>45565</v>
      </c>
      <c r="G815">
        <v>100</v>
      </c>
      <c r="K815" t="s">
        <v>44</v>
      </c>
      <c r="L815" t="s">
        <v>466</v>
      </c>
      <c r="M815">
        <v>2024</v>
      </c>
      <c r="N815" t="s">
        <v>472</v>
      </c>
      <c r="O815" t="s">
        <v>453</v>
      </c>
      <c r="P815">
        <v>0</v>
      </c>
      <c r="Q815">
        <v>0</v>
      </c>
      <c r="R815">
        <v>0</v>
      </c>
      <c r="T815" t="s">
        <v>2173</v>
      </c>
      <c r="U815">
        <v>30</v>
      </c>
      <c r="V815" t="s">
        <v>466</v>
      </c>
    </row>
    <row r="816" spans="1:22" hidden="1" x14ac:dyDescent="0.3">
      <c r="A816">
        <v>394</v>
      </c>
      <c r="B816" t="s">
        <v>271</v>
      </c>
      <c r="C816" t="s">
        <v>139</v>
      </c>
      <c r="D816" t="s">
        <v>41</v>
      </c>
      <c r="E816" t="s">
        <v>30</v>
      </c>
      <c r="F816" s="47">
        <v>45930</v>
      </c>
      <c r="G816">
        <v>100</v>
      </c>
      <c r="H816">
        <v>91.71</v>
      </c>
      <c r="I816" s="35">
        <v>0.91709999999999992</v>
      </c>
      <c r="J816" s="35">
        <v>0.91709999999999992</v>
      </c>
      <c r="K816" t="s">
        <v>44</v>
      </c>
      <c r="L816" t="s">
        <v>44</v>
      </c>
      <c r="M816">
        <v>2025</v>
      </c>
      <c r="N816" t="s">
        <v>472</v>
      </c>
      <c r="O816" t="s">
        <v>177</v>
      </c>
      <c r="P816">
        <v>0</v>
      </c>
      <c r="Q816">
        <v>0</v>
      </c>
      <c r="R816">
        <v>0</v>
      </c>
      <c r="T816" t="s">
        <v>2174</v>
      </c>
      <c r="U816">
        <v>30</v>
      </c>
    </row>
    <row r="817" spans="1:22" hidden="1" x14ac:dyDescent="0.3">
      <c r="A817">
        <v>394</v>
      </c>
      <c r="B817" t="s">
        <v>271</v>
      </c>
      <c r="C817" t="s">
        <v>139</v>
      </c>
      <c r="D817" t="s">
        <v>41</v>
      </c>
      <c r="E817" t="s">
        <v>30</v>
      </c>
      <c r="F817" s="47">
        <v>46022</v>
      </c>
      <c r="G817">
        <v>100</v>
      </c>
      <c r="H817">
        <v>137.5</v>
      </c>
      <c r="I817" s="35">
        <v>1.3</v>
      </c>
      <c r="J817" s="35">
        <v>1.375</v>
      </c>
      <c r="K817" t="s">
        <v>44</v>
      </c>
      <c r="L817" t="s">
        <v>44</v>
      </c>
      <c r="M817">
        <v>2025</v>
      </c>
      <c r="N817" t="s">
        <v>446</v>
      </c>
      <c r="O817" t="s">
        <v>177</v>
      </c>
      <c r="P817">
        <v>0</v>
      </c>
      <c r="Q817">
        <v>0</v>
      </c>
      <c r="R817">
        <v>0</v>
      </c>
      <c r="T817" t="s">
        <v>1131</v>
      </c>
      <c r="U817">
        <v>31</v>
      </c>
    </row>
    <row r="818" spans="1:22" hidden="1" x14ac:dyDescent="0.3">
      <c r="A818">
        <v>395</v>
      </c>
      <c r="B818" t="s">
        <v>272</v>
      </c>
      <c r="C818" t="s">
        <v>139</v>
      </c>
      <c r="D818" t="s">
        <v>41</v>
      </c>
      <c r="E818" t="s">
        <v>30</v>
      </c>
      <c r="F818" s="47">
        <v>45016</v>
      </c>
      <c r="G818">
        <v>100</v>
      </c>
      <c r="K818" t="s">
        <v>44</v>
      </c>
      <c r="L818" t="s">
        <v>466</v>
      </c>
      <c r="M818">
        <v>2023</v>
      </c>
      <c r="N818" t="s">
        <v>1164</v>
      </c>
      <c r="O818" t="s">
        <v>81</v>
      </c>
      <c r="P818">
        <v>0</v>
      </c>
      <c r="Q818">
        <v>0</v>
      </c>
      <c r="R818">
        <v>0</v>
      </c>
      <c r="T818" t="s">
        <v>2175</v>
      </c>
      <c r="U818">
        <v>31</v>
      </c>
      <c r="V818" t="s">
        <v>466</v>
      </c>
    </row>
    <row r="819" spans="1:22" hidden="1" x14ac:dyDescent="0.3">
      <c r="A819">
        <v>395</v>
      </c>
      <c r="B819" t="s">
        <v>272</v>
      </c>
      <c r="C819" t="s">
        <v>139</v>
      </c>
      <c r="D819" t="s">
        <v>41</v>
      </c>
      <c r="E819" t="s">
        <v>30</v>
      </c>
      <c r="F819" s="47">
        <v>45382</v>
      </c>
      <c r="G819">
        <v>100</v>
      </c>
      <c r="K819" t="s">
        <v>44</v>
      </c>
      <c r="L819" t="s">
        <v>466</v>
      </c>
      <c r="M819">
        <v>2024</v>
      </c>
      <c r="N819" t="s">
        <v>1164</v>
      </c>
      <c r="O819" t="s">
        <v>70</v>
      </c>
      <c r="P819">
        <v>0</v>
      </c>
      <c r="Q819">
        <v>0</v>
      </c>
      <c r="R819">
        <v>0</v>
      </c>
      <c r="T819" t="s">
        <v>2176</v>
      </c>
      <c r="U819">
        <v>31</v>
      </c>
      <c r="V819" t="s">
        <v>466</v>
      </c>
    </row>
    <row r="820" spans="1:22" hidden="1" x14ac:dyDescent="0.3">
      <c r="A820">
        <v>395</v>
      </c>
      <c r="B820" t="s">
        <v>272</v>
      </c>
      <c r="C820" t="s">
        <v>139</v>
      </c>
      <c r="D820" t="s">
        <v>41</v>
      </c>
      <c r="E820" t="s">
        <v>30</v>
      </c>
      <c r="F820" s="47">
        <v>45565</v>
      </c>
      <c r="G820">
        <v>100</v>
      </c>
      <c r="K820" t="s">
        <v>44</v>
      </c>
      <c r="L820" t="s">
        <v>466</v>
      </c>
      <c r="M820">
        <v>2024</v>
      </c>
      <c r="N820" t="s">
        <v>472</v>
      </c>
      <c r="O820" t="s">
        <v>453</v>
      </c>
      <c r="P820">
        <v>0</v>
      </c>
      <c r="Q820">
        <v>0</v>
      </c>
      <c r="R820">
        <v>0</v>
      </c>
      <c r="T820" t="s">
        <v>2177</v>
      </c>
      <c r="U820">
        <v>30</v>
      </c>
      <c r="V820" t="s">
        <v>466</v>
      </c>
    </row>
    <row r="821" spans="1:22" hidden="1" x14ac:dyDescent="0.3">
      <c r="A821">
        <v>395</v>
      </c>
      <c r="B821" t="s">
        <v>272</v>
      </c>
      <c r="C821" t="s">
        <v>139</v>
      </c>
      <c r="D821" t="s">
        <v>41</v>
      </c>
      <c r="E821" t="s">
        <v>30</v>
      </c>
      <c r="F821" s="47">
        <v>45930</v>
      </c>
      <c r="G821">
        <v>100</v>
      </c>
      <c r="H821">
        <v>187.27</v>
      </c>
      <c r="I821" s="35">
        <v>1.3</v>
      </c>
      <c r="J821" s="35">
        <v>1.8727</v>
      </c>
      <c r="K821" t="s">
        <v>44</v>
      </c>
      <c r="L821" t="s">
        <v>44</v>
      </c>
      <c r="M821">
        <v>2025</v>
      </c>
      <c r="N821" t="s">
        <v>472</v>
      </c>
      <c r="O821" t="s">
        <v>177</v>
      </c>
      <c r="P821">
        <v>0</v>
      </c>
      <c r="Q821">
        <v>0</v>
      </c>
      <c r="R821">
        <v>0</v>
      </c>
      <c r="T821" t="s">
        <v>2178</v>
      </c>
      <c r="U821">
        <v>30</v>
      </c>
    </row>
    <row r="822" spans="1:22" hidden="1" x14ac:dyDescent="0.3">
      <c r="A822">
        <v>395</v>
      </c>
      <c r="B822" t="s">
        <v>272</v>
      </c>
      <c r="C822" t="s">
        <v>139</v>
      </c>
      <c r="D822" t="s">
        <v>41</v>
      </c>
      <c r="E822" t="s">
        <v>30</v>
      </c>
      <c r="F822" s="47">
        <v>46022</v>
      </c>
      <c r="G822">
        <v>100</v>
      </c>
      <c r="H822">
        <v>177.14</v>
      </c>
      <c r="I822" s="35">
        <v>1.3</v>
      </c>
      <c r="J822" s="35">
        <v>1.7714000000000001</v>
      </c>
      <c r="K822" t="s">
        <v>44</v>
      </c>
      <c r="L822" t="s">
        <v>44</v>
      </c>
      <c r="M822">
        <v>2025</v>
      </c>
      <c r="N822" t="s">
        <v>446</v>
      </c>
      <c r="O822" t="s">
        <v>177</v>
      </c>
      <c r="P822">
        <v>0</v>
      </c>
      <c r="Q822">
        <v>0</v>
      </c>
      <c r="R822">
        <v>0</v>
      </c>
      <c r="T822" t="s">
        <v>1134</v>
      </c>
      <c r="U822">
        <v>31</v>
      </c>
    </row>
    <row r="823" spans="1:22" hidden="1" x14ac:dyDescent="0.3">
      <c r="A823">
        <v>397</v>
      </c>
      <c r="B823" t="s">
        <v>237</v>
      </c>
      <c r="C823" t="s">
        <v>122</v>
      </c>
      <c r="D823" t="s">
        <v>29</v>
      </c>
      <c r="E823" t="s">
        <v>30</v>
      </c>
      <c r="F823" s="47">
        <v>46022</v>
      </c>
      <c r="G823">
        <v>90</v>
      </c>
      <c r="H823">
        <v>96.14</v>
      </c>
      <c r="I823" s="35">
        <v>1.068222222222222</v>
      </c>
      <c r="J823" s="35">
        <v>1.068222222222222</v>
      </c>
      <c r="K823" t="s">
        <v>31</v>
      </c>
      <c r="L823" t="s">
        <v>31</v>
      </c>
      <c r="M823">
        <v>2025</v>
      </c>
      <c r="N823" t="s">
        <v>446</v>
      </c>
      <c r="O823" t="s">
        <v>177</v>
      </c>
      <c r="P823">
        <v>0</v>
      </c>
      <c r="Q823">
        <v>0</v>
      </c>
      <c r="R823">
        <v>0</v>
      </c>
      <c r="T823" t="s">
        <v>1137</v>
      </c>
      <c r="U823">
        <v>31</v>
      </c>
    </row>
    <row r="824" spans="1:22" hidden="1" x14ac:dyDescent="0.3">
      <c r="A824">
        <v>398</v>
      </c>
      <c r="B824" t="s">
        <v>238</v>
      </c>
      <c r="C824" t="s">
        <v>124</v>
      </c>
      <c r="D824" t="s">
        <v>29</v>
      </c>
      <c r="E824" t="s">
        <v>30</v>
      </c>
      <c r="F824" s="47">
        <v>46022</v>
      </c>
      <c r="G824">
        <v>1400</v>
      </c>
      <c r="H824">
        <v>2362</v>
      </c>
      <c r="I824" s="35">
        <v>1.3</v>
      </c>
      <c r="J824" s="35">
        <v>1.6871428571428571</v>
      </c>
      <c r="K824" t="s">
        <v>44</v>
      </c>
      <c r="L824" t="s">
        <v>44</v>
      </c>
      <c r="M824">
        <v>2025</v>
      </c>
      <c r="N824" t="s">
        <v>446</v>
      </c>
      <c r="O824" t="s">
        <v>177</v>
      </c>
      <c r="P824">
        <v>0</v>
      </c>
      <c r="Q824">
        <v>0</v>
      </c>
      <c r="R824">
        <v>0</v>
      </c>
      <c r="T824" t="s">
        <v>1140</v>
      </c>
      <c r="U824">
        <v>31</v>
      </c>
    </row>
    <row r="825" spans="1:22" hidden="1" x14ac:dyDescent="0.3">
      <c r="A825">
        <v>399</v>
      </c>
      <c r="B825" t="s">
        <v>239</v>
      </c>
      <c r="C825" t="s">
        <v>124</v>
      </c>
      <c r="D825" t="s">
        <v>29</v>
      </c>
      <c r="E825" t="s">
        <v>30</v>
      </c>
      <c r="F825" s="47">
        <v>46022</v>
      </c>
      <c r="G825">
        <v>100</v>
      </c>
      <c r="H825">
        <v>106.13</v>
      </c>
      <c r="I825" s="35">
        <v>1.0612999999999999</v>
      </c>
      <c r="J825" s="35">
        <v>1.0612999999999999</v>
      </c>
      <c r="K825" t="s">
        <v>44</v>
      </c>
      <c r="L825" t="s">
        <v>44</v>
      </c>
      <c r="M825">
        <v>2025</v>
      </c>
      <c r="N825" t="s">
        <v>446</v>
      </c>
      <c r="O825" t="s">
        <v>177</v>
      </c>
      <c r="P825">
        <v>0</v>
      </c>
      <c r="Q825">
        <v>0</v>
      </c>
      <c r="R825">
        <v>0</v>
      </c>
      <c r="T825" t="s">
        <v>1143</v>
      </c>
      <c r="U825">
        <v>31</v>
      </c>
    </row>
    <row r="826" spans="1:22" hidden="1" x14ac:dyDescent="0.3">
      <c r="A826">
        <v>400</v>
      </c>
      <c r="B826" t="s">
        <v>123</v>
      </c>
      <c r="C826" t="s">
        <v>124</v>
      </c>
      <c r="D826" t="s">
        <v>29</v>
      </c>
      <c r="E826" t="s">
        <v>30</v>
      </c>
      <c r="F826" s="47">
        <v>46022</v>
      </c>
      <c r="G826">
        <v>100</v>
      </c>
      <c r="H826">
        <v>127.14</v>
      </c>
      <c r="I826" s="35">
        <v>1.2714000000000001</v>
      </c>
      <c r="J826" s="35">
        <v>1.2714000000000001</v>
      </c>
      <c r="K826" t="s">
        <v>44</v>
      </c>
      <c r="L826" t="s">
        <v>44</v>
      </c>
      <c r="M826">
        <v>2025</v>
      </c>
      <c r="N826" t="s">
        <v>446</v>
      </c>
      <c r="O826" t="s">
        <v>177</v>
      </c>
      <c r="P826">
        <v>0</v>
      </c>
      <c r="Q826">
        <v>0</v>
      </c>
      <c r="R826">
        <v>0</v>
      </c>
      <c r="T826" t="s">
        <v>1146</v>
      </c>
      <c r="U826">
        <v>31</v>
      </c>
    </row>
    <row r="827" spans="1:22" hidden="1" x14ac:dyDescent="0.3">
      <c r="A827">
        <v>401</v>
      </c>
      <c r="B827" t="s">
        <v>240</v>
      </c>
      <c r="C827" t="s">
        <v>126</v>
      </c>
      <c r="D827" t="s">
        <v>29</v>
      </c>
      <c r="E827" t="s">
        <v>30</v>
      </c>
      <c r="F827" s="47">
        <v>46022</v>
      </c>
      <c r="G827">
        <v>100</v>
      </c>
      <c r="H827">
        <v>100</v>
      </c>
      <c r="I827" s="35">
        <v>1</v>
      </c>
      <c r="J827" s="35">
        <v>1</v>
      </c>
      <c r="K827" t="s">
        <v>44</v>
      </c>
      <c r="L827" t="s">
        <v>44</v>
      </c>
      <c r="M827">
        <v>2025</v>
      </c>
      <c r="N827" t="s">
        <v>446</v>
      </c>
      <c r="O827" t="s">
        <v>177</v>
      </c>
      <c r="P827">
        <v>0</v>
      </c>
      <c r="Q827">
        <v>0</v>
      </c>
      <c r="R827">
        <v>0</v>
      </c>
      <c r="T827" t="s">
        <v>1149</v>
      </c>
      <c r="U827">
        <v>31</v>
      </c>
    </row>
    <row r="828" spans="1:22" hidden="1" x14ac:dyDescent="0.3">
      <c r="A828">
        <v>402</v>
      </c>
      <c r="B828" t="s">
        <v>1150</v>
      </c>
      <c r="C828" t="s">
        <v>126</v>
      </c>
      <c r="D828" t="s">
        <v>23</v>
      </c>
      <c r="E828" t="s">
        <v>30</v>
      </c>
      <c r="F828" s="47">
        <v>46022</v>
      </c>
      <c r="H828">
        <v>22.73</v>
      </c>
      <c r="K828" t="s">
        <v>44</v>
      </c>
      <c r="L828" t="s">
        <v>44</v>
      </c>
      <c r="M828">
        <v>2025</v>
      </c>
      <c r="N828" t="s">
        <v>446</v>
      </c>
      <c r="O828" t="s">
        <v>177</v>
      </c>
      <c r="P828">
        <v>0</v>
      </c>
      <c r="Q828">
        <v>0</v>
      </c>
      <c r="R828">
        <v>0</v>
      </c>
      <c r="T828" t="s">
        <v>1152</v>
      </c>
      <c r="U828">
        <v>31</v>
      </c>
    </row>
    <row r="829" spans="1:22" hidden="1" x14ac:dyDescent="0.3">
      <c r="A829">
        <v>403</v>
      </c>
      <c r="B829" t="s">
        <v>1153</v>
      </c>
      <c r="C829" t="s">
        <v>126</v>
      </c>
      <c r="D829" t="s">
        <v>29</v>
      </c>
      <c r="E829" t="s">
        <v>30</v>
      </c>
      <c r="F829" s="47">
        <v>46022</v>
      </c>
      <c r="H829">
        <v>12510</v>
      </c>
      <c r="K829" t="s">
        <v>559</v>
      </c>
      <c r="L829" t="s">
        <v>44</v>
      </c>
      <c r="M829">
        <v>2025</v>
      </c>
      <c r="N829" t="s">
        <v>446</v>
      </c>
      <c r="O829" t="s">
        <v>177</v>
      </c>
      <c r="P829">
        <v>0</v>
      </c>
      <c r="Q829">
        <v>0</v>
      </c>
      <c r="R829">
        <v>0</v>
      </c>
      <c r="T829" t="s">
        <v>1156</v>
      </c>
      <c r="U829">
        <v>31</v>
      </c>
      <c r="V829" t="s">
        <v>559</v>
      </c>
    </row>
    <row r="830" spans="1:22" hidden="1" x14ac:dyDescent="0.3">
      <c r="A830">
        <v>408</v>
      </c>
      <c r="B830" t="s">
        <v>241</v>
      </c>
      <c r="C830" t="s">
        <v>170</v>
      </c>
      <c r="D830" t="s">
        <v>29</v>
      </c>
      <c r="E830" t="s">
        <v>30</v>
      </c>
      <c r="F830" s="47">
        <v>44651</v>
      </c>
      <c r="K830" t="s">
        <v>44</v>
      </c>
      <c r="L830" t="s">
        <v>466</v>
      </c>
      <c r="M830">
        <v>2022</v>
      </c>
      <c r="N830" t="s">
        <v>1164</v>
      </c>
      <c r="O830" t="s">
        <v>1247</v>
      </c>
      <c r="P830">
        <v>0</v>
      </c>
      <c r="Q830">
        <v>0</v>
      </c>
      <c r="R830">
        <v>0</v>
      </c>
      <c r="T830" t="s">
        <v>2179</v>
      </c>
      <c r="U830">
        <v>31</v>
      </c>
      <c r="V830" t="s">
        <v>466</v>
      </c>
    </row>
    <row r="831" spans="1:22" hidden="1" x14ac:dyDescent="0.3">
      <c r="A831">
        <v>408</v>
      </c>
      <c r="B831" t="s">
        <v>241</v>
      </c>
      <c r="C831" t="s">
        <v>170</v>
      </c>
      <c r="D831" t="s">
        <v>29</v>
      </c>
      <c r="E831" t="s">
        <v>30</v>
      </c>
      <c r="F831" s="47">
        <v>44742</v>
      </c>
      <c r="K831" t="s">
        <v>44</v>
      </c>
      <c r="L831" t="s">
        <v>466</v>
      </c>
      <c r="M831">
        <v>2022</v>
      </c>
      <c r="N831" t="s">
        <v>69</v>
      </c>
      <c r="O831" t="s">
        <v>1247</v>
      </c>
      <c r="P831">
        <v>0</v>
      </c>
      <c r="Q831">
        <v>0</v>
      </c>
      <c r="R831">
        <v>0</v>
      </c>
      <c r="T831" t="s">
        <v>2180</v>
      </c>
      <c r="U831">
        <v>30</v>
      </c>
      <c r="V831" t="s">
        <v>466</v>
      </c>
    </row>
    <row r="832" spans="1:22" hidden="1" x14ac:dyDescent="0.3">
      <c r="A832">
        <v>408</v>
      </c>
      <c r="B832" t="s">
        <v>241</v>
      </c>
      <c r="C832" t="s">
        <v>170</v>
      </c>
      <c r="D832" t="s">
        <v>29</v>
      </c>
      <c r="E832" t="s">
        <v>30</v>
      </c>
      <c r="F832" s="47">
        <v>44834</v>
      </c>
      <c r="K832" t="s">
        <v>44</v>
      </c>
      <c r="L832" t="s">
        <v>466</v>
      </c>
      <c r="M832">
        <v>2022</v>
      </c>
      <c r="N832" t="s">
        <v>472</v>
      </c>
      <c r="O832" t="s">
        <v>449</v>
      </c>
      <c r="P832">
        <v>0</v>
      </c>
      <c r="Q832">
        <v>0</v>
      </c>
      <c r="R832">
        <v>0</v>
      </c>
      <c r="T832" t="s">
        <v>2181</v>
      </c>
      <c r="U832">
        <v>30</v>
      </c>
      <c r="V832" t="s">
        <v>466</v>
      </c>
    </row>
    <row r="833" spans="1:22" hidden="1" x14ac:dyDescent="0.3">
      <c r="A833">
        <v>408</v>
      </c>
      <c r="B833" t="s">
        <v>241</v>
      </c>
      <c r="C833" t="s">
        <v>170</v>
      </c>
      <c r="D833" t="s">
        <v>29</v>
      </c>
      <c r="E833" t="s">
        <v>30</v>
      </c>
      <c r="F833" s="47">
        <v>44895</v>
      </c>
      <c r="K833" t="s">
        <v>44</v>
      </c>
      <c r="L833" t="s">
        <v>466</v>
      </c>
      <c r="M833">
        <v>2022</v>
      </c>
      <c r="N833" t="s">
        <v>1235</v>
      </c>
      <c r="O833" t="s">
        <v>449</v>
      </c>
      <c r="P833">
        <v>0</v>
      </c>
      <c r="Q833">
        <v>0</v>
      </c>
      <c r="R833">
        <v>0</v>
      </c>
      <c r="T833" t="s">
        <v>2182</v>
      </c>
      <c r="U833">
        <v>30</v>
      </c>
      <c r="V833" t="s">
        <v>466</v>
      </c>
    </row>
    <row r="834" spans="1:22" hidden="1" x14ac:dyDescent="0.3">
      <c r="A834">
        <v>408</v>
      </c>
      <c r="B834" t="s">
        <v>241</v>
      </c>
      <c r="C834" t="s">
        <v>170</v>
      </c>
      <c r="D834" t="s">
        <v>29</v>
      </c>
      <c r="E834" t="s">
        <v>30</v>
      </c>
      <c r="F834" s="47">
        <v>44926</v>
      </c>
      <c r="K834" t="s">
        <v>44</v>
      </c>
      <c r="L834" t="s">
        <v>466</v>
      </c>
      <c r="M834">
        <v>2022</v>
      </c>
      <c r="N834" t="s">
        <v>446</v>
      </c>
      <c r="O834" t="s">
        <v>449</v>
      </c>
      <c r="P834">
        <v>0</v>
      </c>
      <c r="Q834">
        <v>0</v>
      </c>
      <c r="R834">
        <v>0</v>
      </c>
      <c r="T834" t="s">
        <v>1157</v>
      </c>
      <c r="U834">
        <v>31</v>
      </c>
      <c r="V834" t="s">
        <v>466</v>
      </c>
    </row>
    <row r="835" spans="1:22" hidden="1" x14ac:dyDescent="0.3">
      <c r="A835">
        <v>408</v>
      </c>
      <c r="B835" t="s">
        <v>241</v>
      </c>
      <c r="C835" t="s">
        <v>170</v>
      </c>
      <c r="D835" t="s">
        <v>29</v>
      </c>
      <c r="E835" t="s">
        <v>30</v>
      </c>
      <c r="F835" s="47">
        <v>45107</v>
      </c>
      <c r="G835">
        <v>1500</v>
      </c>
      <c r="H835">
        <v>0</v>
      </c>
      <c r="I835" s="35">
        <v>0</v>
      </c>
      <c r="J835" s="35">
        <v>0</v>
      </c>
      <c r="K835" t="s">
        <v>44</v>
      </c>
      <c r="L835" t="s">
        <v>44</v>
      </c>
      <c r="M835">
        <v>2023</v>
      </c>
      <c r="N835" t="s">
        <v>69</v>
      </c>
      <c r="O835" t="s">
        <v>81</v>
      </c>
      <c r="P835">
        <v>0</v>
      </c>
      <c r="Q835">
        <v>0</v>
      </c>
      <c r="R835">
        <v>0</v>
      </c>
      <c r="T835" t="s">
        <v>2183</v>
      </c>
      <c r="U835">
        <v>30</v>
      </c>
    </row>
    <row r="836" spans="1:22" hidden="1" x14ac:dyDescent="0.3">
      <c r="A836">
        <v>408</v>
      </c>
      <c r="B836" t="s">
        <v>241</v>
      </c>
      <c r="C836" t="s">
        <v>170</v>
      </c>
      <c r="D836" t="s">
        <v>29</v>
      </c>
      <c r="E836" t="s">
        <v>30</v>
      </c>
      <c r="F836" s="47">
        <v>45473</v>
      </c>
      <c r="G836">
        <v>300</v>
      </c>
      <c r="H836">
        <v>0</v>
      </c>
      <c r="I836" s="35">
        <v>0</v>
      </c>
      <c r="J836" s="35">
        <v>0</v>
      </c>
      <c r="K836" t="s">
        <v>44</v>
      </c>
      <c r="L836" t="s">
        <v>44</v>
      </c>
      <c r="M836">
        <v>2024</v>
      </c>
      <c r="N836" t="s">
        <v>69</v>
      </c>
      <c r="O836" t="s">
        <v>70</v>
      </c>
      <c r="P836">
        <v>0</v>
      </c>
      <c r="Q836">
        <v>0</v>
      </c>
      <c r="R836">
        <v>0</v>
      </c>
      <c r="T836" t="s">
        <v>2184</v>
      </c>
      <c r="U836">
        <v>30</v>
      </c>
    </row>
    <row r="837" spans="1:22" hidden="1" x14ac:dyDescent="0.3">
      <c r="A837">
        <v>408</v>
      </c>
      <c r="B837" t="s">
        <v>241</v>
      </c>
      <c r="C837" t="s">
        <v>170</v>
      </c>
      <c r="D837" t="s">
        <v>29</v>
      </c>
      <c r="E837" t="s">
        <v>30</v>
      </c>
      <c r="F837" s="47">
        <v>45838</v>
      </c>
      <c r="G837">
        <v>100</v>
      </c>
      <c r="H837">
        <v>100</v>
      </c>
      <c r="I837" s="35">
        <v>1</v>
      </c>
      <c r="J837" s="35">
        <v>1</v>
      </c>
      <c r="K837" t="s">
        <v>44</v>
      </c>
      <c r="L837" t="s">
        <v>44</v>
      </c>
      <c r="M837">
        <v>2025</v>
      </c>
      <c r="N837" t="s">
        <v>69</v>
      </c>
      <c r="O837" t="s">
        <v>133</v>
      </c>
      <c r="P837">
        <v>0</v>
      </c>
      <c r="Q837">
        <v>0</v>
      </c>
      <c r="R837">
        <v>0</v>
      </c>
      <c r="T837" t="s">
        <v>2185</v>
      </c>
      <c r="U837">
        <v>30</v>
      </c>
    </row>
    <row r="838" spans="1:22" hidden="1" x14ac:dyDescent="0.3">
      <c r="A838">
        <v>408</v>
      </c>
      <c r="B838" t="s">
        <v>241</v>
      </c>
      <c r="C838" t="s">
        <v>170</v>
      </c>
      <c r="D838" t="s">
        <v>29</v>
      </c>
      <c r="E838" t="s">
        <v>30</v>
      </c>
      <c r="F838" s="47">
        <v>46022</v>
      </c>
      <c r="G838">
        <v>100</v>
      </c>
      <c r="H838">
        <v>100</v>
      </c>
      <c r="I838" s="35">
        <v>1</v>
      </c>
      <c r="J838" s="35">
        <v>1</v>
      </c>
      <c r="K838" t="s">
        <v>44</v>
      </c>
      <c r="L838" t="s">
        <v>44</v>
      </c>
      <c r="M838">
        <v>2025</v>
      </c>
      <c r="N838" t="s">
        <v>446</v>
      </c>
      <c r="O838" t="s">
        <v>177</v>
      </c>
      <c r="P838">
        <v>0</v>
      </c>
      <c r="Q838">
        <v>0</v>
      </c>
      <c r="R838">
        <v>0</v>
      </c>
      <c r="T838" t="s">
        <v>1160</v>
      </c>
      <c r="U838">
        <v>31</v>
      </c>
    </row>
    <row r="839" spans="1:22" hidden="1" x14ac:dyDescent="0.3">
      <c r="A839">
        <v>409</v>
      </c>
      <c r="B839" t="s">
        <v>128</v>
      </c>
      <c r="C839" t="s">
        <v>38</v>
      </c>
      <c r="D839" t="s">
        <v>41</v>
      </c>
      <c r="E839" t="s">
        <v>30</v>
      </c>
      <c r="F839" s="47">
        <v>44620</v>
      </c>
      <c r="K839" t="s">
        <v>31</v>
      </c>
      <c r="L839" t="s">
        <v>466</v>
      </c>
      <c r="M839">
        <v>2022</v>
      </c>
      <c r="N839" t="s">
        <v>518</v>
      </c>
      <c r="O839" t="s">
        <v>1247</v>
      </c>
      <c r="P839">
        <v>0</v>
      </c>
      <c r="Q839">
        <v>0</v>
      </c>
      <c r="R839">
        <v>0</v>
      </c>
      <c r="T839" t="s">
        <v>2186</v>
      </c>
      <c r="U839">
        <v>28</v>
      </c>
      <c r="V839" t="s">
        <v>466</v>
      </c>
    </row>
    <row r="840" spans="1:22" hidden="1" x14ac:dyDescent="0.3">
      <c r="A840">
        <v>409</v>
      </c>
      <c r="B840" t="s">
        <v>128</v>
      </c>
      <c r="C840" t="s">
        <v>38</v>
      </c>
      <c r="D840" t="s">
        <v>41</v>
      </c>
      <c r="E840" t="s">
        <v>30</v>
      </c>
      <c r="F840" s="47">
        <v>44651</v>
      </c>
      <c r="K840" t="s">
        <v>31</v>
      </c>
      <c r="L840" t="s">
        <v>466</v>
      </c>
      <c r="M840">
        <v>2022</v>
      </c>
      <c r="N840" t="s">
        <v>1164</v>
      </c>
      <c r="O840" t="s">
        <v>1247</v>
      </c>
      <c r="P840">
        <v>0</v>
      </c>
      <c r="Q840">
        <v>0</v>
      </c>
      <c r="R840">
        <v>0</v>
      </c>
      <c r="T840" t="s">
        <v>2187</v>
      </c>
      <c r="U840">
        <v>31</v>
      </c>
      <c r="V840" t="s">
        <v>466</v>
      </c>
    </row>
    <row r="841" spans="1:22" hidden="1" x14ac:dyDescent="0.3">
      <c r="A841">
        <v>409</v>
      </c>
      <c r="B841" t="s">
        <v>128</v>
      </c>
      <c r="C841" t="s">
        <v>38</v>
      </c>
      <c r="D841" t="s">
        <v>41</v>
      </c>
      <c r="E841" t="s">
        <v>30</v>
      </c>
      <c r="F841" s="47">
        <v>44681</v>
      </c>
      <c r="K841" t="s">
        <v>31</v>
      </c>
      <c r="L841" t="s">
        <v>466</v>
      </c>
      <c r="M841">
        <v>2022</v>
      </c>
      <c r="N841" t="s">
        <v>1667</v>
      </c>
      <c r="O841" t="s">
        <v>1247</v>
      </c>
      <c r="P841">
        <v>0</v>
      </c>
      <c r="Q841">
        <v>0</v>
      </c>
      <c r="R841">
        <v>0</v>
      </c>
      <c r="T841" t="s">
        <v>2188</v>
      </c>
      <c r="U841">
        <v>30</v>
      </c>
      <c r="V841" t="s">
        <v>466</v>
      </c>
    </row>
    <row r="842" spans="1:22" hidden="1" x14ac:dyDescent="0.3">
      <c r="A842">
        <v>409</v>
      </c>
      <c r="B842" t="s">
        <v>128</v>
      </c>
      <c r="C842" t="s">
        <v>38</v>
      </c>
      <c r="D842" t="s">
        <v>41</v>
      </c>
      <c r="E842" t="s">
        <v>30</v>
      </c>
      <c r="F842" s="47">
        <v>44742</v>
      </c>
      <c r="K842" t="s">
        <v>31</v>
      </c>
      <c r="L842" t="s">
        <v>466</v>
      </c>
      <c r="M842">
        <v>2022</v>
      </c>
      <c r="N842" t="s">
        <v>69</v>
      </c>
      <c r="O842" t="s">
        <v>1247</v>
      </c>
      <c r="P842">
        <v>0</v>
      </c>
      <c r="Q842">
        <v>0</v>
      </c>
      <c r="R842">
        <v>0</v>
      </c>
      <c r="T842" t="s">
        <v>2189</v>
      </c>
      <c r="U842">
        <v>30</v>
      </c>
      <c r="V842" t="s">
        <v>466</v>
      </c>
    </row>
    <row r="843" spans="1:22" hidden="1" x14ac:dyDescent="0.3">
      <c r="A843">
        <v>409</v>
      </c>
      <c r="B843" t="s">
        <v>128</v>
      </c>
      <c r="C843" t="s">
        <v>38</v>
      </c>
      <c r="D843" t="s">
        <v>41</v>
      </c>
      <c r="E843" t="s">
        <v>30</v>
      </c>
      <c r="F843" s="47">
        <v>44804</v>
      </c>
      <c r="K843" t="s">
        <v>31</v>
      </c>
      <c r="L843" t="s">
        <v>466</v>
      </c>
      <c r="M843">
        <v>2022</v>
      </c>
      <c r="N843" t="s">
        <v>199</v>
      </c>
      <c r="O843" t="s">
        <v>449</v>
      </c>
      <c r="P843">
        <v>0</v>
      </c>
      <c r="Q843">
        <v>0</v>
      </c>
      <c r="R843">
        <v>0</v>
      </c>
      <c r="T843" t="s">
        <v>2190</v>
      </c>
      <c r="U843">
        <v>31</v>
      </c>
      <c r="V843" t="s">
        <v>466</v>
      </c>
    </row>
    <row r="844" spans="1:22" hidden="1" x14ac:dyDescent="0.3">
      <c r="A844">
        <v>409</v>
      </c>
      <c r="B844" t="s">
        <v>128</v>
      </c>
      <c r="C844" t="s">
        <v>38</v>
      </c>
      <c r="D844" t="s">
        <v>41</v>
      </c>
      <c r="E844" t="s">
        <v>30</v>
      </c>
      <c r="F844" s="47">
        <v>44834</v>
      </c>
      <c r="K844" t="s">
        <v>31</v>
      </c>
      <c r="L844" t="s">
        <v>466</v>
      </c>
      <c r="M844">
        <v>2022</v>
      </c>
      <c r="N844" t="s">
        <v>472</v>
      </c>
      <c r="O844" t="s">
        <v>449</v>
      </c>
      <c r="P844">
        <v>0</v>
      </c>
      <c r="Q844">
        <v>0</v>
      </c>
      <c r="R844">
        <v>0</v>
      </c>
      <c r="T844" t="s">
        <v>2191</v>
      </c>
      <c r="U844">
        <v>30</v>
      </c>
      <c r="V844" t="s">
        <v>466</v>
      </c>
    </row>
    <row r="845" spans="1:22" hidden="1" x14ac:dyDescent="0.3">
      <c r="A845">
        <v>409</v>
      </c>
      <c r="B845" t="s">
        <v>128</v>
      </c>
      <c r="C845" t="s">
        <v>38</v>
      </c>
      <c r="D845" t="s">
        <v>41</v>
      </c>
      <c r="E845" t="s">
        <v>30</v>
      </c>
      <c r="F845" s="47">
        <v>44926</v>
      </c>
      <c r="K845" t="s">
        <v>31</v>
      </c>
      <c r="L845" t="s">
        <v>466</v>
      </c>
      <c r="M845">
        <v>2022</v>
      </c>
      <c r="N845" t="s">
        <v>446</v>
      </c>
      <c r="O845" t="s">
        <v>449</v>
      </c>
      <c r="P845">
        <v>0</v>
      </c>
      <c r="Q845">
        <v>0</v>
      </c>
      <c r="R845">
        <v>0</v>
      </c>
      <c r="T845" t="s">
        <v>1161</v>
      </c>
      <c r="U845">
        <v>31</v>
      </c>
      <c r="V845" t="s">
        <v>466</v>
      </c>
    </row>
    <row r="846" spans="1:22" hidden="1" x14ac:dyDescent="0.3">
      <c r="A846">
        <v>409</v>
      </c>
      <c r="B846" t="s">
        <v>128</v>
      </c>
      <c r="C846" t="s">
        <v>38</v>
      </c>
      <c r="D846" t="s">
        <v>41</v>
      </c>
      <c r="E846" t="s">
        <v>30</v>
      </c>
      <c r="F846" s="47">
        <v>44985</v>
      </c>
      <c r="K846" t="s">
        <v>31</v>
      </c>
      <c r="L846" t="s">
        <v>466</v>
      </c>
      <c r="M846">
        <v>2023</v>
      </c>
      <c r="N846" t="s">
        <v>518</v>
      </c>
      <c r="O846" t="s">
        <v>81</v>
      </c>
      <c r="P846">
        <v>0</v>
      </c>
      <c r="Q846">
        <v>0</v>
      </c>
      <c r="R846">
        <v>0</v>
      </c>
      <c r="T846" t="s">
        <v>2192</v>
      </c>
      <c r="U846">
        <v>28</v>
      </c>
      <c r="V846" t="s">
        <v>466</v>
      </c>
    </row>
    <row r="847" spans="1:22" hidden="1" x14ac:dyDescent="0.3">
      <c r="A847">
        <v>409</v>
      </c>
      <c r="B847" t="s">
        <v>128</v>
      </c>
      <c r="C847" t="s">
        <v>38</v>
      </c>
      <c r="D847" t="s">
        <v>41</v>
      </c>
      <c r="E847" t="s">
        <v>30</v>
      </c>
      <c r="F847" s="47">
        <v>45016</v>
      </c>
      <c r="K847" t="s">
        <v>31</v>
      </c>
      <c r="L847" t="s">
        <v>466</v>
      </c>
      <c r="M847">
        <v>2023</v>
      </c>
      <c r="N847" t="s">
        <v>1164</v>
      </c>
      <c r="O847" t="s">
        <v>81</v>
      </c>
      <c r="P847">
        <v>0</v>
      </c>
      <c r="Q847">
        <v>0</v>
      </c>
      <c r="R847">
        <v>0</v>
      </c>
      <c r="T847" t="s">
        <v>2193</v>
      </c>
      <c r="U847">
        <v>31</v>
      </c>
      <c r="V847" t="s">
        <v>466</v>
      </c>
    </row>
    <row r="848" spans="1:22" hidden="1" x14ac:dyDescent="0.3">
      <c r="A848">
        <v>409</v>
      </c>
      <c r="B848" t="s">
        <v>128</v>
      </c>
      <c r="C848" t="s">
        <v>38</v>
      </c>
      <c r="D848" t="s">
        <v>41</v>
      </c>
      <c r="E848" t="s">
        <v>30</v>
      </c>
      <c r="F848" s="47">
        <v>45046</v>
      </c>
      <c r="K848" t="s">
        <v>31</v>
      </c>
      <c r="L848" t="s">
        <v>466</v>
      </c>
      <c r="M848">
        <v>2023</v>
      </c>
      <c r="N848" t="s">
        <v>1667</v>
      </c>
      <c r="O848" t="s">
        <v>81</v>
      </c>
      <c r="P848">
        <v>0</v>
      </c>
      <c r="Q848">
        <v>0</v>
      </c>
      <c r="R848">
        <v>0</v>
      </c>
      <c r="T848" t="s">
        <v>2194</v>
      </c>
      <c r="U848">
        <v>30</v>
      </c>
      <c r="V848" t="s">
        <v>466</v>
      </c>
    </row>
    <row r="849" spans="1:22" hidden="1" x14ac:dyDescent="0.3">
      <c r="A849">
        <v>409</v>
      </c>
      <c r="B849" t="s">
        <v>128</v>
      </c>
      <c r="C849" t="s">
        <v>38</v>
      </c>
      <c r="D849" t="s">
        <v>41</v>
      </c>
      <c r="E849" t="s">
        <v>30</v>
      </c>
      <c r="F849" s="47">
        <v>45107</v>
      </c>
      <c r="K849" t="s">
        <v>31</v>
      </c>
      <c r="L849" t="s">
        <v>466</v>
      </c>
      <c r="M849">
        <v>2023</v>
      </c>
      <c r="N849" t="s">
        <v>69</v>
      </c>
      <c r="O849" t="s">
        <v>81</v>
      </c>
      <c r="P849">
        <v>0</v>
      </c>
      <c r="Q849">
        <v>0</v>
      </c>
      <c r="R849">
        <v>0</v>
      </c>
      <c r="T849" t="s">
        <v>2195</v>
      </c>
      <c r="U849">
        <v>30</v>
      </c>
      <c r="V849" t="s">
        <v>466</v>
      </c>
    </row>
    <row r="850" spans="1:22" hidden="1" x14ac:dyDescent="0.3">
      <c r="A850">
        <v>409</v>
      </c>
      <c r="B850" t="s">
        <v>128</v>
      </c>
      <c r="C850" t="s">
        <v>38</v>
      </c>
      <c r="D850" t="s">
        <v>41</v>
      </c>
      <c r="E850" t="s">
        <v>30</v>
      </c>
      <c r="F850" s="47">
        <v>45747</v>
      </c>
      <c r="G850">
        <v>95</v>
      </c>
      <c r="H850">
        <v>100</v>
      </c>
      <c r="I850" s="35">
        <v>1.0526315789473679</v>
      </c>
      <c r="J850" s="35">
        <v>1.0526315789473679</v>
      </c>
      <c r="K850" t="s">
        <v>31</v>
      </c>
      <c r="L850" t="s">
        <v>31</v>
      </c>
      <c r="M850">
        <v>2025</v>
      </c>
      <c r="N850" t="s">
        <v>1164</v>
      </c>
      <c r="O850" t="s">
        <v>133</v>
      </c>
      <c r="P850">
        <v>0</v>
      </c>
      <c r="Q850">
        <v>0</v>
      </c>
      <c r="R850">
        <v>0</v>
      </c>
      <c r="T850" t="s">
        <v>1165</v>
      </c>
      <c r="U850">
        <v>31</v>
      </c>
    </row>
    <row r="851" spans="1:22" hidden="1" x14ac:dyDescent="0.3">
      <c r="A851">
        <v>409</v>
      </c>
      <c r="B851" t="s">
        <v>128</v>
      </c>
      <c r="C851" t="s">
        <v>38</v>
      </c>
      <c r="D851" t="s">
        <v>41</v>
      </c>
      <c r="E851" t="s">
        <v>30</v>
      </c>
      <c r="F851" s="47">
        <v>45838</v>
      </c>
      <c r="G851">
        <v>95</v>
      </c>
      <c r="K851" t="s">
        <v>31</v>
      </c>
      <c r="L851" t="s">
        <v>466</v>
      </c>
      <c r="M851">
        <v>2025</v>
      </c>
      <c r="N851" t="s">
        <v>69</v>
      </c>
      <c r="O851" t="s">
        <v>133</v>
      </c>
      <c r="P851">
        <v>0</v>
      </c>
      <c r="Q851">
        <v>0</v>
      </c>
      <c r="R851">
        <v>0</v>
      </c>
      <c r="T851" t="s">
        <v>1166</v>
      </c>
      <c r="U851">
        <v>30</v>
      </c>
      <c r="V851" t="s">
        <v>466</v>
      </c>
    </row>
    <row r="852" spans="1:22" hidden="1" x14ac:dyDescent="0.3">
      <c r="A852">
        <v>413</v>
      </c>
      <c r="B852" t="s">
        <v>1167</v>
      </c>
      <c r="C852" t="s">
        <v>139</v>
      </c>
      <c r="D852" t="s">
        <v>23</v>
      </c>
      <c r="E852" t="s">
        <v>30</v>
      </c>
      <c r="F852" s="47">
        <v>46022</v>
      </c>
      <c r="G852">
        <v>100</v>
      </c>
      <c r="H852">
        <v>100</v>
      </c>
      <c r="I852" s="35">
        <v>1</v>
      </c>
      <c r="J852" s="35">
        <v>1</v>
      </c>
      <c r="K852" t="s">
        <v>48</v>
      </c>
      <c r="L852" t="s">
        <v>44</v>
      </c>
      <c r="M852">
        <v>2025</v>
      </c>
      <c r="N852" t="s">
        <v>446</v>
      </c>
      <c r="O852" t="s">
        <v>177</v>
      </c>
      <c r="P852">
        <v>0</v>
      </c>
      <c r="Q852">
        <v>0</v>
      </c>
      <c r="R852">
        <v>0</v>
      </c>
      <c r="T852" t="s">
        <v>1170</v>
      </c>
      <c r="U852">
        <v>31</v>
      </c>
    </row>
    <row r="853" spans="1:22" hidden="1" x14ac:dyDescent="0.3">
      <c r="A853">
        <v>414</v>
      </c>
      <c r="B853" t="s">
        <v>1171</v>
      </c>
      <c r="C853" t="s">
        <v>270</v>
      </c>
      <c r="D853" t="s">
        <v>41</v>
      </c>
      <c r="E853" t="s">
        <v>30</v>
      </c>
      <c r="F853" s="47">
        <v>44286</v>
      </c>
      <c r="H853">
        <v>0</v>
      </c>
      <c r="K853" t="s">
        <v>31</v>
      </c>
      <c r="L853" t="s">
        <v>31</v>
      </c>
      <c r="M853">
        <v>2021</v>
      </c>
      <c r="N853" t="s">
        <v>1164</v>
      </c>
      <c r="O853" t="s">
        <v>519</v>
      </c>
      <c r="P853">
        <v>0</v>
      </c>
      <c r="Q853">
        <v>0</v>
      </c>
      <c r="R853">
        <v>0</v>
      </c>
      <c r="T853" t="s">
        <v>2196</v>
      </c>
      <c r="U853">
        <v>31</v>
      </c>
    </row>
    <row r="854" spans="1:22" hidden="1" x14ac:dyDescent="0.3">
      <c r="A854">
        <v>414</v>
      </c>
      <c r="B854" t="s">
        <v>1171</v>
      </c>
      <c r="C854" t="s">
        <v>270</v>
      </c>
      <c r="D854" t="s">
        <v>41</v>
      </c>
      <c r="E854" t="s">
        <v>30</v>
      </c>
      <c r="F854" s="47">
        <v>44377</v>
      </c>
      <c r="H854">
        <v>0</v>
      </c>
      <c r="K854" t="s">
        <v>31</v>
      </c>
      <c r="L854" t="s">
        <v>31</v>
      </c>
      <c r="M854">
        <v>2021</v>
      </c>
      <c r="N854" t="s">
        <v>69</v>
      </c>
      <c r="O854" t="s">
        <v>519</v>
      </c>
      <c r="P854">
        <v>0</v>
      </c>
      <c r="Q854">
        <v>0</v>
      </c>
      <c r="R854">
        <v>0</v>
      </c>
      <c r="T854" t="s">
        <v>2197</v>
      </c>
      <c r="U854">
        <v>30</v>
      </c>
    </row>
    <row r="855" spans="1:22" hidden="1" x14ac:dyDescent="0.3">
      <c r="A855">
        <v>414</v>
      </c>
      <c r="B855" t="s">
        <v>1171</v>
      </c>
      <c r="C855" t="s">
        <v>270</v>
      </c>
      <c r="D855" t="s">
        <v>41</v>
      </c>
      <c r="E855" t="s">
        <v>30</v>
      </c>
      <c r="F855" s="47">
        <v>44469</v>
      </c>
      <c r="H855">
        <v>0</v>
      </c>
      <c r="K855" t="s">
        <v>31</v>
      </c>
      <c r="L855" t="s">
        <v>31</v>
      </c>
      <c r="M855">
        <v>2021</v>
      </c>
      <c r="N855" t="s">
        <v>472</v>
      </c>
      <c r="O855" t="s">
        <v>447</v>
      </c>
      <c r="P855">
        <v>0</v>
      </c>
      <c r="Q855">
        <v>0</v>
      </c>
      <c r="R855">
        <v>0</v>
      </c>
      <c r="T855" t="s">
        <v>2198</v>
      </c>
      <c r="U855">
        <v>30</v>
      </c>
    </row>
    <row r="856" spans="1:22" hidden="1" x14ac:dyDescent="0.3">
      <c r="A856">
        <v>414</v>
      </c>
      <c r="B856" t="s">
        <v>1171</v>
      </c>
      <c r="C856" t="s">
        <v>270</v>
      </c>
      <c r="D856" t="s">
        <v>41</v>
      </c>
      <c r="E856" t="s">
        <v>30</v>
      </c>
      <c r="F856" s="47">
        <v>44561</v>
      </c>
      <c r="H856">
        <v>0</v>
      </c>
      <c r="K856" t="s">
        <v>31</v>
      </c>
      <c r="L856" t="s">
        <v>31</v>
      </c>
      <c r="M856">
        <v>2021</v>
      </c>
      <c r="N856" t="s">
        <v>446</v>
      </c>
      <c r="O856" t="s">
        <v>447</v>
      </c>
      <c r="P856">
        <v>0</v>
      </c>
      <c r="Q856">
        <v>0</v>
      </c>
      <c r="R856">
        <v>0</v>
      </c>
      <c r="T856" t="s">
        <v>1172</v>
      </c>
      <c r="U856">
        <v>31</v>
      </c>
    </row>
    <row r="857" spans="1:22" hidden="1" x14ac:dyDescent="0.3">
      <c r="A857">
        <v>414</v>
      </c>
      <c r="B857" t="s">
        <v>1171</v>
      </c>
      <c r="C857" t="s">
        <v>270</v>
      </c>
      <c r="D857" t="s">
        <v>41</v>
      </c>
      <c r="E857" t="s">
        <v>30</v>
      </c>
      <c r="F857" s="47">
        <v>44620</v>
      </c>
      <c r="K857" t="s">
        <v>31</v>
      </c>
      <c r="L857" t="s">
        <v>466</v>
      </c>
      <c r="M857">
        <v>2022</v>
      </c>
      <c r="N857" t="s">
        <v>518</v>
      </c>
      <c r="O857" t="s">
        <v>1247</v>
      </c>
      <c r="P857">
        <v>0</v>
      </c>
      <c r="Q857">
        <v>0</v>
      </c>
      <c r="R857">
        <v>0</v>
      </c>
      <c r="T857" t="s">
        <v>2199</v>
      </c>
      <c r="U857">
        <v>28</v>
      </c>
      <c r="V857" t="s">
        <v>466</v>
      </c>
    </row>
    <row r="858" spans="1:22" hidden="1" x14ac:dyDescent="0.3">
      <c r="A858">
        <v>414</v>
      </c>
      <c r="B858" t="s">
        <v>1171</v>
      </c>
      <c r="C858" t="s">
        <v>270</v>
      </c>
      <c r="D858" t="s">
        <v>41</v>
      </c>
      <c r="E858" t="s">
        <v>30</v>
      </c>
      <c r="F858" s="47">
        <v>44651</v>
      </c>
      <c r="H858">
        <v>0</v>
      </c>
      <c r="K858" t="s">
        <v>31</v>
      </c>
      <c r="L858" t="s">
        <v>31</v>
      </c>
      <c r="M858">
        <v>2022</v>
      </c>
      <c r="N858" t="s">
        <v>1164</v>
      </c>
      <c r="O858" t="s">
        <v>1247</v>
      </c>
      <c r="P858">
        <v>0</v>
      </c>
      <c r="Q858">
        <v>0</v>
      </c>
      <c r="R858">
        <v>0</v>
      </c>
      <c r="T858" t="s">
        <v>2200</v>
      </c>
      <c r="U858">
        <v>31</v>
      </c>
    </row>
    <row r="859" spans="1:22" hidden="1" x14ac:dyDescent="0.3">
      <c r="A859">
        <v>414</v>
      </c>
      <c r="B859" t="s">
        <v>1171</v>
      </c>
      <c r="C859" t="s">
        <v>270</v>
      </c>
      <c r="D859" t="s">
        <v>41</v>
      </c>
      <c r="E859" t="s">
        <v>30</v>
      </c>
      <c r="F859" s="47">
        <v>44681</v>
      </c>
      <c r="K859" t="s">
        <v>31</v>
      </c>
      <c r="L859" t="s">
        <v>466</v>
      </c>
      <c r="M859">
        <v>2022</v>
      </c>
      <c r="N859" t="s">
        <v>1667</v>
      </c>
      <c r="O859" t="s">
        <v>1247</v>
      </c>
      <c r="P859">
        <v>0</v>
      </c>
      <c r="Q859">
        <v>0</v>
      </c>
      <c r="R859">
        <v>0</v>
      </c>
      <c r="T859" t="s">
        <v>2201</v>
      </c>
      <c r="U859">
        <v>30</v>
      </c>
      <c r="V859" t="s">
        <v>466</v>
      </c>
    </row>
    <row r="860" spans="1:22" hidden="1" x14ac:dyDescent="0.3">
      <c r="A860">
        <v>414</v>
      </c>
      <c r="B860" t="s">
        <v>1171</v>
      </c>
      <c r="C860" t="s">
        <v>270</v>
      </c>
      <c r="D860" t="s">
        <v>41</v>
      </c>
      <c r="E860" t="s">
        <v>30</v>
      </c>
      <c r="F860" s="47">
        <v>44742</v>
      </c>
      <c r="H860">
        <v>0</v>
      </c>
      <c r="K860" t="s">
        <v>31</v>
      </c>
      <c r="L860" t="s">
        <v>31</v>
      </c>
      <c r="M860">
        <v>2022</v>
      </c>
      <c r="N860" t="s">
        <v>69</v>
      </c>
      <c r="O860" t="s">
        <v>1247</v>
      </c>
      <c r="P860">
        <v>0</v>
      </c>
      <c r="Q860">
        <v>0</v>
      </c>
      <c r="R860">
        <v>0</v>
      </c>
      <c r="T860" t="s">
        <v>2202</v>
      </c>
      <c r="U860">
        <v>30</v>
      </c>
    </row>
    <row r="861" spans="1:22" hidden="1" x14ac:dyDescent="0.3">
      <c r="A861">
        <v>414</v>
      </c>
      <c r="B861" t="s">
        <v>1171</v>
      </c>
      <c r="C861" t="s">
        <v>270</v>
      </c>
      <c r="D861" t="s">
        <v>41</v>
      </c>
      <c r="E861" t="s">
        <v>30</v>
      </c>
      <c r="F861" s="47">
        <v>44804</v>
      </c>
      <c r="K861" t="s">
        <v>31</v>
      </c>
      <c r="L861" t="s">
        <v>466</v>
      </c>
      <c r="M861">
        <v>2022</v>
      </c>
      <c r="N861" t="s">
        <v>199</v>
      </c>
      <c r="O861" t="s">
        <v>449</v>
      </c>
      <c r="P861">
        <v>0</v>
      </c>
      <c r="Q861">
        <v>0</v>
      </c>
      <c r="R861">
        <v>0</v>
      </c>
      <c r="T861" t="s">
        <v>2203</v>
      </c>
      <c r="U861">
        <v>31</v>
      </c>
      <c r="V861" t="s">
        <v>466</v>
      </c>
    </row>
    <row r="862" spans="1:22" hidden="1" x14ac:dyDescent="0.3">
      <c r="A862">
        <v>414</v>
      </c>
      <c r="B862" t="s">
        <v>1171</v>
      </c>
      <c r="C862" t="s">
        <v>270</v>
      </c>
      <c r="D862" t="s">
        <v>41</v>
      </c>
      <c r="E862" t="s">
        <v>30</v>
      </c>
      <c r="F862" s="47">
        <v>44834</v>
      </c>
      <c r="H862">
        <v>0</v>
      </c>
      <c r="K862" t="s">
        <v>31</v>
      </c>
      <c r="L862" t="s">
        <v>31</v>
      </c>
      <c r="M862">
        <v>2022</v>
      </c>
      <c r="N862" t="s">
        <v>472</v>
      </c>
      <c r="O862" t="s">
        <v>449</v>
      </c>
      <c r="P862">
        <v>0</v>
      </c>
      <c r="Q862">
        <v>0</v>
      </c>
      <c r="R862">
        <v>0</v>
      </c>
      <c r="T862" t="s">
        <v>2204</v>
      </c>
      <c r="U862">
        <v>30</v>
      </c>
    </row>
    <row r="863" spans="1:22" hidden="1" x14ac:dyDescent="0.3">
      <c r="A863">
        <v>414</v>
      </c>
      <c r="B863" t="s">
        <v>1171</v>
      </c>
      <c r="C863" t="s">
        <v>270</v>
      </c>
      <c r="D863" t="s">
        <v>41</v>
      </c>
      <c r="E863" t="s">
        <v>30</v>
      </c>
      <c r="F863" s="47">
        <v>44926</v>
      </c>
      <c r="H863">
        <v>0</v>
      </c>
      <c r="K863" t="s">
        <v>31</v>
      </c>
      <c r="L863" t="s">
        <v>31</v>
      </c>
      <c r="M863">
        <v>2022</v>
      </c>
      <c r="N863" t="s">
        <v>446</v>
      </c>
      <c r="O863" t="s">
        <v>449</v>
      </c>
      <c r="P863">
        <v>0</v>
      </c>
      <c r="Q863">
        <v>0</v>
      </c>
      <c r="R863">
        <v>0</v>
      </c>
      <c r="T863" t="s">
        <v>1173</v>
      </c>
      <c r="U863">
        <v>31</v>
      </c>
    </row>
    <row r="864" spans="1:22" hidden="1" x14ac:dyDescent="0.3">
      <c r="A864">
        <v>414</v>
      </c>
      <c r="B864" t="s">
        <v>1171</v>
      </c>
      <c r="C864" t="s">
        <v>270</v>
      </c>
      <c r="D864" t="s">
        <v>41</v>
      </c>
      <c r="E864" t="s">
        <v>30</v>
      </c>
      <c r="F864" s="47">
        <v>45016</v>
      </c>
      <c r="G864">
        <v>100</v>
      </c>
      <c r="H864">
        <v>0</v>
      </c>
      <c r="I864" s="35">
        <v>0</v>
      </c>
      <c r="J864" s="35">
        <v>0</v>
      </c>
      <c r="K864" t="s">
        <v>31</v>
      </c>
      <c r="L864" t="s">
        <v>31</v>
      </c>
      <c r="M864">
        <v>2023</v>
      </c>
      <c r="N864" t="s">
        <v>1164</v>
      </c>
      <c r="O864" t="s">
        <v>81</v>
      </c>
      <c r="P864">
        <v>0</v>
      </c>
      <c r="Q864">
        <v>0</v>
      </c>
      <c r="R864">
        <v>0</v>
      </c>
      <c r="T864" t="s">
        <v>2205</v>
      </c>
      <c r="U864">
        <v>31</v>
      </c>
    </row>
    <row r="865" spans="1:22" hidden="1" x14ac:dyDescent="0.3">
      <c r="A865">
        <v>414</v>
      </c>
      <c r="B865" t="s">
        <v>1171</v>
      </c>
      <c r="C865" t="s">
        <v>270</v>
      </c>
      <c r="D865" t="s">
        <v>41</v>
      </c>
      <c r="E865" t="s">
        <v>30</v>
      </c>
      <c r="F865" s="47">
        <v>45747</v>
      </c>
      <c r="G865">
        <v>100</v>
      </c>
      <c r="H865">
        <v>110.79</v>
      </c>
      <c r="I865" s="35">
        <v>1.1079000000000001</v>
      </c>
      <c r="J865" s="35">
        <v>1.1079000000000001</v>
      </c>
      <c r="K865" t="s">
        <v>31</v>
      </c>
      <c r="L865" t="s">
        <v>31</v>
      </c>
      <c r="M865">
        <v>2025</v>
      </c>
      <c r="N865" t="s">
        <v>1164</v>
      </c>
      <c r="O865" t="s">
        <v>133</v>
      </c>
      <c r="P865">
        <v>0</v>
      </c>
      <c r="Q865">
        <v>0</v>
      </c>
      <c r="R865">
        <v>0</v>
      </c>
      <c r="T865" t="s">
        <v>2206</v>
      </c>
      <c r="U865">
        <v>31</v>
      </c>
    </row>
    <row r="866" spans="1:22" hidden="1" x14ac:dyDescent="0.3">
      <c r="A866">
        <v>414</v>
      </c>
      <c r="B866" t="s">
        <v>1171</v>
      </c>
      <c r="C866" t="s">
        <v>270</v>
      </c>
      <c r="D866" t="s">
        <v>41</v>
      </c>
      <c r="E866" t="s">
        <v>30</v>
      </c>
      <c r="F866" s="47">
        <v>45838</v>
      </c>
      <c r="G866">
        <v>100</v>
      </c>
      <c r="H866">
        <v>108.55</v>
      </c>
      <c r="I866" s="35">
        <v>1.0854999999999999</v>
      </c>
      <c r="J866" s="35">
        <v>1.0854999999999999</v>
      </c>
      <c r="K866" t="s">
        <v>31</v>
      </c>
      <c r="L866" t="s">
        <v>31</v>
      </c>
      <c r="M866">
        <v>2025</v>
      </c>
      <c r="N866" t="s">
        <v>69</v>
      </c>
      <c r="O866" t="s">
        <v>133</v>
      </c>
      <c r="P866">
        <v>0</v>
      </c>
      <c r="Q866">
        <v>0</v>
      </c>
      <c r="R866">
        <v>0</v>
      </c>
      <c r="T866" t="s">
        <v>2207</v>
      </c>
      <c r="U866">
        <v>30</v>
      </c>
    </row>
    <row r="867" spans="1:22" hidden="1" x14ac:dyDescent="0.3">
      <c r="A867">
        <v>414</v>
      </c>
      <c r="B867" t="s">
        <v>1171</v>
      </c>
      <c r="C867" t="s">
        <v>270</v>
      </c>
      <c r="D867" t="s">
        <v>41</v>
      </c>
      <c r="E867" t="s">
        <v>30</v>
      </c>
      <c r="F867" s="47">
        <v>45930</v>
      </c>
      <c r="G867">
        <v>100</v>
      </c>
      <c r="H867">
        <v>93.6</v>
      </c>
      <c r="I867" s="35">
        <v>0.93599999999999994</v>
      </c>
      <c r="J867" s="35">
        <v>0.93599999999999994</v>
      </c>
      <c r="K867" t="s">
        <v>31</v>
      </c>
      <c r="L867" t="s">
        <v>31</v>
      </c>
      <c r="M867">
        <v>2025</v>
      </c>
      <c r="N867" t="s">
        <v>472</v>
      </c>
      <c r="O867" t="s">
        <v>177</v>
      </c>
      <c r="P867">
        <v>0</v>
      </c>
      <c r="Q867">
        <v>0</v>
      </c>
      <c r="R867">
        <v>0</v>
      </c>
      <c r="T867" t="s">
        <v>2208</v>
      </c>
      <c r="U867">
        <v>30</v>
      </c>
    </row>
    <row r="868" spans="1:22" hidden="1" x14ac:dyDescent="0.3">
      <c r="A868">
        <v>414</v>
      </c>
      <c r="B868" t="s">
        <v>1171</v>
      </c>
      <c r="C868" t="s">
        <v>270</v>
      </c>
      <c r="D868" t="s">
        <v>41</v>
      </c>
      <c r="E868" t="s">
        <v>30</v>
      </c>
      <c r="F868" s="47">
        <v>46022</v>
      </c>
      <c r="G868">
        <v>100</v>
      </c>
      <c r="H868">
        <v>98.87</v>
      </c>
      <c r="I868" s="35">
        <v>0.98870000000000002</v>
      </c>
      <c r="J868" s="35">
        <v>0.98870000000000002</v>
      </c>
      <c r="K868" t="s">
        <v>31</v>
      </c>
      <c r="L868" t="s">
        <v>31</v>
      </c>
      <c r="M868">
        <v>2025</v>
      </c>
      <c r="N868" t="s">
        <v>446</v>
      </c>
      <c r="O868" t="s">
        <v>177</v>
      </c>
      <c r="P868">
        <v>0</v>
      </c>
      <c r="Q868">
        <v>0</v>
      </c>
      <c r="R868">
        <v>0</v>
      </c>
      <c r="T868" t="s">
        <v>1176</v>
      </c>
      <c r="U868">
        <v>31</v>
      </c>
    </row>
    <row r="869" spans="1:22" hidden="1" x14ac:dyDescent="0.3">
      <c r="A869">
        <v>415</v>
      </c>
      <c r="B869" t="s">
        <v>1177</v>
      </c>
      <c r="C869" t="s">
        <v>270</v>
      </c>
      <c r="D869" t="s">
        <v>41</v>
      </c>
      <c r="E869" t="s">
        <v>30</v>
      </c>
      <c r="F869" s="47">
        <v>44286</v>
      </c>
      <c r="H869">
        <v>0</v>
      </c>
      <c r="K869" t="s">
        <v>31</v>
      </c>
      <c r="L869" t="s">
        <v>31</v>
      </c>
      <c r="M869">
        <v>2021</v>
      </c>
      <c r="N869" t="s">
        <v>1164</v>
      </c>
      <c r="O869" t="s">
        <v>519</v>
      </c>
      <c r="P869">
        <v>0</v>
      </c>
      <c r="Q869">
        <v>0</v>
      </c>
      <c r="R869">
        <v>0</v>
      </c>
      <c r="T869" t="s">
        <v>2209</v>
      </c>
      <c r="U869">
        <v>31</v>
      </c>
    </row>
    <row r="870" spans="1:22" hidden="1" x14ac:dyDescent="0.3">
      <c r="A870">
        <v>415</v>
      </c>
      <c r="B870" t="s">
        <v>1177</v>
      </c>
      <c r="C870" t="s">
        <v>270</v>
      </c>
      <c r="D870" t="s">
        <v>41</v>
      </c>
      <c r="E870" t="s">
        <v>30</v>
      </c>
      <c r="F870" s="47">
        <v>44377</v>
      </c>
      <c r="H870">
        <v>0</v>
      </c>
      <c r="K870" t="s">
        <v>31</v>
      </c>
      <c r="L870" t="s">
        <v>31</v>
      </c>
      <c r="M870">
        <v>2021</v>
      </c>
      <c r="N870" t="s">
        <v>69</v>
      </c>
      <c r="O870" t="s">
        <v>519</v>
      </c>
      <c r="P870">
        <v>0</v>
      </c>
      <c r="Q870">
        <v>0</v>
      </c>
      <c r="R870">
        <v>0</v>
      </c>
      <c r="T870" t="s">
        <v>2210</v>
      </c>
      <c r="U870">
        <v>30</v>
      </c>
    </row>
    <row r="871" spans="1:22" hidden="1" x14ac:dyDescent="0.3">
      <c r="A871">
        <v>415</v>
      </c>
      <c r="B871" t="s">
        <v>1177</v>
      </c>
      <c r="C871" t="s">
        <v>270</v>
      </c>
      <c r="D871" t="s">
        <v>41</v>
      </c>
      <c r="E871" t="s">
        <v>30</v>
      </c>
      <c r="F871" s="47">
        <v>44469</v>
      </c>
      <c r="H871">
        <v>0</v>
      </c>
      <c r="K871" t="s">
        <v>31</v>
      </c>
      <c r="L871" t="s">
        <v>31</v>
      </c>
      <c r="M871">
        <v>2021</v>
      </c>
      <c r="N871" t="s">
        <v>472</v>
      </c>
      <c r="O871" t="s">
        <v>447</v>
      </c>
      <c r="P871">
        <v>0</v>
      </c>
      <c r="Q871">
        <v>0</v>
      </c>
      <c r="R871">
        <v>0</v>
      </c>
      <c r="T871" t="s">
        <v>2211</v>
      </c>
      <c r="U871">
        <v>30</v>
      </c>
    </row>
    <row r="872" spans="1:22" hidden="1" x14ac:dyDescent="0.3">
      <c r="A872">
        <v>415</v>
      </c>
      <c r="B872" t="s">
        <v>1177</v>
      </c>
      <c r="C872" t="s">
        <v>270</v>
      </c>
      <c r="D872" t="s">
        <v>41</v>
      </c>
      <c r="E872" t="s">
        <v>30</v>
      </c>
      <c r="F872" s="47">
        <v>44561</v>
      </c>
      <c r="H872">
        <v>0</v>
      </c>
      <c r="K872" t="s">
        <v>31</v>
      </c>
      <c r="L872" t="s">
        <v>31</v>
      </c>
      <c r="M872">
        <v>2021</v>
      </c>
      <c r="N872" t="s">
        <v>446</v>
      </c>
      <c r="O872" t="s">
        <v>447</v>
      </c>
      <c r="P872">
        <v>0</v>
      </c>
      <c r="Q872">
        <v>0</v>
      </c>
      <c r="R872">
        <v>0</v>
      </c>
      <c r="T872" t="s">
        <v>1178</v>
      </c>
      <c r="U872">
        <v>31</v>
      </c>
    </row>
    <row r="873" spans="1:22" hidden="1" x14ac:dyDescent="0.3">
      <c r="A873">
        <v>415</v>
      </c>
      <c r="B873" t="s">
        <v>1177</v>
      </c>
      <c r="C873" t="s">
        <v>270</v>
      </c>
      <c r="D873" t="s">
        <v>41</v>
      </c>
      <c r="E873" t="s">
        <v>30</v>
      </c>
      <c r="F873" s="47">
        <v>44620</v>
      </c>
      <c r="K873" t="s">
        <v>31</v>
      </c>
      <c r="L873" t="s">
        <v>466</v>
      </c>
      <c r="M873">
        <v>2022</v>
      </c>
      <c r="N873" t="s">
        <v>518</v>
      </c>
      <c r="O873" t="s">
        <v>1247</v>
      </c>
      <c r="P873">
        <v>0</v>
      </c>
      <c r="Q873">
        <v>0</v>
      </c>
      <c r="R873">
        <v>0</v>
      </c>
      <c r="T873" t="s">
        <v>2212</v>
      </c>
      <c r="U873">
        <v>28</v>
      </c>
      <c r="V873" t="s">
        <v>466</v>
      </c>
    </row>
    <row r="874" spans="1:22" hidden="1" x14ac:dyDescent="0.3">
      <c r="A874">
        <v>415</v>
      </c>
      <c r="B874" t="s">
        <v>1177</v>
      </c>
      <c r="C874" t="s">
        <v>270</v>
      </c>
      <c r="D874" t="s">
        <v>41</v>
      </c>
      <c r="E874" t="s">
        <v>30</v>
      </c>
      <c r="F874" s="47">
        <v>44651</v>
      </c>
      <c r="H874">
        <v>0</v>
      </c>
      <c r="K874" t="s">
        <v>31</v>
      </c>
      <c r="L874" t="s">
        <v>31</v>
      </c>
      <c r="M874">
        <v>2022</v>
      </c>
      <c r="N874" t="s">
        <v>1164</v>
      </c>
      <c r="O874" t="s">
        <v>1247</v>
      </c>
      <c r="P874">
        <v>0</v>
      </c>
      <c r="Q874">
        <v>0</v>
      </c>
      <c r="R874">
        <v>0</v>
      </c>
      <c r="T874" t="s">
        <v>2213</v>
      </c>
      <c r="U874">
        <v>31</v>
      </c>
    </row>
    <row r="875" spans="1:22" hidden="1" x14ac:dyDescent="0.3">
      <c r="A875">
        <v>415</v>
      </c>
      <c r="B875" t="s">
        <v>1177</v>
      </c>
      <c r="C875" t="s">
        <v>270</v>
      </c>
      <c r="D875" t="s">
        <v>41</v>
      </c>
      <c r="E875" t="s">
        <v>30</v>
      </c>
      <c r="F875" s="47">
        <v>44681</v>
      </c>
      <c r="K875" t="s">
        <v>31</v>
      </c>
      <c r="L875" t="s">
        <v>466</v>
      </c>
      <c r="M875">
        <v>2022</v>
      </c>
      <c r="N875" t="s">
        <v>1667</v>
      </c>
      <c r="O875" t="s">
        <v>1247</v>
      </c>
      <c r="P875">
        <v>0</v>
      </c>
      <c r="Q875">
        <v>0</v>
      </c>
      <c r="R875">
        <v>0</v>
      </c>
      <c r="T875" t="s">
        <v>2214</v>
      </c>
      <c r="U875">
        <v>30</v>
      </c>
      <c r="V875" t="s">
        <v>466</v>
      </c>
    </row>
    <row r="876" spans="1:22" hidden="1" x14ac:dyDescent="0.3">
      <c r="A876">
        <v>415</v>
      </c>
      <c r="B876" t="s">
        <v>1177</v>
      </c>
      <c r="C876" t="s">
        <v>270</v>
      </c>
      <c r="D876" t="s">
        <v>41</v>
      </c>
      <c r="E876" t="s">
        <v>30</v>
      </c>
      <c r="F876" s="47">
        <v>44742</v>
      </c>
      <c r="H876">
        <v>0</v>
      </c>
      <c r="K876" t="s">
        <v>31</v>
      </c>
      <c r="L876" t="s">
        <v>31</v>
      </c>
      <c r="M876">
        <v>2022</v>
      </c>
      <c r="N876" t="s">
        <v>69</v>
      </c>
      <c r="O876" t="s">
        <v>1247</v>
      </c>
      <c r="P876">
        <v>0</v>
      </c>
      <c r="Q876">
        <v>0</v>
      </c>
      <c r="R876">
        <v>0</v>
      </c>
      <c r="T876" t="s">
        <v>2215</v>
      </c>
      <c r="U876">
        <v>30</v>
      </c>
    </row>
    <row r="877" spans="1:22" hidden="1" x14ac:dyDescent="0.3">
      <c r="A877">
        <v>415</v>
      </c>
      <c r="B877" t="s">
        <v>1177</v>
      </c>
      <c r="C877" t="s">
        <v>270</v>
      </c>
      <c r="D877" t="s">
        <v>41</v>
      </c>
      <c r="E877" t="s">
        <v>30</v>
      </c>
      <c r="F877" s="47">
        <v>44804</v>
      </c>
      <c r="K877" t="s">
        <v>31</v>
      </c>
      <c r="L877" t="s">
        <v>466</v>
      </c>
      <c r="M877">
        <v>2022</v>
      </c>
      <c r="N877" t="s">
        <v>199</v>
      </c>
      <c r="O877" t="s">
        <v>449</v>
      </c>
      <c r="P877">
        <v>0</v>
      </c>
      <c r="Q877">
        <v>0</v>
      </c>
      <c r="R877">
        <v>0</v>
      </c>
      <c r="T877" t="s">
        <v>2216</v>
      </c>
      <c r="U877">
        <v>31</v>
      </c>
      <c r="V877" t="s">
        <v>466</v>
      </c>
    </row>
    <row r="878" spans="1:22" hidden="1" x14ac:dyDescent="0.3">
      <c r="A878">
        <v>415</v>
      </c>
      <c r="B878" t="s">
        <v>1177</v>
      </c>
      <c r="C878" t="s">
        <v>270</v>
      </c>
      <c r="D878" t="s">
        <v>41</v>
      </c>
      <c r="E878" t="s">
        <v>30</v>
      </c>
      <c r="F878" s="47">
        <v>44834</v>
      </c>
      <c r="H878">
        <v>0</v>
      </c>
      <c r="K878" t="s">
        <v>31</v>
      </c>
      <c r="L878" t="s">
        <v>31</v>
      </c>
      <c r="M878">
        <v>2022</v>
      </c>
      <c r="N878" t="s">
        <v>472</v>
      </c>
      <c r="O878" t="s">
        <v>449</v>
      </c>
      <c r="P878">
        <v>0</v>
      </c>
      <c r="Q878">
        <v>0</v>
      </c>
      <c r="R878">
        <v>0</v>
      </c>
      <c r="T878" t="s">
        <v>2217</v>
      </c>
      <c r="U878">
        <v>30</v>
      </c>
    </row>
    <row r="879" spans="1:22" hidden="1" x14ac:dyDescent="0.3">
      <c r="A879">
        <v>415</v>
      </c>
      <c r="B879" t="s">
        <v>1177</v>
      </c>
      <c r="C879" t="s">
        <v>270</v>
      </c>
      <c r="D879" t="s">
        <v>41</v>
      </c>
      <c r="E879" t="s">
        <v>30</v>
      </c>
      <c r="F879" s="47">
        <v>44926</v>
      </c>
      <c r="H879">
        <v>0</v>
      </c>
      <c r="K879" t="s">
        <v>31</v>
      </c>
      <c r="L879" t="s">
        <v>31</v>
      </c>
      <c r="M879">
        <v>2022</v>
      </c>
      <c r="N879" t="s">
        <v>446</v>
      </c>
      <c r="O879" t="s">
        <v>449</v>
      </c>
      <c r="P879">
        <v>0</v>
      </c>
      <c r="Q879">
        <v>0</v>
      </c>
      <c r="R879">
        <v>0</v>
      </c>
      <c r="T879" t="s">
        <v>1179</v>
      </c>
      <c r="U879">
        <v>31</v>
      </c>
    </row>
    <row r="880" spans="1:22" hidden="1" x14ac:dyDescent="0.3">
      <c r="A880">
        <v>415</v>
      </c>
      <c r="B880" t="s">
        <v>1177</v>
      </c>
      <c r="C880" t="s">
        <v>270</v>
      </c>
      <c r="D880" t="s">
        <v>41</v>
      </c>
      <c r="E880" t="s">
        <v>30</v>
      </c>
      <c r="F880" s="47">
        <v>45016</v>
      </c>
      <c r="G880">
        <v>100</v>
      </c>
      <c r="H880">
        <v>0</v>
      </c>
      <c r="I880" s="35">
        <v>0</v>
      </c>
      <c r="J880" s="35">
        <v>0</v>
      </c>
      <c r="K880" t="s">
        <v>31</v>
      </c>
      <c r="L880" t="s">
        <v>31</v>
      </c>
      <c r="M880">
        <v>2023</v>
      </c>
      <c r="N880" t="s">
        <v>1164</v>
      </c>
      <c r="O880" t="s">
        <v>81</v>
      </c>
      <c r="P880">
        <v>0</v>
      </c>
      <c r="Q880">
        <v>0</v>
      </c>
      <c r="R880">
        <v>0</v>
      </c>
      <c r="T880" t="s">
        <v>2218</v>
      </c>
      <c r="U880">
        <v>31</v>
      </c>
    </row>
    <row r="881" spans="1:22" hidden="1" x14ac:dyDescent="0.3">
      <c r="A881">
        <v>415</v>
      </c>
      <c r="B881" t="s">
        <v>1177</v>
      </c>
      <c r="C881" t="s">
        <v>270</v>
      </c>
      <c r="D881" t="s">
        <v>41</v>
      </c>
      <c r="E881" t="s">
        <v>30</v>
      </c>
      <c r="F881" s="47">
        <v>45747</v>
      </c>
      <c r="G881">
        <v>100</v>
      </c>
      <c r="H881">
        <v>104.76</v>
      </c>
      <c r="I881" s="35">
        <v>1.0476000000000001</v>
      </c>
      <c r="J881" s="35">
        <v>1.0476000000000001</v>
      </c>
      <c r="K881" t="s">
        <v>31</v>
      </c>
      <c r="L881" t="s">
        <v>31</v>
      </c>
      <c r="M881">
        <v>2025</v>
      </c>
      <c r="N881" t="s">
        <v>1164</v>
      </c>
      <c r="O881" t="s">
        <v>133</v>
      </c>
      <c r="P881">
        <v>0</v>
      </c>
      <c r="Q881">
        <v>0</v>
      </c>
      <c r="R881">
        <v>0</v>
      </c>
      <c r="T881" t="s">
        <v>2219</v>
      </c>
      <c r="U881">
        <v>31</v>
      </c>
    </row>
    <row r="882" spans="1:22" hidden="1" x14ac:dyDescent="0.3">
      <c r="A882">
        <v>415</v>
      </c>
      <c r="B882" t="s">
        <v>1177</v>
      </c>
      <c r="C882" t="s">
        <v>270</v>
      </c>
      <c r="D882" t="s">
        <v>41</v>
      </c>
      <c r="E882" t="s">
        <v>30</v>
      </c>
      <c r="F882" s="47">
        <v>45838</v>
      </c>
      <c r="G882">
        <v>100</v>
      </c>
      <c r="H882">
        <v>96.44</v>
      </c>
      <c r="I882" s="35">
        <v>0.96439999999999992</v>
      </c>
      <c r="J882" s="35">
        <v>0.96439999999999992</v>
      </c>
      <c r="K882" t="s">
        <v>31</v>
      </c>
      <c r="L882" t="s">
        <v>31</v>
      </c>
      <c r="M882">
        <v>2025</v>
      </c>
      <c r="N882" t="s">
        <v>69</v>
      </c>
      <c r="O882" t="s">
        <v>133</v>
      </c>
      <c r="P882">
        <v>0</v>
      </c>
      <c r="Q882">
        <v>0</v>
      </c>
      <c r="R882">
        <v>0</v>
      </c>
      <c r="T882" t="s">
        <v>2220</v>
      </c>
      <c r="U882">
        <v>30</v>
      </c>
    </row>
    <row r="883" spans="1:22" hidden="1" x14ac:dyDescent="0.3">
      <c r="A883">
        <v>415</v>
      </c>
      <c r="B883" t="s">
        <v>1177</v>
      </c>
      <c r="C883" t="s">
        <v>270</v>
      </c>
      <c r="D883" t="s">
        <v>41</v>
      </c>
      <c r="E883" t="s">
        <v>30</v>
      </c>
      <c r="F883" s="47">
        <v>45930</v>
      </c>
      <c r="G883">
        <v>100</v>
      </c>
      <c r="H883">
        <v>95.56</v>
      </c>
      <c r="I883" s="35">
        <v>0.9556</v>
      </c>
      <c r="J883" s="35">
        <v>0.9556</v>
      </c>
      <c r="K883" t="s">
        <v>31</v>
      </c>
      <c r="L883" t="s">
        <v>31</v>
      </c>
      <c r="M883">
        <v>2025</v>
      </c>
      <c r="N883" t="s">
        <v>472</v>
      </c>
      <c r="O883" t="s">
        <v>177</v>
      </c>
      <c r="P883">
        <v>0</v>
      </c>
      <c r="Q883">
        <v>0</v>
      </c>
      <c r="R883">
        <v>0</v>
      </c>
      <c r="T883" t="s">
        <v>2221</v>
      </c>
      <c r="U883">
        <v>30</v>
      </c>
    </row>
    <row r="884" spans="1:22" hidden="1" x14ac:dyDescent="0.3">
      <c r="A884">
        <v>415</v>
      </c>
      <c r="B884" t="s">
        <v>1177</v>
      </c>
      <c r="C884" t="s">
        <v>270</v>
      </c>
      <c r="D884" t="s">
        <v>41</v>
      </c>
      <c r="E884" t="s">
        <v>30</v>
      </c>
      <c r="F884" s="47">
        <v>46022</v>
      </c>
      <c r="G884">
        <v>100</v>
      </c>
      <c r="H884">
        <v>99.3</v>
      </c>
      <c r="I884" s="35">
        <v>0.99299999999999999</v>
      </c>
      <c r="J884" s="35">
        <v>0.99299999999999999</v>
      </c>
      <c r="K884" t="s">
        <v>31</v>
      </c>
      <c r="L884" t="s">
        <v>31</v>
      </c>
      <c r="M884">
        <v>2025</v>
      </c>
      <c r="N884" t="s">
        <v>446</v>
      </c>
      <c r="O884" t="s">
        <v>177</v>
      </c>
      <c r="P884">
        <v>0</v>
      </c>
      <c r="Q884">
        <v>0</v>
      </c>
      <c r="R884">
        <v>0</v>
      </c>
      <c r="T884" t="s">
        <v>1182</v>
      </c>
      <c r="U884">
        <v>31</v>
      </c>
    </row>
    <row r="885" spans="1:22" hidden="1" x14ac:dyDescent="0.3">
      <c r="A885">
        <v>416</v>
      </c>
      <c r="B885" t="s">
        <v>1183</v>
      </c>
      <c r="C885" t="s">
        <v>270</v>
      </c>
      <c r="D885" t="s">
        <v>41</v>
      </c>
      <c r="E885" t="s">
        <v>30</v>
      </c>
      <c r="F885" s="47">
        <v>44286</v>
      </c>
      <c r="H885">
        <v>0</v>
      </c>
      <c r="K885" t="s">
        <v>31</v>
      </c>
      <c r="L885" t="s">
        <v>31</v>
      </c>
      <c r="M885">
        <v>2021</v>
      </c>
      <c r="N885" t="s">
        <v>1164</v>
      </c>
      <c r="O885" t="s">
        <v>519</v>
      </c>
      <c r="P885">
        <v>0</v>
      </c>
      <c r="Q885">
        <v>0</v>
      </c>
      <c r="R885">
        <v>0</v>
      </c>
      <c r="T885" t="s">
        <v>2222</v>
      </c>
      <c r="U885">
        <v>31</v>
      </c>
    </row>
    <row r="886" spans="1:22" hidden="1" x14ac:dyDescent="0.3">
      <c r="A886">
        <v>416</v>
      </c>
      <c r="B886" t="s">
        <v>1183</v>
      </c>
      <c r="C886" t="s">
        <v>270</v>
      </c>
      <c r="D886" t="s">
        <v>41</v>
      </c>
      <c r="E886" t="s">
        <v>30</v>
      </c>
      <c r="F886" s="47">
        <v>44377</v>
      </c>
      <c r="H886">
        <v>0</v>
      </c>
      <c r="K886" t="s">
        <v>31</v>
      </c>
      <c r="L886" t="s">
        <v>31</v>
      </c>
      <c r="M886">
        <v>2021</v>
      </c>
      <c r="N886" t="s">
        <v>69</v>
      </c>
      <c r="O886" t="s">
        <v>519</v>
      </c>
      <c r="P886">
        <v>0</v>
      </c>
      <c r="Q886">
        <v>0</v>
      </c>
      <c r="R886">
        <v>0</v>
      </c>
      <c r="T886" t="s">
        <v>2223</v>
      </c>
      <c r="U886">
        <v>30</v>
      </c>
    </row>
    <row r="887" spans="1:22" hidden="1" x14ac:dyDescent="0.3">
      <c r="A887">
        <v>416</v>
      </c>
      <c r="B887" t="s">
        <v>1183</v>
      </c>
      <c r="C887" t="s">
        <v>270</v>
      </c>
      <c r="D887" t="s">
        <v>41</v>
      </c>
      <c r="E887" t="s">
        <v>30</v>
      </c>
      <c r="F887" s="47">
        <v>44469</v>
      </c>
      <c r="H887">
        <v>0</v>
      </c>
      <c r="K887" t="s">
        <v>31</v>
      </c>
      <c r="L887" t="s">
        <v>31</v>
      </c>
      <c r="M887">
        <v>2021</v>
      </c>
      <c r="N887" t="s">
        <v>472</v>
      </c>
      <c r="O887" t="s">
        <v>447</v>
      </c>
      <c r="P887">
        <v>0</v>
      </c>
      <c r="Q887">
        <v>0</v>
      </c>
      <c r="R887">
        <v>0</v>
      </c>
      <c r="T887" t="s">
        <v>2224</v>
      </c>
      <c r="U887">
        <v>30</v>
      </c>
    </row>
    <row r="888" spans="1:22" hidden="1" x14ac:dyDescent="0.3">
      <c r="A888">
        <v>416</v>
      </c>
      <c r="B888" t="s">
        <v>1183</v>
      </c>
      <c r="C888" t="s">
        <v>270</v>
      </c>
      <c r="D888" t="s">
        <v>41</v>
      </c>
      <c r="E888" t="s">
        <v>30</v>
      </c>
      <c r="F888" s="47">
        <v>44561</v>
      </c>
      <c r="H888">
        <v>0</v>
      </c>
      <c r="K888" t="s">
        <v>31</v>
      </c>
      <c r="L888" t="s">
        <v>31</v>
      </c>
      <c r="M888">
        <v>2021</v>
      </c>
      <c r="N888" t="s">
        <v>446</v>
      </c>
      <c r="O888" t="s">
        <v>447</v>
      </c>
      <c r="P888">
        <v>0</v>
      </c>
      <c r="Q888">
        <v>0</v>
      </c>
      <c r="R888">
        <v>0</v>
      </c>
      <c r="T888" t="s">
        <v>1184</v>
      </c>
      <c r="U888">
        <v>31</v>
      </c>
    </row>
    <row r="889" spans="1:22" hidden="1" x14ac:dyDescent="0.3">
      <c r="A889">
        <v>416</v>
      </c>
      <c r="B889" t="s">
        <v>1183</v>
      </c>
      <c r="C889" t="s">
        <v>270</v>
      </c>
      <c r="D889" t="s">
        <v>41</v>
      </c>
      <c r="E889" t="s">
        <v>30</v>
      </c>
      <c r="F889" s="47">
        <v>44620</v>
      </c>
      <c r="K889" t="s">
        <v>31</v>
      </c>
      <c r="L889" t="s">
        <v>466</v>
      </c>
      <c r="M889">
        <v>2022</v>
      </c>
      <c r="N889" t="s">
        <v>518</v>
      </c>
      <c r="O889" t="s">
        <v>1247</v>
      </c>
      <c r="P889">
        <v>0</v>
      </c>
      <c r="Q889">
        <v>0</v>
      </c>
      <c r="R889">
        <v>0</v>
      </c>
      <c r="T889" t="s">
        <v>2225</v>
      </c>
      <c r="U889">
        <v>28</v>
      </c>
      <c r="V889" t="s">
        <v>466</v>
      </c>
    </row>
    <row r="890" spans="1:22" hidden="1" x14ac:dyDescent="0.3">
      <c r="A890">
        <v>416</v>
      </c>
      <c r="B890" t="s">
        <v>1183</v>
      </c>
      <c r="C890" t="s">
        <v>270</v>
      </c>
      <c r="D890" t="s">
        <v>41</v>
      </c>
      <c r="E890" t="s">
        <v>30</v>
      </c>
      <c r="F890" s="47">
        <v>44651</v>
      </c>
      <c r="H890">
        <v>0</v>
      </c>
      <c r="K890" t="s">
        <v>31</v>
      </c>
      <c r="L890" t="s">
        <v>31</v>
      </c>
      <c r="M890">
        <v>2022</v>
      </c>
      <c r="N890" t="s">
        <v>1164</v>
      </c>
      <c r="O890" t="s">
        <v>1247</v>
      </c>
      <c r="P890">
        <v>0</v>
      </c>
      <c r="Q890">
        <v>0</v>
      </c>
      <c r="R890">
        <v>0</v>
      </c>
      <c r="T890" t="s">
        <v>2226</v>
      </c>
      <c r="U890">
        <v>31</v>
      </c>
    </row>
    <row r="891" spans="1:22" hidden="1" x14ac:dyDescent="0.3">
      <c r="A891">
        <v>416</v>
      </c>
      <c r="B891" t="s">
        <v>1183</v>
      </c>
      <c r="C891" t="s">
        <v>270</v>
      </c>
      <c r="D891" t="s">
        <v>41</v>
      </c>
      <c r="E891" t="s">
        <v>30</v>
      </c>
      <c r="F891" s="47">
        <v>44681</v>
      </c>
      <c r="K891" t="s">
        <v>31</v>
      </c>
      <c r="L891" t="s">
        <v>466</v>
      </c>
      <c r="M891">
        <v>2022</v>
      </c>
      <c r="N891" t="s">
        <v>1667</v>
      </c>
      <c r="O891" t="s">
        <v>1247</v>
      </c>
      <c r="P891">
        <v>0</v>
      </c>
      <c r="Q891">
        <v>0</v>
      </c>
      <c r="R891">
        <v>0</v>
      </c>
      <c r="T891" t="s">
        <v>2227</v>
      </c>
      <c r="U891">
        <v>30</v>
      </c>
      <c r="V891" t="s">
        <v>466</v>
      </c>
    </row>
    <row r="892" spans="1:22" hidden="1" x14ac:dyDescent="0.3">
      <c r="A892">
        <v>416</v>
      </c>
      <c r="B892" t="s">
        <v>1183</v>
      </c>
      <c r="C892" t="s">
        <v>270</v>
      </c>
      <c r="D892" t="s">
        <v>41</v>
      </c>
      <c r="E892" t="s">
        <v>30</v>
      </c>
      <c r="F892" s="47">
        <v>44742</v>
      </c>
      <c r="H892">
        <v>0</v>
      </c>
      <c r="K892" t="s">
        <v>31</v>
      </c>
      <c r="L892" t="s">
        <v>31</v>
      </c>
      <c r="M892">
        <v>2022</v>
      </c>
      <c r="N892" t="s">
        <v>69</v>
      </c>
      <c r="O892" t="s">
        <v>1247</v>
      </c>
      <c r="P892">
        <v>0</v>
      </c>
      <c r="Q892">
        <v>0</v>
      </c>
      <c r="R892">
        <v>0</v>
      </c>
      <c r="T892" t="s">
        <v>2228</v>
      </c>
      <c r="U892">
        <v>30</v>
      </c>
    </row>
    <row r="893" spans="1:22" hidden="1" x14ac:dyDescent="0.3">
      <c r="A893">
        <v>416</v>
      </c>
      <c r="B893" t="s">
        <v>1183</v>
      </c>
      <c r="C893" t="s">
        <v>270</v>
      </c>
      <c r="D893" t="s">
        <v>41</v>
      </c>
      <c r="E893" t="s">
        <v>30</v>
      </c>
      <c r="F893" s="47">
        <v>44804</v>
      </c>
      <c r="K893" t="s">
        <v>31</v>
      </c>
      <c r="L893" t="s">
        <v>466</v>
      </c>
      <c r="M893">
        <v>2022</v>
      </c>
      <c r="N893" t="s">
        <v>199</v>
      </c>
      <c r="O893" t="s">
        <v>449</v>
      </c>
      <c r="P893">
        <v>0</v>
      </c>
      <c r="Q893">
        <v>0</v>
      </c>
      <c r="R893">
        <v>0</v>
      </c>
      <c r="T893" t="s">
        <v>2229</v>
      </c>
      <c r="U893">
        <v>31</v>
      </c>
      <c r="V893" t="s">
        <v>466</v>
      </c>
    </row>
    <row r="894" spans="1:22" hidden="1" x14ac:dyDescent="0.3">
      <c r="A894">
        <v>416</v>
      </c>
      <c r="B894" t="s">
        <v>1183</v>
      </c>
      <c r="C894" t="s">
        <v>270</v>
      </c>
      <c r="D894" t="s">
        <v>41</v>
      </c>
      <c r="E894" t="s">
        <v>30</v>
      </c>
      <c r="F894" s="47">
        <v>44834</v>
      </c>
      <c r="H894">
        <v>0</v>
      </c>
      <c r="K894" t="s">
        <v>31</v>
      </c>
      <c r="L894" t="s">
        <v>31</v>
      </c>
      <c r="M894">
        <v>2022</v>
      </c>
      <c r="N894" t="s">
        <v>472</v>
      </c>
      <c r="O894" t="s">
        <v>449</v>
      </c>
      <c r="P894">
        <v>0</v>
      </c>
      <c r="Q894">
        <v>0</v>
      </c>
      <c r="R894">
        <v>0</v>
      </c>
      <c r="T894" t="s">
        <v>2230</v>
      </c>
      <c r="U894">
        <v>30</v>
      </c>
    </row>
    <row r="895" spans="1:22" hidden="1" x14ac:dyDescent="0.3">
      <c r="A895">
        <v>416</v>
      </c>
      <c r="B895" t="s">
        <v>1183</v>
      </c>
      <c r="C895" t="s">
        <v>270</v>
      </c>
      <c r="D895" t="s">
        <v>41</v>
      </c>
      <c r="E895" t="s">
        <v>30</v>
      </c>
      <c r="F895" s="47">
        <v>44926</v>
      </c>
      <c r="H895">
        <v>0</v>
      </c>
      <c r="K895" t="s">
        <v>31</v>
      </c>
      <c r="L895" t="s">
        <v>31</v>
      </c>
      <c r="M895">
        <v>2022</v>
      </c>
      <c r="N895" t="s">
        <v>446</v>
      </c>
      <c r="O895" t="s">
        <v>449</v>
      </c>
      <c r="P895">
        <v>0</v>
      </c>
      <c r="Q895">
        <v>0</v>
      </c>
      <c r="R895">
        <v>0</v>
      </c>
      <c r="T895" t="s">
        <v>1185</v>
      </c>
      <c r="U895">
        <v>31</v>
      </c>
    </row>
    <row r="896" spans="1:22" hidden="1" x14ac:dyDescent="0.3">
      <c r="A896">
        <v>416</v>
      </c>
      <c r="B896" t="s">
        <v>1183</v>
      </c>
      <c r="C896" t="s">
        <v>270</v>
      </c>
      <c r="D896" t="s">
        <v>41</v>
      </c>
      <c r="E896" t="s">
        <v>30</v>
      </c>
      <c r="F896" s="47">
        <v>45016</v>
      </c>
      <c r="G896">
        <v>100</v>
      </c>
      <c r="H896">
        <v>0</v>
      </c>
      <c r="I896" s="35">
        <v>0</v>
      </c>
      <c r="J896" s="35">
        <v>0</v>
      </c>
      <c r="K896" t="s">
        <v>31</v>
      </c>
      <c r="L896" t="s">
        <v>31</v>
      </c>
      <c r="M896">
        <v>2023</v>
      </c>
      <c r="N896" t="s">
        <v>1164</v>
      </c>
      <c r="O896" t="s">
        <v>81</v>
      </c>
      <c r="P896">
        <v>0</v>
      </c>
      <c r="Q896">
        <v>0</v>
      </c>
      <c r="R896">
        <v>0</v>
      </c>
      <c r="T896" t="s">
        <v>2231</v>
      </c>
      <c r="U896">
        <v>31</v>
      </c>
    </row>
    <row r="897" spans="1:22" hidden="1" x14ac:dyDescent="0.3">
      <c r="A897">
        <v>416</v>
      </c>
      <c r="B897" t="s">
        <v>1183</v>
      </c>
      <c r="C897" t="s">
        <v>270</v>
      </c>
      <c r="D897" t="s">
        <v>41</v>
      </c>
      <c r="E897" t="s">
        <v>30</v>
      </c>
      <c r="F897" s="47">
        <v>45747</v>
      </c>
      <c r="G897">
        <v>100</v>
      </c>
      <c r="H897">
        <v>170.92</v>
      </c>
      <c r="I897" s="35">
        <v>1.3</v>
      </c>
      <c r="J897" s="35">
        <v>1.7092000000000001</v>
      </c>
      <c r="K897" t="s">
        <v>31</v>
      </c>
      <c r="L897" t="s">
        <v>31</v>
      </c>
      <c r="M897">
        <v>2025</v>
      </c>
      <c r="N897" t="s">
        <v>1164</v>
      </c>
      <c r="O897" t="s">
        <v>133</v>
      </c>
      <c r="P897">
        <v>0</v>
      </c>
      <c r="Q897">
        <v>0</v>
      </c>
      <c r="R897">
        <v>0</v>
      </c>
      <c r="T897" t="s">
        <v>2232</v>
      </c>
      <c r="U897">
        <v>31</v>
      </c>
    </row>
    <row r="898" spans="1:22" hidden="1" x14ac:dyDescent="0.3">
      <c r="A898">
        <v>416</v>
      </c>
      <c r="B898" t="s">
        <v>1183</v>
      </c>
      <c r="C898" t="s">
        <v>270</v>
      </c>
      <c r="D898" t="s">
        <v>41</v>
      </c>
      <c r="E898" t="s">
        <v>30</v>
      </c>
      <c r="F898" s="47">
        <v>45838</v>
      </c>
      <c r="G898">
        <v>100</v>
      </c>
      <c r="H898">
        <v>109.24</v>
      </c>
      <c r="I898" s="35">
        <v>1.0924</v>
      </c>
      <c r="J898" s="35">
        <v>1.0924</v>
      </c>
      <c r="K898" t="s">
        <v>31</v>
      </c>
      <c r="L898" t="s">
        <v>31</v>
      </c>
      <c r="M898">
        <v>2025</v>
      </c>
      <c r="N898" t="s">
        <v>69</v>
      </c>
      <c r="O898" t="s">
        <v>133</v>
      </c>
      <c r="P898">
        <v>0</v>
      </c>
      <c r="Q898">
        <v>0</v>
      </c>
      <c r="R898">
        <v>0</v>
      </c>
      <c r="T898" t="s">
        <v>2233</v>
      </c>
      <c r="U898">
        <v>30</v>
      </c>
    </row>
    <row r="899" spans="1:22" hidden="1" x14ac:dyDescent="0.3">
      <c r="A899">
        <v>416</v>
      </c>
      <c r="B899" t="s">
        <v>1183</v>
      </c>
      <c r="C899" t="s">
        <v>270</v>
      </c>
      <c r="D899" t="s">
        <v>41</v>
      </c>
      <c r="E899" t="s">
        <v>30</v>
      </c>
      <c r="F899" s="47">
        <v>45930</v>
      </c>
      <c r="G899">
        <v>100</v>
      </c>
      <c r="H899">
        <v>96.48</v>
      </c>
      <c r="I899" s="35">
        <v>0.96479999999999999</v>
      </c>
      <c r="J899" s="35">
        <v>0.96479999999999999</v>
      </c>
      <c r="K899" t="s">
        <v>31</v>
      </c>
      <c r="L899" t="s">
        <v>31</v>
      </c>
      <c r="M899">
        <v>2025</v>
      </c>
      <c r="N899" t="s">
        <v>472</v>
      </c>
      <c r="O899" t="s">
        <v>177</v>
      </c>
      <c r="P899">
        <v>0</v>
      </c>
      <c r="Q899">
        <v>0</v>
      </c>
      <c r="R899">
        <v>0</v>
      </c>
      <c r="T899" t="s">
        <v>2234</v>
      </c>
      <c r="U899">
        <v>30</v>
      </c>
    </row>
    <row r="900" spans="1:22" hidden="1" x14ac:dyDescent="0.3">
      <c r="A900">
        <v>416</v>
      </c>
      <c r="B900" t="s">
        <v>1183</v>
      </c>
      <c r="C900" t="s">
        <v>270</v>
      </c>
      <c r="D900" t="s">
        <v>41</v>
      </c>
      <c r="E900" t="s">
        <v>30</v>
      </c>
      <c r="F900" s="47">
        <v>46022</v>
      </c>
      <c r="G900">
        <v>100</v>
      </c>
      <c r="H900">
        <v>100</v>
      </c>
      <c r="I900" s="35">
        <v>1</v>
      </c>
      <c r="J900" s="35">
        <v>1</v>
      </c>
      <c r="K900" t="s">
        <v>31</v>
      </c>
      <c r="L900" t="s">
        <v>31</v>
      </c>
      <c r="M900">
        <v>2025</v>
      </c>
      <c r="N900" t="s">
        <v>446</v>
      </c>
      <c r="O900" t="s">
        <v>177</v>
      </c>
      <c r="P900">
        <v>0</v>
      </c>
      <c r="Q900">
        <v>0</v>
      </c>
      <c r="R900">
        <v>0</v>
      </c>
      <c r="T900" t="s">
        <v>1188</v>
      </c>
      <c r="U900">
        <v>31</v>
      </c>
    </row>
    <row r="901" spans="1:22" hidden="1" x14ac:dyDescent="0.3">
      <c r="A901">
        <v>417</v>
      </c>
      <c r="B901" t="s">
        <v>1189</v>
      </c>
      <c r="C901" t="s">
        <v>270</v>
      </c>
      <c r="D901" t="s">
        <v>41</v>
      </c>
      <c r="E901" t="s">
        <v>30</v>
      </c>
      <c r="F901" s="47">
        <v>44286</v>
      </c>
      <c r="H901">
        <v>0</v>
      </c>
      <c r="K901" t="s">
        <v>31</v>
      </c>
      <c r="L901" t="s">
        <v>31</v>
      </c>
      <c r="M901">
        <v>2021</v>
      </c>
      <c r="N901" t="s">
        <v>1164</v>
      </c>
      <c r="O901" t="s">
        <v>519</v>
      </c>
      <c r="P901">
        <v>0</v>
      </c>
      <c r="Q901">
        <v>0</v>
      </c>
      <c r="R901">
        <v>0</v>
      </c>
      <c r="T901" t="s">
        <v>2235</v>
      </c>
      <c r="U901">
        <v>31</v>
      </c>
    </row>
    <row r="902" spans="1:22" hidden="1" x14ac:dyDescent="0.3">
      <c r="A902">
        <v>417</v>
      </c>
      <c r="B902" t="s">
        <v>1189</v>
      </c>
      <c r="C902" t="s">
        <v>270</v>
      </c>
      <c r="D902" t="s">
        <v>41</v>
      </c>
      <c r="E902" t="s">
        <v>30</v>
      </c>
      <c r="F902" s="47">
        <v>44377</v>
      </c>
      <c r="H902">
        <v>0</v>
      </c>
      <c r="K902" t="s">
        <v>31</v>
      </c>
      <c r="L902" t="s">
        <v>31</v>
      </c>
      <c r="M902">
        <v>2021</v>
      </c>
      <c r="N902" t="s">
        <v>69</v>
      </c>
      <c r="O902" t="s">
        <v>519</v>
      </c>
      <c r="P902">
        <v>0</v>
      </c>
      <c r="Q902">
        <v>0</v>
      </c>
      <c r="R902">
        <v>0</v>
      </c>
      <c r="T902" t="s">
        <v>2236</v>
      </c>
      <c r="U902">
        <v>30</v>
      </c>
    </row>
    <row r="903" spans="1:22" hidden="1" x14ac:dyDescent="0.3">
      <c r="A903">
        <v>417</v>
      </c>
      <c r="B903" t="s">
        <v>1189</v>
      </c>
      <c r="C903" t="s">
        <v>270</v>
      </c>
      <c r="D903" t="s">
        <v>41</v>
      </c>
      <c r="E903" t="s">
        <v>30</v>
      </c>
      <c r="F903" s="47">
        <v>44469</v>
      </c>
      <c r="H903">
        <v>0</v>
      </c>
      <c r="K903" t="s">
        <v>31</v>
      </c>
      <c r="L903" t="s">
        <v>31</v>
      </c>
      <c r="M903">
        <v>2021</v>
      </c>
      <c r="N903" t="s">
        <v>472</v>
      </c>
      <c r="O903" t="s">
        <v>447</v>
      </c>
      <c r="P903">
        <v>0</v>
      </c>
      <c r="Q903">
        <v>0</v>
      </c>
      <c r="R903">
        <v>0</v>
      </c>
      <c r="T903" t="s">
        <v>2237</v>
      </c>
      <c r="U903">
        <v>30</v>
      </c>
    </row>
    <row r="904" spans="1:22" hidden="1" x14ac:dyDescent="0.3">
      <c r="A904">
        <v>417</v>
      </c>
      <c r="B904" t="s">
        <v>1189</v>
      </c>
      <c r="C904" t="s">
        <v>270</v>
      </c>
      <c r="D904" t="s">
        <v>41</v>
      </c>
      <c r="E904" t="s">
        <v>30</v>
      </c>
      <c r="F904" s="47">
        <v>44561</v>
      </c>
      <c r="H904">
        <v>0</v>
      </c>
      <c r="K904" t="s">
        <v>31</v>
      </c>
      <c r="L904" t="s">
        <v>31</v>
      </c>
      <c r="M904">
        <v>2021</v>
      </c>
      <c r="N904" t="s">
        <v>446</v>
      </c>
      <c r="O904" t="s">
        <v>447</v>
      </c>
      <c r="P904">
        <v>0</v>
      </c>
      <c r="Q904">
        <v>0</v>
      </c>
      <c r="R904">
        <v>0</v>
      </c>
      <c r="T904" t="s">
        <v>1190</v>
      </c>
      <c r="U904">
        <v>31</v>
      </c>
    </row>
    <row r="905" spans="1:22" hidden="1" x14ac:dyDescent="0.3">
      <c r="A905">
        <v>417</v>
      </c>
      <c r="B905" t="s">
        <v>1189</v>
      </c>
      <c r="C905" t="s">
        <v>270</v>
      </c>
      <c r="D905" t="s">
        <v>41</v>
      </c>
      <c r="E905" t="s">
        <v>30</v>
      </c>
      <c r="F905" s="47">
        <v>44620</v>
      </c>
      <c r="K905" t="s">
        <v>31</v>
      </c>
      <c r="L905" t="s">
        <v>466</v>
      </c>
      <c r="M905">
        <v>2022</v>
      </c>
      <c r="N905" t="s">
        <v>518</v>
      </c>
      <c r="O905" t="s">
        <v>1247</v>
      </c>
      <c r="P905">
        <v>0</v>
      </c>
      <c r="Q905">
        <v>0</v>
      </c>
      <c r="R905">
        <v>0</v>
      </c>
      <c r="T905" t="s">
        <v>2238</v>
      </c>
      <c r="U905">
        <v>28</v>
      </c>
      <c r="V905" t="s">
        <v>466</v>
      </c>
    </row>
    <row r="906" spans="1:22" hidden="1" x14ac:dyDescent="0.3">
      <c r="A906">
        <v>417</v>
      </c>
      <c r="B906" t="s">
        <v>1189</v>
      </c>
      <c r="C906" t="s">
        <v>270</v>
      </c>
      <c r="D906" t="s">
        <v>41</v>
      </c>
      <c r="E906" t="s">
        <v>30</v>
      </c>
      <c r="F906" s="47">
        <v>44651</v>
      </c>
      <c r="H906">
        <v>0</v>
      </c>
      <c r="K906" t="s">
        <v>31</v>
      </c>
      <c r="L906" t="s">
        <v>31</v>
      </c>
      <c r="M906">
        <v>2022</v>
      </c>
      <c r="N906" t="s">
        <v>1164</v>
      </c>
      <c r="O906" t="s">
        <v>1247</v>
      </c>
      <c r="P906">
        <v>0</v>
      </c>
      <c r="Q906">
        <v>0</v>
      </c>
      <c r="R906">
        <v>0</v>
      </c>
      <c r="T906" t="s">
        <v>2239</v>
      </c>
      <c r="U906">
        <v>31</v>
      </c>
    </row>
    <row r="907" spans="1:22" hidden="1" x14ac:dyDescent="0.3">
      <c r="A907">
        <v>417</v>
      </c>
      <c r="B907" t="s">
        <v>1189</v>
      </c>
      <c r="C907" t="s">
        <v>270</v>
      </c>
      <c r="D907" t="s">
        <v>41</v>
      </c>
      <c r="E907" t="s">
        <v>30</v>
      </c>
      <c r="F907" s="47">
        <v>44681</v>
      </c>
      <c r="K907" t="s">
        <v>31</v>
      </c>
      <c r="L907" t="s">
        <v>466</v>
      </c>
      <c r="M907">
        <v>2022</v>
      </c>
      <c r="N907" t="s">
        <v>1667</v>
      </c>
      <c r="O907" t="s">
        <v>1247</v>
      </c>
      <c r="P907">
        <v>0</v>
      </c>
      <c r="Q907">
        <v>0</v>
      </c>
      <c r="R907">
        <v>0</v>
      </c>
      <c r="T907" t="s">
        <v>2240</v>
      </c>
      <c r="U907">
        <v>30</v>
      </c>
      <c r="V907" t="s">
        <v>466</v>
      </c>
    </row>
    <row r="908" spans="1:22" hidden="1" x14ac:dyDescent="0.3">
      <c r="A908">
        <v>417</v>
      </c>
      <c r="B908" t="s">
        <v>1189</v>
      </c>
      <c r="C908" t="s">
        <v>270</v>
      </c>
      <c r="D908" t="s">
        <v>41</v>
      </c>
      <c r="E908" t="s">
        <v>30</v>
      </c>
      <c r="F908" s="47">
        <v>44742</v>
      </c>
      <c r="H908">
        <v>0</v>
      </c>
      <c r="K908" t="s">
        <v>31</v>
      </c>
      <c r="L908" t="s">
        <v>31</v>
      </c>
      <c r="M908">
        <v>2022</v>
      </c>
      <c r="N908" t="s">
        <v>69</v>
      </c>
      <c r="O908" t="s">
        <v>1247</v>
      </c>
      <c r="P908">
        <v>0</v>
      </c>
      <c r="Q908">
        <v>0</v>
      </c>
      <c r="R908">
        <v>0</v>
      </c>
      <c r="T908" t="s">
        <v>2241</v>
      </c>
      <c r="U908">
        <v>30</v>
      </c>
    </row>
    <row r="909" spans="1:22" hidden="1" x14ac:dyDescent="0.3">
      <c r="A909">
        <v>417</v>
      </c>
      <c r="B909" t="s">
        <v>1189</v>
      </c>
      <c r="C909" t="s">
        <v>270</v>
      </c>
      <c r="D909" t="s">
        <v>41</v>
      </c>
      <c r="E909" t="s">
        <v>30</v>
      </c>
      <c r="F909" s="47">
        <v>44804</v>
      </c>
      <c r="K909" t="s">
        <v>31</v>
      </c>
      <c r="L909" t="s">
        <v>466</v>
      </c>
      <c r="M909">
        <v>2022</v>
      </c>
      <c r="N909" t="s">
        <v>199</v>
      </c>
      <c r="O909" t="s">
        <v>449</v>
      </c>
      <c r="P909">
        <v>0</v>
      </c>
      <c r="Q909">
        <v>0</v>
      </c>
      <c r="R909">
        <v>0</v>
      </c>
      <c r="T909" t="s">
        <v>2242</v>
      </c>
      <c r="U909">
        <v>31</v>
      </c>
      <c r="V909" t="s">
        <v>466</v>
      </c>
    </row>
    <row r="910" spans="1:22" hidden="1" x14ac:dyDescent="0.3">
      <c r="A910">
        <v>417</v>
      </c>
      <c r="B910" t="s">
        <v>1189</v>
      </c>
      <c r="C910" t="s">
        <v>270</v>
      </c>
      <c r="D910" t="s">
        <v>41</v>
      </c>
      <c r="E910" t="s">
        <v>30</v>
      </c>
      <c r="F910" s="47">
        <v>44834</v>
      </c>
      <c r="H910">
        <v>0</v>
      </c>
      <c r="K910" t="s">
        <v>31</v>
      </c>
      <c r="L910" t="s">
        <v>31</v>
      </c>
      <c r="M910">
        <v>2022</v>
      </c>
      <c r="N910" t="s">
        <v>472</v>
      </c>
      <c r="O910" t="s">
        <v>449</v>
      </c>
      <c r="P910">
        <v>0</v>
      </c>
      <c r="Q910">
        <v>0</v>
      </c>
      <c r="R910">
        <v>0</v>
      </c>
      <c r="T910" t="s">
        <v>2243</v>
      </c>
      <c r="U910">
        <v>30</v>
      </c>
    </row>
    <row r="911" spans="1:22" hidden="1" x14ac:dyDescent="0.3">
      <c r="A911">
        <v>417</v>
      </c>
      <c r="B911" t="s">
        <v>1189</v>
      </c>
      <c r="C911" t="s">
        <v>270</v>
      </c>
      <c r="D911" t="s">
        <v>41</v>
      </c>
      <c r="E911" t="s">
        <v>30</v>
      </c>
      <c r="F911" s="47">
        <v>44926</v>
      </c>
      <c r="H911">
        <v>0</v>
      </c>
      <c r="K911" t="s">
        <v>31</v>
      </c>
      <c r="L911" t="s">
        <v>31</v>
      </c>
      <c r="M911">
        <v>2022</v>
      </c>
      <c r="N911" t="s">
        <v>446</v>
      </c>
      <c r="O911" t="s">
        <v>449</v>
      </c>
      <c r="P911">
        <v>0</v>
      </c>
      <c r="Q911">
        <v>0</v>
      </c>
      <c r="R911">
        <v>0</v>
      </c>
      <c r="T911" t="s">
        <v>1191</v>
      </c>
      <c r="U911">
        <v>31</v>
      </c>
    </row>
    <row r="912" spans="1:22" hidden="1" x14ac:dyDescent="0.3">
      <c r="A912">
        <v>417</v>
      </c>
      <c r="B912" t="s">
        <v>1189</v>
      </c>
      <c r="C912" t="s">
        <v>270</v>
      </c>
      <c r="D912" t="s">
        <v>41</v>
      </c>
      <c r="E912" t="s">
        <v>30</v>
      </c>
      <c r="F912" s="47">
        <v>45016</v>
      </c>
      <c r="G912">
        <v>100</v>
      </c>
      <c r="H912">
        <v>0</v>
      </c>
      <c r="I912" s="35">
        <v>0</v>
      </c>
      <c r="J912" s="35">
        <v>0</v>
      </c>
      <c r="K912" t="s">
        <v>31</v>
      </c>
      <c r="L912" t="s">
        <v>31</v>
      </c>
      <c r="M912">
        <v>2023</v>
      </c>
      <c r="N912" t="s">
        <v>1164</v>
      </c>
      <c r="O912" t="s">
        <v>81</v>
      </c>
      <c r="P912">
        <v>0</v>
      </c>
      <c r="Q912">
        <v>0</v>
      </c>
      <c r="R912">
        <v>0</v>
      </c>
      <c r="T912" t="s">
        <v>2244</v>
      </c>
      <c r="U912">
        <v>31</v>
      </c>
    </row>
    <row r="913" spans="1:22" hidden="1" x14ac:dyDescent="0.3">
      <c r="A913">
        <v>417</v>
      </c>
      <c r="B913" t="s">
        <v>1189</v>
      </c>
      <c r="C913" t="s">
        <v>270</v>
      </c>
      <c r="D913" t="s">
        <v>41</v>
      </c>
      <c r="E913" t="s">
        <v>30</v>
      </c>
      <c r="F913" s="47">
        <v>45747</v>
      </c>
      <c r="G913">
        <v>100</v>
      </c>
      <c r="H913">
        <v>93.68</v>
      </c>
      <c r="I913" s="35">
        <v>0.93680000000000008</v>
      </c>
      <c r="J913" s="35">
        <v>0.93680000000000008</v>
      </c>
      <c r="K913" t="s">
        <v>31</v>
      </c>
      <c r="L913" t="s">
        <v>31</v>
      </c>
      <c r="M913">
        <v>2025</v>
      </c>
      <c r="N913" t="s">
        <v>1164</v>
      </c>
      <c r="O913" t="s">
        <v>133</v>
      </c>
      <c r="P913">
        <v>0</v>
      </c>
      <c r="Q913">
        <v>0</v>
      </c>
      <c r="R913">
        <v>0</v>
      </c>
      <c r="T913" t="s">
        <v>2245</v>
      </c>
      <c r="U913">
        <v>31</v>
      </c>
    </row>
    <row r="914" spans="1:22" hidden="1" x14ac:dyDescent="0.3">
      <c r="A914">
        <v>417</v>
      </c>
      <c r="B914" t="s">
        <v>1189</v>
      </c>
      <c r="C914" t="s">
        <v>270</v>
      </c>
      <c r="D914" t="s">
        <v>41</v>
      </c>
      <c r="E914" t="s">
        <v>30</v>
      </c>
      <c r="F914" s="47">
        <v>45838</v>
      </c>
      <c r="G914">
        <v>100</v>
      </c>
      <c r="H914">
        <v>101.28</v>
      </c>
      <c r="I914" s="35">
        <v>1.0127999999999999</v>
      </c>
      <c r="J914" s="35">
        <v>1.0127999999999999</v>
      </c>
      <c r="K914" t="s">
        <v>31</v>
      </c>
      <c r="L914" t="s">
        <v>31</v>
      </c>
      <c r="M914">
        <v>2025</v>
      </c>
      <c r="N914" t="s">
        <v>69</v>
      </c>
      <c r="O914" t="s">
        <v>133</v>
      </c>
      <c r="P914">
        <v>0</v>
      </c>
      <c r="Q914">
        <v>0</v>
      </c>
      <c r="R914">
        <v>0</v>
      </c>
      <c r="T914" t="s">
        <v>2246</v>
      </c>
      <c r="U914">
        <v>30</v>
      </c>
    </row>
    <row r="915" spans="1:22" hidden="1" x14ac:dyDescent="0.3">
      <c r="A915">
        <v>417</v>
      </c>
      <c r="B915" t="s">
        <v>1189</v>
      </c>
      <c r="C915" t="s">
        <v>270</v>
      </c>
      <c r="D915" t="s">
        <v>41</v>
      </c>
      <c r="E915" t="s">
        <v>30</v>
      </c>
      <c r="F915" s="47">
        <v>45930</v>
      </c>
      <c r="G915">
        <v>100</v>
      </c>
      <c r="H915">
        <v>99.34</v>
      </c>
      <c r="I915" s="35">
        <v>0.99340000000000006</v>
      </c>
      <c r="J915" s="35">
        <v>0.99340000000000006</v>
      </c>
      <c r="K915" t="s">
        <v>31</v>
      </c>
      <c r="L915" t="s">
        <v>31</v>
      </c>
      <c r="M915">
        <v>2025</v>
      </c>
      <c r="N915" t="s">
        <v>472</v>
      </c>
      <c r="O915" t="s">
        <v>177</v>
      </c>
      <c r="P915">
        <v>0</v>
      </c>
      <c r="Q915">
        <v>0</v>
      </c>
      <c r="R915">
        <v>0</v>
      </c>
      <c r="T915" t="s">
        <v>2247</v>
      </c>
      <c r="U915">
        <v>30</v>
      </c>
    </row>
    <row r="916" spans="1:22" hidden="1" x14ac:dyDescent="0.3">
      <c r="A916">
        <v>417</v>
      </c>
      <c r="B916" t="s">
        <v>1189</v>
      </c>
      <c r="C916" t="s">
        <v>270</v>
      </c>
      <c r="D916" t="s">
        <v>41</v>
      </c>
      <c r="E916" t="s">
        <v>30</v>
      </c>
      <c r="F916" s="47">
        <v>46022</v>
      </c>
      <c r="G916">
        <v>100</v>
      </c>
      <c r="H916">
        <v>97.99</v>
      </c>
      <c r="I916" s="35">
        <v>0.97989999999999999</v>
      </c>
      <c r="J916" s="35">
        <v>0.97989999999999999</v>
      </c>
      <c r="K916" t="s">
        <v>31</v>
      </c>
      <c r="L916" t="s">
        <v>31</v>
      </c>
      <c r="M916">
        <v>2025</v>
      </c>
      <c r="N916" t="s">
        <v>446</v>
      </c>
      <c r="O916" t="s">
        <v>177</v>
      </c>
      <c r="P916">
        <v>0</v>
      </c>
      <c r="Q916">
        <v>0</v>
      </c>
      <c r="R916">
        <v>0</v>
      </c>
      <c r="T916" t="s">
        <v>1194</v>
      </c>
      <c r="U916">
        <v>31</v>
      </c>
    </row>
    <row r="917" spans="1:22" hidden="1" x14ac:dyDescent="0.3">
      <c r="A917">
        <v>418</v>
      </c>
      <c r="B917" t="s">
        <v>1195</v>
      </c>
      <c r="C917" t="s">
        <v>270</v>
      </c>
      <c r="D917" t="s">
        <v>41</v>
      </c>
      <c r="E917" t="s">
        <v>30</v>
      </c>
      <c r="F917" s="47">
        <v>44286</v>
      </c>
      <c r="H917">
        <v>0</v>
      </c>
      <c r="K917" t="s">
        <v>31</v>
      </c>
      <c r="L917" t="s">
        <v>31</v>
      </c>
      <c r="M917">
        <v>2021</v>
      </c>
      <c r="N917" t="s">
        <v>1164</v>
      </c>
      <c r="O917" t="s">
        <v>519</v>
      </c>
      <c r="P917">
        <v>0</v>
      </c>
      <c r="Q917">
        <v>0</v>
      </c>
      <c r="R917">
        <v>0</v>
      </c>
      <c r="T917" t="s">
        <v>2248</v>
      </c>
      <c r="U917">
        <v>31</v>
      </c>
    </row>
    <row r="918" spans="1:22" hidden="1" x14ac:dyDescent="0.3">
      <c r="A918">
        <v>418</v>
      </c>
      <c r="B918" t="s">
        <v>1195</v>
      </c>
      <c r="C918" t="s">
        <v>270</v>
      </c>
      <c r="D918" t="s">
        <v>41</v>
      </c>
      <c r="E918" t="s">
        <v>30</v>
      </c>
      <c r="F918" s="47">
        <v>44377</v>
      </c>
      <c r="H918">
        <v>0</v>
      </c>
      <c r="K918" t="s">
        <v>31</v>
      </c>
      <c r="L918" t="s">
        <v>31</v>
      </c>
      <c r="M918">
        <v>2021</v>
      </c>
      <c r="N918" t="s">
        <v>69</v>
      </c>
      <c r="O918" t="s">
        <v>519</v>
      </c>
      <c r="P918">
        <v>0</v>
      </c>
      <c r="Q918">
        <v>0</v>
      </c>
      <c r="R918">
        <v>0</v>
      </c>
      <c r="T918" t="s">
        <v>2249</v>
      </c>
      <c r="U918">
        <v>30</v>
      </c>
    </row>
    <row r="919" spans="1:22" hidden="1" x14ac:dyDescent="0.3">
      <c r="A919">
        <v>418</v>
      </c>
      <c r="B919" t="s">
        <v>1195</v>
      </c>
      <c r="C919" t="s">
        <v>270</v>
      </c>
      <c r="D919" t="s">
        <v>41</v>
      </c>
      <c r="E919" t="s">
        <v>30</v>
      </c>
      <c r="F919" s="47">
        <v>44469</v>
      </c>
      <c r="H919">
        <v>0</v>
      </c>
      <c r="K919" t="s">
        <v>31</v>
      </c>
      <c r="L919" t="s">
        <v>31</v>
      </c>
      <c r="M919">
        <v>2021</v>
      </c>
      <c r="N919" t="s">
        <v>472</v>
      </c>
      <c r="O919" t="s">
        <v>447</v>
      </c>
      <c r="P919">
        <v>0</v>
      </c>
      <c r="Q919">
        <v>0</v>
      </c>
      <c r="R919">
        <v>0</v>
      </c>
      <c r="T919" t="s">
        <v>2250</v>
      </c>
      <c r="U919">
        <v>30</v>
      </c>
    </row>
    <row r="920" spans="1:22" hidden="1" x14ac:dyDescent="0.3">
      <c r="A920">
        <v>418</v>
      </c>
      <c r="B920" t="s">
        <v>1195</v>
      </c>
      <c r="C920" t="s">
        <v>270</v>
      </c>
      <c r="D920" t="s">
        <v>41</v>
      </c>
      <c r="E920" t="s">
        <v>30</v>
      </c>
      <c r="F920" s="47">
        <v>44561</v>
      </c>
      <c r="H920">
        <v>0</v>
      </c>
      <c r="K920" t="s">
        <v>31</v>
      </c>
      <c r="L920" t="s">
        <v>31</v>
      </c>
      <c r="M920">
        <v>2021</v>
      </c>
      <c r="N920" t="s">
        <v>446</v>
      </c>
      <c r="O920" t="s">
        <v>447</v>
      </c>
      <c r="P920">
        <v>0</v>
      </c>
      <c r="Q920">
        <v>0</v>
      </c>
      <c r="R920">
        <v>0</v>
      </c>
      <c r="T920" t="s">
        <v>1196</v>
      </c>
      <c r="U920">
        <v>31</v>
      </c>
    </row>
    <row r="921" spans="1:22" hidden="1" x14ac:dyDescent="0.3">
      <c r="A921">
        <v>418</v>
      </c>
      <c r="B921" t="s">
        <v>1195</v>
      </c>
      <c r="C921" t="s">
        <v>270</v>
      </c>
      <c r="D921" t="s">
        <v>41</v>
      </c>
      <c r="E921" t="s">
        <v>30</v>
      </c>
      <c r="F921" s="47">
        <v>44620</v>
      </c>
      <c r="K921" t="s">
        <v>31</v>
      </c>
      <c r="L921" t="s">
        <v>466</v>
      </c>
      <c r="M921">
        <v>2022</v>
      </c>
      <c r="N921" t="s">
        <v>518</v>
      </c>
      <c r="O921" t="s">
        <v>1247</v>
      </c>
      <c r="P921">
        <v>0</v>
      </c>
      <c r="Q921">
        <v>0</v>
      </c>
      <c r="R921">
        <v>0</v>
      </c>
      <c r="T921" t="s">
        <v>2251</v>
      </c>
      <c r="U921">
        <v>28</v>
      </c>
      <c r="V921" t="s">
        <v>466</v>
      </c>
    </row>
    <row r="922" spans="1:22" hidden="1" x14ac:dyDescent="0.3">
      <c r="A922">
        <v>418</v>
      </c>
      <c r="B922" t="s">
        <v>1195</v>
      </c>
      <c r="C922" t="s">
        <v>270</v>
      </c>
      <c r="D922" t="s">
        <v>41</v>
      </c>
      <c r="E922" t="s">
        <v>30</v>
      </c>
      <c r="F922" s="47">
        <v>44651</v>
      </c>
      <c r="H922">
        <v>0</v>
      </c>
      <c r="K922" t="s">
        <v>31</v>
      </c>
      <c r="L922" t="s">
        <v>31</v>
      </c>
      <c r="M922">
        <v>2022</v>
      </c>
      <c r="N922" t="s">
        <v>1164</v>
      </c>
      <c r="O922" t="s">
        <v>1247</v>
      </c>
      <c r="P922">
        <v>0</v>
      </c>
      <c r="Q922">
        <v>0</v>
      </c>
      <c r="R922">
        <v>0</v>
      </c>
      <c r="T922" t="s">
        <v>2252</v>
      </c>
      <c r="U922">
        <v>31</v>
      </c>
    </row>
    <row r="923" spans="1:22" hidden="1" x14ac:dyDescent="0.3">
      <c r="A923">
        <v>418</v>
      </c>
      <c r="B923" t="s">
        <v>1195</v>
      </c>
      <c r="C923" t="s">
        <v>270</v>
      </c>
      <c r="D923" t="s">
        <v>41</v>
      </c>
      <c r="E923" t="s">
        <v>30</v>
      </c>
      <c r="F923" s="47">
        <v>44681</v>
      </c>
      <c r="K923" t="s">
        <v>31</v>
      </c>
      <c r="L923" t="s">
        <v>466</v>
      </c>
      <c r="M923">
        <v>2022</v>
      </c>
      <c r="N923" t="s">
        <v>1667</v>
      </c>
      <c r="O923" t="s">
        <v>1247</v>
      </c>
      <c r="P923">
        <v>0</v>
      </c>
      <c r="Q923">
        <v>0</v>
      </c>
      <c r="R923">
        <v>0</v>
      </c>
      <c r="T923" t="s">
        <v>2253</v>
      </c>
      <c r="U923">
        <v>30</v>
      </c>
      <c r="V923" t="s">
        <v>466</v>
      </c>
    </row>
    <row r="924" spans="1:22" hidden="1" x14ac:dyDescent="0.3">
      <c r="A924">
        <v>418</v>
      </c>
      <c r="B924" t="s">
        <v>1195</v>
      </c>
      <c r="C924" t="s">
        <v>270</v>
      </c>
      <c r="D924" t="s">
        <v>41</v>
      </c>
      <c r="E924" t="s">
        <v>30</v>
      </c>
      <c r="F924" s="47">
        <v>44742</v>
      </c>
      <c r="H924">
        <v>0</v>
      </c>
      <c r="K924" t="s">
        <v>31</v>
      </c>
      <c r="L924" t="s">
        <v>31</v>
      </c>
      <c r="M924">
        <v>2022</v>
      </c>
      <c r="N924" t="s">
        <v>69</v>
      </c>
      <c r="O924" t="s">
        <v>1247</v>
      </c>
      <c r="P924">
        <v>0</v>
      </c>
      <c r="Q924">
        <v>0</v>
      </c>
      <c r="R924">
        <v>0</v>
      </c>
      <c r="T924" t="s">
        <v>2254</v>
      </c>
      <c r="U924">
        <v>30</v>
      </c>
    </row>
    <row r="925" spans="1:22" hidden="1" x14ac:dyDescent="0.3">
      <c r="A925">
        <v>418</v>
      </c>
      <c r="B925" t="s">
        <v>1195</v>
      </c>
      <c r="C925" t="s">
        <v>270</v>
      </c>
      <c r="D925" t="s">
        <v>41</v>
      </c>
      <c r="E925" t="s">
        <v>30</v>
      </c>
      <c r="F925" s="47">
        <v>44804</v>
      </c>
      <c r="K925" t="s">
        <v>31</v>
      </c>
      <c r="L925" t="s">
        <v>466</v>
      </c>
      <c r="M925">
        <v>2022</v>
      </c>
      <c r="N925" t="s">
        <v>199</v>
      </c>
      <c r="O925" t="s">
        <v>449</v>
      </c>
      <c r="P925">
        <v>0</v>
      </c>
      <c r="Q925">
        <v>0</v>
      </c>
      <c r="R925">
        <v>0</v>
      </c>
      <c r="T925" t="s">
        <v>2255</v>
      </c>
      <c r="U925">
        <v>31</v>
      </c>
      <c r="V925" t="s">
        <v>466</v>
      </c>
    </row>
    <row r="926" spans="1:22" hidden="1" x14ac:dyDescent="0.3">
      <c r="A926">
        <v>418</v>
      </c>
      <c r="B926" t="s">
        <v>1195</v>
      </c>
      <c r="C926" t="s">
        <v>270</v>
      </c>
      <c r="D926" t="s">
        <v>41</v>
      </c>
      <c r="E926" t="s">
        <v>30</v>
      </c>
      <c r="F926" s="47">
        <v>44834</v>
      </c>
      <c r="H926">
        <v>0</v>
      </c>
      <c r="K926" t="s">
        <v>31</v>
      </c>
      <c r="L926" t="s">
        <v>31</v>
      </c>
      <c r="M926">
        <v>2022</v>
      </c>
      <c r="N926" t="s">
        <v>472</v>
      </c>
      <c r="O926" t="s">
        <v>449</v>
      </c>
      <c r="P926">
        <v>0</v>
      </c>
      <c r="Q926">
        <v>0</v>
      </c>
      <c r="R926">
        <v>0</v>
      </c>
      <c r="T926" t="s">
        <v>2256</v>
      </c>
      <c r="U926">
        <v>30</v>
      </c>
    </row>
    <row r="927" spans="1:22" hidden="1" x14ac:dyDescent="0.3">
      <c r="A927">
        <v>418</v>
      </c>
      <c r="B927" t="s">
        <v>1195</v>
      </c>
      <c r="C927" t="s">
        <v>270</v>
      </c>
      <c r="D927" t="s">
        <v>41</v>
      </c>
      <c r="E927" t="s">
        <v>30</v>
      </c>
      <c r="F927" s="47">
        <v>44926</v>
      </c>
      <c r="H927">
        <v>0</v>
      </c>
      <c r="K927" t="s">
        <v>31</v>
      </c>
      <c r="L927" t="s">
        <v>31</v>
      </c>
      <c r="M927">
        <v>2022</v>
      </c>
      <c r="N927" t="s">
        <v>446</v>
      </c>
      <c r="O927" t="s">
        <v>449</v>
      </c>
      <c r="P927">
        <v>0</v>
      </c>
      <c r="Q927">
        <v>0</v>
      </c>
      <c r="R927">
        <v>0</v>
      </c>
      <c r="T927" t="s">
        <v>1197</v>
      </c>
      <c r="U927">
        <v>31</v>
      </c>
    </row>
    <row r="928" spans="1:22" hidden="1" x14ac:dyDescent="0.3">
      <c r="A928">
        <v>418</v>
      </c>
      <c r="B928" t="s">
        <v>1195</v>
      </c>
      <c r="C928" t="s">
        <v>270</v>
      </c>
      <c r="D928" t="s">
        <v>41</v>
      </c>
      <c r="E928" t="s">
        <v>30</v>
      </c>
      <c r="F928" s="47">
        <v>45016</v>
      </c>
      <c r="G928">
        <v>100</v>
      </c>
      <c r="H928">
        <v>0</v>
      </c>
      <c r="I928" s="35">
        <v>0</v>
      </c>
      <c r="J928" s="35">
        <v>0</v>
      </c>
      <c r="K928" t="s">
        <v>31</v>
      </c>
      <c r="L928" t="s">
        <v>31</v>
      </c>
      <c r="M928">
        <v>2023</v>
      </c>
      <c r="N928" t="s">
        <v>1164</v>
      </c>
      <c r="O928" t="s">
        <v>81</v>
      </c>
      <c r="P928">
        <v>0</v>
      </c>
      <c r="Q928">
        <v>0</v>
      </c>
      <c r="R928">
        <v>0</v>
      </c>
      <c r="T928" t="s">
        <v>2257</v>
      </c>
      <c r="U928">
        <v>31</v>
      </c>
    </row>
    <row r="929" spans="1:22" hidden="1" x14ac:dyDescent="0.3">
      <c r="A929">
        <v>418</v>
      </c>
      <c r="B929" t="s">
        <v>1195</v>
      </c>
      <c r="C929" t="s">
        <v>270</v>
      </c>
      <c r="D929" t="s">
        <v>41</v>
      </c>
      <c r="E929" t="s">
        <v>30</v>
      </c>
      <c r="F929" s="47">
        <v>45747</v>
      </c>
      <c r="G929">
        <v>100</v>
      </c>
      <c r="H929">
        <v>246.7</v>
      </c>
      <c r="I929" s="35">
        <v>1.3</v>
      </c>
      <c r="J929" s="35">
        <v>2.4670000000000001</v>
      </c>
      <c r="K929" t="s">
        <v>31</v>
      </c>
      <c r="L929" t="s">
        <v>31</v>
      </c>
      <c r="M929">
        <v>2025</v>
      </c>
      <c r="N929" t="s">
        <v>1164</v>
      </c>
      <c r="O929" t="s">
        <v>133</v>
      </c>
      <c r="P929">
        <v>0</v>
      </c>
      <c r="Q929">
        <v>0</v>
      </c>
      <c r="R929">
        <v>0</v>
      </c>
      <c r="T929" t="s">
        <v>2258</v>
      </c>
      <c r="U929">
        <v>31</v>
      </c>
    </row>
    <row r="930" spans="1:22" hidden="1" x14ac:dyDescent="0.3">
      <c r="A930">
        <v>418</v>
      </c>
      <c r="B930" t="s">
        <v>1195</v>
      </c>
      <c r="C930" t="s">
        <v>270</v>
      </c>
      <c r="D930" t="s">
        <v>41</v>
      </c>
      <c r="E930" t="s">
        <v>30</v>
      </c>
      <c r="F930" s="47">
        <v>45838</v>
      </c>
      <c r="G930">
        <v>100</v>
      </c>
      <c r="H930">
        <v>105.83</v>
      </c>
      <c r="I930" s="35">
        <v>1.0583</v>
      </c>
      <c r="J930" s="35">
        <v>1.0583</v>
      </c>
      <c r="K930" t="s">
        <v>31</v>
      </c>
      <c r="L930" t="s">
        <v>31</v>
      </c>
      <c r="M930">
        <v>2025</v>
      </c>
      <c r="N930" t="s">
        <v>69</v>
      </c>
      <c r="O930" t="s">
        <v>133</v>
      </c>
      <c r="P930">
        <v>0</v>
      </c>
      <c r="Q930">
        <v>0</v>
      </c>
      <c r="R930">
        <v>0</v>
      </c>
      <c r="T930" t="s">
        <v>2259</v>
      </c>
      <c r="U930">
        <v>30</v>
      </c>
    </row>
    <row r="931" spans="1:22" hidden="1" x14ac:dyDescent="0.3">
      <c r="A931">
        <v>418</v>
      </c>
      <c r="B931" t="s">
        <v>1195</v>
      </c>
      <c r="C931" t="s">
        <v>270</v>
      </c>
      <c r="D931" t="s">
        <v>41</v>
      </c>
      <c r="E931" t="s">
        <v>30</v>
      </c>
      <c r="F931" s="47">
        <v>45930</v>
      </c>
      <c r="G931">
        <v>100</v>
      </c>
      <c r="H931">
        <v>93.96</v>
      </c>
      <c r="I931" s="35">
        <v>0.93959999999999999</v>
      </c>
      <c r="J931" s="35">
        <v>0.93959999999999999</v>
      </c>
      <c r="K931" t="s">
        <v>31</v>
      </c>
      <c r="L931" t="s">
        <v>31</v>
      </c>
      <c r="M931">
        <v>2025</v>
      </c>
      <c r="N931" t="s">
        <v>472</v>
      </c>
      <c r="O931" t="s">
        <v>177</v>
      </c>
      <c r="P931">
        <v>0</v>
      </c>
      <c r="Q931">
        <v>0</v>
      </c>
      <c r="R931">
        <v>0</v>
      </c>
      <c r="T931" t="s">
        <v>2260</v>
      </c>
      <c r="U931">
        <v>30</v>
      </c>
    </row>
    <row r="932" spans="1:22" hidden="1" x14ac:dyDescent="0.3">
      <c r="A932">
        <v>418</v>
      </c>
      <c r="B932" t="s">
        <v>1195</v>
      </c>
      <c r="C932" t="s">
        <v>270</v>
      </c>
      <c r="D932" t="s">
        <v>41</v>
      </c>
      <c r="E932" t="s">
        <v>30</v>
      </c>
      <c r="F932" s="47">
        <v>46022</v>
      </c>
      <c r="G932">
        <v>100</v>
      </c>
      <c r="H932">
        <v>99.61</v>
      </c>
      <c r="I932" s="35">
        <v>0.99609999999999999</v>
      </c>
      <c r="J932" s="35">
        <v>0.99609999999999999</v>
      </c>
      <c r="K932" t="s">
        <v>31</v>
      </c>
      <c r="L932" t="s">
        <v>31</v>
      </c>
      <c r="M932">
        <v>2025</v>
      </c>
      <c r="N932" t="s">
        <v>446</v>
      </c>
      <c r="O932" t="s">
        <v>177</v>
      </c>
      <c r="P932">
        <v>0</v>
      </c>
      <c r="Q932">
        <v>0</v>
      </c>
      <c r="R932">
        <v>0</v>
      </c>
      <c r="T932" t="s">
        <v>1200</v>
      </c>
      <c r="U932">
        <v>31</v>
      </c>
    </row>
    <row r="933" spans="1:22" hidden="1" x14ac:dyDescent="0.3">
      <c r="A933">
        <v>420</v>
      </c>
      <c r="B933" t="s">
        <v>1201</v>
      </c>
      <c r="C933" t="s">
        <v>270</v>
      </c>
      <c r="D933" t="s">
        <v>41</v>
      </c>
      <c r="E933" t="s">
        <v>30</v>
      </c>
      <c r="F933" s="47">
        <v>44286</v>
      </c>
      <c r="H933">
        <v>0</v>
      </c>
      <c r="K933" t="s">
        <v>31</v>
      </c>
      <c r="L933" t="s">
        <v>31</v>
      </c>
      <c r="M933">
        <v>2021</v>
      </c>
      <c r="N933" t="s">
        <v>1164</v>
      </c>
      <c r="O933" t="s">
        <v>519</v>
      </c>
      <c r="P933">
        <v>0</v>
      </c>
      <c r="Q933">
        <v>0</v>
      </c>
      <c r="R933">
        <v>0</v>
      </c>
      <c r="T933" t="s">
        <v>2261</v>
      </c>
      <c r="U933">
        <v>31</v>
      </c>
    </row>
    <row r="934" spans="1:22" hidden="1" x14ac:dyDescent="0.3">
      <c r="A934">
        <v>420</v>
      </c>
      <c r="B934" t="s">
        <v>1201</v>
      </c>
      <c r="C934" t="s">
        <v>270</v>
      </c>
      <c r="D934" t="s">
        <v>41</v>
      </c>
      <c r="E934" t="s">
        <v>30</v>
      </c>
      <c r="F934" s="47">
        <v>44377</v>
      </c>
      <c r="H934">
        <v>0</v>
      </c>
      <c r="K934" t="s">
        <v>31</v>
      </c>
      <c r="L934" t="s">
        <v>31</v>
      </c>
      <c r="M934">
        <v>2021</v>
      </c>
      <c r="N934" t="s">
        <v>69</v>
      </c>
      <c r="O934" t="s">
        <v>519</v>
      </c>
      <c r="P934">
        <v>0</v>
      </c>
      <c r="Q934">
        <v>0</v>
      </c>
      <c r="R934">
        <v>0</v>
      </c>
      <c r="T934" t="s">
        <v>2262</v>
      </c>
      <c r="U934">
        <v>30</v>
      </c>
    </row>
    <row r="935" spans="1:22" hidden="1" x14ac:dyDescent="0.3">
      <c r="A935">
        <v>420</v>
      </c>
      <c r="B935" t="s">
        <v>1201</v>
      </c>
      <c r="C935" t="s">
        <v>270</v>
      </c>
      <c r="D935" t="s">
        <v>41</v>
      </c>
      <c r="E935" t="s">
        <v>30</v>
      </c>
      <c r="F935" s="47">
        <v>44469</v>
      </c>
      <c r="H935">
        <v>0</v>
      </c>
      <c r="K935" t="s">
        <v>31</v>
      </c>
      <c r="L935" t="s">
        <v>31</v>
      </c>
      <c r="M935">
        <v>2021</v>
      </c>
      <c r="N935" t="s">
        <v>472</v>
      </c>
      <c r="O935" t="s">
        <v>447</v>
      </c>
      <c r="P935">
        <v>0</v>
      </c>
      <c r="Q935">
        <v>0</v>
      </c>
      <c r="R935">
        <v>0</v>
      </c>
      <c r="T935" t="s">
        <v>2263</v>
      </c>
      <c r="U935">
        <v>30</v>
      </c>
    </row>
    <row r="936" spans="1:22" hidden="1" x14ac:dyDescent="0.3">
      <c r="A936">
        <v>420</v>
      </c>
      <c r="B936" t="s">
        <v>1201</v>
      </c>
      <c r="C936" t="s">
        <v>270</v>
      </c>
      <c r="D936" t="s">
        <v>41</v>
      </c>
      <c r="E936" t="s">
        <v>30</v>
      </c>
      <c r="F936" s="47">
        <v>44561</v>
      </c>
      <c r="H936">
        <v>0</v>
      </c>
      <c r="K936" t="s">
        <v>31</v>
      </c>
      <c r="L936" t="s">
        <v>31</v>
      </c>
      <c r="M936">
        <v>2021</v>
      </c>
      <c r="N936" t="s">
        <v>446</v>
      </c>
      <c r="O936" t="s">
        <v>447</v>
      </c>
      <c r="P936">
        <v>0</v>
      </c>
      <c r="Q936">
        <v>0</v>
      </c>
      <c r="R936">
        <v>0</v>
      </c>
      <c r="T936" t="s">
        <v>1202</v>
      </c>
      <c r="U936">
        <v>31</v>
      </c>
    </row>
    <row r="937" spans="1:22" hidden="1" x14ac:dyDescent="0.3">
      <c r="A937">
        <v>420</v>
      </c>
      <c r="B937" t="s">
        <v>1201</v>
      </c>
      <c r="C937" t="s">
        <v>270</v>
      </c>
      <c r="D937" t="s">
        <v>41</v>
      </c>
      <c r="E937" t="s">
        <v>30</v>
      </c>
      <c r="F937" s="47">
        <v>44620</v>
      </c>
      <c r="K937" t="s">
        <v>31</v>
      </c>
      <c r="L937" t="s">
        <v>466</v>
      </c>
      <c r="M937">
        <v>2022</v>
      </c>
      <c r="N937" t="s">
        <v>518</v>
      </c>
      <c r="O937" t="s">
        <v>1247</v>
      </c>
      <c r="P937">
        <v>0</v>
      </c>
      <c r="Q937">
        <v>0</v>
      </c>
      <c r="R937">
        <v>0</v>
      </c>
      <c r="T937" t="s">
        <v>2264</v>
      </c>
      <c r="U937">
        <v>28</v>
      </c>
      <c r="V937" t="s">
        <v>466</v>
      </c>
    </row>
    <row r="938" spans="1:22" hidden="1" x14ac:dyDescent="0.3">
      <c r="A938">
        <v>420</v>
      </c>
      <c r="B938" t="s">
        <v>1201</v>
      </c>
      <c r="C938" t="s">
        <v>270</v>
      </c>
      <c r="D938" t="s">
        <v>41</v>
      </c>
      <c r="E938" t="s">
        <v>30</v>
      </c>
      <c r="F938" s="47">
        <v>44651</v>
      </c>
      <c r="H938">
        <v>0</v>
      </c>
      <c r="K938" t="s">
        <v>31</v>
      </c>
      <c r="L938" t="s">
        <v>31</v>
      </c>
      <c r="M938">
        <v>2022</v>
      </c>
      <c r="N938" t="s">
        <v>1164</v>
      </c>
      <c r="O938" t="s">
        <v>1247</v>
      </c>
      <c r="P938">
        <v>0</v>
      </c>
      <c r="Q938">
        <v>0</v>
      </c>
      <c r="R938">
        <v>0</v>
      </c>
      <c r="T938" t="s">
        <v>2265</v>
      </c>
      <c r="U938">
        <v>31</v>
      </c>
    </row>
    <row r="939" spans="1:22" hidden="1" x14ac:dyDescent="0.3">
      <c r="A939">
        <v>420</v>
      </c>
      <c r="B939" t="s">
        <v>1201</v>
      </c>
      <c r="C939" t="s">
        <v>270</v>
      </c>
      <c r="D939" t="s">
        <v>41</v>
      </c>
      <c r="E939" t="s">
        <v>30</v>
      </c>
      <c r="F939" s="47">
        <v>44681</v>
      </c>
      <c r="K939" t="s">
        <v>31</v>
      </c>
      <c r="L939" t="s">
        <v>466</v>
      </c>
      <c r="M939">
        <v>2022</v>
      </c>
      <c r="N939" t="s">
        <v>1667</v>
      </c>
      <c r="O939" t="s">
        <v>1247</v>
      </c>
      <c r="P939">
        <v>0</v>
      </c>
      <c r="Q939">
        <v>0</v>
      </c>
      <c r="R939">
        <v>0</v>
      </c>
      <c r="T939" t="s">
        <v>2266</v>
      </c>
      <c r="U939">
        <v>30</v>
      </c>
      <c r="V939" t="s">
        <v>466</v>
      </c>
    </row>
    <row r="940" spans="1:22" hidden="1" x14ac:dyDescent="0.3">
      <c r="A940">
        <v>420</v>
      </c>
      <c r="B940" t="s">
        <v>1201</v>
      </c>
      <c r="C940" t="s">
        <v>270</v>
      </c>
      <c r="D940" t="s">
        <v>41</v>
      </c>
      <c r="E940" t="s">
        <v>30</v>
      </c>
      <c r="F940" s="47">
        <v>44742</v>
      </c>
      <c r="H940">
        <v>0</v>
      </c>
      <c r="K940" t="s">
        <v>31</v>
      </c>
      <c r="L940" t="s">
        <v>31</v>
      </c>
      <c r="M940">
        <v>2022</v>
      </c>
      <c r="N940" t="s">
        <v>69</v>
      </c>
      <c r="O940" t="s">
        <v>1247</v>
      </c>
      <c r="P940">
        <v>0</v>
      </c>
      <c r="Q940">
        <v>0</v>
      </c>
      <c r="R940">
        <v>0</v>
      </c>
      <c r="T940" t="s">
        <v>2267</v>
      </c>
      <c r="U940">
        <v>30</v>
      </c>
    </row>
    <row r="941" spans="1:22" hidden="1" x14ac:dyDescent="0.3">
      <c r="A941">
        <v>420</v>
      </c>
      <c r="B941" t="s">
        <v>1201</v>
      </c>
      <c r="C941" t="s">
        <v>270</v>
      </c>
      <c r="D941" t="s">
        <v>41</v>
      </c>
      <c r="E941" t="s">
        <v>30</v>
      </c>
      <c r="F941" s="47">
        <v>44804</v>
      </c>
      <c r="K941" t="s">
        <v>31</v>
      </c>
      <c r="L941" t="s">
        <v>466</v>
      </c>
      <c r="M941">
        <v>2022</v>
      </c>
      <c r="N941" t="s">
        <v>199</v>
      </c>
      <c r="O941" t="s">
        <v>449</v>
      </c>
      <c r="P941">
        <v>0</v>
      </c>
      <c r="Q941">
        <v>0</v>
      </c>
      <c r="R941">
        <v>0</v>
      </c>
      <c r="T941" t="s">
        <v>2268</v>
      </c>
      <c r="U941">
        <v>31</v>
      </c>
      <c r="V941" t="s">
        <v>466</v>
      </c>
    </row>
    <row r="942" spans="1:22" hidden="1" x14ac:dyDescent="0.3">
      <c r="A942">
        <v>420</v>
      </c>
      <c r="B942" t="s">
        <v>1201</v>
      </c>
      <c r="C942" t="s">
        <v>270</v>
      </c>
      <c r="D942" t="s">
        <v>41</v>
      </c>
      <c r="E942" t="s">
        <v>30</v>
      </c>
      <c r="F942" s="47">
        <v>44834</v>
      </c>
      <c r="H942">
        <v>0</v>
      </c>
      <c r="K942" t="s">
        <v>31</v>
      </c>
      <c r="L942" t="s">
        <v>31</v>
      </c>
      <c r="M942">
        <v>2022</v>
      </c>
      <c r="N942" t="s">
        <v>472</v>
      </c>
      <c r="O942" t="s">
        <v>449</v>
      </c>
      <c r="P942">
        <v>0</v>
      </c>
      <c r="Q942">
        <v>0</v>
      </c>
      <c r="R942">
        <v>0</v>
      </c>
      <c r="T942" t="s">
        <v>2269</v>
      </c>
      <c r="U942">
        <v>30</v>
      </c>
    </row>
    <row r="943" spans="1:22" hidden="1" x14ac:dyDescent="0.3">
      <c r="A943">
        <v>420</v>
      </c>
      <c r="B943" t="s">
        <v>1201</v>
      </c>
      <c r="C943" t="s">
        <v>270</v>
      </c>
      <c r="D943" t="s">
        <v>41</v>
      </c>
      <c r="E943" t="s">
        <v>30</v>
      </c>
      <c r="F943" s="47">
        <v>44926</v>
      </c>
      <c r="H943">
        <v>0</v>
      </c>
      <c r="K943" t="s">
        <v>31</v>
      </c>
      <c r="L943" t="s">
        <v>31</v>
      </c>
      <c r="M943">
        <v>2022</v>
      </c>
      <c r="N943" t="s">
        <v>446</v>
      </c>
      <c r="O943" t="s">
        <v>449</v>
      </c>
      <c r="P943">
        <v>0</v>
      </c>
      <c r="Q943">
        <v>0</v>
      </c>
      <c r="R943">
        <v>0</v>
      </c>
      <c r="T943" t="s">
        <v>1203</v>
      </c>
      <c r="U943">
        <v>31</v>
      </c>
    </row>
    <row r="944" spans="1:22" hidden="1" x14ac:dyDescent="0.3">
      <c r="A944">
        <v>420</v>
      </c>
      <c r="B944" t="s">
        <v>1201</v>
      </c>
      <c r="C944" t="s">
        <v>270</v>
      </c>
      <c r="D944" t="s">
        <v>41</v>
      </c>
      <c r="E944" t="s">
        <v>30</v>
      </c>
      <c r="F944" s="47">
        <v>45016</v>
      </c>
      <c r="G944">
        <v>100</v>
      </c>
      <c r="H944">
        <v>0</v>
      </c>
      <c r="I944" s="35">
        <v>0</v>
      </c>
      <c r="J944" s="35">
        <v>0</v>
      </c>
      <c r="K944" t="s">
        <v>31</v>
      </c>
      <c r="L944" t="s">
        <v>31</v>
      </c>
      <c r="M944">
        <v>2023</v>
      </c>
      <c r="N944" t="s">
        <v>1164</v>
      </c>
      <c r="O944" t="s">
        <v>81</v>
      </c>
      <c r="P944">
        <v>0</v>
      </c>
      <c r="Q944">
        <v>0</v>
      </c>
      <c r="R944">
        <v>0</v>
      </c>
      <c r="T944" t="s">
        <v>2270</v>
      </c>
      <c r="U944">
        <v>31</v>
      </c>
    </row>
    <row r="945" spans="1:21" hidden="1" x14ac:dyDescent="0.3">
      <c r="A945">
        <v>420</v>
      </c>
      <c r="B945" t="s">
        <v>1201</v>
      </c>
      <c r="C945" t="s">
        <v>270</v>
      </c>
      <c r="D945" t="s">
        <v>41</v>
      </c>
      <c r="E945" t="s">
        <v>30</v>
      </c>
      <c r="F945" s="47">
        <v>45382</v>
      </c>
      <c r="G945">
        <v>600</v>
      </c>
      <c r="H945">
        <v>0</v>
      </c>
      <c r="I945" s="35">
        <v>0</v>
      </c>
      <c r="J945" s="35">
        <v>0</v>
      </c>
      <c r="K945" t="s">
        <v>31</v>
      </c>
      <c r="L945" t="s">
        <v>31</v>
      </c>
      <c r="M945">
        <v>2024</v>
      </c>
      <c r="N945" t="s">
        <v>1164</v>
      </c>
      <c r="O945" t="s">
        <v>70</v>
      </c>
      <c r="P945">
        <v>0</v>
      </c>
      <c r="Q945">
        <v>0</v>
      </c>
      <c r="R945">
        <v>0</v>
      </c>
      <c r="T945" t="s">
        <v>2271</v>
      </c>
      <c r="U945">
        <v>31</v>
      </c>
    </row>
    <row r="946" spans="1:21" hidden="1" x14ac:dyDescent="0.3">
      <c r="A946">
        <v>420</v>
      </c>
      <c r="B946" t="s">
        <v>1201</v>
      </c>
      <c r="C946" t="s">
        <v>270</v>
      </c>
      <c r="D946" t="s">
        <v>41</v>
      </c>
      <c r="E946" t="s">
        <v>30</v>
      </c>
      <c r="F946" s="47">
        <v>45747</v>
      </c>
      <c r="G946">
        <v>100</v>
      </c>
      <c r="H946">
        <v>122.2</v>
      </c>
      <c r="I946" s="35">
        <v>1.222</v>
      </c>
      <c r="J946" s="35">
        <v>1.222</v>
      </c>
      <c r="K946" t="s">
        <v>31</v>
      </c>
      <c r="L946" t="s">
        <v>31</v>
      </c>
      <c r="M946">
        <v>2025</v>
      </c>
      <c r="N946" t="s">
        <v>1164</v>
      </c>
      <c r="O946" t="s">
        <v>133</v>
      </c>
      <c r="P946">
        <v>0</v>
      </c>
      <c r="Q946">
        <v>0</v>
      </c>
      <c r="R946">
        <v>0</v>
      </c>
      <c r="T946" t="s">
        <v>2272</v>
      </c>
      <c r="U946">
        <v>31</v>
      </c>
    </row>
    <row r="947" spans="1:21" hidden="1" x14ac:dyDescent="0.3">
      <c r="A947">
        <v>420</v>
      </c>
      <c r="B947" t="s">
        <v>1201</v>
      </c>
      <c r="C947" t="s">
        <v>270</v>
      </c>
      <c r="D947" t="s">
        <v>41</v>
      </c>
      <c r="E947" t="s">
        <v>30</v>
      </c>
      <c r="F947" s="47">
        <v>45838</v>
      </c>
      <c r="G947">
        <v>100</v>
      </c>
      <c r="H947">
        <v>108.52</v>
      </c>
      <c r="I947" s="35">
        <v>1.0851999999999999</v>
      </c>
      <c r="J947" s="35">
        <v>1.0851999999999999</v>
      </c>
      <c r="K947" t="s">
        <v>31</v>
      </c>
      <c r="L947" t="s">
        <v>31</v>
      </c>
      <c r="M947">
        <v>2025</v>
      </c>
      <c r="N947" t="s">
        <v>69</v>
      </c>
      <c r="O947" t="s">
        <v>133</v>
      </c>
      <c r="P947">
        <v>0</v>
      </c>
      <c r="Q947">
        <v>0</v>
      </c>
      <c r="R947">
        <v>0</v>
      </c>
      <c r="T947" t="s">
        <v>2273</v>
      </c>
      <c r="U947">
        <v>30</v>
      </c>
    </row>
    <row r="948" spans="1:21" hidden="1" x14ac:dyDescent="0.3">
      <c r="A948">
        <v>420</v>
      </c>
      <c r="B948" t="s">
        <v>1201</v>
      </c>
      <c r="C948" t="s">
        <v>270</v>
      </c>
      <c r="D948" t="s">
        <v>41</v>
      </c>
      <c r="E948" t="s">
        <v>30</v>
      </c>
      <c r="F948" s="47">
        <v>45930</v>
      </c>
      <c r="G948">
        <v>100</v>
      </c>
      <c r="H948">
        <v>100.3</v>
      </c>
      <c r="I948" s="35">
        <v>1.0029999999999999</v>
      </c>
      <c r="J948" s="35">
        <v>1.0029999999999999</v>
      </c>
      <c r="K948" t="s">
        <v>31</v>
      </c>
      <c r="L948" t="s">
        <v>31</v>
      </c>
      <c r="M948">
        <v>2025</v>
      </c>
      <c r="N948" t="s">
        <v>472</v>
      </c>
      <c r="O948" t="s">
        <v>177</v>
      </c>
      <c r="P948">
        <v>0</v>
      </c>
      <c r="Q948">
        <v>0</v>
      </c>
      <c r="R948">
        <v>0</v>
      </c>
      <c r="T948" t="s">
        <v>2274</v>
      </c>
      <c r="U948">
        <v>30</v>
      </c>
    </row>
    <row r="949" spans="1:21" hidden="1" x14ac:dyDescent="0.3">
      <c r="A949">
        <v>420</v>
      </c>
      <c r="B949" t="s">
        <v>1201</v>
      </c>
      <c r="C949" t="s">
        <v>270</v>
      </c>
      <c r="D949" t="s">
        <v>41</v>
      </c>
      <c r="E949" t="s">
        <v>30</v>
      </c>
      <c r="F949" s="47">
        <v>46022</v>
      </c>
      <c r="G949">
        <v>100</v>
      </c>
      <c r="H949">
        <v>100</v>
      </c>
      <c r="I949" s="35">
        <v>1</v>
      </c>
      <c r="J949" s="35">
        <v>1</v>
      </c>
      <c r="K949" t="s">
        <v>31</v>
      </c>
      <c r="L949" t="s">
        <v>31</v>
      </c>
      <c r="M949">
        <v>2025</v>
      </c>
      <c r="N949" t="s">
        <v>446</v>
      </c>
      <c r="O949" t="s">
        <v>177</v>
      </c>
      <c r="P949">
        <v>0</v>
      </c>
      <c r="Q949">
        <v>0</v>
      </c>
      <c r="R949">
        <v>0</v>
      </c>
      <c r="T949" t="s">
        <v>1206</v>
      </c>
      <c r="U949">
        <v>31</v>
      </c>
    </row>
    <row r="950" spans="1:21" hidden="1" x14ac:dyDescent="0.3">
      <c r="A950">
        <v>422</v>
      </c>
      <c r="B950" t="s">
        <v>242</v>
      </c>
      <c r="C950" t="s">
        <v>130</v>
      </c>
      <c r="D950" t="s">
        <v>29</v>
      </c>
      <c r="E950" t="s">
        <v>30</v>
      </c>
      <c r="F950" s="47">
        <v>45838</v>
      </c>
      <c r="G950">
        <v>7.83</v>
      </c>
      <c r="H950">
        <v>8.1999999999999993</v>
      </c>
      <c r="I950" s="35">
        <v>1.047254150702426</v>
      </c>
      <c r="J950" s="35">
        <v>1.047254150702426</v>
      </c>
      <c r="K950" t="s">
        <v>31</v>
      </c>
      <c r="L950" t="s">
        <v>31</v>
      </c>
      <c r="M950">
        <v>2025</v>
      </c>
      <c r="N950" t="s">
        <v>69</v>
      </c>
      <c r="O950" t="s">
        <v>133</v>
      </c>
      <c r="P950">
        <v>0</v>
      </c>
      <c r="Q950">
        <v>0</v>
      </c>
      <c r="R950">
        <v>0</v>
      </c>
      <c r="T950" t="s">
        <v>2275</v>
      </c>
      <c r="U950">
        <v>30</v>
      </c>
    </row>
    <row r="951" spans="1:21" hidden="1" x14ac:dyDescent="0.3">
      <c r="A951">
        <v>422</v>
      </c>
      <c r="B951" t="s">
        <v>242</v>
      </c>
      <c r="C951" t="s">
        <v>130</v>
      </c>
      <c r="D951" t="s">
        <v>29</v>
      </c>
      <c r="E951" t="s">
        <v>30</v>
      </c>
      <c r="F951" s="47">
        <v>46022</v>
      </c>
      <c r="G951">
        <v>7.68</v>
      </c>
      <c r="H951">
        <v>7.87</v>
      </c>
      <c r="I951" s="35">
        <v>1.024739583333333</v>
      </c>
      <c r="J951" s="35">
        <v>1.024739583333333</v>
      </c>
      <c r="K951" t="s">
        <v>31</v>
      </c>
      <c r="L951" t="s">
        <v>31</v>
      </c>
      <c r="M951">
        <v>2025</v>
      </c>
      <c r="N951" t="s">
        <v>446</v>
      </c>
      <c r="O951" t="s">
        <v>177</v>
      </c>
      <c r="P951">
        <v>0</v>
      </c>
      <c r="Q951">
        <v>0</v>
      </c>
      <c r="R951">
        <v>0</v>
      </c>
      <c r="T951" t="s">
        <v>1209</v>
      </c>
      <c r="U951">
        <v>31</v>
      </c>
    </row>
    <row r="952" spans="1:21" hidden="1" x14ac:dyDescent="0.3">
      <c r="A952">
        <v>423</v>
      </c>
      <c r="B952" t="s">
        <v>1210</v>
      </c>
      <c r="C952" t="s">
        <v>130</v>
      </c>
      <c r="D952" t="s">
        <v>23</v>
      </c>
      <c r="E952" t="s">
        <v>30</v>
      </c>
      <c r="F952" s="47">
        <v>46022</v>
      </c>
      <c r="G952">
        <v>12.3</v>
      </c>
      <c r="H952">
        <v>15.1</v>
      </c>
      <c r="I952" s="35">
        <v>1.2276422764227639</v>
      </c>
      <c r="J952" s="35">
        <v>1.2276422764227639</v>
      </c>
      <c r="K952" t="s">
        <v>25</v>
      </c>
      <c r="L952" t="s">
        <v>25</v>
      </c>
      <c r="M952">
        <v>2025</v>
      </c>
      <c r="N952" t="s">
        <v>446</v>
      </c>
      <c r="O952" t="s">
        <v>177</v>
      </c>
      <c r="P952">
        <v>0</v>
      </c>
      <c r="Q952">
        <v>0</v>
      </c>
      <c r="R952">
        <v>0</v>
      </c>
      <c r="T952" t="s">
        <v>1213</v>
      </c>
      <c r="U952">
        <v>31</v>
      </c>
    </row>
    <row r="953" spans="1:21" hidden="1" x14ac:dyDescent="0.3">
      <c r="A953">
        <v>424</v>
      </c>
      <c r="B953" t="s">
        <v>1214</v>
      </c>
      <c r="C953" t="s">
        <v>130</v>
      </c>
      <c r="D953" t="s">
        <v>23</v>
      </c>
      <c r="E953" t="s">
        <v>30</v>
      </c>
      <c r="F953" s="47">
        <v>46022</v>
      </c>
      <c r="G953">
        <v>9</v>
      </c>
      <c r="H953">
        <v>11</v>
      </c>
      <c r="I953" s="35">
        <v>1.2222222222222221</v>
      </c>
      <c r="J953" s="35">
        <v>1.2222222222222221</v>
      </c>
      <c r="K953" t="s">
        <v>44</v>
      </c>
      <c r="L953" t="s">
        <v>44</v>
      </c>
      <c r="M953">
        <v>2025</v>
      </c>
      <c r="N953" t="s">
        <v>446</v>
      </c>
      <c r="O953" t="s">
        <v>177</v>
      </c>
      <c r="P953">
        <v>0</v>
      </c>
      <c r="Q953">
        <v>0</v>
      </c>
      <c r="R953">
        <v>0</v>
      </c>
      <c r="T953" t="s">
        <v>1217</v>
      </c>
      <c r="U953">
        <v>31</v>
      </c>
    </row>
    <row r="954" spans="1:21" hidden="1" x14ac:dyDescent="0.3">
      <c r="A954">
        <v>427</v>
      </c>
      <c r="B954" t="s">
        <v>290</v>
      </c>
      <c r="C954" t="s">
        <v>28</v>
      </c>
      <c r="D954" t="s">
        <v>29</v>
      </c>
      <c r="E954" t="s">
        <v>24</v>
      </c>
      <c r="F954" s="47">
        <v>44377</v>
      </c>
      <c r="G954">
        <v>0.2</v>
      </c>
      <c r="H954">
        <v>0</v>
      </c>
      <c r="K954" t="s">
        <v>25</v>
      </c>
      <c r="L954" t="s">
        <v>25</v>
      </c>
      <c r="M954">
        <v>2021</v>
      </c>
      <c r="N954" t="s">
        <v>69</v>
      </c>
      <c r="O954" t="s">
        <v>519</v>
      </c>
      <c r="P954">
        <v>0</v>
      </c>
      <c r="Q954">
        <v>0</v>
      </c>
      <c r="R954">
        <v>0</v>
      </c>
      <c r="T954" t="s">
        <v>2276</v>
      </c>
      <c r="U954">
        <v>30</v>
      </c>
    </row>
    <row r="955" spans="1:21" hidden="1" x14ac:dyDescent="0.3">
      <c r="A955">
        <v>427</v>
      </c>
      <c r="B955" t="s">
        <v>290</v>
      </c>
      <c r="C955" t="s">
        <v>28</v>
      </c>
      <c r="D955" t="s">
        <v>29</v>
      </c>
      <c r="E955" t="s">
        <v>24</v>
      </c>
      <c r="F955" s="47">
        <v>44561</v>
      </c>
      <c r="G955">
        <v>0.2</v>
      </c>
      <c r="H955">
        <v>0</v>
      </c>
      <c r="K955" t="s">
        <v>25</v>
      </c>
      <c r="L955" t="s">
        <v>25</v>
      </c>
      <c r="M955">
        <v>2021</v>
      </c>
      <c r="N955" t="s">
        <v>446</v>
      </c>
      <c r="O955" t="s">
        <v>447</v>
      </c>
      <c r="P955">
        <v>0</v>
      </c>
      <c r="Q955">
        <v>0</v>
      </c>
      <c r="R955">
        <v>0</v>
      </c>
      <c r="T955" t="s">
        <v>1221</v>
      </c>
      <c r="U955">
        <v>31</v>
      </c>
    </row>
    <row r="956" spans="1:21" hidden="1" x14ac:dyDescent="0.3">
      <c r="A956">
        <v>427</v>
      </c>
      <c r="B956" t="s">
        <v>290</v>
      </c>
      <c r="C956" t="s">
        <v>28</v>
      </c>
      <c r="D956" t="s">
        <v>29</v>
      </c>
      <c r="E956" t="s">
        <v>24</v>
      </c>
      <c r="F956" s="47">
        <v>44742</v>
      </c>
      <c r="G956">
        <v>0.2</v>
      </c>
      <c r="H956">
        <v>0</v>
      </c>
      <c r="K956" t="s">
        <v>25</v>
      </c>
      <c r="L956" t="s">
        <v>25</v>
      </c>
      <c r="M956">
        <v>2022</v>
      </c>
      <c r="N956" t="s">
        <v>69</v>
      </c>
      <c r="O956" t="s">
        <v>1247</v>
      </c>
      <c r="P956">
        <v>0</v>
      </c>
      <c r="Q956">
        <v>0</v>
      </c>
      <c r="R956">
        <v>0</v>
      </c>
      <c r="T956" t="s">
        <v>2277</v>
      </c>
      <c r="U956">
        <v>30</v>
      </c>
    </row>
    <row r="957" spans="1:21" hidden="1" x14ac:dyDescent="0.3">
      <c r="A957">
        <v>427</v>
      </c>
      <c r="B957" t="s">
        <v>290</v>
      </c>
      <c r="C957" t="s">
        <v>28</v>
      </c>
      <c r="D957" t="s">
        <v>29</v>
      </c>
      <c r="E957" t="s">
        <v>24</v>
      </c>
      <c r="F957" s="47">
        <v>44926</v>
      </c>
      <c r="G957">
        <v>0.2</v>
      </c>
      <c r="H957">
        <v>0</v>
      </c>
      <c r="K957" t="s">
        <v>25</v>
      </c>
      <c r="L957" t="s">
        <v>25</v>
      </c>
      <c r="M957">
        <v>2022</v>
      </c>
      <c r="N957" t="s">
        <v>446</v>
      </c>
      <c r="O957" t="s">
        <v>449</v>
      </c>
      <c r="P957">
        <v>0</v>
      </c>
      <c r="Q957">
        <v>0</v>
      </c>
      <c r="R957">
        <v>0</v>
      </c>
      <c r="T957" t="s">
        <v>1222</v>
      </c>
      <c r="U957">
        <v>31</v>
      </c>
    </row>
    <row r="958" spans="1:21" hidden="1" x14ac:dyDescent="0.3">
      <c r="A958">
        <v>427</v>
      </c>
      <c r="B958" t="s">
        <v>290</v>
      </c>
      <c r="C958" t="s">
        <v>28</v>
      </c>
      <c r="D958" t="s">
        <v>29</v>
      </c>
      <c r="E958" t="s">
        <v>24</v>
      </c>
      <c r="F958" s="47">
        <v>46022</v>
      </c>
      <c r="G958">
        <v>0.2</v>
      </c>
      <c r="H958">
        <v>0.15</v>
      </c>
      <c r="I958" s="35">
        <v>1.3</v>
      </c>
      <c r="J958" s="35">
        <v>1.333333333333333</v>
      </c>
      <c r="K958" t="s">
        <v>25</v>
      </c>
      <c r="L958" t="s">
        <v>25</v>
      </c>
      <c r="M958">
        <v>2025</v>
      </c>
      <c r="N958" t="s">
        <v>446</v>
      </c>
      <c r="O958" t="s">
        <v>177</v>
      </c>
      <c r="P958">
        <v>0</v>
      </c>
      <c r="Q958">
        <v>0</v>
      </c>
      <c r="R958">
        <v>0</v>
      </c>
      <c r="T958" t="s">
        <v>1225</v>
      </c>
      <c r="U958">
        <v>31</v>
      </c>
    </row>
    <row r="959" spans="1:21" hidden="1" x14ac:dyDescent="0.3">
      <c r="A959">
        <v>428</v>
      </c>
      <c r="B959" t="s">
        <v>289</v>
      </c>
      <c r="C959" t="s">
        <v>28</v>
      </c>
      <c r="D959" t="s">
        <v>29</v>
      </c>
      <c r="E959" t="s">
        <v>24</v>
      </c>
      <c r="F959" s="47">
        <v>44377</v>
      </c>
      <c r="G959">
        <v>1</v>
      </c>
      <c r="H959">
        <v>16.284636924839301</v>
      </c>
      <c r="I959" s="35">
        <v>6.1407571112296583E-2</v>
      </c>
      <c r="J959" s="35">
        <v>6.1407571112296583E-2</v>
      </c>
      <c r="K959" t="s">
        <v>183</v>
      </c>
      <c r="L959" t="s">
        <v>183</v>
      </c>
      <c r="M959">
        <v>2021</v>
      </c>
      <c r="N959" t="s">
        <v>69</v>
      </c>
      <c r="O959" t="s">
        <v>519</v>
      </c>
      <c r="P959">
        <v>0</v>
      </c>
      <c r="Q959">
        <v>0</v>
      </c>
      <c r="R959">
        <v>0</v>
      </c>
      <c r="T959" t="s">
        <v>2278</v>
      </c>
      <c r="U959">
        <v>30</v>
      </c>
    </row>
    <row r="960" spans="1:21" hidden="1" x14ac:dyDescent="0.3">
      <c r="A960">
        <v>428</v>
      </c>
      <c r="B960" t="s">
        <v>289</v>
      </c>
      <c r="C960" t="s">
        <v>28</v>
      </c>
      <c r="D960" t="s">
        <v>29</v>
      </c>
      <c r="E960" t="s">
        <v>24</v>
      </c>
      <c r="F960" s="47">
        <v>44561</v>
      </c>
      <c r="G960">
        <v>1</v>
      </c>
      <c r="H960">
        <v>17.40108659740832</v>
      </c>
      <c r="I960" s="35">
        <v>5.7467675619115532E-2</v>
      </c>
      <c r="J960" s="35">
        <v>5.7467675619115532E-2</v>
      </c>
      <c r="K960" t="s">
        <v>183</v>
      </c>
      <c r="L960" t="s">
        <v>183</v>
      </c>
      <c r="M960">
        <v>2021</v>
      </c>
      <c r="N960" t="s">
        <v>446</v>
      </c>
      <c r="O960" t="s">
        <v>447</v>
      </c>
      <c r="P960">
        <v>0</v>
      </c>
      <c r="Q960">
        <v>0</v>
      </c>
      <c r="R960">
        <v>0</v>
      </c>
      <c r="T960" t="s">
        <v>1226</v>
      </c>
      <c r="U960">
        <v>31</v>
      </c>
    </row>
    <row r="961" spans="1:22" hidden="1" x14ac:dyDescent="0.3">
      <c r="A961">
        <v>428</v>
      </c>
      <c r="B961" t="s">
        <v>289</v>
      </c>
      <c r="C961" t="s">
        <v>28</v>
      </c>
      <c r="D961" t="s">
        <v>29</v>
      </c>
      <c r="E961" t="s">
        <v>24</v>
      </c>
      <c r="F961" s="47">
        <v>44742</v>
      </c>
      <c r="G961">
        <v>1</v>
      </c>
      <c r="H961">
        <v>13.214886008045999</v>
      </c>
      <c r="I961" s="35">
        <v>7.5672238064796116E-2</v>
      </c>
      <c r="J961" s="35">
        <v>7.5672238064796116E-2</v>
      </c>
      <c r="K961" t="s">
        <v>183</v>
      </c>
      <c r="L961" t="s">
        <v>183</v>
      </c>
      <c r="M961">
        <v>2022</v>
      </c>
      <c r="N961" t="s">
        <v>69</v>
      </c>
      <c r="O961" t="s">
        <v>1247</v>
      </c>
      <c r="P961">
        <v>0</v>
      </c>
      <c r="Q961">
        <v>0</v>
      </c>
      <c r="R961">
        <v>0</v>
      </c>
      <c r="T961" t="s">
        <v>2279</v>
      </c>
      <c r="U961">
        <v>30</v>
      </c>
    </row>
    <row r="962" spans="1:22" hidden="1" x14ac:dyDescent="0.3">
      <c r="A962">
        <v>428</v>
      </c>
      <c r="B962" t="s">
        <v>289</v>
      </c>
      <c r="C962" t="s">
        <v>28</v>
      </c>
      <c r="D962" t="s">
        <v>29</v>
      </c>
      <c r="E962" t="s">
        <v>24</v>
      </c>
      <c r="F962" s="47">
        <v>44926</v>
      </c>
      <c r="G962">
        <v>1</v>
      </c>
      <c r="H962">
        <v>22.305356231019001</v>
      </c>
      <c r="I962" s="35">
        <v>4.4832281073787443E-2</v>
      </c>
      <c r="J962" s="35">
        <v>4.4832281073787443E-2</v>
      </c>
      <c r="K962" t="s">
        <v>183</v>
      </c>
      <c r="L962" t="s">
        <v>183</v>
      </c>
      <c r="M962">
        <v>2022</v>
      </c>
      <c r="N962" t="s">
        <v>446</v>
      </c>
      <c r="O962" t="s">
        <v>449</v>
      </c>
      <c r="P962">
        <v>0</v>
      </c>
      <c r="Q962">
        <v>0</v>
      </c>
      <c r="R962">
        <v>0</v>
      </c>
      <c r="T962" t="s">
        <v>1227</v>
      </c>
      <c r="U962">
        <v>31</v>
      </c>
    </row>
    <row r="963" spans="1:22" hidden="1" x14ac:dyDescent="0.3">
      <c r="A963">
        <v>428</v>
      </c>
      <c r="B963" t="s">
        <v>289</v>
      </c>
      <c r="C963" t="s">
        <v>28</v>
      </c>
      <c r="D963" t="s">
        <v>29</v>
      </c>
      <c r="E963" t="s">
        <v>24</v>
      </c>
      <c r="F963" s="47">
        <v>46022</v>
      </c>
      <c r="G963">
        <v>1</v>
      </c>
      <c r="H963">
        <v>17.88</v>
      </c>
      <c r="I963" s="35">
        <v>5.5928411633109618E-2</v>
      </c>
      <c r="J963" s="35">
        <v>5.5928411633109618E-2</v>
      </c>
      <c r="K963" t="s">
        <v>183</v>
      </c>
      <c r="L963" t="s">
        <v>183</v>
      </c>
      <c r="M963">
        <v>2025</v>
      </c>
      <c r="N963" t="s">
        <v>446</v>
      </c>
      <c r="O963" t="s">
        <v>177</v>
      </c>
      <c r="P963">
        <v>0</v>
      </c>
      <c r="Q963">
        <v>0</v>
      </c>
      <c r="R963">
        <v>0</v>
      </c>
      <c r="T963" t="s">
        <v>1230</v>
      </c>
      <c r="U963">
        <v>31</v>
      </c>
    </row>
    <row r="964" spans="1:22" hidden="1" x14ac:dyDescent="0.3">
      <c r="A964">
        <v>429</v>
      </c>
      <c r="B964" t="s">
        <v>288</v>
      </c>
      <c r="C964" t="s">
        <v>28</v>
      </c>
      <c r="D964" t="s">
        <v>29</v>
      </c>
      <c r="E964" t="s">
        <v>24</v>
      </c>
      <c r="F964" s="47">
        <v>44742</v>
      </c>
      <c r="G964">
        <v>0.76</v>
      </c>
      <c r="H964">
        <v>0.25392715346106998</v>
      </c>
      <c r="I964" s="35">
        <v>1.3</v>
      </c>
      <c r="J964" s="35">
        <v>2.9929843643780178</v>
      </c>
      <c r="K964" t="s">
        <v>25</v>
      </c>
      <c r="L964" t="s">
        <v>25</v>
      </c>
      <c r="M964">
        <v>2022</v>
      </c>
      <c r="N964" t="s">
        <v>69</v>
      </c>
      <c r="O964" t="s">
        <v>1247</v>
      </c>
      <c r="P964">
        <v>0</v>
      </c>
      <c r="Q964">
        <v>0</v>
      </c>
      <c r="R964">
        <v>0</v>
      </c>
      <c r="T964" t="s">
        <v>2280</v>
      </c>
      <c r="U964">
        <v>30</v>
      </c>
    </row>
    <row r="965" spans="1:22" hidden="1" x14ac:dyDescent="0.3">
      <c r="A965">
        <v>429</v>
      </c>
      <c r="B965" t="s">
        <v>288</v>
      </c>
      <c r="C965" t="s">
        <v>28</v>
      </c>
      <c r="D965" t="s">
        <v>29</v>
      </c>
      <c r="E965" t="s">
        <v>24</v>
      </c>
      <c r="F965" s="47">
        <v>44926</v>
      </c>
      <c r="G965">
        <v>0.76</v>
      </c>
      <c r="H965">
        <v>0.27551598619033002</v>
      </c>
      <c r="I965" s="35">
        <v>1.3</v>
      </c>
      <c r="J965" s="35">
        <v>2.7584606269451899</v>
      </c>
      <c r="K965" t="s">
        <v>25</v>
      </c>
      <c r="L965" t="s">
        <v>25</v>
      </c>
      <c r="M965">
        <v>2022</v>
      </c>
      <c r="N965" t="s">
        <v>446</v>
      </c>
      <c r="O965" t="s">
        <v>449</v>
      </c>
      <c r="P965">
        <v>0</v>
      </c>
      <c r="Q965">
        <v>0</v>
      </c>
      <c r="R965">
        <v>0</v>
      </c>
      <c r="T965" t="s">
        <v>1231</v>
      </c>
      <c r="U965">
        <v>31</v>
      </c>
    </row>
    <row r="966" spans="1:22" hidden="1" x14ac:dyDescent="0.3">
      <c r="A966">
        <v>429</v>
      </c>
      <c r="B966" t="s">
        <v>288</v>
      </c>
      <c r="C966" t="s">
        <v>28</v>
      </c>
      <c r="D966" t="s">
        <v>29</v>
      </c>
      <c r="E966" t="s">
        <v>24</v>
      </c>
      <c r="F966" s="47">
        <v>46022</v>
      </c>
      <c r="G966">
        <v>0.76</v>
      </c>
      <c r="H966">
        <v>0.52</v>
      </c>
      <c r="I966" s="35">
        <v>1.3</v>
      </c>
      <c r="J966" s="35">
        <v>1.461538461538461</v>
      </c>
      <c r="K966" t="s">
        <v>25</v>
      </c>
      <c r="L966" t="s">
        <v>25</v>
      </c>
      <c r="M966">
        <v>2025</v>
      </c>
      <c r="N966" t="s">
        <v>446</v>
      </c>
      <c r="O966" t="s">
        <v>177</v>
      </c>
      <c r="P966">
        <v>0</v>
      </c>
      <c r="Q966">
        <v>0</v>
      </c>
      <c r="R966">
        <v>0</v>
      </c>
      <c r="T966" t="s">
        <v>1234</v>
      </c>
      <c r="U966">
        <v>31</v>
      </c>
    </row>
    <row r="967" spans="1:22" hidden="1" x14ac:dyDescent="0.3">
      <c r="A967">
        <v>430</v>
      </c>
      <c r="B967" t="s">
        <v>243</v>
      </c>
      <c r="C967" t="s">
        <v>63</v>
      </c>
      <c r="D967" t="s">
        <v>29</v>
      </c>
      <c r="E967" t="s">
        <v>30</v>
      </c>
      <c r="F967" s="47">
        <v>44651</v>
      </c>
      <c r="K967" t="s">
        <v>31</v>
      </c>
      <c r="L967" t="s">
        <v>466</v>
      </c>
      <c r="M967">
        <v>2022</v>
      </c>
      <c r="N967" t="s">
        <v>1164</v>
      </c>
      <c r="O967" t="s">
        <v>1247</v>
      </c>
      <c r="P967">
        <v>0</v>
      </c>
      <c r="Q967">
        <v>0</v>
      </c>
      <c r="R967">
        <v>0</v>
      </c>
      <c r="T967" t="s">
        <v>2281</v>
      </c>
      <c r="U967">
        <v>31</v>
      </c>
      <c r="V967" t="s">
        <v>466</v>
      </c>
    </row>
    <row r="968" spans="1:22" hidden="1" x14ac:dyDescent="0.3">
      <c r="A968">
        <v>430</v>
      </c>
      <c r="B968" t="s">
        <v>243</v>
      </c>
      <c r="C968" t="s">
        <v>63</v>
      </c>
      <c r="D968" t="s">
        <v>29</v>
      </c>
      <c r="E968" t="s">
        <v>30</v>
      </c>
      <c r="F968" s="47">
        <v>44742</v>
      </c>
      <c r="K968" t="s">
        <v>31</v>
      </c>
      <c r="L968" t="s">
        <v>466</v>
      </c>
      <c r="M968">
        <v>2022</v>
      </c>
      <c r="N968" t="s">
        <v>69</v>
      </c>
      <c r="O968" t="s">
        <v>1247</v>
      </c>
      <c r="P968">
        <v>0</v>
      </c>
      <c r="Q968">
        <v>0</v>
      </c>
      <c r="R968">
        <v>0</v>
      </c>
      <c r="T968" t="s">
        <v>2282</v>
      </c>
      <c r="U968">
        <v>30</v>
      </c>
      <c r="V968" t="s">
        <v>466</v>
      </c>
    </row>
    <row r="969" spans="1:22" hidden="1" x14ac:dyDescent="0.3">
      <c r="A969">
        <v>430</v>
      </c>
      <c r="B969" t="s">
        <v>243</v>
      </c>
      <c r="C969" t="s">
        <v>63</v>
      </c>
      <c r="D969" t="s">
        <v>29</v>
      </c>
      <c r="E969" t="s">
        <v>30</v>
      </c>
      <c r="F969" s="47">
        <v>44834</v>
      </c>
      <c r="K969" t="s">
        <v>31</v>
      </c>
      <c r="L969" t="s">
        <v>466</v>
      </c>
      <c r="M969">
        <v>2022</v>
      </c>
      <c r="N969" t="s">
        <v>472</v>
      </c>
      <c r="O969" t="s">
        <v>449</v>
      </c>
      <c r="P969">
        <v>0</v>
      </c>
      <c r="Q969">
        <v>0</v>
      </c>
      <c r="R969">
        <v>0</v>
      </c>
      <c r="T969" t="s">
        <v>2283</v>
      </c>
      <c r="U969">
        <v>30</v>
      </c>
      <c r="V969" t="s">
        <v>466</v>
      </c>
    </row>
    <row r="970" spans="1:22" hidden="1" x14ac:dyDescent="0.3">
      <c r="A970">
        <v>430</v>
      </c>
      <c r="B970" t="s">
        <v>243</v>
      </c>
      <c r="C970" t="s">
        <v>63</v>
      </c>
      <c r="D970" t="s">
        <v>29</v>
      </c>
      <c r="E970" t="s">
        <v>30</v>
      </c>
      <c r="F970" s="47">
        <v>44895</v>
      </c>
      <c r="K970" t="s">
        <v>31</v>
      </c>
      <c r="L970" t="s">
        <v>466</v>
      </c>
      <c r="M970">
        <v>2022</v>
      </c>
      <c r="N970" t="s">
        <v>1235</v>
      </c>
      <c r="O970" t="s">
        <v>449</v>
      </c>
      <c r="P970">
        <v>0</v>
      </c>
      <c r="Q970">
        <v>0</v>
      </c>
      <c r="R970">
        <v>0</v>
      </c>
      <c r="T970" t="s">
        <v>1236</v>
      </c>
      <c r="U970">
        <v>30</v>
      </c>
      <c r="V970" t="s">
        <v>466</v>
      </c>
    </row>
    <row r="971" spans="1:22" hidden="1" x14ac:dyDescent="0.3">
      <c r="A971">
        <v>430</v>
      </c>
      <c r="B971" t="s">
        <v>243</v>
      </c>
      <c r="C971" t="s">
        <v>63</v>
      </c>
      <c r="D971" t="s">
        <v>29</v>
      </c>
      <c r="E971" t="s">
        <v>30</v>
      </c>
      <c r="F971" s="47">
        <v>46022</v>
      </c>
      <c r="G971">
        <v>95</v>
      </c>
      <c r="H971">
        <v>111.76</v>
      </c>
      <c r="I971" s="35">
        <v>1.176421052631579</v>
      </c>
      <c r="J971" s="35">
        <v>1.176421052631579</v>
      </c>
      <c r="K971" t="s">
        <v>31</v>
      </c>
      <c r="L971" t="s">
        <v>31</v>
      </c>
      <c r="M971">
        <v>2025</v>
      </c>
      <c r="N971" t="s">
        <v>446</v>
      </c>
      <c r="O971" t="s">
        <v>177</v>
      </c>
      <c r="P971">
        <v>0</v>
      </c>
      <c r="Q971">
        <v>0</v>
      </c>
      <c r="R971">
        <v>0</v>
      </c>
      <c r="T971" t="s">
        <v>1239</v>
      </c>
      <c r="U971">
        <v>31</v>
      </c>
    </row>
    <row r="972" spans="1:22" hidden="1" x14ac:dyDescent="0.3">
      <c r="A972">
        <v>431</v>
      </c>
      <c r="B972" t="s">
        <v>184</v>
      </c>
      <c r="C972" t="s">
        <v>22</v>
      </c>
      <c r="D972" t="s">
        <v>41</v>
      </c>
      <c r="E972" t="s">
        <v>30</v>
      </c>
      <c r="F972" s="47">
        <v>45930</v>
      </c>
      <c r="G972">
        <v>100</v>
      </c>
      <c r="H972">
        <v>100</v>
      </c>
      <c r="I972" s="35">
        <v>1</v>
      </c>
      <c r="J972" s="35">
        <v>1</v>
      </c>
      <c r="K972" t="s">
        <v>31</v>
      </c>
      <c r="L972" t="s">
        <v>31</v>
      </c>
      <c r="M972">
        <v>2025</v>
      </c>
      <c r="N972" t="s">
        <v>472</v>
      </c>
      <c r="O972" t="s">
        <v>177</v>
      </c>
      <c r="P972">
        <v>0</v>
      </c>
      <c r="Q972">
        <v>0</v>
      </c>
      <c r="R972">
        <v>0</v>
      </c>
      <c r="T972" t="s">
        <v>2284</v>
      </c>
      <c r="U972">
        <v>30</v>
      </c>
    </row>
    <row r="973" spans="1:22" hidden="1" x14ac:dyDescent="0.3">
      <c r="A973">
        <v>431</v>
      </c>
      <c r="B973" t="s">
        <v>184</v>
      </c>
      <c r="C973" t="s">
        <v>22</v>
      </c>
      <c r="D973" t="s">
        <v>41</v>
      </c>
      <c r="E973" t="s">
        <v>30</v>
      </c>
      <c r="F973" s="47">
        <v>46022</v>
      </c>
      <c r="G973">
        <v>100</v>
      </c>
      <c r="H973">
        <v>100</v>
      </c>
      <c r="I973" s="35">
        <v>1</v>
      </c>
      <c r="J973" s="35">
        <v>1</v>
      </c>
      <c r="K973" t="s">
        <v>31</v>
      </c>
      <c r="L973" t="s">
        <v>31</v>
      </c>
      <c r="M973">
        <v>2025</v>
      </c>
      <c r="N973" t="s">
        <v>446</v>
      </c>
      <c r="O973" t="s">
        <v>177</v>
      </c>
      <c r="P973">
        <v>0</v>
      </c>
      <c r="Q973">
        <v>0</v>
      </c>
      <c r="R973">
        <v>0</v>
      </c>
      <c r="T973" t="s">
        <v>1242</v>
      </c>
      <c r="U973">
        <v>31</v>
      </c>
    </row>
    <row r="974" spans="1:22" hidden="1" x14ac:dyDescent="0.3">
      <c r="A974">
        <v>432</v>
      </c>
      <c r="B974" t="s">
        <v>194</v>
      </c>
      <c r="C974" t="s">
        <v>22</v>
      </c>
      <c r="D974" t="s">
        <v>41</v>
      </c>
      <c r="E974" t="s">
        <v>30</v>
      </c>
      <c r="F974" s="47">
        <v>44620</v>
      </c>
      <c r="K974" t="s">
        <v>31</v>
      </c>
      <c r="L974" t="s">
        <v>466</v>
      </c>
      <c r="M974">
        <v>2022</v>
      </c>
      <c r="N974" t="s">
        <v>518</v>
      </c>
      <c r="O974" t="s">
        <v>1247</v>
      </c>
      <c r="P974">
        <v>0</v>
      </c>
      <c r="Q974">
        <v>0</v>
      </c>
      <c r="R974">
        <v>0</v>
      </c>
      <c r="T974" t="s">
        <v>2285</v>
      </c>
      <c r="U974">
        <v>28</v>
      </c>
      <c r="V974" t="s">
        <v>466</v>
      </c>
    </row>
    <row r="975" spans="1:22" hidden="1" x14ac:dyDescent="0.3">
      <c r="A975">
        <v>432</v>
      </c>
      <c r="B975" t="s">
        <v>194</v>
      </c>
      <c r="C975" t="s">
        <v>22</v>
      </c>
      <c r="D975" t="s">
        <v>41</v>
      </c>
      <c r="E975" t="s">
        <v>30</v>
      </c>
      <c r="F975" s="47">
        <v>44651</v>
      </c>
      <c r="K975" t="s">
        <v>31</v>
      </c>
      <c r="L975" t="s">
        <v>466</v>
      </c>
      <c r="M975">
        <v>2022</v>
      </c>
      <c r="N975" t="s">
        <v>1164</v>
      </c>
      <c r="O975" t="s">
        <v>1247</v>
      </c>
      <c r="P975">
        <v>0</v>
      </c>
      <c r="Q975">
        <v>0</v>
      </c>
      <c r="R975">
        <v>0</v>
      </c>
      <c r="T975" t="s">
        <v>2286</v>
      </c>
      <c r="U975">
        <v>31</v>
      </c>
      <c r="V975" t="s">
        <v>466</v>
      </c>
    </row>
    <row r="976" spans="1:22" hidden="1" x14ac:dyDescent="0.3">
      <c r="A976">
        <v>432</v>
      </c>
      <c r="B976" t="s">
        <v>194</v>
      </c>
      <c r="C976" t="s">
        <v>22</v>
      </c>
      <c r="D976" t="s">
        <v>41</v>
      </c>
      <c r="E976" t="s">
        <v>30</v>
      </c>
      <c r="F976" s="47">
        <v>44681</v>
      </c>
      <c r="K976" t="s">
        <v>31</v>
      </c>
      <c r="L976" t="s">
        <v>466</v>
      </c>
      <c r="M976">
        <v>2022</v>
      </c>
      <c r="N976" t="s">
        <v>1667</v>
      </c>
      <c r="O976" t="s">
        <v>1247</v>
      </c>
      <c r="P976">
        <v>0</v>
      </c>
      <c r="Q976">
        <v>0</v>
      </c>
      <c r="R976">
        <v>0</v>
      </c>
      <c r="T976" t="s">
        <v>2287</v>
      </c>
      <c r="U976">
        <v>30</v>
      </c>
      <c r="V976" t="s">
        <v>466</v>
      </c>
    </row>
    <row r="977" spans="1:22" hidden="1" x14ac:dyDescent="0.3">
      <c r="A977">
        <v>432</v>
      </c>
      <c r="B977" t="s">
        <v>194</v>
      </c>
      <c r="C977" t="s">
        <v>22</v>
      </c>
      <c r="D977" t="s">
        <v>41</v>
      </c>
      <c r="E977" t="s">
        <v>30</v>
      </c>
      <c r="F977" s="47">
        <v>44742</v>
      </c>
      <c r="K977" t="s">
        <v>31</v>
      </c>
      <c r="L977" t="s">
        <v>466</v>
      </c>
      <c r="M977">
        <v>2022</v>
      </c>
      <c r="N977" t="s">
        <v>69</v>
      </c>
      <c r="O977" t="s">
        <v>1247</v>
      </c>
      <c r="P977">
        <v>0</v>
      </c>
      <c r="Q977">
        <v>0</v>
      </c>
      <c r="R977">
        <v>0</v>
      </c>
      <c r="T977" t="s">
        <v>2288</v>
      </c>
      <c r="U977">
        <v>30</v>
      </c>
      <c r="V977" t="s">
        <v>466</v>
      </c>
    </row>
    <row r="978" spans="1:22" hidden="1" x14ac:dyDescent="0.3">
      <c r="A978">
        <v>432</v>
      </c>
      <c r="B978" t="s">
        <v>194</v>
      </c>
      <c r="C978" t="s">
        <v>22</v>
      </c>
      <c r="D978" t="s">
        <v>41</v>
      </c>
      <c r="E978" t="s">
        <v>30</v>
      </c>
      <c r="F978" s="47">
        <v>44804</v>
      </c>
      <c r="K978" t="s">
        <v>31</v>
      </c>
      <c r="L978" t="s">
        <v>466</v>
      </c>
      <c r="M978">
        <v>2022</v>
      </c>
      <c r="N978" t="s">
        <v>199</v>
      </c>
      <c r="O978" t="s">
        <v>449</v>
      </c>
      <c r="P978">
        <v>0</v>
      </c>
      <c r="Q978">
        <v>0</v>
      </c>
      <c r="R978">
        <v>0</v>
      </c>
      <c r="T978" t="s">
        <v>2289</v>
      </c>
      <c r="U978">
        <v>31</v>
      </c>
      <c r="V978" t="s">
        <v>466</v>
      </c>
    </row>
    <row r="979" spans="1:22" hidden="1" x14ac:dyDescent="0.3">
      <c r="A979">
        <v>432</v>
      </c>
      <c r="B979" t="s">
        <v>194</v>
      </c>
      <c r="C979" t="s">
        <v>22</v>
      </c>
      <c r="D979" t="s">
        <v>41</v>
      </c>
      <c r="E979" t="s">
        <v>30</v>
      </c>
      <c r="F979" s="47">
        <v>44834</v>
      </c>
      <c r="K979" t="s">
        <v>31</v>
      </c>
      <c r="L979" t="s">
        <v>466</v>
      </c>
      <c r="M979">
        <v>2022</v>
      </c>
      <c r="N979" t="s">
        <v>472</v>
      </c>
      <c r="O979" t="s">
        <v>449</v>
      </c>
      <c r="P979">
        <v>0</v>
      </c>
      <c r="Q979">
        <v>0</v>
      </c>
      <c r="R979">
        <v>0</v>
      </c>
      <c r="T979" t="s">
        <v>2290</v>
      </c>
      <c r="U979">
        <v>30</v>
      </c>
      <c r="V979" t="s">
        <v>466</v>
      </c>
    </row>
    <row r="980" spans="1:22" hidden="1" x14ac:dyDescent="0.3">
      <c r="A980">
        <v>432</v>
      </c>
      <c r="B980" t="s">
        <v>194</v>
      </c>
      <c r="C980" t="s">
        <v>22</v>
      </c>
      <c r="D980" t="s">
        <v>41</v>
      </c>
      <c r="E980" t="s">
        <v>30</v>
      </c>
      <c r="F980" s="47">
        <v>44926</v>
      </c>
      <c r="K980" t="s">
        <v>31</v>
      </c>
      <c r="L980" t="s">
        <v>466</v>
      </c>
      <c r="M980">
        <v>2022</v>
      </c>
      <c r="N980" t="s">
        <v>446</v>
      </c>
      <c r="O980" t="s">
        <v>449</v>
      </c>
      <c r="P980">
        <v>0</v>
      </c>
      <c r="Q980">
        <v>0</v>
      </c>
      <c r="R980">
        <v>0</v>
      </c>
      <c r="T980" t="s">
        <v>1243</v>
      </c>
      <c r="U980">
        <v>31</v>
      </c>
      <c r="V980" t="s">
        <v>466</v>
      </c>
    </row>
    <row r="981" spans="1:22" hidden="1" x14ac:dyDescent="0.3">
      <c r="A981">
        <v>432</v>
      </c>
      <c r="B981" t="s">
        <v>194</v>
      </c>
      <c r="C981" t="s">
        <v>22</v>
      </c>
      <c r="D981" t="s">
        <v>41</v>
      </c>
      <c r="E981" t="s">
        <v>30</v>
      </c>
      <c r="F981" s="47">
        <v>44985</v>
      </c>
      <c r="K981" t="s">
        <v>31</v>
      </c>
      <c r="L981" t="s">
        <v>466</v>
      </c>
      <c r="M981">
        <v>2023</v>
      </c>
      <c r="N981" t="s">
        <v>518</v>
      </c>
      <c r="O981" t="s">
        <v>81</v>
      </c>
      <c r="P981">
        <v>0</v>
      </c>
      <c r="Q981">
        <v>0</v>
      </c>
      <c r="R981">
        <v>0</v>
      </c>
      <c r="T981" t="s">
        <v>2291</v>
      </c>
      <c r="U981">
        <v>28</v>
      </c>
      <c r="V981" t="s">
        <v>466</v>
      </c>
    </row>
    <row r="982" spans="1:22" hidden="1" x14ac:dyDescent="0.3">
      <c r="A982">
        <v>432</v>
      </c>
      <c r="B982" t="s">
        <v>194</v>
      </c>
      <c r="C982" t="s">
        <v>22</v>
      </c>
      <c r="D982" t="s">
        <v>41</v>
      </c>
      <c r="E982" t="s">
        <v>30</v>
      </c>
      <c r="F982" s="47">
        <v>45016</v>
      </c>
      <c r="K982" t="s">
        <v>31</v>
      </c>
      <c r="L982" t="s">
        <v>466</v>
      </c>
      <c r="M982">
        <v>2023</v>
      </c>
      <c r="N982" t="s">
        <v>1164</v>
      </c>
      <c r="O982" t="s">
        <v>81</v>
      </c>
      <c r="P982">
        <v>0</v>
      </c>
      <c r="Q982">
        <v>0</v>
      </c>
      <c r="R982">
        <v>0</v>
      </c>
      <c r="T982" t="s">
        <v>2292</v>
      </c>
      <c r="U982">
        <v>31</v>
      </c>
      <c r="V982" t="s">
        <v>466</v>
      </c>
    </row>
    <row r="983" spans="1:22" hidden="1" x14ac:dyDescent="0.3">
      <c r="A983">
        <v>432</v>
      </c>
      <c r="B983" t="s">
        <v>194</v>
      </c>
      <c r="C983" t="s">
        <v>22</v>
      </c>
      <c r="D983" t="s">
        <v>41</v>
      </c>
      <c r="E983" t="s">
        <v>30</v>
      </c>
      <c r="F983" s="47">
        <v>45046</v>
      </c>
      <c r="K983" t="s">
        <v>31</v>
      </c>
      <c r="L983" t="s">
        <v>466</v>
      </c>
      <c r="M983">
        <v>2023</v>
      </c>
      <c r="N983" t="s">
        <v>1667</v>
      </c>
      <c r="O983" t="s">
        <v>81</v>
      </c>
      <c r="P983">
        <v>0</v>
      </c>
      <c r="Q983">
        <v>0</v>
      </c>
      <c r="R983">
        <v>0</v>
      </c>
      <c r="T983" t="s">
        <v>2293</v>
      </c>
      <c r="U983">
        <v>30</v>
      </c>
      <c r="V983" t="s">
        <v>466</v>
      </c>
    </row>
    <row r="984" spans="1:22" hidden="1" x14ac:dyDescent="0.3">
      <c r="A984">
        <v>432</v>
      </c>
      <c r="B984" t="s">
        <v>194</v>
      </c>
      <c r="C984" t="s">
        <v>22</v>
      </c>
      <c r="D984" t="s">
        <v>41</v>
      </c>
      <c r="E984" t="s">
        <v>30</v>
      </c>
      <c r="F984" s="47">
        <v>45107</v>
      </c>
      <c r="K984" t="s">
        <v>31</v>
      </c>
      <c r="L984" t="s">
        <v>466</v>
      </c>
      <c r="M984">
        <v>2023</v>
      </c>
      <c r="N984" t="s">
        <v>69</v>
      </c>
      <c r="O984" t="s">
        <v>81</v>
      </c>
      <c r="P984">
        <v>0</v>
      </c>
      <c r="Q984">
        <v>0</v>
      </c>
      <c r="R984">
        <v>0</v>
      </c>
      <c r="T984" t="s">
        <v>2294</v>
      </c>
      <c r="U984">
        <v>30</v>
      </c>
      <c r="V984" t="s">
        <v>466</v>
      </c>
    </row>
    <row r="985" spans="1:22" hidden="1" x14ac:dyDescent="0.3">
      <c r="A985">
        <v>432</v>
      </c>
      <c r="B985" t="s">
        <v>194</v>
      </c>
      <c r="C985" t="s">
        <v>22</v>
      </c>
      <c r="D985" t="s">
        <v>41</v>
      </c>
      <c r="E985" t="s">
        <v>30</v>
      </c>
      <c r="F985" s="47">
        <v>45930</v>
      </c>
      <c r="G985">
        <v>90</v>
      </c>
      <c r="H985">
        <v>100</v>
      </c>
      <c r="I985" s="35">
        <v>1.1111111111111109</v>
      </c>
      <c r="J985" s="35">
        <v>1.1111111111111109</v>
      </c>
      <c r="K985" t="s">
        <v>31</v>
      </c>
      <c r="L985" t="s">
        <v>31</v>
      </c>
      <c r="M985">
        <v>2025</v>
      </c>
      <c r="N985" t="s">
        <v>472</v>
      </c>
      <c r="O985" t="s">
        <v>177</v>
      </c>
      <c r="P985">
        <v>0</v>
      </c>
      <c r="Q985">
        <v>0</v>
      </c>
      <c r="R985">
        <v>0</v>
      </c>
      <c r="T985" t="s">
        <v>2295</v>
      </c>
      <c r="U985">
        <v>30</v>
      </c>
    </row>
    <row r="986" spans="1:22" hidden="1" x14ac:dyDescent="0.3">
      <c r="A986">
        <v>432</v>
      </c>
      <c r="B986" t="s">
        <v>194</v>
      </c>
      <c r="C986" t="s">
        <v>22</v>
      </c>
      <c r="D986" t="s">
        <v>41</v>
      </c>
      <c r="E986" t="s">
        <v>30</v>
      </c>
      <c r="F986" s="47">
        <v>46022</v>
      </c>
      <c r="G986">
        <v>90</v>
      </c>
      <c r="H986">
        <v>100</v>
      </c>
      <c r="I986" s="35">
        <v>1.1111111111111109</v>
      </c>
      <c r="J986" s="35">
        <v>1.1111111111111109</v>
      </c>
      <c r="K986" t="s">
        <v>31</v>
      </c>
      <c r="L986" t="s">
        <v>31</v>
      </c>
      <c r="M986">
        <v>2025</v>
      </c>
      <c r="N986" t="s">
        <v>446</v>
      </c>
      <c r="O986" t="s">
        <v>177</v>
      </c>
      <c r="P986">
        <v>0</v>
      </c>
      <c r="Q986">
        <v>0</v>
      </c>
      <c r="R986">
        <v>0</v>
      </c>
      <c r="T986" t="s">
        <v>1246</v>
      </c>
      <c r="U986">
        <v>31</v>
      </c>
    </row>
    <row r="987" spans="1:22" hidden="1" x14ac:dyDescent="0.3">
      <c r="A987">
        <v>433</v>
      </c>
      <c r="B987" t="s">
        <v>287</v>
      </c>
      <c r="C987" t="s">
        <v>28</v>
      </c>
      <c r="D987" t="s">
        <v>29</v>
      </c>
      <c r="E987" t="s">
        <v>24</v>
      </c>
      <c r="F987" s="47">
        <v>44742</v>
      </c>
      <c r="G987">
        <v>0.05</v>
      </c>
      <c r="H987">
        <v>6.1890925346440003E-4</v>
      </c>
      <c r="I987" s="35">
        <v>1.3</v>
      </c>
      <c r="J987" s="35">
        <v>80.787287829549356</v>
      </c>
      <c r="K987" t="s">
        <v>25</v>
      </c>
      <c r="L987" t="s">
        <v>25</v>
      </c>
      <c r="M987">
        <v>2022</v>
      </c>
      <c r="N987" t="s">
        <v>69</v>
      </c>
      <c r="O987" t="s">
        <v>1247</v>
      </c>
      <c r="P987">
        <v>0</v>
      </c>
      <c r="Q987">
        <v>0</v>
      </c>
      <c r="R987">
        <v>0</v>
      </c>
      <c r="T987" t="s">
        <v>1248</v>
      </c>
      <c r="U987">
        <v>30</v>
      </c>
    </row>
    <row r="988" spans="1:22" hidden="1" x14ac:dyDescent="0.3">
      <c r="A988">
        <v>433</v>
      </c>
      <c r="B988" t="s">
        <v>287</v>
      </c>
      <c r="C988" t="s">
        <v>28</v>
      </c>
      <c r="D988" t="s">
        <v>29</v>
      </c>
      <c r="E988" t="s">
        <v>24</v>
      </c>
      <c r="F988" s="47">
        <v>46022</v>
      </c>
      <c r="G988">
        <v>0.05</v>
      </c>
      <c r="H988">
        <v>0.17</v>
      </c>
      <c r="I988" s="35">
        <v>0.29411764705882348</v>
      </c>
      <c r="J988" s="35">
        <v>0.29411764705882348</v>
      </c>
      <c r="K988" t="s">
        <v>25</v>
      </c>
      <c r="L988" t="s">
        <v>25</v>
      </c>
      <c r="M988">
        <v>2025</v>
      </c>
      <c r="N988" t="s">
        <v>446</v>
      </c>
      <c r="O988" t="s">
        <v>177</v>
      </c>
      <c r="P988">
        <v>0</v>
      </c>
      <c r="Q988">
        <v>0</v>
      </c>
      <c r="R988">
        <v>0</v>
      </c>
      <c r="T988" t="s">
        <v>1251</v>
      </c>
      <c r="U988">
        <v>31</v>
      </c>
    </row>
    <row r="989" spans="1:22" hidden="1" x14ac:dyDescent="0.3">
      <c r="A989">
        <v>434</v>
      </c>
      <c r="B989" t="s">
        <v>200</v>
      </c>
      <c r="C989" t="s">
        <v>28</v>
      </c>
      <c r="D989" t="s">
        <v>35</v>
      </c>
      <c r="E989" t="s">
        <v>24</v>
      </c>
      <c r="F989" s="47">
        <v>44227</v>
      </c>
      <c r="G989">
        <v>200</v>
      </c>
      <c r="H989">
        <v>0</v>
      </c>
      <c r="K989" t="s">
        <v>50</v>
      </c>
      <c r="L989" t="s">
        <v>50</v>
      </c>
      <c r="M989">
        <v>2021</v>
      </c>
      <c r="N989" t="s">
        <v>1671</v>
      </c>
      <c r="O989" t="s">
        <v>519</v>
      </c>
      <c r="P989">
        <v>0</v>
      </c>
      <c r="Q989">
        <v>0</v>
      </c>
      <c r="R989">
        <v>0</v>
      </c>
      <c r="T989" t="s">
        <v>2296</v>
      </c>
      <c r="U989">
        <v>31</v>
      </c>
    </row>
    <row r="990" spans="1:22" hidden="1" x14ac:dyDescent="0.3">
      <c r="A990">
        <v>434</v>
      </c>
      <c r="B990" t="s">
        <v>200</v>
      </c>
      <c r="C990" t="s">
        <v>28</v>
      </c>
      <c r="D990" t="s">
        <v>35</v>
      </c>
      <c r="E990" t="s">
        <v>24</v>
      </c>
      <c r="F990" s="47">
        <v>44255</v>
      </c>
      <c r="G990">
        <v>200</v>
      </c>
      <c r="H990">
        <v>0</v>
      </c>
      <c r="K990" t="s">
        <v>50</v>
      </c>
      <c r="L990" t="s">
        <v>50</v>
      </c>
      <c r="M990">
        <v>2021</v>
      </c>
      <c r="N990" t="s">
        <v>518</v>
      </c>
      <c r="O990" t="s">
        <v>519</v>
      </c>
      <c r="P990">
        <v>0</v>
      </c>
      <c r="Q990">
        <v>0</v>
      </c>
      <c r="R990">
        <v>0</v>
      </c>
      <c r="T990" t="s">
        <v>2297</v>
      </c>
      <c r="U990">
        <v>28</v>
      </c>
    </row>
    <row r="991" spans="1:22" hidden="1" x14ac:dyDescent="0.3">
      <c r="A991">
        <v>434</v>
      </c>
      <c r="B991" t="s">
        <v>200</v>
      </c>
      <c r="C991" t="s">
        <v>28</v>
      </c>
      <c r="D991" t="s">
        <v>35</v>
      </c>
      <c r="E991" t="s">
        <v>24</v>
      </c>
      <c r="F991" s="47">
        <v>44286</v>
      </c>
      <c r="G991">
        <v>200</v>
      </c>
      <c r="H991">
        <v>0</v>
      </c>
      <c r="K991" t="s">
        <v>50</v>
      </c>
      <c r="L991" t="s">
        <v>50</v>
      </c>
      <c r="M991">
        <v>2021</v>
      </c>
      <c r="N991" t="s">
        <v>1164</v>
      </c>
      <c r="O991" t="s">
        <v>519</v>
      </c>
      <c r="P991">
        <v>0</v>
      </c>
      <c r="Q991">
        <v>0</v>
      </c>
      <c r="R991">
        <v>0</v>
      </c>
      <c r="T991" t="s">
        <v>2298</v>
      </c>
      <c r="U991">
        <v>31</v>
      </c>
    </row>
    <row r="992" spans="1:22" hidden="1" x14ac:dyDescent="0.3">
      <c r="A992">
        <v>434</v>
      </c>
      <c r="B992" t="s">
        <v>200</v>
      </c>
      <c r="C992" t="s">
        <v>28</v>
      </c>
      <c r="D992" t="s">
        <v>35</v>
      </c>
      <c r="E992" t="s">
        <v>24</v>
      </c>
      <c r="F992" s="47">
        <v>44316</v>
      </c>
      <c r="G992">
        <v>200</v>
      </c>
      <c r="H992">
        <v>0</v>
      </c>
      <c r="K992" t="s">
        <v>50</v>
      </c>
      <c r="L992" t="s">
        <v>50</v>
      </c>
      <c r="M992">
        <v>2021</v>
      </c>
      <c r="N992" t="s">
        <v>1667</v>
      </c>
      <c r="O992" t="s">
        <v>519</v>
      </c>
      <c r="P992">
        <v>0</v>
      </c>
      <c r="Q992">
        <v>0</v>
      </c>
      <c r="R992">
        <v>0</v>
      </c>
      <c r="T992" t="s">
        <v>2299</v>
      </c>
      <c r="U992">
        <v>30</v>
      </c>
    </row>
    <row r="993" spans="1:21" hidden="1" x14ac:dyDescent="0.3">
      <c r="A993">
        <v>434</v>
      </c>
      <c r="B993" t="s">
        <v>200</v>
      </c>
      <c r="C993" t="s">
        <v>28</v>
      </c>
      <c r="D993" t="s">
        <v>35</v>
      </c>
      <c r="E993" t="s">
        <v>24</v>
      </c>
      <c r="F993" s="47">
        <v>44347</v>
      </c>
      <c r="G993">
        <v>200</v>
      </c>
      <c r="H993">
        <v>0</v>
      </c>
      <c r="K993" t="s">
        <v>50</v>
      </c>
      <c r="L993" t="s">
        <v>50</v>
      </c>
      <c r="M993">
        <v>2021</v>
      </c>
      <c r="N993" t="s">
        <v>1676</v>
      </c>
      <c r="O993" t="s">
        <v>519</v>
      </c>
      <c r="P993">
        <v>0</v>
      </c>
      <c r="Q993">
        <v>0</v>
      </c>
      <c r="R993">
        <v>0</v>
      </c>
      <c r="T993" t="s">
        <v>2300</v>
      </c>
      <c r="U993">
        <v>31</v>
      </c>
    </row>
    <row r="994" spans="1:21" hidden="1" x14ac:dyDescent="0.3">
      <c r="A994">
        <v>434</v>
      </c>
      <c r="B994" t="s">
        <v>200</v>
      </c>
      <c r="C994" t="s">
        <v>28</v>
      </c>
      <c r="D994" t="s">
        <v>35</v>
      </c>
      <c r="E994" t="s">
        <v>24</v>
      </c>
      <c r="F994" s="47">
        <v>44408</v>
      </c>
      <c r="G994">
        <v>200</v>
      </c>
      <c r="H994">
        <v>0</v>
      </c>
      <c r="K994" t="s">
        <v>50</v>
      </c>
      <c r="L994" t="s">
        <v>50</v>
      </c>
      <c r="M994">
        <v>2021</v>
      </c>
      <c r="N994" t="s">
        <v>176</v>
      </c>
      <c r="O994" t="s">
        <v>447</v>
      </c>
      <c r="P994">
        <v>0</v>
      </c>
      <c r="Q994">
        <v>0</v>
      </c>
      <c r="R994">
        <v>0</v>
      </c>
      <c r="T994" t="s">
        <v>2301</v>
      </c>
      <c r="U994">
        <v>31</v>
      </c>
    </row>
    <row r="995" spans="1:21" hidden="1" x14ac:dyDescent="0.3">
      <c r="A995">
        <v>434</v>
      </c>
      <c r="B995" t="s">
        <v>200</v>
      </c>
      <c r="C995" t="s">
        <v>28</v>
      </c>
      <c r="D995" t="s">
        <v>35</v>
      </c>
      <c r="E995" t="s">
        <v>24</v>
      </c>
      <c r="F995" s="47">
        <v>44439</v>
      </c>
      <c r="G995">
        <v>200</v>
      </c>
      <c r="H995">
        <v>0</v>
      </c>
      <c r="K995" t="s">
        <v>50</v>
      </c>
      <c r="L995" t="s">
        <v>50</v>
      </c>
      <c r="M995">
        <v>2021</v>
      </c>
      <c r="N995" t="s">
        <v>199</v>
      </c>
      <c r="O995" t="s">
        <v>447</v>
      </c>
      <c r="P995">
        <v>0</v>
      </c>
      <c r="Q995">
        <v>0</v>
      </c>
      <c r="R995">
        <v>0</v>
      </c>
      <c r="T995" t="s">
        <v>2302</v>
      </c>
      <c r="U995">
        <v>31</v>
      </c>
    </row>
    <row r="996" spans="1:21" hidden="1" x14ac:dyDescent="0.3">
      <c r="A996">
        <v>434</v>
      </c>
      <c r="B996" t="s">
        <v>200</v>
      </c>
      <c r="C996" t="s">
        <v>28</v>
      </c>
      <c r="D996" t="s">
        <v>35</v>
      </c>
      <c r="E996" t="s">
        <v>24</v>
      </c>
      <c r="F996" s="47">
        <v>44469</v>
      </c>
      <c r="G996">
        <v>200</v>
      </c>
      <c r="H996">
        <v>0</v>
      </c>
      <c r="K996" t="s">
        <v>50</v>
      </c>
      <c r="L996" t="s">
        <v>50</v>
      </c>
      <c r="M996">
        <v>2021</v>
      </c>
      <c r="N996" t="s">
        <v>472</v>
      </c>
      <c r="O996" t="s">
        <v>447</v>
      </c>
      <c r="P996">
        <v>0</v>
      </c>
      <c r="Q996">
        <v>0</v>
      </c>
      <c r="R996">
        <v>0</v>
      </c>
      <c r="T996" t="s">
        <v>2303</v>
      </c>
      <c r="U996">
        <v>30</v>
      </c>
    </row>
    <row r="997" spans="1:21" hidden="1" x14ac:dyDescent="0.3">
      <c r="A997">
        <v>434</v>
      </c>
      <c r="B997" t="s">
        <v>200</v>
      </c>
      <c r="C997" t="s">
        <v>28</v>
      </c>
      <c r="D997" t="s">
        <v>35</v>
      </c>
      <c r="E997" t="s">
        <v>24</v>
      </c>
      <c r="F997" s="47">
        <v>44500</v>
      </c>
      <c r="G997">
        <v>200</v>
      </c>
      <c r="H997">
        <v>0</v>
      </c>
      <c r="K997" t="s">
        <v>50</v>
      </c>
      <c r="L997" t="s">
        <v>50</v>
      </c>
      <c r="M997">
        <v>2021</v>
      </c>
      <c r="N997" t="s">
        <v>467</v>
      </c>
      <c r="O997" t="s">
        <v>447</v>
      </c>
      <c r="P997">
        <v>0</v>
      </c>
      <c r="Q997">
        <v>0</v>
      </c>
      <c r="R997">
        <v>0</v>
      </c>
      <c r="T997" t="s">
        <v>2304</v>
      </c>
      <c r="U997">
        <v>31</v>
      </c>
    </row>
    <row r="998" spans="1:21" hidden="1" x14ac:dyDescent="0.3">
      <c r="A998">
        <v>434</v>
      </c>
      <c r="B998" t="s">
        <v>200</v>
      </c>
      <c r="C998" t="s">
        <v>28</v>
      </c>
      <c r="D998" t="s">
        <v>35</v>
      </c>
      <c r="E998" t="s">
        <v>24</v>
      </c>
      <c r="F998" s="47">
        <v>44530</v>
      </c>
      <c r="G998">
        <v>200</v>
      </c>
      <c r="H998">
        <v>0</v>
      </c>
      <c r="K998" t="s">
        <v>50</v>
      </c>
      <c r="L998" t="s">
        <v>50</v>
      </c>
      <c r="M998">
        <v>2021</v>
      </c>
      <c r="N998" t="s">
        <v>1235</v>
      </c>
      <c r="O998" t="s">
        <v>447</v>
      </c>
      <c r="P998">
        <v>0</v>
      </c>
      <c r="Q998">
        <v>0</v>
      </c>
      <c r="R998">
        <v>0</v>
      </c>
      <c r="T998" t="s">
        <v>2305</v>
      </c>
      <c r="U998">
        <v>30</v>
      </c>
    </row>
    <row r="999" spans="1:21" hidden="1" x14ac:dyDescent="0.3">
      <c r="A999">
        <v>434</v>
      </c>
      <c r="B999" t="s">
        <v>200</v>
      </c>
      <c r="C999" t="s">
        <v>28</v>
      </c>
      <c r="D999" t="s">
        <v>35</v>
      </c>
      <c r="E999" t="s">
        <v>24</v>
      </c>
      <c r="F999" s="47">
        <v>44561</v>
      </c>
      <c r="G999">
        <v>200</v>
      </c>
      <c r="H999">
        <v>0</v>
      </c>
      <c r="K999" t="s">
        <v>50</v>
      </c>
      <c r="L999" t="s">
        <v>50</v>
      </c>
      <c r="M999">
        <v>2021</v>
      </c>
      <c r="N999" t="s">
        <v>446</v>
      </c>
      <c r="O999" t="s">
        <v>447</v>
      </c>
      <c r="P999">
        <v>0</v>
      </c>
      <c r="Q999">
        <v>0</v>
      </c>
      <c r="R999">
        <v>0</v>
      </c>
      <c r="T999" t="s">
        <v>1252</v>
      </c>
      <c r="U999">
        <v>31</v>
      </c>
    </row>
    <row r="1000" spans="1:21" hidden="1" x14ac:dyDescent="0.3">
      <c r="A1000">
        <v>434</v>
      </c>
      <c r="B1000" t="s">
        <v>200</v>
      </c>
      <c r="C1000" t="s">
        <v>28</v>
      </c>
      <c r="D1000" t="s">
        <v>35</v>
      </c>
      <c r="E1000" t="s">
        <v>24</v>
      </c>
      <c r="F1000" s="47">
        <v>44592</v>
      </c>
      <c r="G1000">
        <v>200</v>
      </c>
      <c r="H1000">
        <v>0</v>
      </c>
      <c r="K1000" t="s">
        <v>50</v>
      </c>
      <c r="L1000" t="s">
        <v>50</v>
      </c>
      <c r="M1000">
        <v>2022</v>
      </c>
      <c r="N1000" t="s">
        <v>1671</v>
      </c>
      <c r="O1000" t="s">
        <v>1247</v>
      </c>
      <c r="P1000">
        <v>0</v>
      </c>
      <c r="Q1000">
        <v>0</v>
      </c>
      <c r="R1000">
        <v>0</v>
      </c>
      <c r="T1000" t="s">
        <v>2306</v>
      </c>
      <c r="U1000">
        <v>31</v>
      </c>
    </row>
    <row r="1001" spans="1:21" hidden="1" x14ac:dyDescent="0.3">
      <c r="A1001">
        <v>434</v>
      </c>
      <c r="B1001" t="s">
        <v>200</v>
      </c>
      <c r="C1001" t="s">
        <v>28</v>
      </c>
      <c r="D1001" t="s">
        <v>35</v>
      </c>
      <c r="E1001" t="s">
        <v>24</v>
      </c>
      <c r="F1001" s="47">
        <v>44620</v>
      </c>
      <c r="G1001">
        <v>200</v>
      </c>
      <c r="H1001">
        <v>0</v>
      </c>
      <c r="K1001" t="s">
        <v>50</v>
      </c>
      <c r="L1001" t="s">
        <v>50</v>
      </c>
      <c r="M1001">
        <v>2022</v>
      </c>
      <c r="N1001" t="s">
        <v>518</v>
      </c>
      <c r="O1001" t="s">
        <v>1247</v>
      </c>
      <c r="P1001">
        <v>0</v>
      </c>
      <c r="Q1001">
        <v>0</v>
      </c>
      <c r="R1001">
        <v>0</v>
      </c>
      <c r="T1001" t="s">
        <v>2307</v>
      </c>
      <c r="U1001">
        <v>28</v>
      </c>
    </row>
    <row r="1002" spans="1:21" hidden="1" x14ac:dyDescent="0.3">
      <c r="A1002">
        <v>434</v>
      </c>
      <c r="B1002" t="s">
        <v>200</v>
      </c>
      <c r="C1002" t="s">
        <v>28</v>
      </c>
      <c r="D1002" t="s">
        <v>35</v>
      </c>
      <c r="E1002" t="s">
        <v>24</v>
      </c>
      <c r="F1002" s="47">
        <v>44651</v>
      </c>
      <c r="G1002">
        <v>200</v>
      </c>
      <c r="H1002">
        <v>0</v>
      </c>
      <c r="K1002" t="s">
        <v>50</v>
      </c>
      <c r="L1002" t="s">
        <v>50</v>
      </c>
      <c r="M1002">
        <v>2022</v>
      </c>
      <c r="N1002" t="s">
        <v>1164</v>
      </c>
      <c r="O1002" t="s">
        <v>1247</v>
      </c>
      <c r="P1002">
        <v>0</v>
      </c>
      <c r="Q1002">
        <v>0</v>
      </c>
      <c r="R1002">
        <v>0</v>
      </c>
      <c r="T1002" t="s">
        <v>2308</v>
      </c>
      <c r="U1002">
        <v>31</v>
      </c>
    </row>
    <row r="1003" spans="1:21" hidden="1" x14ac:dyDescent="0.3">
      <c r="A1003">
        <v>434</v>
      </c>
      <c r="B1003" t="s">
        <v>200</v>
      </c>
      <c r="C1003" t="s">
        <v>28</v>
      </c>
      <c r="D1003" t="s">
        <v>35</v>
      </c>
      <c r="E1003" t="s">
        <v>24</v>
      </c>
      <c r="F1003" s="47">
        <v>44681</v>
      </c>
      <c r="G1003">
        <v>200</v>
      </c>
      <c r="H1003">
        <v>0</v>
      </c>
      <c r="K1003" t="s">
        <v>50</v>
      </c>
      <c r="L1003" t="s">
        <v>50</v>
      </c>
      <c r="M1003">
        <v>2022</v>
      </c>
      <c r="N1003" t="s">
        <v>1667</v>
      </c>
      <c r="O1003" t="s">
        <v>1247</v>
      </c>
      <c r="P1003">
        <v>0</v>
      </c>
      <c r="Q1003">
        <v>0</v>
      </c>
      <c r="R1003">
        <v>0</v>
      </c>
      <c r="T1003" t="s">
        <v>2309</v>
      </c>
      <c r="U1003">
        <v>30</v>
      </c>
    </row>
    <row r="1004" spans="1:21" hidden="1" x14ac:dyDescent="0.3">
      <c r="A1004">
        <v>434</v>
      </c>
      <c r="B1004" t="s">
        <v>200</v>
      </c>
      <c r="C1004" t="s">
        <v>28</v>
      </c>
      <c r="D1004" t="s">
        <v>35</v>
      </c>
      <c r="E1004" t="s">
        <v>24</v>
      </c>
      <c r="F1004" s="47">
        <v>44712</v>
      </c>
      <c r="G1004">
        <v>200</v>
      </c>
      <c r="H1004">
        <v>0</v>
      </c>
      <c r="K1004" t="s">
        <v>50</v>
      </c>
      <c r="L1004" t="s">
        <v>50</v>
      </c>
      <c r="M1004">
        <v>2022</v>
      </c>
      <c r="N1004" t="s">
        <v>1676</v>
      </c>
      <c r="O1004" t="s">
        <v>1247</v>
      </c>
      <c r="P1004">
        <v>0</v>
      </c>
      <c r="Q1004">
        <v>0</v>
      </c>
      <c r="R1004">
        <v>0</v>
      </c>
      <c r="T1004" t="s">
        <v>2310</v>
      </c>
      <c r="U1004">
        <v>31</v>
      </c>
    </row>
    <row r="1005" spans="1:21" hidden="1" x14ac:dyDescent="0.3">
      <c r="A1005">
        <v>434</v>
      </c>
      <c r="B1005" t="s">
        <v>200</v>
      </c>
      <c r="C1005" t="s">
        <v>28</v>
      </c>
      <c r="D1005" t="s">
        <v>35</v>
      </c>
      <c r="E1005" t="s">
        <v>24</v>
      </c>
      <c r="F1005" s="47">
        <v>44742</v>
      </c>
      <c r="G1005">
        <v>200</v>
      </c>
      <c r="H1005">
        <v>0</v>
      </c>
      <c r="K1005" t="s">
        <v>50</v>
      </c>
      <c r="L1005" t="s">
        <v>50</v>
      </c>
      <c r="M1005">
        <v>2022</v>
      </c>
      <c r="N1005" t="s">
        <v>69</v>
      </c>
      <c r="O1005" t="s">
        <v>1247</v>
      </c>
      <c r="P1005">
        <v>0</v>
      </c>
      <c r="Q1005">
        <v>0</v>
      </c>
      <c r="R1005">
        <v>0</v>
      </c>
      <c r="T1005" t="s">
        <v>2311</v>
      </c>
      <c r="U1005">
        <v>30</v>
      </c>
    </row>
    <row r="1006" spans="1:21" hidden="1" x14ac:dyDescent="0.3">
      <c r="A1006">
        <v>434</v>
      </c>
      <c r="B1006" t="s">
        <v>200</v>
      </c>
      <c r="C1006" t="s">
        <v>28</v>
      </c>
      <c r="D1006" t="s">
        <v>35</v>
      </c>
      <c r="E1006" t="s">
        <v>24</v>
      </c>
      <c r="F1006" s="47">
        <v>44773</v>
      </c>
      <c r="G1006">
        <v>200</v>
      </c>
      <c r="H1006">
        <v>0</v>
      </c>
      <c r="K1006" t="s">
        <v>50</v>
      </c>
      <c r="L1006" t="s">
        <v>50</v>
      </c>
      <c r="M1006">
        <v>2022</v>
      </c>
      <c r="N1006" t="s">
        <v>176</v>
      </c>
      <c r="O1006" t="s">
        <v>449</v>
      </c>
      <c r="P1006">
        <v>0</v>
      </c>
      <c r="Q1006">
        <v>0</v>
      </c>
      <c r="R1006">
        <v>0</v>
      </c>
      <c r="T1006" t="s">
        <v>2312</v>
      </c>
      <c r="U1006">
        <v>31</v>
      </c>
    </row>
    <row r="1007" spans="1:21" hidden="1" x14ac:dyDescent="0.3">
      <c r="A1007">
        <v>434</v>
      </c>
      <c r="B1007" t="s">
        <v>200</v>
      </c>
      <c r="C1007" t="s">
        <v>28</v>
      </c>
      <c r="D1007" t="s">
        <v>35</v>
      </c>
      <c r="E1007" t="s">
        <v>24</v>
      </c>
      <c r="F1007" s="47">
        <v>44804</v>
      </c>
      <c r="G1007">
        <v>200</v>
      </c>
      <c r="H1007">
        <v>0</v>
      </c>
      <c r="K1007" t="s">
        <v>50</v>
      </c>
      <c r="L1007" t="s">
        <v>50</v>
      </c>
      <c r="M1007">
        <v>2022</v>
      </c>
      <c r="N1007" t="s">
        <v>199</v>
      </c>
      <c r="O1007" t="s">
        <v>449</v>
      </c>
      <c r="P1007">
        <v>0</v>
      </c>
      <c r="Q1007">
        <v>0</v>
      </c>
      <c r="R1007">
        <v>0</v>
      </c>
      <c r="T1007" t="s">
        <v>2313</v>
      </c>
      <c r="U1007">
        <v>31</v>
      </c>
    </row>
    <row r="1008" spans="1:21" hidden="1" x14ac:dyDescent="0.3">
      <c r="A1008">
        <v>434</v>
      </c>
      <c r="B1008" t="s">
        <v>200</v>
      </c>
      <c r="C1008" t="s">
        <v>28</v>
      </c>
      <c r="D1008" t="s">
        <v>35</v>
      </c>
      <c r="E1008" t="s">
        <v>24</v>
      </c>
      <c r="F1008" s="47">
        <v>44834</v>
      </c>
      <c r="G1008">
        <v>200</v>
      </c>
      <c r="H1008">
        <v>0</v>
      </c>
      <c r="K1008" t="s">
        <v>50</v>
      </c>
      <c r="L1008" t="s">
        <v>50</v>
      </c>
      <c r="M1008">
        <v>2022</v>
      </c>
      <c r="N1008" t="s">
        <v>472</v>
      </c>
      <c r="O1008" t="s">
        <v>449</v>
      </c>
      <c r="P1008">
        <v>0</v>
      </c>
      <c r="Q1008">
        <v>0</v>
      </c>
      <c r="R1008">
        <v>0</v>
      </c>
      <c r="T1008" t="s">
        <v>2314</v>
      </c>
      <c r="U1008">
        <v>30</v>
      </c>
    </row>
    <row r="1009" spans="1:21" hidden="1" x14ac:dyDescent="0.3">
      <c r="A1009">
        <v>434</v>
      </c>
      <c r="B1009" t="s">
        <v>200</v>
      </c>
      <c r="C1009" t="s">
        <v>28</v>
      </c>
      <c r="D1009" t="s">
        <v>35</v>
      </c>
      <c r="E1009" t="s">
        <v>24</v>
      </c>
      <c r="F1009" s="47">
        <v>44865</v>
      </c>
      <c r="G1009">
        <v>200</v>
      </c>
      <c r="H1009">
        <v>0</v>
      </c>
      <c r="K1009" t="s">
        <v>50</v>
      </c>
      <c r="L1009" t="s">
        <v>50</v>
      </c>
      <c r="M1009">
        <v>2022</v>
      </c>
      <c r="N1009" t="s">
        <v>467</v>
      </c>
      <c r="O1009" t="s">
        <v>449</v>
      </c>
      <c r="P1009">
        <v>0</v>
      </c>
      <c r="Q1009">
        <v>0</v>
      </c>
      <c r="R1009">
        <v>0</v>
      </c>
      <c r="T1009" t="s">
        <v>2315</v>
      </c>
      <c r="U1009">
        <v>31</v>
      </c>
    </row>
    <row r="1010" spans="1:21" hidden="1" x14ac:dyDescent="0.3">
      <c r="A1010">
        <v>434</v>
      </c>
      <c r="B1010" t="s">
        <v>200</v>
      </c>
      <c r="C1010" t="s">
        <v>28</v>
      </c>
      <c r="D1010" t="s">
        <v>35</v>
      </c>
      <c r="E1010" t="s">
        <v>24</v>
      </c>
      <c r="F1010" s="47">
        <v>44895</v>
      </c>
      <c r="G1010">
        <v>200</v>
      </c>
      <c r="H1010">
        <v>0</v>
      </c>
      <c r="K1010" t="s">
        <v>50</v>
      </c>
      <c r="L1010" t="s">
        <v>50</v>
      </c>
      <c r="M1010">
        <v>2022</v>
      </c>
      <c r="N1010" t="s">
        <v>1235</v>
      </c>
      <c r="O1010" t="s">
        <v>449</v>
      </c>
      <c r="P1010">
        <v>0</v>
      </c>
      <c r="Q1010">
        <v>0</v>
      </c>
      <c r="R1010">
        <v>0</v>
      </c>
      <c r="T1010" t="s">
        <v>2316</v>
      </c>
      <c r="U1010">
        <v>30</v>
      </c>
    </row>
    <row r="1011" spans="1:21" hidden="1" x14ac:dyDescent="0.3">
      <c r="A1011">
        <v>434</v>
      </c>
      <c r="B1011" t="s">
        <v>200</v>
      </c>
      <c r="C1011" t="s">
        <v>28</v>
      </c>
      <c r="D1011" t="s">
        <v>35</v>
      </c>
      <c r="E1011" t="s">
        <v>24</v>
      </c>
      <c r="F1011" s="47">
        <v>44926</v>
      </c>
      <c r="G1011">
        <v>200</v>
      </c>
      <c r="H1011">
        <v>0</v>
      </c>
      <c r="K1011" t="s">
        <v>50</v>
      </c>
      <c r="L1011" t="s">
        <v>50</v>
      </c>
      <c r="M1011">
        <v>2022</v>
      </c>
      <c r="N1011" t="s">
        <v>446</v>
      </c>
      <c r="O1011" t="s">
        <v>449</v>
      </c>
      <c r="P1011">
        <v>0</v>
      </c>
      <c r="Q1011">
        <v>0</v>
      </c>
      <c r="R1011">
        <v>0</v>
      </c>
      <c r="T1011" t="s">
        <v>1253</v>
      </c>
      <c r="U1011">
        <v>31</v>
      </c>
    </row>
    <row r="1012" spans="1:21" hidden="1" x14ac:dyDescent="0.3">
      <c r="A1012">
        <v>434</v>
      </c>
      <c r="B1012" t="s">
        <v>200</v>
      </c>
      <c r="C1012" t="s">
        <v>28</v>
      </c>
      <c r="D1012" t="s">
        <v>35</v>
      </c>
      <c r="E1012" t="s">
        <v>24</v>
      </c>
      <c r="F1012" s="47">
        <v>44957</v>
      </c>
      <c r="G1012">
        <v>200</v>
      </c>
      <c r="H1012">
        <v>7</v>
      </c>
      <c r="I1012" s="35">
        <v>1.3</v>
      </c>
      <c r="J1012" s="35">
        <v>28.571428571428569</v>
      </c>
      <c r="K1012" t="s">
        <v>50</v>
      </c>
      <c r="L1012" t="s">
        <v>50</v>
      </c>
      <c r="M1012">
        <v>2023</v>
      </c>
      <c r="N1012" t="s">
        <v>1671</v>
      </c>
      <c r="O1012" t="s">
        <v>81</v>
      </c>
      <c r="P1012">
        <v>0</v>
      </c>
      <c r="Q1012">
        <v>0</v>
      </c>
      <c r="R1012">
        <v>0</v>
      </c>
      <c r="T1012" t="s">
        <v>2317</v>
      </c>
      <c r="U1012">
        <v>31</v>
      </c>
    </row>
    <row r="1013" spans="1:21" hidden="1" x14ac:dyDescent="0.3">
      <c r="A1013">
        <v>434</v>
      </c>
      <c r="B1013" t="s">
        <v>200</v>
      </c>
      <c r="C1013" t="s">
        <v>28</v>
      </c>
      <c r="D1013" t="s">
        <v>35</v>
      </c>
      <c r="E1013" t="s">
        <v>24</v>
      </c>
      <c r="F1013" s="47">
        <v>44985</v>
      </c>
      <c r="G1013">
        <v>200</v>
      </c>
      <c r="H1013">
        <v>0</v>
      </c>
      <c r="K1013" t="s">
        <v>50</v>
      </c>
      <c r="L1013" t="s">
        <v>50</v>
      </c>
      <c r="M1013">
        <v>2023</v>
      </c>
      <c r="N1013" t="s">
        <v>518</v>
      </c>
      <c r="O1013" t="s">
        <v>81</v>
      </c>
      <c r="P1013">
        <v>0</v>
      </c>
      <c r="Q1013">
        <v>0</v>
      </c>
      <c r="R1013">
        <v>0</v>
      </c>
      <c r="T1013" t="s">
        <v>2318</v>
      </c>
      <c r="U1013">
        <v>28</v>
      </c>
    </row>
    <row r="1014" spans="1:21" hidden="1" x14ac:dyDescent="0.3">
      <c r="A1014">
        <v>434</v>
      </c>
      <c r="B1014" t="s">
        <v>200</v>
      </c>
      <c r="C1014" t="s">
        <v>28</v>
      </c>
      <c r="D1014" t="s">
        <v>35</v>
      </c>
      <c r="E1014" t="s">
        <v>24</v>
      </c>
      <c r="F1014" s="47">
        <v>45016</v>
      </c>
      <c r="G1014">
        <v>200</v>
      </c>
      <c r="H1014">
        <v>1</v>
      </c>
      <c r="I1014" s="35">
        <v>1.3</v>
      </c>
      <c r="J1014" s="35">
        <v>200</v>
      </c>
      <c r="K1014" t="s">
        <v>50</v>
      </c>
      <c r="L1014" t="s">
        <v>50</v>
      </c>
      <c r="M1014">
        <v>2023</v>
      </c>
      <c r="N1014" t="s">
        <v>1164</v>
      </c>
      <c r="O1014" t="s">
        <v>81</v>
      </c>
      <c r="P1014">
        <v>0</v>
      </c>
      <c r="Q1014">
        <v>0</v>
      </c>
      <c r="R1014">
        <v>0</v>
      </c>
      <c r="T1014" t="s">
        <v>2319</v>
      </c>
      <c r="U1014">
        <v>31</v>
      </c>
    </row>
    <row r="1015" spans="1:21" hidden="1" x14ac:dyDescent="0.3">
      <c r="A1015">
        <v>434</v>
      </c>
      <c r="B1015" t="s">
        <v>200</v>
      </c>
      <c r="C1015" t="s">
        <v>28</v>
      </c>
      <c r="D1015" t="s">
        <v>35</v>
      </c>
      <c r="E1015" t="s">
        <v>24</v>
      </c>
      <c r="F1015" s="47">
        <v>45046</v>
      </c>
      <c r="G1015">
        <v>200</v>
      </c>
      <c r="H1015">
        <v>0.8</v>
      </c>
      <c r="I1015" s="35">
        <v>1.3</v>
      </c>
      <c r="J1015" s="35">
        <v>250</v>
      </c>
      <c r="K1015" t="s">
        <v>50</v>
      </c>
      <c r="L1015" t="s">
        <v>50</v>
      </c>
      <c r="M1015">
        <v>2023</v>
      </c>
      <c r="N1015" t="s">
        <v>1667</v>
      </c>
      <c r="O1015" t="s">
        <v>81</v>
      </c>
      <c r="P1015">
        <v>0</v>
      </c>
      <c r="Q1015">
        <v>0</v>
      </c>
      <c r="R1015">
        <v>0</v>
      </c>
      <c r="T1015" t="s">
        <v>2320</v>
      </c>
      <c r="U1015">
        <v>30</v>
      </c>
    </row>
    <row r="1016" spans="1:21" hidden="1" x14ac:dyDescent="0.3">
      <c r="A1016">
        <v>434</v>
      </c>
      <c r="B1016" t="s">
        <v>200</v>
      </c>
      <c r="C1016" t="s">
        <v>28</v>
      </c>
      <c r="D1016" t="s">
        <v>35</v>
      </c>
      <c r="E1016" t="s">
        <v>24</v>
      </c>
      <c r="F1016" s="47">
        <v>45077</v>
      </c>
      <c r="G1016">
        <v>200</v>
      </c>
      <c r="H1016">
        <v>4.5999999999999996</v>
      </c>
      <c r="I1016" s="35">
        <v>1.3</v>
      </c>
      <c r="J1016" s="35">
        <v>43.478260869565219</v>
      </c>
      <c r="K1016" t="s">
        <v>50</v>
      </c>
      <c r="L1016" t="s">
        <v>50</v>
      </c>
      <c r="M1016">
        <v>2023</v>
      </c>
      <c r="N1016" t="s">
        <v>1676</v>
      </c>
      <c r="O1016" t="s">
        <v>81</v>
      </c>
      <c r="P1016">
        <v>0</v>
      </c>
      <c r="Q1016">
        <v>0</v>
      </c>
      <c r="R1016">
        <v>0</v>
      </c>
      <c r="T1016" t="s">
        <v>2321</v>
      </c>
      <c r="U1016">
        <v>31</v>
      </c>
    </row>
    <row r="1017" spans="1:21" hidden="1" x14ac:dyDescent="0.3">
      <c r="A1017">
        <v>434</v>
      </c>
      <c r="B1017" t="s">
        <v>200</v>
      </c>
      <c r="C1017" t="s">
        <v>28</v>
      </c>
      <c r="D1017" t="s">
        <v>35</v>
      </c>
      <c r="E1017" t="s">
        <v>24</v>
      </c>
      <c r="F1017" s="47">
        <v>45107</v>
      </c>
      <c r="G1017">
        <v>200</v>
      </c>
      <c r="H1017">
        <v>5.0999999999999996</v>
      </c>
      <c r="I1017" s="35">
        <v>1.3</v>
      </c>
      <c r="J1017" s="35">
        <v>39.215686274509807</v>
      </c>
      <c r="K1017" t="s">
        <v>50</v>
      </c>
      <c r="L1017" t="s">
        <v>50</v>
      </c>
      <c r="M1017">
        <v>2023</v>
      </c>
      <c r="N1017" t="s">
        <v>69</v>
      </c>
      <c r="O1017" t="s">
        <v>81</v>
      </c>
      <c r="P1017">
        <v>0</v>
      </c>
      <c r="Q1017">
        <v>0</v>
      </c>
      <c r="R1017">
        <v>0</v>
      </c>
      <c r="T1017" t="s">
        <v>2322</v>
      </c>
      <c r="U1017">
        <v>30</v>
      </c>
    </row>
    <row r="1018" spans="1:21" hidden="1" x14ac:dyDescent="0.3">
      <c r="A1018">
        <v>434</v>
      </c>
      <c r="B1018" t="s">
        <v>200</v>
      </c>
      <c r="C1018" t="s">
        <v>28</v>
      </c>
      <c r="D1018" t="s">
        <v>35</v>
      </c>
      <c r="E1018" t="s">
        <v>24</v>
      </c>
      <c r="F1018" s="47">
        <v>45138</v>
      </c>
      <c r="G1018">
        <v>200</v>
      </c>
      <c r="H1018">
        <v>18.899999999999999</v>
      </c>
      <c r="I1018" s="35">
        <v>1.3</v>
      </c>
      <c r="J1018" s="35">
        <v>10.582010582010581</v>
      </c>
      <c r="K1018" t="s">
        <v>50</v>
      </c>
      <c r="L1018" t="s">
        <v>50</v>
      </c>
      <c r="M1018">
        <v>2023</v>
      </c>
      <c r="N1018" t="s">
        <v>176</v>
      </c>
      <c r="O1018" t="s">
        <v>451</v>
      </c>
      <c r="P1018">
        <v>0</v>
      </c>
      <c r="Q1018">
        <v>0</v>
      </c>
      <c r="R1018">
        <v>0</v>
      </c>
      <c r="T1018" t="s">
        <v>2323</v>
      </c>
      <c r="U1018">
        <v>31</v>
      </c>
    </row>
    <row r="1019" spans="1:21" hidden="1" x14ac:dyDescent="0.3">
      <c r="A1019">
        <v>434</v>
      </c>
      <c r="B1019" t="s">
        <v>200</v>
      </c>
      <c r="C1019" t="s">
        <v>28</v>
      </c>
      <c r="D1019" t="s">
        <v>35</v>
      </c>
      <c r="E1019" t="s">
        <v>24</v>
      </c>
      <c r="F1019" s="47">
        <v>45169</v>
      </c>
      <c r="G1019">
        <v>200</v>
      </c>
      <c r="H1019">
        <v>20.9</v>
      </c>
      <c r="I1019" s="35">
        <v>1.3</v>
      </c>
      <c r="J1019" s="35">
        <v>9.5693779904306222</v>
      </c>
      <c r="K1019" t="s">
        <v>50</v>
      </c>
      <c r="L1019" t="s">
        <v>50</v>
      </c>
      <c r="M1019">
        <v>2023</v>
      </c>
      <c r="N1019" t="s">
        <v>199</v>
      </c>
      <c r="O1019" t="s">
        <v>451</v>
      </c>
      <c r="P1019">
        <v>0</v>
      </c>
      <c r="Q1019">
        <v>0</v>
      </c>
      <c r="R1019">
        <v>0</v>
      </c>
      <c r="T1019" t="s">
        <v>2324</v>
      </c>
      <c r="U1019">
        <v>31</v>
      </c>
    </row>
    <row r="1020" spans="1:21" hidden="1" x14ac:dyDescent="0.3">
      <c r="A1020">
        <v>434</v>
      </c>
      <c r="B1020" t="s">
        <v>200</v>
      </c>
      <c r="C1020" t="s">
        <v>28</v>
      </c>
      <c r="D1020" t="s">
        <v>35</v>
      </c>
      <c r="E1020" t="s">
        <v>24</v>
      </c>
      <c r="F1020" s="47">
        <v>45869</v>
      </c>
      <c r="G1020">
        <v>200</v>
      </c>
      <c r="H1020">
        <v>312.11</v>
      </c>
      <c r="I1020" s="35">
        <v>0.64079971804812408</v>
      </c>
      <c r="J1020" s="35">
        <v>0.64079971804812408</v>
      </c>
      <c r="K1020" t="s">
        <v>50</v>
      </c>
      <c r="L1020" t="s">
        <v>50</v>
      </c>
      <c r="M1020">
        <v>2025</v>
      </c>
      <c r="N1020" t="s">
        <v>176</v>
      </c>
      <c r="O1020" t="s">
        <v>177</v>
      </c>
      <c r="P1020">
        <v>0</v>
      </c>
      <c r="Q1020">
        <v>0</v>
      </c>
      <c r="R1020">
        <v>0</v>
      </c>
      <c r="T1020" t="s">
        <v>2325</v>
      </c>
      <c r="U1020">
        <v>31</v>
      </c>
    </row>
    <row r="1021" spans="1:21" hidden="1" x14ac:dyDescent="0.3">
      <c r="A1021">
        <v>434</v>
      </c>
      <c r="B1021" t="s">
        <v>200</v>
      </c>
      <c r="C1021" t="s">
        <v>28</v>
      </c>
      <c r="D1021" t="s">
        <v>35</v>
      </c>
      <c r="E1021" t="s">
        <v>24</v>
      </c>
      <c r="F1021" s="47">
        <v>45900</v>
      </c>
      <c r="G1021">
        <v>200</v>
      </c>
      <c r="H1021">
        <v>84.75</v>
      </c>
      <c r="I1021" s="35">
        <v>1.3</v>
      </c>
      <c r="J1021" s="35">
        <v>2.359882005899705</v>
      </c>
      <c r="K1021" t="s">
        <v>50</v>
      </c>
      <c r="L1021" t="s">
        <v>50</v>
      </c>
      <c r="M1021">
        <v>2025</v>
      </c>
      <c r="N1021" t="s">
        <v>199</v>
      </c>
      <c r="O1021" t="s">
        <v>177</v>
      </c>
      <c r="P1021">
        <v>0</v>
      </c>
      <c r="Q1021">
        <v>0</v>
      </c>
      <c r="R1021">
        <v>0</v>
      </c>
      <c r="T1021" t="s">
        <v>2326</v>
      </c>
      <c r="U1021">
        <v>31</v>
      </c>
    </row>
    <row r="1022" spans="1:21" hidden="1" x14ac:dyDescent="0.3">
      <c r="A1022">
        <v>434</v>
      </c>
      <c r="B1022" t="s">
        <v>200</v>
      </c>
      <c r="C1022" t="s">
        <v>28</v>
      </c>
      <c r="D1022" t="s">
        <v>35</v>
      </c>
      <c r="E1022" t="s">
        <v>24</v>
      </c>
      <c r="F1022" s="47">
        <v>45930</v>
      </c>
      <c r="G1022">
        <v>200</v>
      </c>
      <c r="H1022">
        <v>109.73</v>
      </c>
      <c r="I1022" s="35">
        <v>1.3</v>
      </c>
      <c r="J1022" s="35">
        <v>1.8226556092226369</v>
      </c>
      <c r="K1022" t="s">
        <v>50</v>
      </c>
      <c r="L1022" t="s">
        <v>50</v>
      </c>
      <c r="M1022">
        <v>2025</v>
      </c>
      <c r="N1022" t="s">
        <v>472</v>
      </c>
      <c r="O1022" t="s">
        <v>177</v>
      </c>
      <c r="P1022">
        <v>0</v>
      </c>
      <c r="Q1022">
        <v>0</v>
      </c>
      <c r="R1022">
        <v>0</v>
      </c>
      <c r="T1022" t="s">
        <v>2327</v>
      </c>
      <c r="U1022">
        <v>30</v>
      </c>
    </row>
    <row r="1023" spans="1:21" hidden="1" x14ac:dyDescent="0.3">
      <c r="A1023">
        <v>434</v>
      </c>
      <c r="B1023" t="s">
        <v>200</v>
      </c>
      <c r="C1023" t="s">
        <v>28</v>
      </c>
      <c r="D1023" t="s">
        <v>35</v>
      </c>
      <c r="E1023" t="s">
        <v>24</v>
      </c>
      <c r="F1023" s="47">
        <v>45961</v>
      </c>
      <c r="G1023">
        <v>200</v>
      </c>
      <c r="H1023">
        <v>4524.46</v>
      </c>
      <c r="I1023" s="35">
        <v>4.420417022141869E-2</v>
      </c>
      <c r="J1023" s="35">
        <v>4.420417022141869E-2</v>
      </c>
      <c r="K1023" t="s">
        <v>50</v>
      </c>
      <c r="L1023" t="s">
        <v>50</v>
      </c>
      <c r="M1023">
        <v>2025</v>
      </c>
      <c r="N1023" t="s">
        <v>467</v>
      </c>
      <c r="O1023" t="s">
        <v>177</v>
      </c>
      <c r="P1023">
        <v>0</v>
      </c>
      <c r="Q1023">
        <v>0</v>
      </c>
      <c r="R1023">
        <v>0</v>
      </c>
      <c r="T1023" t="s">
        <v>2328</v>
      </c>
      <c r="U1023">
        <v>31</v>
      </c>
    </row>
    <row r="1024" spans="1:21" hidden="1" x14ac:dyDescent="0.3">
      <c r="A1024">
        <v>434</v>
      </c>
      <c r="B1024" t="s">
        <v>200</v>
      </c>
      <c r="C1024" t="s">
        <v>28</v>
      </c>
      <c r="D1024" t="s">
        <v>35</v>
      </c>
      <c r="E1024" t="s">
        <v>24</v>
      </c>
      <c r="F1024" s="47">
        <v>45991</v>
      </c>
      <c r="G1024">
        <v>200</v>
      </c>
      <c r="H1024">
        <v>285.14999999999998</v>
      </c>
      <c r="I1024" s="35">
        <v>0.7013852358407856</v>
      </c>
      <c r="J1024" s="35">
        <v>0.7013852358407856</v>
      </c>
      <c r="K1024" t="s">
        <v>50</v>
      </c>
      <c r="L1024" t="s">
        <v>50</v>
      </c>
      <c r="M1024">
        <v>2025</v>
      </c>
      <c r="N1024" t="s">
        <v>1235</v>
      </c>
      <c r="O1024" t="s">
        <v>177</v>
      </c>
      <c r="P1024">
        <v>0</v>
      </c>
      <c r="Q1024">
        <v>0</v>
      </c>
      <c r="R1024">
        <v>0</v>
      </c>
      <c r="T1024" t="s">
        <v>1256</v>
      </c>
      <c r="U1024">
        <v>30</v>
      </c>
    </row>
    <row r="1025" spans="1:22" hidden="1" x14ac:dyDescent="0.3">
      <c r="A1025">
        <v>434</v>
      </c>
      <c r="B1025" t="s">
        <v>200</v>
      </c>
      <c r="C1025" t="s">
        <v>28</v>
      </c>
      <c r="D1025" t="s">
        <v>35</v>
      </c>
      <c r="E1025" t="s">
        <v>24</v>
      </c>
      <c r="F1025" s="47">
        <v>46022</v>
      </c>
      <c r="G1025">
        <v>160</v>
      </c>
      <c r="H1025">
        <v>150.1299935057759</v>
      </c>
      <c r="I1025" s="35">
        <v>1.0657430688148559</v>
      </c>
      <c r="J1025" s="35">
        <v>1.0657430688148559</v>
      </c>
      <c r="K1025" t="s">
        <v>50</v>
      </c>
      <c r="L1025" t="s">
        <v>50</v>
      </c>
      <c r="M1025">
        <v>2025</v>
      </c>
      <c r="N1025" t="s">
        <v>446</v>
      </c>
      <c r="O1025" t="s">
        <v>177</v>
      </c>
      <c r="P1025">
        <v>0</v>
      </c>
      <c r="Q1025">
        <v>0</v>
      </c>
      <c r="R1025">
        <v>0</v>
      </c>
      <c r="T1025" t="s">
        <v>1257</v>
      </c>
      <c r="U1025">
        <v>31</v>
      </c>
    </row>
    <row r="1026" spans="1:22" hidden="1" x14ac:dyDescent="0.3">
      <c r="A1026">
        <v>435</v>
      </c>
      <c r="B1026" t="s">
        <v>51</v>
      </c>
      <c r="C1026" t="s">
        <v>28</v>
      </c>
      <c r="D1026" t="s">
        <v>29</v>
      </c>
      <c r="E1026" t="s">
        <v>30</v>
      </c>
      <c r="F1026" s="47">
        <v>44651</v>
      </c>
      <c r="G1026">
        <v>100</v>
      </c>
      <c r="K1026" t="s">
        <v>31</v>
      </c>
      <c r="L1026" t="s">
        <v>466</v>
      </c>
      <c r="M1026">
        <v>2022</v>
      </c>
      <c r="N1026" t="s">
        <v>1164</v>
      </c>
      <c r="O1026" t="s">
        <v>1247</v>
      </c>
      <c r="P1026">
        <v>0</v>
      </c>
      <c r="Q1026">
        <v>0</v>
      </c>
      <c r="R1026">
        <v>0</v>
      </c>
      <c r="T1026" t="s">
        <v>2329</v>
      </c>
      <c r="U1026">
        <v>31</v>
      </c>
      <c r="V1026" t="s">
        <v>466</v>
      </c>
    </row>
    <row r="1027" spans="1:22" hidden="1" x14ac:dyDescent="0.3">
      <c r="A1027">
        <v>435</v>
      </c>
      <c r="B1027" t="s">
        <v>51</v>
      </c>
      <c r="C1027" t="s">
        <v>28</v>
      </c>
      <c r="D1027" t="s">
        <v>29</v>
      </c>
      <c r="E1027" t="s">
        <v>30</v>
      </c>
      <c r="F1027" s="47">
        <v>44742</v>
      </c>
      <c r="G1027">
        <v>100</v>
      </c>
      <c r="K1027" t="s">
        <v>31</v>
      </c>
      <c r="L1027" t="s">
        <v>466</v>
      </c>
      <c r="M1027">
        <v>2022</v>
      </c>
      <c r="N1027" t="s">
        <v>69</v>
      </c>
      <c r="O1027" t="s">
        <v>1247</v>
      </c>
      <c r="P1027">
        <v>0</v>
      </c>
      <c r="Q1027">
        <v>0</v>
      </c>
      <c r="R1027">
        <v>0</v>
      </c>
      <c r="T1027" t="s">
        <v>1258</v>
      </c>
      <c r="U1027">
        <v>30</v>
      </c>
      <c r="V1027" t="s">
        <v>466</v>
      </c>
    </row>
    <row r="1028" spans="1:22" hidden="1" x14ac:dyDescent="0.3">
      <c r="A1028">
        <v>435</v>
      </c>
      <c r="B1028" t="s">
        <v>51</v>
      </c>
      <c r="C1028" t="s">
        <v>28</v>
      </c>
      <c r="D1028" t="s">
        <v>29</v>
      </c>
      <c r="E1028" t="s">
        <v>30</v>
      </c>
      <c r="F1028" s="47">
        <v>45107</v>
      </c>
      <c r="G1028">
        <v>600</v>
      </c>
      <c r="H1028">
        <v>0</v>
      </c>
      <c r="I1028" s="35">
        <v>0</v>
      </c>
      <c r="J1028" s="35">
        <v>0</v>
      </c>
      <c r="K1028" t="s">
        <v>31</v>
      </c>
      <c r="L1028" t="s">
        <v>31</v>
      </c>
      <c r="M1028">
        <v>2023</v>
      </c>
      <c r="N1028" t="s">
        <v>69</v>
      </c>
      <c r="O1028" t="s">
        <v>81</v>
      </c>
      <c r="P1028">
        <v>0</v>
      </c>
      <c r="Q1028">
        <v>0</v>
      </c>
      <c r="R1028">
        <v>0</v>
      </c>
      <c r="T1028" t="s">
        <v>2330</v>
      </c>
      <c r="U1028">
        <v>30</v>
      </c>
    </row>
    <row r="1029" spans="1:22" hidden="1" x14ac:dyDescent="0.3">
      <c r="A1029">
        <v>435</v>
      </c>
      <c r="B1029" t="s">
        <v>51</v>
      </c>
      <c r="C1029" t="s">
        <v>28</v>
      </c>
      <c r="D1029" t="s">
        <v>29</v>
      </c>
      <c r="E1029" t="s">
        <v>30</v>
      </c>
      <c r="F1029" s="47">
        <v>45291</v>
      </c>
      <c r="G1029">
        <v>100</v>
      </c>
      <c r="H1029">
        <v>-111.57</v>
      </c>
      <c r="I1029" s="35">
        <v>0</v>
      </c>
      <c r="J1029" s="35">
        <v>0</v>
      </c>
      <c r="K1029" t="s">
        <v>31</v>
      </c>
      <c r="L1029" t="s">
        <v>31</v>
      </c>
      <c r="M1029">
        <v>2023</v>
      </c>
      <c r="N1029" t="s">
        <v>446</v>
      </c>
      <c r="O1029" t="s">
        <v>451</v>
      </c>
      <c r="P1029">
        <v>0</v>
      </c>
      <c r="Q1029">
        <v>0</v>
      </c>
      <c r="R1029">
        <v>0</v>
      </c>
      <c r="T1029" t="s">
        <v>1259</v>
      </c>
      <c r="U1029">
        <v>31</v>
      </c>
    </row>
    <row r="1030" spans="1:22" hidden="1" x14ac:dyDescent="0.3">
      <c r="A1030">
        <v>435</v>
      </c>
      <c r="B1030" t="s">
        <v>51</v>
      </c>
      <c r="C1030" t="s">
        <v>28</v>
      </c>
      <c r="D1030" t="s">
        <v>29</v>
      </c>
      <c r="E1030" t="s">
        <v>30</v>
      </c>
      <c r="F1030" s="47">
        <v>46022</v>
      </c>
      <c r="G1030">
        <v>100</v>
      </c>
      <c r="H1030">
        <v>-732.08</v>
      </c>
      <c r="I1030" s="35">
        <v>0</v>
      </c>
      <c r="J1030" s="35">
        <v>0</v>
      </c>
      <c r="K1030" t="s">
        <v>31</v>
      </c>
      <c r="L1030" t="s">
        <v>31</v>
      </c>
      <c r="M1030">
        <v>2025</v>
      </c>
      <c r="N1030" t="s">
        <v>446</v>
      </c>
      <c r="O1030" t="s">
        <v>177</v>
      </c>
      <c r="P1030">
        <v>0</v>
      </c>
      <c r="Q1030">
        <v>0</v>
      </c>
      <c r="R1030">
        <v>0</v>
      </c>
      <c r="T1030" t="s">
        <v>1261</v>
      </c>
      <c r="U1030">
        <v>31</v>
      </c>
    </row>
    <row r="1031" spans="1:22" hidden="1" x14ac:dyDescent="0.3">
      <c r="A1031">
        <v>436</v>
      </c>
      <c r="B1031" t="s">
        <v>78</v>
      </c>
      <c r="C1031" t="s">
        <v>79</v>
      </c>
      <c r="D1031" t="s">
        <v>35</v>
      </c>
      <c r="E1031" t="s">
        <v>24</v>
      </c>
      <c r="F1031" s="47">
        <v>44227</v>
      </c>
      <c r="G1031">
        <v>14</v>
      </c>
      <c r="H1031">
        <v>0</v>
      </c>
      <c r="K1031" t="s">
        <v>205</v>
      </c>
      <c r="L1031" t="s">
        <v>205</v>
      </c>
      <c r="M1031">
        <v>2021</v>
      </c>
      <c r="N1031" t="s">
        <v>1671</v>
      </c>
      <c r="O1031" t="s">
        <v>519</v>
      </c>
      <c r="P1031">
        <v>0</v>
      </c>
      <c r="Q1031">
        <v>0</v>
      </c>
      <c r="R1031">
        <v>0</v>
      </c>
      <c r="T1031" t="s">
        <v>2331</v>
      </c>
      <c r="U1031">
        <v>31</v>
      </c>
    </row>
    <row r="1032" spans="1:22" hidden="1" x14ac:dyDescent="0.3">
      <c r="A1032">
        <v>436</v>
      </c>
      <c r="B1032" t="s">
        <v>78</v>
      </c>
      <c r="C1032" t="s">
        <v>79</v>
      </c>
      <c r="D1032" t="s">
        <v>35</v>
      </c>
      <c r="E1032" t="s">
        <v>24</v>
      </c>
      <c r="F1032" s="47">
        <v>44255</v>
      </c>
      <c r="G1032">
        <v>14</v>
      </c>
      <c r="H1032">
        <v>0</v>
      </c>
      <c r="K1032" t="s">
        <v>205</v>
      </c>
      <c r="L1032" t="s">
        <v>205</v>
      </c>
      <c r="M1032">
        <v>2021</v>
      </c>
      <c r="N1032" t="s">
        <v>518</v>
      </c>
      <c r="O1032" t="s">
        <v>519</v>
      </c>
      <c r="P1032">
        <v>0</v>
      </c>
      <c r="Q1032">
        <v>0</v>
      </c>
      <c r="R1032">
        <v>0</v>
      </c>
      <c r="T1032" t="s">
        <v>2332</v>
      </c>
      <c r="U1032">
        <v>28</v>
      </c>
    </row>
    <row r="1033" spans="1:22" hidden="1" x14ac:dyDescent="0.3">
      <c r="A1033">
        <v>436</v>
      </c>
      <c r="B1033" t="s">
        <v>78</v>
      </c>
      <c r="C1033" t="s">
        <v>79</v>
      </c>
      <c r="D1033" t="s">
        <v>35</v>
      </c>
      <c r="E1033" t="s">
        <v>24</v>
      </c>
      <c r="F1033" s="47">
        <v>44286</v>
      </c>
      <c r="G1033">
        <v>14</v>
      </c>
      <c r="H1033">
        <v>0</v>
      </c>
      <c r="K1033" t="s">
        <v>205</v>
      </c>
      <c r="L1033" t="s">
        <v>205</v>
      </c>
      <c r="M1033">
        <v>2021</v>
      </c>
      <c r="N1033" t="s">
        <v>1164</v>
      </c>
      <c r="O1033" t="s">
        <v>519</v>
      </c>
      <c r="P1033">
        <v>0</v>
      </c>
      <c r="Q1033">
        <v>0</v>
      </c>
      <c r="R1033">
        <v>0</v>
      </c>
      <c r="T1033" t="s">
        <v>2333</v>
      </c>
      <c r="U1033">
        <v>31</v>
      </c>
    </row>
    <row r="1034" spans="1:22" hidden="1" x14ac:dyDescent="0.3">
      <c r="A1034">
        <v>436</v>
      </c>
      <c r="B1034" t="s">
        <v>78</v>
      </c>
      <c r="C1034" t="s">
        <v>79</v>
      </c>
      <c r="D1034" t="s">
        <v>35</v>
      </c>
      <c r="E1034" t="s">
        <v>24</v>
      </c>
      <c r="F1034" s="47">
        <v>44316</v>
      </c>
      <c r="G1034">
        <v>14</v>
      </c>
      <c r="H1034">
        <v>0</v>
      </c>
      <c r="K1034" t="s">
        <v>205</v>
      </c>
      <c r="L1034" t="s">
        <v>205</v>
      </c>
      <c r="M1034">
        <v>2021</v>
      </c>
      <c r="N1034" t="s">
        <v>1667</v>
      </c>
      <c r="O1034" t="s">
        <v>519</v>
      </c>
      <c r="P1034">
        <v>0</v>
      </c>
      <c r="Q1034">
        <v>0</v>
      </c>
      <c r="R1034">
        <v>0</v>
      </c>
      <c r="T1034" t="s">
        <v>2334</v>
      </c>
      <c r="U1034">
        <v>30</v>
      </c>
    </row>
    <row r="1035" spans="1:22" hidden="1" x14ac:dyDescent="0.3">
      <c r="A1035">
        <v>436</v>
      </c>
      <c r="B1035" t="s">
        <v>78</v>
      </c>
      <c r="C1035" t="s">
        <v>79</v>
      </c>
      <c r="D1035" t="s">
        <v>35</v>
      </c>
      <c r="E1035" t="s">
        <v>24</v>
      </c>
      <c r="F1035" s="47">
        <v>44347</v>
      </c>
      <c r="G1035">
        <v>14</v>
      </c>
      <c r="H1035">
        <v>0</v>
      </c>
      <c r="K1035" t="s">
        <v>205</v>
      </c>
      <c r="L1035" t="s">
        <v>205</v>
      </c>
      <c r="M1035">
        <v>2021</v>
      </c>
      <c r="N1035" t="s">
        <v>1676</v>
      </c>
      <c r="O1035" t="s">
        <v>519</v>
      </c>
      <c r="P1035">
        <v>0</v>
      </c>
      <c r="Q1035">
        <v>0</v>
      </c>
      <c r="R1035">
        <v>0</v>
      </c>
      <c r="T1035" t="s">
        <v>2335</v>
      </c>
      <c r="U1035">
        <v>31</v>
      </c>
    </row>
    <row r="1036" spans="1:22" hidden="1" x14ac:dyDescent="0.3">
      <c r="A1036">
        <v>436</v>
      </c>
      <c r="B1036" t="s">
        <v>78</v>
      </c>
      <c r="C1036" t="s">
        <v>79</v>
      </c>
      <c r="D1036" t="s">
        <v>35</v>
      </c>
      <c r="E1036" t="s">
        <v>24</v>
      </c>
      <c r="F1036" s="47">
        <v>44408</v>
      </c>
      <c r="G1036">
        <v>14</v>
      </c>
      <c r="H1036">
        <v>0</v>
      </c>
      <c r="K1036" t="s">
        <v>205</v>
      </c>
      <c r="L1036" t="s">
        <v>205</v>
      </c>
      <c r="M1036">
        <v>2021</v>
      </c>
      <c r="N1036" t="s">
        <v>176</v>
      </c>
      <c r="O1036" t="s">
        <v>447</v>
      </c>
      <c r="P1036">
        <v>0</v>
      </c>
      <c r="Q1036">
        <v>0</v>
      </c>
      <c r="R1036">
        <v>0</v>
      </c>
      <c r="T1036" t="s">
        <v>2336</v>
      </c>
      <c r="U1036">
        <v>31</v>
      </c>
    </row>
    <row r="1037" spans="1:22" hidden="1" x14ac:dyDescent="0.3">
      <c r="A1037">
        <v>436</v>
      </c>
      <c r="B1037" t="s">
        <v>78</v>
      </c>
      <c r="C1037" t="s">
        <v>79</v>
      </c>
      <c r="D1037" t="s">
        <v>35</v>
      </c>
      <c r="E1037" t="s">
        <v>24</v>
      </c>
      <c r="F1037" s="47">
        <v>44439</v>
      </c>
      <c r="G1037">
        <v>14</v>
      </c>
      <c r="H1037">
        <v>0</v>
      </c>
      <c r="K1037" t="s">
        <v>205</v>
      </c>
      <c r="L1037" t="s">
        <v>205</v>
      </c>
      <c r="M1037">
        <v>2021</v>
      </c>
      <c r="N1037" t="s">
        <v>199</v>
      </c>
      <c r="O1037" t="s">
        <v>447</v>
      </c>
      <c r="P1037">
        <v>0</v>
      </c>
      <c r="Q1037">
        <v>0</v>
      </c>
      <c r="R1037">
        <v>0</v>
      </c>
      <c r="T1037" t="s">
        <v>2337</v>
      </c>
      <c r="U1037">
        <v>31</v>
      </c>
    </row>
    <row r="1038" spans="1:22" hidden="1" x14ac:dyDescent="0.3">
      <c r="A1038">
        <v>436</v>
      </c>
      <c r="B1038" t="s">
        <v>78</v>
      </c>
      <c r="C1038" t="s">
        <v>79</v>
      </c>
      <c r="D1038" t="s">
        <v>35</v>
      </c>
      <c r="E1038" t="s">
        <v>24</v>
      </c>
      <c r="F1038" s="47">
        <v>44469</v>
      </c>
      <c r="G1038">
        <v>14</v>
      </c>
      <c r="H1038">
        <v>0</v>
      </c>
      <c r="K1038" t="s">
        <v>205</v>
      </c>
      <c r="L1038" t="s">
        <v>205</v>
      </c>
      <c r="M1038">
        <v>2021</v>
      </c>
      <c r="N1038" t="s">
        <v>472</v>
      </c>
      <c r="O1038" t="s">
        <v>447</v>
      </c>
      <c r="P1038">
        <v>0</v>
      </c>
      <c r="Q1038">
        <v>0</v>
      </c>
      <c r="R1038">
        <v>0</v>
      </c>
      <c r="T1038" t="s">
        <v>2338</v>
      </c>
      <c r="U1038">
        <v>30</v>
      </c>
    </row>
    <row r="1039" spans="1:22" hidden="1" x14ac:dyDescent="0.3">
      <c r="A1039">
        <v>436</v>
      </c>
      <c r="B1039" t="s">
        <v>78</v>
      </c>
      <c r="C1039" t="s">
        <v>79</v>
      </c>
      <c r="D1039" t="s">
        <v>35</v>
      </c>
      <c r="E1039" t="s">
        <v>24</v>
      </c>
      <c r="F1039" s="47">
        <v>44500</v>
      </c>
      <c r="G1039">
        <v>14</v>
      </c>
      <c r="H1039">
        <v>0</v>
      </c>
      <c r="K1039" t="s">
        <v>205</v>
      </c>
      <c r="L1039" t="s">
        <v>205</v>
      </c>
      <c r="M1039">
        <v>2021</v>
      </c>
      <c r="N1039" t="s">
        <v>467</v>
      </c>
      <c r="O1039" t="s">
        <v>447</v>
      </c>
      <c r="P1039">
        <v>0</v>
      </c>
      <c r="Q1039">
        <v>0</v>
      </c>
      <c r="R1039">
        <v>0</v>
      </c>
      <c r="T1039" t="s">
        <v>2339</v>
      </c>
      <c r="U1039">
        <v>31</v>
      </c>
    </row>
    <row r="1040" spans="1:22" hidden="1" x14ac:dyDescent="0.3">
      <c r="A1040">
        <v>436</v>
      </c>
      <c r="B1040" t="s">
        <v>78</v>
      </c>
      <c r="C1040" t="s">
        <v>79</v>
      </c>
      <c r="D1040" t="s">
        <v>35</v>
      </c>
      <c r="E1040" t="s">
        <v>24</v>
      </c>
      <c r="F1040" s="47">
        <v>44530</v>
      </c>
      <c r="G1040">
        <v>14</v>
      </c>
      <c r="H1040">
        <v>0</v>
      </c>
      <c r="K1040" t="s">
        <v>205</v>
      </c>
      <c r="L1040" t="s">
        <v>205</v>
      </c>
      <c r="M1040">
        <v>2021</v>
      </c>
      <c r="N1040" t="s">
        <v>1235</v>
      </c>
      <c r="O1040" t="s">
        <v>447</v>
      </c>
      <c r="P1040">
        <v>0</v>
      </c>
      <c r="Q1040">
        <v>0</v>
      </c>
      <c r="R1040">
        <v>0</v>
      </c>
      <c r="T1040" t="s">
        <v>2340</v>
      </c>
      <c r="U1040">
        <v>30</v>
      </c>
    </row>
    <row r="1041" spans="1:22" hidden="1" x14ac:dyDescent="0.3">
      <c r="A1041">
        <v>436</v>
      </c>
      <c r="B1041" t="s">
        <v>78</v>
      </c>
      <c r="C1041" t="s">
        <v>79</v>
      </c>
      <c r="D1041" t="s">
        <v>35</v>
      </c>
      <c r="E1041" t="s">
        <v>24</v>
      </c>
      <c r="F1041" s="47">
        <v>44561</v>
      </c>
      <c r="G1041">
        <v>14</v>
      </c>
      <c r="H1041">
        <v>0</v>
      </c>
      <c r="K1041" t="s">
        <v>205</v>
      </c>
      <c r="L1041" t="s">
        <v>205</v>
      </c>
      <c r="M1041">
        <v>2021</v>
      </c>
      <c r="N1041" t="s">
        <v>446</v>
      </c>
      <c r="O1041" t="s">
        <v>447</v>
      </c>
      <c r="P1041">
        <v>0</v>
      </c>
      <c r="Q1041">
        <v>0</v>
      </c>
      <c r="R1041">
        <v>0</v>
      </c>
      <c r="T1041" t="s">
        <v>1262</v>
      </c>
      <c r="U1041">
        <v>31</v>
      </c>
    </row>
    <row r="1042" spans="1:22" hidden="1" x14ac:dyDescent="0.3">
      <c r="A1042">
        <v>436</v>
      </c>
      <c r="B1042" t="s">
        <v>78</v>
      </c>
      <c r="C1042" t="s">
        <v>79</v>
      </c>
      <c r="D1042" t="s">
        <v>35</v>
      </c>
      <c r="E1042" t="s">
        <v>24</v>
      </c>
      <c r="F1042" s="47">
        <v>44592</v>
      </c>
      <c r="G1042">
        <v>14</v>
      </c>
      <c r="H1042">
        <v>0</v>
      </c>
      <c r="K1042" t="s">
        <v>205</v>
      </c>
      <c r="L1042" t="s">
        <v>205</v>
      </c>
      <c r="M1042">
        <v>2022</v>
      </c>
      <c r="N1042" t="s">
        <v>1671</v>
      </c>
      <c r="O1042" t="s">
        <v>1247</v>
      </c>
      <c r="P1042">
        <v>0</v>
      </c>
      <c r="Q1042">
        <v>0</v>
      </c>
      <c r="R1042">
        <v>0</v>
      </c>
      <c r="T1042" t="s">
        <v>2341</v>
      </c>
      <c r="U1042">
        <v>31</v>
      </c>
    </row>
    <row r="1043" spans="1:22" hidden="1" x14ac:dyDescent="0.3">
      <c r="A1043">
        <v>436</v>
      </c>
      <c r="B1043" t="s">
        <v>78</v>
      </c>
      <c r="C1043" t="s">
        <v>79</v>
      </c>
      <c r="D1043" t="s">
        <v>35</v>
      </c>
      <c r="E1043" t="s">
        <v>24</v>
      </c>
      <c r="F1043" s="47">
        <v>44620</v>
      </c>
      <c r="G1043">
        <v>14</v>
      </c>
      <c r="H1043">
        <v>0</v>
      </c>
      <c r="K1043" t="s">
        <v>205</v>
      </c>
      <c r="L1043" t="s">
        <v>205</v>
      </c>
      <c r="M1043">
        <v>2022</v>
      </c>
      <c r="N1043" t="s">
        <v>518</v>
      </c>
      <c r="O1043" t="s">
        <v>1247</v>
      </c>
      <c r="P1043">
        <v>0</v>
      </c>
      <c r="Q1043">
        <v>0</v>
      </c>
      <c r="R1043">
        <v>0</v>
      </c>
      <c r="T1043" t="s">
        <v>2342</v>
      </c>
      <c r="U1043">
        <v>28</v>
      </c>
    </row>
    <row r="1044" spans="1:22" hidden="1" x14ac:dyDescent="0.3">
      <c r="A1044">
        <v>436</v>
      </c>
      <c r="B1044" t="s">
        <v>78</v>
      </c>
      <c r="C1044" t="s">
        <v>79</v>
      </c>
      <c r="D1044" t="s">
        <v>35</v>
      </c>
      <c r="E1044" t="s">
        <v>24</v>
      </c>
      <c r="F1044" s="47">
        <v>44651</v>
      </c>
      <c r="G1044">
        <v>14</v>
      </c>
      <c r="H1044">
        <v>0</v>
      </c>
      <c r="K1044" t="s">
        <v>205</v>
      </c>
      <c r="L1044" t="s">
        <v>205</v>
      </c>
      <c r="M1044">
        <v>2022</v>
      </c>
      <c r="N1044" t="s">
        <v>1164</v>
      </c>
      <c r="O1044" t="s">
        <v>1247</v>
      </c>
      <c r="P1044">
        <v>0</v>
      </c>
      <c r="Q1044">
        <v>0</v>
      </c>
      <c r="R1044">
        <v>0</v>
      </c>
      <c r="T1044" t="s">
        <v>2343</v>
      </c>
      <c r="U1044">
        <v>31</v>
      </c>
    </row>
    <row r="1045" spans="1:22" hidden="1" x14ac:dyDescent="0.3">
      <c r="A1045">
        <v>436</v>
      </c>
      <c r="B1045" t="s">
        <v>78</v>
      </c>
      <c r="C1045" t="s">
        <v>79</v>
      </c>
      <c r="D1045" t="s">
        <v>35</v>
      </c>
      <c r="E1045" t="s">
        <v>24</v>
      </c>
      <c r="F1045" s="47">
        <v>44681</v>
      </c>
      <c r="G1045">
        <v>14</v>
      </c>
      <c r="H1045">
        <v>0</v>
      </c>
      <c r="K1045" t="s">
        <v>205</v>
      </c>
      <c r="L1045" t="s">
        <v>205</v>
      </c>
      <c r="M1045">
        <v>2022</v>
      </c>
      <c r="N1045" t="s">
        <v>1667</v>
      </c>
      <c r="O1045" t="s">
        <v>1247</v>
      </c>
      <c r="P1045">
        <v>0</v>
      </c>
      <c r="Q1045">
        <v>0</v>
      </c>
      <c r="R1045">
        <v>0</v>
      </c>
      <c r="T1045" t="s">
        <v>2344</v>
      </c>
      <c r="U1045">
        <v>30</v>
      </c>
    </row>
    <row r="1046" spans="1:22" hidden="1" x14ac:dyDescent="0.3">
      <c r="A1046">
        <v>436</v>
      </c>
      <c r="B1046" t="s">
        <v>78</v>
      </c>
      <c r="C1046" t="s">
        <v>79</v>
      </c>
      <c r="D1046" t="s">
        <v>35</v>
      </c>
      <c r="E1046" t="s">
        <v>24</v>
      </c>
      <c r="F1046" s="47">
        <v>44712</v>
      </c>
      <c r="G1046">
        <v>14</v>
      </c>
      <c r="H1046">
        <v>0</v>
      </c>
      <c r="K1046" t="s">
        <v>205</v>
      </c>
      <c r="L1046" t="s">
        <v>205</v>
      </c>
      <c r="M1046">
        <v>2022</v>
      </c>
      <c r="N1046" t="s">
        <v>1676</v>
      </c>
      <c r="O1046" t="s">
        <v>1247</v>
      </c>
      <c r="P1046">
        <v>0</v>
      </c>
      <c r="Q1046">
        <v>0</v>
      </c>
      <c r="R1046">
        <v>0</v>
      </c>
      <c r="T1046" t="s">
        <v>2345</v>
      </c>
      <c r="U1046">
        <v>31</v>
      </c>
    </row>
    <row r="1047" spans="1:22" hidden="1" x14ac:dyDescent="0.3">
      <c r="A1047">
        <v>436</v>
      </c>
      <c r="B1047" t="s">
        <v>78</v>
      </c>
      <c r="C1047" t="s">
        <v>79</v>
      </c>
      <c r="D1047" t="s">
        <v>35</v>
      </c>
      <c r="E1047" t="s">
        <v>24</v>
      </c>
      <c r="F1047" s="47">
        <v>44742</v>
      </c>
      <c r="G1047">
        <v>14</v>
      </c>
      <c r="H1047">
        <v>0</v>
      </c>
      <c r="K1047" t="s">
        <v>205</v>
      </c>
      <c r="L1047" t="s">
        <v>205</v>
      </c>
      <c r="M1047">
        <v>2022</v>
      </c>
      <c r="N1047" t="s">
        <v>69</v>
      </c>
      <c r="O1047" t="s">
        <v>1247</v>
      </c>
      <c r="P1047">
        <v>0</v>
      </c>
      <c r="Q1047">
        <v>0</v>
      </c>
      <c r="R1047">
        <v>0</v>
      </c>
      <c r="T1047" t="s">
        <v>2346</v>
      </c>
      <c r="U1047">
        <v>30</v>
      </c>
    </row>
    <row r="1048" spans="1:22" hidden="1" x14ac:dyDescent="0.3">
      <c r="A1048">
        <v>436</v>
      </c>
      <c r="B1048" t="s">
        <v>78</v>
      </c>
      <c r="C1048" t="s">
        <v>79</v>
      </c>
      <c r="D1048" t="s">
        <v>35</v>
      </c>
      <c r="E1048" t="s">
        <v>24</v>
      </c>
      <c r="F1048" s="47">
        <v>44773</v>
      </c>
      <c r="G1048">
        <v>14</v>
      </c>
      <c r="H1048">
        <v>0</v>
      </c>
      <c r="K1048" t="s">
        <v>205</v>
      </c>
      <c r="L1048" t="s">
        <v>205</v>
      </c>
      <c r="M1048">
        <v>2022</v>
      </c>
      <c r="N1048" t="s">
        <v>176</v>
      </c>
      <c r="O1048" t="s">
        <v>449</v>
      </c>
      <c r="P1048">
        <v>0</v>
      </c>
      <c r="Q1048">
        <v>0</v>
      </c>
      <c r="R1048">
        <v>0</v>
      </c>
      <c r="T1048" t="s">
        <v>2347</v>
      </c>
      <c r="U1048">
        <v>31</v>
      </c>
    </row>
    <row r="1049" spans="1:22" hidden="1" x14ac:dyDescent="0.3">
      <c r="A1049">
        <v>436</v>
      </c>
      <c r="B1049" t="s">
        <v>78</v>
      </c>
      <c r="C1049" t="s">
        <v>79</v>
      </c>
      <c r="D1049" t="s">
        <v>35</v>
      </c>
      <c r="E1049" t="s">
        <v>24</v>
      </c>
      <c r="F1049" s="47">
        <v>44804</v>
      </c>
      <c r="G1049">
        <v>14</v>
      </c>
      <c r="H1049">
        <v>0</v>
      </c>
      <c r="K1049" t="s">
        <v>205</v>
      </c>
      <c r="L1049" t="s">
        <v>205</v>
      </c>
      <c r="M1049">
        <v>2022</v>
      </c>
      <c r="N1049" t="s">
        <v>199</v>
      </c>
      <c r="O1049" t="s">
        <v>449</v>
      </c>
      <c r="P1049">
        <v>0</v>
      </c>
      <c r="Q1049">
        <v>0</v>
      </c>
      <c r="R1049">
        <v>0</v>
      </c>
      <c r="T1049" t="s">
        <v>2348</v>
      </c>
      <c r="U1049">
        <v>31</v>
      </c>
    </row>
    <row r="1050" spans="1:22" hidden="1" x14ac:dyDescent="0.3">
      <c r="A1050">
        <v>436</v>
      </c>
      <c r="B1050" t="s">
        <v>78</v>
      </c>
      <c r="C1050" t="s">
        <v>79</v>
      </c>
      <c r="D1050" t="s">
        <v>35</v>
      </c>
      <c r="E1050" t="s">
        <v>24</v>
      </c>
      <c r="F1050" s="47">
        <v>44834</v>
      </c>
      <c r="G1050">
        <v>14</v>
      </c>
      <c r="H1050">
        <v>0</v>
      </c>
      <c r="K1050" t="s">
        <v>205</v>
      </c>
      <c r="L1050" t="s">
        <v>205</v>
      </c>
      <c r="M1050">
        <v>2022</v>
      </c>
      <c r="N1050" t="s">
        <v>472</v>
      </c>
      <c r="O1050" t="s">
        <v>449</v>
      </c>
      <c r="P1050">
        <v>0</v>
      </c>
      <c r="Q1050">
        <v>0</v>
      </c>
      <c r="R1050">
        <v>0</v>
      </c>
      <c r="T1050" t="s">
        <v>2349</v>
      </c>
      <c r="U1050">
        <v>30</v>
      </c>
    </row>
    <row r="1051" spans="1:22" hidden="1" x14ac:dyDescent="0.3">
      <c r="A1051">
        <v>436</v>
      </c>
      <c r="B1051" t="s">
        <v>78</v>
      </c>
      <c r="C1051" t="s">
        <v>79</v>
      </c>
      <c r="D1051" t="s">
        <v>35</v>
      </c>
      <c r="E1051" t="s">
        <v>24</v>
      </c>
      <c r="F1051" s="47">
        <v>44865</v>
      </c>
      <c r="G1051">
        <v>14</v>
      </c>
      <c r="H1051">
        <v>0</v>
      </c>
      <c r="K1051" t="s">
        <v>205</v>
      </c>
      <c r="L1051" t="s">
        <v>205</v>
      </c>
      <c r="M1051">
        <v>2022</v>
      </c>
      <c r="N1051" t="s">
        <v>467</v>
      </c>
      <c r="O1051" t="s">
        <v>449</v>
      </c>
      <c r="P1051">
        <v>0</v>
      </c>
      <c r="Q1051">
        <v>0</v>
      </c>
      <c r="R1051">
        <v>0</v>
      </c>
      <c r="T1051" t="s">
        <v>2350</v>
      </c>
      <c r="U1051">
        <v>31</v>
      </c>
    </row>
    <row r="1052" spans="1:22" hidden="1" x14ac:dyDescent="0.3">
      <c r="A1052">
        <v>436</v>
      </c>
      <c r="B1052" t="s">
        <v>78</v>
      </c>
      <c r="C1052" t="s">
        <v>79</v>
      </c>
      <c r="D1052" t="s">
        <v>35</v>
      </c>
      <c r="E1052" t="s">
        <v>24</v>
      </c>
      <c r="F1052" s="47">
        <v>44895</v>
      </c>
      <c r="G1052">
        <v>14</v>
      </c>
      <c r="H1052">
        <v>0</v>
      </c>
      <c r="K1052" t="s">
        <v>205</v>
      </c>
      <c r="L1052" t="s">
        <v>205</v>
      </c>
      <c r="M1052">
        <v>2022</v>
      </c>
      <c r="N1052" t="s">
        <v>1235</v>
      </c>
      <c r="O1052" t="s">
        <v>449</v>
      </c>
      <c r="P1052">
        <v>0</v>
      </c>
      <c r="Q1052">
        <v>0</v>
      </c>
      <c r="R1052">
        <v>0</v>
      </c>
      <c r="T1052" t="s">
        <v>2351</v>
      </c>
      <c r="U1052">
        <v>30</v>
      </c>
    </row>
    <row r="1053" spans="1:22" hidden="1" x14ac:dyDescent="0.3">
      <c r="A1053">
        <v>436</v>
      </c>
      <c r="B1053" t="s">
        <v>78</v>
      </c>
      <c r="C1053" t="s">
        <v>79</v>
      </c>
      <c r="D1053" t="s">
        <v>35</v>
      </c>
      <c r="E1053" t="s">
        <v>24</v>
      </c>
      <c r="F1053" s="47">
        <v>44926</v>
      </c>
      <c r="G1053">
        <v>14</v>
      </c>
      <c r="H1053">
        <v>0</v>
      </c>
      <c r="K1053" t="s">
        <v>205</v>
      </c>
      <c r="L1053" t="s">
        <v>205</v>
      </c>
      <c r="M1053">
        <v>2022</v>
      </c>
      <c r="N1053" t="s">
        <v>446</v>
      </c>
      <c r="O1053" t="s">
        <v>449</v>
      </c>
      <c r="P1053">
        <v>0</v>
      </c>
      <c r="Q1053">
        <v>0</v>
      </c>
      <c r="R1053">
        <v>0</v>
      </c>
      <c r="T1053" t="s">
        <v>1263</v>
      </c>
      <c r="U1053">
        <v>31</v>
      </c>
    </row>
    <row r="1054" spans="1:22" hidden="1" x14ac:dyDescent="0.3">
      <c r="A1054">
        <v>436</v>
      </c>
      <c r="B1054" t="s">
        <v>78</v>
      </c>
      <c r="C1054" t="s">
        <v>79</v>
      </c>
      <c r="D1054" t="s">
        <v>35</v>
      </c>
      <c r="E1054" t="s">
        <v>24</v>
      </c>
      <c r="F1054" s="47">
        <v>44957</v>
      </c>
      <c r="G1054">
        <v>14</v>
      </c>
      <c r="K1054" t="s">
        <v>205</v>
      </c>
      <c r="L1054" t="s">
        <v>466</v>
      </c>
      <c r="M1054">
        <v>2023</v>
      </c>
      <c r="N1054" t="s">
        <v>1671</v>
      </c>
      <c r="O1054" t="s">
        <v>81</v>
      </c>
      <c r="P1054">
        <v>0</v>
      </c>
      <c r="Q1054">
        <v>0</v>
      </c>
      <c r="R1054">
        <v>0</v>
      </c>
      <c r="T1054" t="s">
        <v>2352</v>
      </c>
      <c r="U1054">
        <v>31</v>
      </c>
      <c r="V1054" t="s">
        <v>466</v>
      </c>
    </row>
    <row r="1055" spans="1:22" hidden="1" x14ac:dyDescent="0.3">
      <c r="A1055">
        <v>436</v>
      </c>
      <c r="B1055" t="s">
        <v>78</v>
      </c>
      <c r="C1055" t="s">
        <v>79</v>
      </c>
      <c r="D1055" t="s">
        <v>35</v>
      </c>
      <c r="E1055" t="s">
        <v>24</v>
      </c>
      <c r="F1055" s="47">
        <v>44985</v>
      </c>
      <c r="G1055">
        <v>14</v>
      </c>
      <c r="K1055" t="s">
        <v>205</v>
      </c>
      <c r="L1055" t="s">
        <v>466</v>
      </c>
      <c r="M1055">
        <v>2023</v>
      </c>
      <c r="N1055" t="s">
        <v>518</v>
      </c>
      <c r="O1055" t="s">
        <v>81</v>
      </c>
      <c r="P1055">
        <v>0</v>
      </c>
      <c r="Q1055">
        <v>0</v>
      </c>
      <c r="R1055">
        <v>0</v>
      </c>
      <c r="T1055" t="s">
        <v>2353</v>
      </c>
      <c r="U1055">
        <v>28</v>
      </c>
      <c r="V1055" t="s">
        <v>466</v>
      </c>
    </row>
    <row r="1056" spans="1:22" hidden="1" x14ac:dyDescent="0.3">
      <c r="A1056">
        <v>436</v>
      </c>
      <c r="B1056" t="s">
        <v>78</v>
      </c>
      <c r="C1056" t="s">
        <v>79</v>
      </c>
      <c r="D1056" t="s">
        <v>35</v>
      </c>
      <c r="E1056" t="s">
        <v>24</v>
      </c>
      <c r="F1056" s="47">
        <v>45016</v>
      </c>
      <c r="G1056">
        <v>14</v>
      </c>
      <c r="K1056" t="s">
        <v>205</v>
      </c>
      <c r="L1056" t="s">
        <v>466</v>
      </c>
      <c r="M1056">
        <v>2023</v>
      </c>
      <c r="N1056" t="s">
        <v>1164</v>
      </c>
      <c r="O1056" t="s">
        <v>81</v>
      </c>
      <c r="P1056">
        <v>0</v>
      </c>
      <c r="Q1056">
        <v>0</v>
      </c>
      <c r="R1056">
        <v>0</v>
      </c>
      <c r="T1056" t="s">
        <v>2354</v>
      </c>
      <c r="U1056">
        <v>31</v>
      </c>
      <c r="V1056" t="s">
        <v>466</v>
      </c>
    </row>
    <row r="1057" spans="1:22" hidden="1" x14ac:dyDescent="0.3">
      <c r="A1057">
        <v>436</v>
      </c>
      <c r="B1057" t="s">
        <v>78</v>
      </c>
      <c r="C1057" t="s">
        <v>79</v>
      </c>
      <c r="D1057" t="s">
        <v>35</v>
      </c>
      <c r="E1057" t="s">
        <v>24</v>
      </c>
      <c r="F1057" s="47">
        <v>45046</v>
      </c>
      <c r="G1057">
        <v>14</v>
      </c>
      <c r="K1057" t="s">
        <v>205</v>
      </c>
      <c r="L1057" t="s">
        <v>466</v>
      </c>
      <c r="M1057">
        <v>2023</v>
      </c>
      <c r="N1057" t="s">
        <v>1667</v>
      </c>
      <c r="O1057" t="s">
        <v>81</v>
      </c>
      <c r="P1057">
        <v>0</v>
      </c>
      <c r="Q1057">
        <v>0</v>
      </c>
      <c r="R1057">
        <v>0</v>
      </c>
      <c r="T1057" t="s">
        <v>2355</v>
      </c>
      <c r="U1057">
        <v>30</v>
      </c>
      <c r="V1057" t="s">
        <v>466</v>
      </c>
    </row>
    <row r="1058" spans="1:22" hidden="1" x14ac:dyDescent="0.3">
      <c r="A1058">
        <v>436</v>
      </c>
      <c r="B1058" t="s">
        <v>78</v>
      </c>
      <c r="C1058" t="s">
        <v>79</v>
      </c>
      <c r="D1058" t="s">
        <v>35</v>
      </c>
      <c r="E1058" t="s">
        <v>24</v>
      </c>
      <c r="F1058" s="47">
        <v>45077</v>
      </c>
      <c r="G1058">
        <v>14</v>
      </c>
      <c r="K1058" t="s">
        <v>205</v>
      </c>
      <c r="L1058" t="s">
        <v>466</v>
      </c>
      <c r="M1058">
        <v>2023</v>
      </c>
      <c r="N1058" t="s">
        <v>1676</v>
      </c>
      <c r="O1058" t="s">
        <v>81</v>
      </c>
      <c r="P1058">
        <v>0</v>
      </c>
      <c r="Q1058">
        <v>0</v>
      </c>
      <c r="R1058">
        <v>0</v>
      </c>
      <c r="T1058" t="s">
        <v>2356</v>
      </c>
      <c r="U1058">
        <v>31</v>
      </c>
      <c r="V1058" t="s">
        <v>466</v>
      </c>
    </row>
    <row r="1059" spans="1:22" hidden="1" x14ac:dyDescent="0.3">
      <c r="A1059">
        <v>436</v>
      </c>
      <c r="B1059" t="s">
        <v>78</v>
      </c>
      <c r="C1059" t="s">
        <v>79</v>
      </c>
      <c r="D1059" t="s">
        <v>35</v>
      </c>
      <c r="E1059" t="s">
        <v>24</v>
      </c>
      <c r="F1059" s="47">
        <v>45107</v>
      </c>
      <c r="G1059">
        <v>14</v>
      </c>
      <c r="K1059" t="s">
        <v>205</v>
      </c>
      <c r="L1059" t="s">
        <v>466</v>
      </c>
      <c r="M1059">
        <v>2023</v>
      </c>
      <c r="N1059" t="s">
        <v>69</v>
      </c>
      <c r="O1059" t="s">
        <v>81</v>
      </c>
      <c r="P1059">
        <v>0</v>
      </c>
      <c r="Q1059">
        <v>0</v>
      </c>
      <c r="R1059">
        <v>0</v>
      </c>
      <c r="T1059" t="s">
        <v>2357</v>
      </c>
      <c r="U1059">
        <v>30</v>
      </c>
      <c r="V1059" t="s">
        <v>466</v>
      </c>
    </row>
    <row r="1060" spans="1:22" hidden="1" x14ac:dyDescent="0.3">
      <c r="A1060">
        <v>436</v>
      </c>
      <c r="B1060" t="s">
        <v>78</v>
      </c>
      <c r="C1060" t="s">
        <v>79</v>
      </c>
      <c r="D1060" t="s">
        <v>35</v>
      </c>
      <c r="E1060" t="s">
        <v>24</v>
      </c>
      <c r="F1060" s="47">
        <v>45930</v>
      </c>
      <c r="G1060">
        <v>14</v>
      </c>
      <c r="H1060">
        <v>7.08</v>
      </c>
      <c r="I1060" s="35">
        <v>1.3</v>
      </c>
      <c r="J1060" s="35">
        <v>1.977401129943503</v>
      </c>
      <c r="K1060" t="s">
        <v>205</v>
      </c>
      <c r="L1060" t="s">
        <v>205</v>
      </c>
      <c r="M1060">
        <v>2025</v>
      </c>
      <c r="N1060" t="s">
        <v>472</v>
      </c>
      <c r="O1060" t="s">
        <v>177</v>
      </c>
      <c r="P1060">
        <v>0</v>
      </c>
      <c r="Q1060">
        <v>0</v>
      </c>
      <c r="R1060">
        <v>0</v>
      </c>
      <c r="T1060" t="s">
        <v>2358</v>
      </c>
      <c r="U1060">
        <v>30</v>
      </c>
    </row>
    <row r="1061" spans="1:22" hidden="1" x14ac:dyDescent="0.3">
      <c r="A1061">
        <v>436</v>
      </c>
      <c r="B1061" t="s">
        <v>78</v>
      </c>
      <c r="C1061" t="s">
        <v>79</v>
      </c>
      <c r="D1061" t="s">
        <v>35</v>
      </c>
      <c r="E1061" t="s">
        <v>24</v>
      </c>
      <c r="F1061" s="47">
        <v>45961</v>
      </c>
      <c r="G1061">
        <v>14</v>
      </c>
      <c r="H1061">
        <v>15.49</v>
      </c>
      <c r="I1061" s="35">
        <v>0.90380890897353128</v>
      </c>
      <c r="J1061" s="35">
        <v>0.90380890897353128</v>
      </c>
      <c r="K1061" t="s">
        <v>205</v>
      </c>
      <c r="L1061" t="s">
        <v>205</v>
      </c>
      <c r="M1061">
        <v>2025</v>
      </c>
      <c r="N1061" t="s">
        <v>467</v>
      </c>
      <c r="O1061" t="s">
        <v>177</v>
      </c>
      <c r="P1061">
        <v>0</v>
      </c>
      <c r="Q1061">
        <v>0</v>
      </c>
      <c r="R1061">
        <v>0</v>
      </c>
      <c r="T1061" t="s">
        <v>2359</v>
      </c>
      <c r="U1061">
        <v>31</v>
      </c>
    </row>
    <row r="1062" spans="1:22" hidden="1" x14ac:dyDescent="0.3">
      <c r="A1062">
        <v>436</v>
      </c>
      <c r="B1062" t="s">
        <v>78</v>
      </c>
      <c r="C1062" t="s">
        <v>79</v>
      </c>
      <c r="D1062" t="s">
        <v>35</v>
      </c>
      <c r="E1062" t="s">
        <v>24</v>
      </c>
      <c r="F1062" s="47">
        <v>45991</v>
      </c>
      <c r="G1062">
        <v>14</v>
      </c>
      <c r="H1062">
        <v>8.1199999999999992</v>
      </c>
      <c r="I1062" s="35">
        <v>1.3</v>
      </c>
      <c r="J1062" s="35">
        <v>1.7241379310344831</v>
      </c>
      <c r="K1062" t="s">
        <v>205</v>
      </c>
      <c r="L1062" t="s">
        <v>205</v>
      </c>
      <c r="M1062">
        <v>2025</v>
      </c>
      <c r="N1062" t="s">
        <v>1235</v>
      </c>
      <c r="O1062" t="s">
        <v>177</v>
      </c>
      <c r="P1062">
        <v>0</v>
      </c>
      <c r="Q1062">
        <v>0</v>
      </c>
      <c r="R1062">
        <v>0</v>
      </c>
      <c r="T1062" t="s">
        <v>2360</v>
      </c>
      <c r="U1062">
        <v>30</v>
      </c>
    </row>
    <row r="1063" spans="1:22" hidden="1" x14ac:dyDescent="0.3">
      <c r="A1063">
        <v>436</v>
      </c>
      <c r="B1063" t="s">
        <v>78</v>
      </c>
      <c r="C1063" t="s">
        <v>79</v>
      </c>
      <c r="D1063" t="s">
        <v>35</v>
      </c>
      <c r="E1063" t="s">
        <v>24</v>
      </c>
      <c r="F1063" s="47">
        <v>46022</v>
      </c>
      <c r="G1063">
        <v>14</v>
      </c>
      <c r="H1063">
        <v>11.77</v>
      </c>
      <c r="I1063" s="35">
        <v>1.1894647408666099</v>
      </c>
      <c r="J1063" s="35">
        <v>1.1894647408666099</v>
      </c>
      <c r="K1063" t="s">
        <v>205</v>
      </c>
      <c r="L1063" t="s">
        <v>205</v>
      </c>
      <c r="M1063">
        <v>2025</v>
      </c>
      <c r="N1063" t="s">
        <v>446</v>
      </c>
      <c r="O1063" t="s">
        <v>177</v>
      </c>
      <c r="P1063">
        <v>0</v>
      </c>
      <c r="Q1063">
        <v>0</v>
      </c>
      <c r="R1063">
        <v>0</v>
      </c>
      <c r="T1063" t="s">
        <v>1266</v>
      </c>
      <c r="U1063">
        <v>31</v>
      </c>
    </row>
    <row r="1064" spans="1:22" hidden="1" x14ac:dyDescent="0.3">
      <c r="A1064">
        <v>437</v>
      </c>
      <c r="B1064" t="s">
        <v>1267</v>
      </c>
      <c r="C1064" t="s">
        <v>136</v>
      </c>
      <c r="D1064" t="s">
        <v>23</v>
      </c>
      <c r="E1064" t="s">
        <v>30</v>
      </c>
      <c r="F1064" s="47">
        <v>46022</v>
      </c>
      <c r="G1064">
        <v>80</v>
      </c>
      <c r="H1064">
        <v>99</v>
      </c>
      <c r="I1064" s="35">
        <v>1.2375</v>
      </c>
      <c r="J1064" s="35">
        <v>1.2375</v>
      </c>
      <c r="K1064" t="s">
        <v>31</v>
      </c>
      <c r="L1064" t="s">
        <v>31</v>
      </c>
      <c r="M1064">
        <v>2025</v>
      </c>
      <c r="N1064" t="s">
        <v>446</v>
      </c>
      <c r="O1064" t="s">
        <v>177</v>
      </c>
      <c r="P1064">
        <v>0</v>
      </c>
      <c r="Q1064">
        <v>0</v>
      </c>
      <c r="R1064">
        <v>0</v>
      </c>
      <c r="T1064" t="s">
        <v>1270</v>
      </c>
      <c r="U1064">
        <v>31</v>
      </c>
    </row>
    <row r="1065" spans="1:22" hidden="1" x14ac:dyDescent="0.3">
      <c r="A1065">
        <v>439</v>
      </c>
      <c r="B1065" t="s">
        <v>134</v>
      </c>
      <c r="C1065" t="s">
        <v>229</v>
      </c>
      <c r="D1065" t="s">
        <v>29</v>
      </c>
      <c r="E1065" t="s">
        <v>30</v>
      </c>
      <c r="F1065" s="47">
        <v>44377</v>
      </c>
      <c r="H1065">
        <v>0</v>
      </c>
      <c r="K1065" t="s">
        <v>31</v>
      </c>
      <c r="L1065" t="s">
        <v>31</v>
      </c>
      <c r="M1065">
        <v>2021</v>
      </c>
      <c r="N1065" t="s">
        <v>69</v>
      </c>
      <c r="O1065" t="s">
        <v>519</v>
      </c>
      <c r="P1065">
        <v>0</v>
      </c>
      <c r="Q1065">
        <v>0</v>
      </c>
      <c r="R1065">
        <v>0</v>
      </c>
      <c r="T1065" t="s">
        <v>2361</v>
      </c>
      <c r="U1065">
        <v>30</v>
      </c>
    </row>
    <row r="1066" spans="1:22" hidden="1" x14ac:dyDescent="0.3">
      <c r="A1066">
        <v>439</v>
      </c>
      <c r="B1066" t="s">
        <v>134</v>
      </c>
      <c r="C1066" t="s">
        <v>229</v>
      </c>
      <c r="D1066" t="s">
        <v>29</v>
      </c>
      <c r="E1066" t="s">
        <v>30</v>
      </c>
      <c r="F1066" s="47">
        <v>44561</v>
      </c>
      <c r="H1066">
        <v>0</v>
      </c>
      <c r="K1066" t="s">
        <v>31</v>
      </c>
      <c r="L1066" t="s">
        <v>31</v>
      </c>
      <c r="M1066">
        <v>2021</v>
      </c>
      <c r="N1066" t="s">
        <v>446</v>
      </c>
      <c r="O1066" t="s">
        <v>447</v>
      </c>
      <c r="P1066">
        <v>0</v>
      </c>
      <c r="Q1066">
        <v>0</v>
      </c>
      <c r="R1066">
        <v>0</v>
      </c>
      <c r="T1066" t="s">
        <v>1271</v>
      </c>
      <c r="U1066">
        <v>31</v>
      </c>
    </row>
    <row r="1067" spans="1:22" hidden="1" x14ac:dyDescent="0.3">
      <c r="A1067">
        <v>439</v>
      </c>
      <c r="B1067" t="s">
        <v>134</v>
      </c>
      <c r="C1067" t="s">
        <v>229</v>
      </c>
      <c r="D1067" t="s">
        <v>29</v>
      </c>
      <c r="E1067" t="s">
        <v>30</v>
      </c>
      <c r="F1067" s="47">
        <v>44651</v>
      </c>
      <c r="K1067" t="s">
        <v>31</v>
      </c>
      <c r="L1067" t="s">
        <v>466</v>
      </c>
      <c r="M1067">
        <v>2022</v>
      </c>
      <c r="N1067" t="s">
        <v>1164</v>
      </c>
      <c r="O1067" t="s">
        <v>1247</v>
      </c>
      <c r="P1067">
        <v>0</v>
      </c>
      <c r="Q1067">
        <v>0</v>
      </c>
      <c r="R1067">
        <v>0</v>
      </c>
      <c r="T1067" t="s">
        <v>2362</v>
      </c>
      <c r="U1067">
        <v>31</v>
      </c>
      <c r="V1067" t="s">
        <v>466</v>
      </c>
    </row>
    <row r="1068" spans="1:22" hidden="1" x14ac:dyDescent="0.3">
      <c r="A1068">
        <v>439</v>
      </c>
      <c r="B1068" t="s">
        <v>134</v>
      </c>
      <c r="C1068" t="s">
        <v>229</v>
      </c>
      <c r="D1068" t="s">
        <v>29</v>
      </c>
      <c r="E1068" t="s">
        <v>30</v>
      </c>
      <c r="F1068" s="47">
        <v>44742</v>
      </c>
      <c r="H1068">
        <v>0</v>
      </c>
      <c r="K1068" t="s">
        <v>31</v>
      </c>
      <c r="L1068" t="s">
        <v>31</v>
      </c>
      <c r="M1068">
        <v>2022</v>
      </c>
      <c r="N1068" t="s">
        <v>69</v>
      </c>
      <c r="O1068" t="s">
        <v>1247</v>
      </c>
      <c r="P1068">
        <v>0</v>
      </c>
      <c r="Q1068">
        <v>0</v>
      </c>
      <c r="R1068">
        <v>0</v>
      </c>
      <c r="T1068" t="s">
        <v>2363</v>
      </c>
      <c r="U1068">
        <v>30</v>
      </c>
    </row>
    <row r="1069" spans="1:22" hidden="1" x14ac:dyDescent="0.3">
      <c r="A1069">
        <v>439</v>
      </c>
      <c r="B1069" t="s">
        <v>134</v>
      </c>
      <c r="C1069" t="s">
        <v>229</v>
      </c>
      <c r="D1069" t="s">
        <v>29</v>
      </c>
      <c r="E1069" t="s">
        <v>30</v>
      </c>
      <c r="F1069" s="47">
        <v>44834</v>
      </c>
      <c r="K1069" t="s">
        <v>31</v>
      </c>
      <c r="L1069" t="s">
        <v>466</v>
      </c>
      <c r="M1069">
        <v>2022</v>
      </c>
      <c r="N1069" t="s">
        <v>472</v>
      </c>
      <c r="O1069" t="s">
        <v>449</v>
      </c>
      <c r="P1069">
        <v>0</v>
      </c>
      <c r="Q1069">
        <v>0</v>
      </c>
      <c r="R1069">
        <v>0</v>
      </c>
      <c r="T1069" t="s">
        <v>2364</v>
      </c>
      <c r="U1069">
        <v>30</v>
      </c>
      <c r="V1069" t="s">
        <v>466</v>
      </c>
    </row>
    <row r="1070" spans="1:22" hidden="1" x14ac:dyDescent="0.3">
      <c r="A1070">
        <v>439</v>
      </c>
      <c r="B1070" t="s">
        <v>134</v>
      </c>
      <c r="C1070" t="s">
        <v>229</v>
      </c>
      <c r="D1070" t="s">
        <v>29</v>
      </c>
      <c r="E1070" t="s">
        <v>30</v>
      </c>
      <c r="F1070" s="47">
        <v>44895</v>
      </c>
      <c r="K1070" t="s">
        <v>31</v>
      </c>
      <c r="L1070" t="s">
        <v>466</v>
      </c>
      <c r="M1070">
        <v>2022</v>
      </c>
      <c r="N1070" t="s">
        <v>1235</v>
      </c>
      <c r="O1070" t="s">
        <v>449</v>
      </c>
      <c r="P1070">
        <v>0</v>
      </c>
      <c r="Q1070">
        <v>0</v>
      </c>
      <c r="R1070">
        <v>0</v>
      </c>
      <c r="T1070" t="s">
        <v>2365</v>
      </c>
      <c r="U1070">
        <v>30</v>
      </c>
      <c r="V1070" t="s">
        <v>466</v>
      </c>
    </row>
    <row r="1071" spans="1:22" hidden="1" x14ac:dyDescent="0.3">
      <c r="A1071">
        <v>439</v>
      </c>
      <c r="B1071" t="s">
        <v>134</v>
      </c>
      <c r="C1071" t="s">
        <v>229</v>
      </c>
      <c r="D1071" t="s">
        <v>29</v>
      </c>
      <c r="E1071" t="s">
        <v>30</v>
      </c>
      <c r="F1071" s="47">
        <v>44926</v>
      </c>
      <c r="H1071">
        <v>0</v>
      </c>
      <c r="K1071" t="s">
        <v>31</v>
      </c>
      <c r="L1071" t="s">
        <v>31</v>
      </c>
      <c r="M1071">
        <v>2022</v>
      </c>
      <c r="N1071" t="s">
        <v>446</v>
      </c>
      <c r="O1071" t="s">
        <v>449</v>
      </c>
      <c r="P1071">
        <v>0</v>
      </c>
      <c r="Q1071">
        <v>0</v>
      </c>
      <c r="R1071">
        <v>0</v>
      </c>
      <c r="T1071" t="s">
        <v>1272</v>
      </c>
      <c r="U1071">
        <v>31</v>
      </c>
    </row>
    <row r="1072" spans="1:22" hidden="1" x14ac:dyDescent="0.3">
      <c r="A1072">
        <v>439</v>
      </c>
      <c r="B1072" t="s">
        <v>134</v>
      </c>
      <c r="C1072" t="s">
        <v>229</v>
      </c>
      <c r="D1072" t="s">
        <v>29</v>
      </c>
      <c r="E1072" t="s">
        <v>30</v>
      </c>
      <c r="F1072" s="47">
        <v>44957</v>
      </c>
      <c r="K1072" t="s">
        <v>31</v>
      </c>
      <c r="L1072" t="s">
        <v>466</v>
      </c>
      <c r="M1072">
        <v>2023</v>
      </c>
      <c r="N1072" t="s">
        <v>1671</v>
      </c>
      <c r="O1072" t="s">
        <v>81</v>
      </c>
      <c r="P1072">
        <v>0</v>
      </c>
      <c r="Q1072">
        <v>0</v>
      </c>
      <c r="R1072">
        <v>0</v>
      </c>
      <c r="T1072" t="s">
        <v>2366</v>
      </c>
      <c r="U1072">
        <v>31</v>
      </c>
      <c r="V1072" t="s">
        <v>466</v>
      </c>
    </row>
    <row r="1073" spans="1:22" hidden="1" x14ac:dyDescent="0.3">
      <c r="A1073">
        <v>439</v>
      </c>
      <c r="B1073" t="s">
        <v>134</v>
      </c>
      <c r="C1073" t="s">
        <v>229</v>
      </c>
      <c r="D1073" t="s">
        <v>29</v>
      </c>
      <c r="E1073" t="s">
        <v>30</v>
      </c>
      <c r="F1073" s="47">
        <v>45016</v>
      </c>
      <c r="K1073" t="s">
        <v>31</v>
      </c>
      <c r="L1073" t="s">
        <v>466</v>
      </c>
      <c r="M1073">
        <v>2023</v>
      </c>
      <c r="N1073" t="s">
        <v>1164</v>
      </c>
      <c r="O1073" t="s">
        <v>81</v>
      </c>
      <c r="P1073">
        <v>0</v>
      </c>
      <c r="Q1073">
        <v>0</v>
      </c>
      <c r="R1073">
        <v>0</v>
      </c>
      <c r="T1073" t="s">
        <v>2367</v>
      </c>
      <c r="U1073">
        <v>31</v>
      </c>
      <c r="V1073" t="s">
        <v>466</v>
      </c>
    </row>
    <row r="1074" spans="1:22" hidden="1" x14ac:dyDescent="0.3">
      <c r="A1074">
        <v>439</v>
      </c>
      <c r="B1074" t="s">
        <v>134</v>
      </c>
      <c r="C1074" t="s">
        <v>229</v>
      </c>
      <c r="D1074" t="s">
        <v>29</v>
      </c>
      <c r="E1074" t="s">
        <v>30</v>
      </c>
      <c r="F1074" s="47">
        <v>45046</v>
      </c>
      <c r="K1074" t="s">
        <v>31</v>
      </c>
      <c r="L1074" t="s">
        <v>466</v>
      </c>
      <c r="M1074">
        <v>2023</v>
      </c>
      <c r="N1074" t="s">
        <v>1667</v>
      </c>
      <c r="O1074" t="s">
        <v>81</v>
      </c>
      <c r="P1074">
        <v>0</v>
      </c>
      <c r="Q1074">
        <v>0</v>
      </c>
      <c r="R1074">
        <v>0</v>
      </c>
      <c r="T1074" t="s">
        <v>2368</v>
      </c>
      <c r="U1074">
        <v>30</v>
      </c>
      <c r="V1074" t="s">
        <v>466</v>
      </c>
    </row>
    <row r="1075" spans="1:22" hidden="1" x14ac:dyDescent="0.3">
      <c r="A1075">
        <v>439</v>
      </c>
      <c r="B1075" t="s">
        <v>134</v>
      </c>
      <c r="C1075" t="s">
        <v>229</v>
      </c>
      <c r="D1075" t="s">
        <v>29</v>
      </c>
      <c r="E1075" t="s">
        <v>30</v>
      </c>
      <c r="F1075" s="47">
        <v>45077</v>
      </c>
      <c r="K1075" t="s">
        <v>31</v>
      </c>
      <c r="L1075" t="s">
        <v>466</v>
      </c>
      <c r="M1075">
        <v>2023</v>
      </c>
      <c r="N1075" t="s">
        <v>1676</v>
      </c>
      <c r="O1075" t="s">
        <v>81</v>
      </c>
      <c r="P1075">
        <v>0</v>
      </c>
      <c r="Q1075">
        <v>0</v>
      </c>
      <c r="R1075">
        <v>0</v>
      </c>
      <c r="T1075" t="s">
        <v>2369</v>
      </c>
      <c r="U1075">
        <v>31</v>
      </c>
      <c r="V1075" t="s">
        <v>466</v>
      </c>
    </row>
    <row r="1076" spans="1:22" hidden="1" x14ac:dyDescent="0.3">
      <c r="A1076">
        <v>439</v>
      </c>
      <c r="B1076" t="s">
        <v>134</v>
      </c>
      <c r="C1076" t="s">
        <v>229</v>
      </c>
      <c r="D1076" t="s">
        <v>29</v>
      </c>
      <c r="E1076" t="s">
        <v>30</v>
      </c>
      <c r="F1076" s="47">
        <v>45107</v>
      </c>
      <c r="K1076" t="s">
        <v>31</v>
      </c>
      <c r="L1076" t="s">
        <v>466</v>
      </c>
      <c r="M1076">
        <v>2023</v>
      </c>
      <c r="N1076" t="s">
        <v>69</v>
      </c>
      <c r="O1076" t="s">
        <v>81</v>
      </c>
      <c r="P1076">
        <v>0</v>
      </c>
      <c r="Q1076">
        <v>0</v>
      </c>
      <c r="R1076">
        <v>0</v>
      </c>
      <c r="T1076" t="s">
        <v>2370</v>
      </c>
      <c r="U1076">
        <v>30</v>
      </c>
      <c r="V1076" t="s">
        <v>466</v>
      </c>
    </row>
    <row r="1077" spans="1:22" hidden="1" x14ac:dyDescent="0.3">
      <c r="A1077">
        <v>439</v>
      </c>
      <c r="B1077" t="s">
        <v>134</v>
      </c>
      <c r="C1077" t="s">
        <v>229</v>
      </c>
      <c r="D1077" t="s">
        <v>29</v>
      </c>
      <c r="E1077" t="s">
        <v>30</v>
      </c>
      <c r="F1077" s="47">
        <v>46022</v>
      </c>
      <c r="G1077">
        <v>100</v>
      </c>
      <c r="H1077">
        <v>100</v>
      </c>
      <c r="I1077" s="35">
        <v>1</v>
      </c>
      <c r="J1077" s="35">
        <v>1</v>
      </c>
      <c r="K1077" t="s">
        <v>31</v>
      </c>
      <c r="L1077" t="s">
        <v>31</v>
      </c>
      <c r="M1077">
        <v>2025</v>
      </c>
      <c r="N1077" t="s">
        <v>446</v>
      </c>
      <c r="O1077" t="s">
        <v>177</v>
      </c>
      <c r="P1077">
        <v>0</v>
      </c>
      <c r="Q1077">
        <v>0</v>
      </c>
      <c r="R1077">
        <v>0</v>
      </c>
      <c r="T1077" t="s">
        <v>1275</v>
      </c>
      <c r="U1077">
        <v>31</v>
      </c>
    </row>
    <row r="1078" spans="1:22" hidden="1" x14ac:dyDescent="0.3">
      <c r="A1078">
        <v>440</v>
      </c>
      <c r="B1078" t="s">
        <v>244</v>
      </c>
      <c r="C1078" t="s">
        <v>229</v>
      </c>
      <c r="D1078" t="s">
        <v>29</v>
      </c>
      <c r="E1078" t="s">
        <v>30</v>
      </c>
      <c r="F1078" s="47">
        <v>44651</v>
      </c>
      <c r="K1078" t="s">
        <v>31</v>
      </c>
      <c r="L1078" t="s">
        <v>466</v>
      </c>
      <c r="M1078">
        <v>2022</v>
      </c>
      <c r="N1078" t="s">
        <v>1164</v>
      </c>
      <c r="O1078" t="s">
        <v>1247</v>
      </c>
      <c r="P1078">
        <v>0</v>
      </c>
      <c r="Q1078">
        <v>0</v>
      </c>
      <c r="R1078">
        <v>0</v>
      </c>
      <c r="T1078" t="s">
        <v>2371</v>
      </c>
      <c r="U1078">
        <v>31</v>
      </c>
      <c r="V1078" t="s">
        <v>466</v>
      </c>
    </row>
    <row r="1079" spans="1:22" hidden="1" x14ac:dyDescent="0.3">
      <c r="A1079">
        <v>440</v>
      </c>
      <c r="B1079" t="s">
        <v>244</v>
      </c>
      <c r="C1079" t="s">
        <v>229</v>
      </c>
      <c r="D1079" t="s">
        <v>29</v>
      </c>
      <c r="E1079" t="s">
        <v>30</v>
      </c>
      <c r="F1079" s="47">
        <v>44742</v>
      </c>
      <c r="K1079" t="s">
        <v>31</v>
      </c>
      <c r="L1079" t="s">
        <v>466</v>
      </c>
      <c r="M1079">
        <v>2022</v>
      </c>
      <c r="N1079" t="s">
        <v>69</v>
      </c>
      <c r="O1079" t="s">
        <v>1247</v>
      </c>
      <c r="P1079">
        <v>0</v>
      </c>
      <c r="Q1079">
        <v>0</v>
      </c>
      <c r="R1079">
        <v>0</v>
      </c>
      <c r="T1079" t="s">
        <v>2372</v>
      </c>
      <c r="U1079">
        <v>30</v>
      </c>
      <c r="V1079" t="s">
        <v>466</v>
      </c>
    </row>
    <row r="1080" spans="1:22" hidden="1" x14ac:dyDescent="0.3">
      <c r="A1080">
        <v>440</v>
      </c>
      <c r="B1080" t="s">
        <v>244</v>
      </c>
      <c r="C1080" t="s">
        <v>229</v>
      </c>
      <c r="D1080" t="s">
        <v>29</v>
      </c>
      <c r="E1080" t="s">
        <v>30</v>
      </c>
      <c r="F1080" s="47">
        <v>44834</v>
      </c>
      <c r="K1080" t="s">
        <v>31</v>
      </c>
      <c r="L1080" t="s">
        <v>466</v>
      </c>
      <c r="M1080">
        <v>2022</v>
      </c>
      <c r="N1080" t="s">
        <v>472</v>
      </c>
      <c r="O1080" t="s">
        <v>449</v>
      </c>
      <c r="P1080">
        <v>0</v>
      </c>
      <c r="Q1080">
        <v>0</v>
      </c>
      <c r="R1080">
        <v>0</v>
      </c>
      <c r="T1080" t="s">
        <v>2373</v>
      </c>
      <c r="U1080">
        <v>30</v>
      </c>
      <c r="V1080" t="s">
        <v>466</v>
      </c>
    </row>
    <row r="1081" spans="1:22" hidden="1" x14ac:dyDescent="0.3">
      <c r="A1081">
        <v>440</v>
      </c>
      <c r="B1081" t="s">
        <v>244</v>
      </c>
      <c r="C1081" t="s">
        <v>229</v>
      </c>
      <c r="D1081" t="s">
        <v>29</v>
      </c>
      <c r="E1081" t="s">
        <v>30</v>
      </c>
      <c r="F1081" s="47">
        <v>44895</v>
      </c>
      <c r="K1081" t="s">
        <v>31</v>
      </c>
      <c r="L1081" t="s">
        <v>466</v>
      </c>
      <c r="M1081">
        <v>2022</v>
      </c>
      <c r="N1081" t="s">
        <v>1235</v>
      </c>
      <c r="O1081" t="s">
        <v>449</v>
      </c>
      <c r="P1081">
        <v>0</v>
      </c>
      <c r="Q1081">
        <v>0</v>
      </c>
      <c r="R1081">
        <v>0</v>
      </c>
      <c r="T1081" t="s">
        <v>2374</v>
      </c>
      <c r="U1081">
        <v>30</v>
      </c>
      <c r="V1081" t="s">
        <v>466</v>
      </c>
    </row>
    <row r="1082" spans="1:22" hidden="1" x14ac:dyDescent="0.3">
      <c r="A1082">
        <v>440</v>
      </c>
      <c r="B1082" t="s">
        <v>244</v>
      </c>
      <c r="C1082" t="s">
        <v>229</v>
      </c>
      <c r="D1082" t="s">
        <v>29</v>
      </c>
      <c r="E1082" t="s">
        <v>30</v>
      </c>
      <c r="F1082" s="47">
        <v>44926</v>
      </c>
      <c r="K1082" t="s">
        <v>31</v>
      </c>
      <c r="L1082" t="s">
        <v>466</v>
      </c>
      <c r="M1082">
        <v>2022</v>
      </c>
      <c r="N1082" t="s">
        <v>446</v>
      </c>
      <c r="O1082" t="s">
        <v>449</v>
      </c>
      <c r="P1082">
        <v>0</v>
      </c>
      <c r="Q1082">
        <v>0</v>
      </c>
      <c r="R1082">
        <v>0</v>
      </c>
      <c r="T1082" t="s">
        <v>1276</v>
      </c>
      <c r="U1082">
        <v>31</v>
      </c>
      <c r="V1082" t="s">
        <v>466</v>
      </c>
    </row>
    <row r="1083" spans="1:22" hidden="1" x14ac:dyDescent="0.3">
      <c r="A1083">
        <v>440</v>
      </c>
      <c r="B1083" t="s">
        <v>244</v>
      </c>
      <c r="C1083" t="s">
        <v>229</v>
      </c>
      <c r="D1083" t="s">
        <v>29</v>
      </c>
      <c r="E1083" t="s">
        <v>30</v>
      </c>
      <c r="F1083" s="47">
        <v>44957</v>
      </c>
      <c r="K1083" t="s">
        <v>31</v>
      </c>
      <c r="L1083" t="s">
        <v>466</v>
      </c>
      <c r="M1083">
        <v>2023</v>
      </c>
      <c r="N1083" t="s">
        <v>1671</v>
      </c>
      <c r="O1083" t="s">
        <v>81</v>
      </c>
      <c r="P1083">
        <v>0</v>
      </c>
      <c r="Q1083">
        <v>0</v>
      </c>
      <c r="R1083">
        <v>0</v>
      </c>
      <c r="T1083" t="s">
        <v>2375</v>
      </c>
      <c r="U1083">
        <v>31</v>
      </c>
      <c r="V1083" t="s">
        <v>466</v>
      </c>
    </row>
    <row r="1084" spans="1:22" hidden="1" x14ac:dyDescent="0.3">
      <c r="A1084">
        <v>440</v>
      </c>
      <c r="B1084" t="s">
        <v>244</v>
      </c>
      <c r="C1084" t="s">
        <v>229</v>
      </c>
      <c r="D1084" t="s">
        <v>29</v>
      </c>
      <c r="E1084" t="s">
        <v>30</v>
      </c>
      <c r="F1084" s="47">
        <v>45016</v>
      </c>
      <c r="K1084" t="s">
        <v>31</v>
      </c>
      <c r="L1084" t="s">
        <v>466</v>
      </c>
      <c r="M1084">
        <v>2023</v>
      </c>
      <c r="N1084" t="s">
        <v>1164</v>
      </c>
      <c r="O1084" t="s">
        <v>81</v>
      </c>
      <c r="P1084">
        <v>0</v>
      </c>
      <c r="Q1084">
        <v>0</v>
      </c>
      <c r="R1084">
        <v>0</v>
      </c>
      <c r="T1084" t="s">
        <v>2376</v>
      </c>
      <c r="U1084">
        <v>31</v>
      </c>
      <c r="V1084" t="s">
        <v>466</v>
      </c>
    </row>
    <row r="1085" spans="1:22" hidden="1" x14ac:dyDescent="0.3">
      <c r="A1085">
        <v>440</v>
      </c>
      <c r="B1085" t="s">
        <v>244</v>
      </c>
      <c r="C1085" t="s">
        <v>229</v>
      </c>
      <c r="D1085" t="s">
        <v>29</v>
      </c>
      <c r="E1085" t="s">
        <v>30</v>
      </c>
      <c r="F1085" s="47">
        <v>45046</v>
      </c>
      <c r="K1085" t="s">
        <v>31</v>
      </c>
      <c r="L1085" t="s">
        <v>466</v>
      </c>
      <c r="M1085">
        <v>2023</v>
      </c>
      <c r="N1085" t="s">
        <v>1667</v>
      </c>
      <c r="O1085" t="s">
        <v>81</v>
      </c>
      <c r="P1085">
        <v>0</v>
      </c>
      <c r="Q1085">
        <v>0</v>
      </c>
      <c r="R1085">
        <v>0</v>
      </c>
      <c r="T1085" t="s">
        <v>2377</v>
      </c>
      <c r="U1085">
        <v>30</v>
      </c>
      <c r="V1085" t="s">
        <v>466</v>
      </c>
    </row>
    <row r="1086" spans="1:22" hidden="1" x14ac:dyDescent="0.3">
      <c r="A1086">
        <v>440</v>
      </c>
      <c r="B1086" t="s">
        <v>244</v>
      </c>
      <c r="C1086" t="s">
        <v>229</v>
      </c>
      <c r="D1086" t="s">
        <v>29</v>
      </c>
      <c r="E1086" t="s">
        <v>30</v>
      </c>
      <c r="F1086" s="47">
        <v>45077</v>
      </c>
      <c r="K1086" t="s">
        <v>31</v>
      </c>
      <c r="L1086" t="s">
        <v>466</v>
      </c>
      <c r="M1086">
        <v>2023</v>
      </c>
      <c r="N1086" t="s">
        <v>1676</v>
      </c>
      <c r="O1086" t="s">
        <v>81</v>
      </c>
      <c r="P1086">
        <v>0</v>
      </c>
      <c r="Q1086">
        <v>0</v>
      </c>
      <c r="R1086">
        <v>0</v>
      </c>
      <c r="T1086" t="s">
        <v>2378</v>
      </c>
      <c r="U1086">
        <v>31</v>
      </c>
      <c r="V1086" t="s">
        <v>466</v>
      </c>
    </row>
    <row r="1087" spans="1:22" hidden="1" x14ac:dyDescent="0.3">
      <c r="A1087">
        <v>440</v>
      </c>
      <c r="B1087" t="s">
        <v>244</v>
      </c>
      <c r="C1087" t="s">
        <v>229</v>
      </c>
      <c r="D1087" t="s">
        <v>29</v>
      </c>
      <c r="E1087" t="s">
        <v>30</v>
      </c>
      <c r="F1087" s="47">
        <v>45107</v>
      </c>
      <c r="K1087" t="s">
        <v>31</v>
      </c>
      <c r="L1087" t="s">
        <v>466</v>
      </c>
      <c r="M1087">
        <v>2023</v>
      </c>
      <c r="N1087" t="s">
        <v>69</v>
      </c>
      <c r="O1087" t="s">
        <v>81</v>
      </c>
      <c r="P1087">
        <v>0</v>
      </c>
      <c r="Q1087">
        <v>0</v>
      </c>
      <c r="R1087">
        <v>0</v>
      </c>
      <c r="T1087" t="s">
        <v>2379</v>
      </c>
      <c r="U1087">
        <v>30</v>
      </c>
      <c r="V1087" t="s">
        <v>466</v>
      </c>
    </row>
    <row r="1088" spans="1:22" hidden="1" x14ac:dyDescent="0.3">
      <c r="A1088">
        <v>440</v>
      </c>
      <c r="B1088" t="s">
        <v>244</v>
      </c>
      <c r="C1088" t="s">
        <v>229</v>
      </c>
      <c r="D1088" t="s">
        <v>29</v>
      </c>
      <c r="E1088" t="s">
        <v>30</v>
      </c>
      <c r="F1088" s="47">
        <v>46022</v>
      </c>
      <c r="G1088">
        <v>98</v>
      </c>
      <c r="H1088">
        <v>99.74</v>
      </c>
      <c r="I1088" s="35">
        <v>1.017755102040816</v>
      </c>
      <c r="J1088" s="35">
        <v>1.017755102040816</v>
      </c>
      <c r="K1088" t="s">
        <v>31</v>
      </c>
      <c r="L1088" t="s">
        <v>31</v>
      </c>
      <c r="M1088">
        <v>2025</v>
      </c>
      <c r="N1088" t="s">
        <v>446</v>
      </c>
      <c r="O1088" t="s">
        <v>177</v>
      </c>
      <c r="P1088">
        <v>0</v>
      </c>
      <c r="Q1088">
        <v>0</v>
      </c>
      <c r="R1088">
        <v>0</v>
      </c>
      <c r="T1088" t="s">
        <v>1279</v>
      </c>
      <c r="U1088">
        <v>31</v>
      </c>
    </row>
    <row r="1089" spans="1:22" hidden="1" x14ac:dyDescent="0.3">
      <c r="A1089">
        <v>444</v>
      </c>
      <c r="B1089" t="s">
        <v>245</v>
      </c>
      <c r="C1089" t="s">
        <v>83</v>
      </c>
      <c r="D1089" t="s">
        <v>29</v>
      </c>
      <c r="E1089" t="s">
        <v>24</v>
      </c>
      <c r="F1089" s="47">
        <v>46022</v>
      </c>
      <c r="G1089">
        <v>3</v>
      </c>
      <c r="H1089">
        <v>1.7</v>
      </c>
      <c r="I1089" s="35">
        <v>1.3</v>
      </c>
      <c r="J1089" s="35">
        <v>1.7647058823529409</v>
      </c>
      <c r="K1089" t="s">
        <v>44</v>
      </c>
      <c r="L1089" t="s">
        <v>25</v>
      </c>
      <c r="M1089">
        <v>2025</v>
      </c>
      <c r="N1089" t="s">
        <v>446</v>
      </c>
      <c r="O1089" t="s">
        <v>177</v>
      </c>
      <c r="P1089">
        <v>0</v>
      </c>
      <c r="Q1089">
        <v>0</v>
      </c>
      <c r="R1089">
        <v>0</v>
      </c>
      <c r="T1089" t="s">
        <v>1281</v>
      </c>
      <c r="U1089">
        <v>31</v>
      </c>
    </row>
    <row r="1090" spans="1:22" hidden="1" x14ac:dyDescent="0.3">
      <c r="A1090">
        <v>445</v>
      </c>
      <c r="B1090" t="s">
        <v>246</v>
      </c>
      <c r="C1090" t="s">
        <v>83</v>
      </c>
      <c r="D1090" t="s">
        <v>29</v>
      </c>
      <c r="E1090" t="s">
        <v>30</v>
      </c>
      <c r="F1090" s="47">
        <v>45838</v>
      </c>
      <c r="G1090">
        <v>70</v>
      </c>
      <c r="H1090">
        <v>75.7</v>
      </c>
      <c r="I1090" s="35">
        <v>1.081428571428571</v>
      </c>
      <c r="J1090" s="35">
        <v>1.081428571428571</v>
      </c>
      <c r="K1090" t="s">
        <v>31</v>
      </c>
      <c r="L1090" t="s">
        <v>31</v>
      </c>
      <c r="M1090">
        <v>2025</v>
      </c>
      <c r="N1090" t="s">
        <v>69</v>
      </c>
      <c r="O1090" t="s">
        <v>133</v>
      </c>
      <c r="P1090">
        <v>0</v>
      </c>
      <c r="Q1090">
        <v>0</v>
      </c>
      <c r="R1090">
        <v>0</v>
      </c>
      <c r="T1090" t="s">
        <v>2380</v>
      </c>
      <c r="U1090">
        <v>30</v>
      </c>
    </row>
    <row r="1091" spans="1:22" hidden="1" x14ac:dyDescent="0.3">
      <c r="A1091">
        <v>445</v>
      </c>
      <c r="B1091" t="s">
        <v>246</v>
      </c>
      <c r="C1091" t="s">
        <v>83</v>
      </c>
      <c r="D1091" t="s">
        <v>29</v>
      </c>
      <c r="E1091" t="s">
        <v>30</v>
      </c>
      <c r="F1091" s="47">
        <v>46022</v>
      </c>
      <c r="G1091">
        <v>70</v>
      </c>
      <c r="H1091">
        <v>85.3</v>
      </c>
      <c r="I1091" s="35">
        <v>1.2185714285714291</v>
      </c>
      <c r="J1091" s="35">
        <v>1.2185714285714291</v>
      </c>
      <c r="K1091" t="s">
        <v>31</v>
      </c>
      <c r="L1091" t="s">
        <v>31</v>
      </c>
      <c r="M1091">
        <v>2025</v>
      </c>
      <c r="N1091" t="s">
        <v>446</v>
      </c>
      <c r="O1091" t="s">
        <v>177</v>
      </c>
      <c r="P1091">
        <v>0</v>
      </c>
      <c r="Q1091">
        <v>0</v>
      </c>
      <c r="R1091">
        <v>0</v>
      </c>
      <c r="T1091" t="s">
        <v>1283</v>
      </c>
      <c r="U1091">
        <v>31</v>
      </c>
    </row>
    <row r="1092" spans="1:22" hidden="1" x14ac:dyDescent="0.3">
      <c r="A1092">
        <v>447</v>
      </c>
      <c r="B1092" t="s">
        <v>217</v>
      </c>
      <c r="C1092" t="s">
        <v>72</v>
      </c>
      <c r="D1092" t="s">
        <v>29</v>
      </c>
      <c r="E1092" t="s">
        <v>30</v>
      </c>
      <c r="F1092" s="47">
        <v>46022</v>
      </c>
      <c r="G1092">
        <v>15</v>
      </c>
      <c r="H1092">
        <v>15.01</v>
      </c>
      <c r="I1092" s="35">
        <v>1.000666666666667</v>
      </c>
      <c r="J1092" s="35">
        <v>1.000666666666667</v>
      </c>
      <c r="K1092" t="s">
        <v>31</v>
      </c>
      <c r="L1092" t="s">
        <v>31</v>
      </c>
      <c r="M1092">
        <v>2025</v>
      </c>
      <c r="N1092" t="s">
        <v>446</v>
      </c>
      <c r="O1092" t="s">
        <v>177</v>
      </c>
      <c r="P1092">
        <v>0</v>
      </c>
      <c r="Q1092">
        <v>0</v>
      </c>
      <c r="R1092">
        <v>0</v>
      </c>
      <c r="T1092" t="s">
        <v>1285</v>
      </c>
      <c r="U1092">
        <v>31</v>
      </c>
    </row>
    <row r="1093" spans="1:22" hidden="1" x14ac:dyDescent="0.3">
      <c r="A1093">
        <v>448</v>
      </c>
      <c r="B1093" t="s">
        <v>247</v>
      </c>
      <c r="C1093" t="s">
        <v>72</v>
      </c>
      <c r="D1093" t="s">
        <v>29</v>
      </c>
      <c r="E1093" t="s">
        <v>30</v>
      </c>
      <c r="F1093" s="47">
        <v>46022</v>
      </c>
      <c r="G1093">
        <v>17</v>
      </c>
      <c r="H1093">
        <v>59.36</v>
      </c>
      <c r="I1093" s="35">
        <v>1.3</v>
      </c>
      <c r="J1093" s="35">
        <v>3.4917647058823529</v>
      </c>
      <c r="K1093" t="s">
        <v>31</v>
      </c>
      <c r="L1093" t="s">
        <v>31</v>
      </c>
      <c r="M1093">
        <v>2025</v>
      </c>
      <c r="N1093" t="s">
        <v>446</v>
      </c>
      <c r="O1093" t="s">
        <v>177</v>
      </c>
      <c r="P1093">
        <v>0</v>
      </c>
      <c r="Q1093">
        <v>0</v>
      </c>
      <c r="R1093">
        <v>0</v>
      </c>
      <c r="T1093" t="s">
        <v>1287</v>
      </c>
      <c r="U1093">
        <v>31</v>
      </c>
    </row>
    <row r="1094" spans="1:22" hidden="1" x14ac:dyDescent="0.3">
      <c r="A1094">
        <v>451</v>
      </c>
      <c r="B1094" t="s">
        <v>248</v>
      </c>
      <c r="C1094" t="s">
        <v>139</v>
      </c>
      <c r="D1094" t="s">
        <v>29</v>
      </c>
      <c r="E1094" t="s">
        <v>30</v>
      </c>
      <c r="F1094" s="47">
        <v>46022</v>
      </c>
      <c r="G1094">
        <v>100</v>
      </c>
      <c r="H1094">
        <v>130.80000000000001</v>
      </c>
      <c r="I1094" s="35">
        <v>1.3</v>
      </c>
      <c r="J1094" s="35">
        <v>1.3080000000000001</v>
      </c>
      <c r="K1094" t="s">
        <v>31</v>
      </c>
      <c r="L1094" t="s">
        <v>31</v>
      </c>
      <c r="M1094">
        <v>2025</v>
      </c>
      <c r="N1094" t="s">
        <v>446</v>
      </c>
      <c r="O1094" t="s">
        <v>177</v>
      </c>
      <c r="P1094">
        <v>0</v>
      </c>
      <c r="Q1094">
        <v>0</v>
      </c>
      <c r="R1094">
        <v>0</v>
      </c>
      <c r="T1094" t="s">
        <v>1289</v>
      </c>
      <c r="U1094">
        <v>31</v>
      </c>
    </row>
    <row r="1095" spans="1:22" hidden="1" x14ac:dyDescent="0.3">
      <c r="A1095">
        <v>452</v>
      </c>
      <c r="B1095" t="s">
        <v>1290</v>
      </c>
      <c r="C1095" t="s">
        <v>139</v>
      </c>
      <c r="D1095" t="s">
        <v>29</v>
      </c>
      <c r="E1095" t="s">
        <v>30</v>
      </c>
      <c r="F1095" s="47">
        <v>45473</v>
      </c>
      <c r="G1095">
        <v>100</v>
      </c>
      <c r="H1095">
        <v>100</v>
      </c>
      <c r="I1095" s="35">
        <v>1</v>
      </c>
      <c r="J1095" s="35">
        <v>1</v>
      </c>
      <c r="K1095" t="s">
        <v>31</v>
      </c>
      <c r="L1095" t="s">
        <v>31</v>
      </c>
      <c r="M1095">
        <v>2024</v>
      </c>
      <c r="N1095" t="s">
        <v>69</v>
      </c>
      <c r="O1095" t="s">
        <v>70</v>
      </c>
      <c r="P1095">
        <v>0</v>
      </c>
      <c r="Q1095">
        <v>0</v>
      </c>
      <c r="R1095">
        <v>0</v>
      </c>
      <c r="T1095" t="s">
        <v>2381</v>
      </c>
      <c r="U1095">
        <v>30</v>
      </c>
    </row>
    <row r="1096" spans="1:22" hidden="1" x14ac:dyDescent="0.3">
      <c r="A1096">
        <v>452</v>
      </c>
      <c r="B1096" t="s">
        <v>1290</v>
      </c>
      <c r="C1096" t="s">
        <v>139</v>
      </c>
      <c r="D1096" t="s">
        <v>29</v>
      </c>
      <c r="E1096" t="s">
        <v>30</v>
      </c>
      <c r="F1096" s="47">
        <v>45838</v>
      </c>
      <c r="G1096">
        <v>100</v>
      </c>
      <c r="H1096">
        <v>102.27</v>
      </c>
      <c r="I1096" s="35">
        <v>1.0226999999999999</v>
      </c>
      <c r="J1096" s="35">
        <v>1.0226999999999999</v>
      </c>
      <c r="K1096" t="s">
        <v>31</v>
      </c>
      <c r="L1096" t="s">
        <v>31</v>
      </c>
      <c r="M1096">
        <v>2025</v>
      </c>
      <c r="N1096" t="s">
        <v>69</v>
      </c>
      <c r="O1096" t="s">
        <v>133</v>
      </c>
      <c r="P1096">
        <v>0</v>
      </c>
      <c r="Q1096">
        <v>0</v>
      </c>
      <c r="R1096">
        <v>0</v>
      </c>
      <c r="T1096" t="s">
        <v>2382</v>
      </c>
      <c r="U1096">
        <v>30</v>
      </c>
    </row>
    <row r="1097" spans="1:22" hidden="1" x14ac:dyDescent="0.3">
      <c r="A1097">
        <v>452</v>
      </c>
      <c r="B1097" t="s">
        <v>1290</v>
      </c>
      <c r="C1097" t="s">
        <v>139</v>
      </c>
      <c r="D1097" t="s">
        <v>29</v>
      </c>
      <c r="E1097" t="s">
        <v>30</v>
      </c>
      <c r="F1097" s="47">
        <v>46022</v>
      </c>
      <c r="G1097">
        <v>100</v>
      </c>
      <c r="H1097">
        <v>200</v>
      </c>
      <c r="I1097" s="35">
        <v>1.3</v>
      </c>
      <c r="J1097" s="35">
        <v>2</v>
      </c>
      <c r="K1097" t="s">
        <v>31</v>
      </c>
      <c r="L1097" t="s">
        <v>31</v>
      </c>
      <c r="M1097">
        <v>2025</v>
      </c>
      <c r="N1097" t="s">
        <v>446</v>
      </c>
      <c r="O1097" t="s">
        <v>177</v>
      </c>
      <c r="P1097">
        <v>0</v>
      </c>
      <c r="Q1097">
        <v>0</v>
      </c>
      <c r="R1097">
        <v>0</v>
      </c>
      <c r="T1097" t="s">
        <v>1292</v>
      </c>
      <c r="U1097">
        <v>31</v>
      </c>
    </row>
    <row r="1098" spans="1:22" hidden="1" x14ac:dyDescent="0.3">
      <c r="A1098">
        <v>453</v>
      </c>
      <c r="B1098" t="s">
        <v>273</v>
      </c>
      <c r="C1098" t="s">
        <v>122</v>
      </c>
      <c r="D1098" t="s">
        <v>41</v>
      </c>
      <c r="E1098" t="s">
        <v>30</v>
      </c>
      <c r="F1098" s="47">
        <v>45930</v>
      </c>
      <c r="G1098">
        <v>100</v>
      </c>
      <c r="H1098">
        <v>100</v>
      </c>
      <c r="I1098" s="35">
        <v>1</v>
      </c>
      <c r="J1098" s="35">
        <v>1</v>
      </c>
      <c r="K1098" t="s">
        <v>31</v>
      </c>
      <c r="L1098" t="s">
        <v>31</v>
      </c>
      <c r="M1098">
        <v>2025</v>
      </c>
      <c r="N1098" t="s">
        <v>472</v>
      </c>
      <c r="O1098" t="s">
        <v>177</v>
      </c>
      <c r="P1098">
        <v>0</v>
      </c>
      <c r="Q1098">
        <v>0</v>
      </c>
      <c r="R1098">
        <v>0</v>
      </c>
      <c r="T1098" t="s">
        <v>2383</v>
      </c>
      <c r="U1098">
        <v>30</v>
      </c>
    </row>
    <row r="1099" spans="1:22" hidden="1" x14ac:dyDescent="0.3">
      <c r="A1099">
        <v>453</v>
      </c>
      <c r="B1099" t="s">
        <v>273</v>
      </c>
      <c r="C1099" t="s">
        <v>122</v>
      </c>
      <c r="D1099" t="s">
        <v>41</v>
      </c>
      <c r="E1099" t="s">
        <v>30</v>
      </c>
      <c r="F1099" s="47">
        <v>46022</v>
      </c>
      <c r="G1099">
        <v>100</v>
      </c>
      <c r="H1099">
        <v>100</v>
      </c>
      <c r="I1099" s="35">
        <v>1</v>
      </c>
      <c r="J1099" s="35">
        <v>1</v>
      </c>
      <c r="K1099" t="s">
        <v>31</v>
      </c>
      <c r="L1099" t="s">
        <v>31</v>
      </c>
      <c r="M1099">
        <v>2025</v>
      </c>
      <c r="N1099" t="s">
        <v>446</v>
      </c>
      <c r="O1099" t="s">
        <v>177</v>
      </c>
      <c r="P1099">
        <v>0</v>
      </c>
      <c r="Q1099">
        <v>0</v>
      </c>
      <c r="R1099">
        <v>0</v>
      </c>
      <c r="T1099" t="s">
        <v>1294</v>
      </c>
      <c r="U1099">
        <v>31</v>
      </c>
    </row>
    <row r="1100" spans="1:22" hidden="1" x14ac:dyDescent="0.3">
      <c r="A1100">
        <v>455</v>
      </c>
      <c r="B1100" t="s">
        <v>274</v>
      </c>
      <c r="C1100" t="s">
        <v>122</v>
      </c>
      <c r="D1100" t="s">
        <v>41</v>
      </c>
      <c r="E1100" t="s">
        <v>30</v>
      </c>
      <c r="F1100" s="47">
        <v>45747</v>
      </c>
      <c r="G1100">
        <v>100</v>
      </c>
      <c r="H1100">
        <v>100</v>
      </c>
      <c r="I1100" s="35">
        <v>1</v>
      </c>
      <c r="J1100" s="35">
        <v>1</v>
      </c>
      <c r="K1100" t="s">
        <v>31</v>
      </c>
      <c r="L1100" t="s">
        <v>31</v>
      </c>
      <c r="M1100">
        <v>2025</v>
      </c>
      <c r="N1100" t="s">
        <v>1164</v>
      </c>
      <c r="O1100" t="s">
        <v>133</v>
      </c>
      <c r="P1100">
        <v>0</v>
      </c>
      <c r="Q1100">
        <v>0</v>
      </c>
      <c r="R1100">
        <v>0</v>
      </c>
      <c r="T1100" t="s">
        <v>2384</v>
      </c>
      <c r="U1100">
        <v>31</v>
      </c>
    </row>
    <row r="1101" spans="1:22" hidden="1" x14ac:dyDescent="0.3">
      <c r="A1101">
        <v>455</v>
      </c>
      <c r="B1101" t="s">
        <v>274</v>
      </c>
      <c r="C1101" t="s">
        <v>122</v>
      </c>
      <c r="D1101" t="s">
        <v>41</v>
      </c>
      <c r="E1101" t="s">
        <v>30</v>
      </c>
      <c r="F1101" s="47">
        <v>45930</v>
      </c>
      <c r="G1101">
        <v>100</v>
      </c>
      <c r="H1101">
        <v>100</v>
      </c>
      <c r="I1101" s="35">
        <v>1</v>
      </c>
      <c r="J1101" s="35">
        <v>1</v>
      </c>
      <c r="K1101" t="s">
        <v>31</v>
      </c>
      <c r="L1101" t="s">
        <v>31</v>
      </c>
      <c r="M1101">
        <v>2025</v>
      </c>
      <c r="N1101" t="s">
        <v>472</v>
      </c>
      <c r="O1101" t="s">
        <v>177</v>
      </c>
      <c r="P1101">
        <v>0</v>
      </c>
      <c r="Q1101">
        <v>0</v>
      </c>
      <c r="R1101">
        <v>0</v>
      </c>
      <c r="T1101" t="s">
        <v>2385</v>
      </c>
      <c r="U1101">
        <v>30</v>
      </c>
    </row>
    <row r="1102" spans="1:22" hidden="1" x14ac:dyDescent="0.3">
      <c r="A1102">
        <v>455</v>
      </c>
      <c r="B1102" t="s">
        <v>274</v>
      </c>
      <c r="C1102" t="s">
        <v>122</v>
      </c>
      <c r="D1102" t="s">
        <v>41</v>
      </c>
      <c r="E1102" t="s">
        <v>30</v>
      </c>
      <c r="F1102" s="47">
        <v>46022</v>
      </c>
      <c r="G1102">
        <v>100</v>
      </c>
      <c r="H1102">
        <v>100</v>
      </c>
      <c r="I1102" s="35">
        <v>1</v>
      </c>
      <c r="J1102" s="35">
        <v>1</v>
      </c>
      <c r="K1102" t="s">
        <v>31</v>
      </c>
      <c r="L1102" t="s">
        <v>31</v>
      </c>
      <c r="M1102">
        <v>2025</v>
      </c>
      <c r="N1102" t="s">
        <v>446</v>
      </c>
      <c r="O1102" t="s">
        <v>177</v>
      </c>
      <c r="P1102">
        <v>0</v>
      </c>
      <c r="Q1102">
        <v>0</v>
      </c>
      <c r="R1102">
        <v>0</v>
      </c>
      <c r="T1102" t="s">
        <v>1296</v>
      </c>
      <c r="U1102">
        <v>31</v>
      </c>
    </row>
    <row r="1103" spans="1:22" hidden="1" x14ac:dyDescent="0.3">
      <c r="A1103">
        <v>456</v>
      </c>
      <c r="B1103" t="s">
        <v>275</v>
      </c>
      <c r="C1103" t="s">
        <v>276</v>
      </c>
      <c r="D1103" t="s">
        <v>41</v>
      </c>
      <c r="E1103" t="s">
        <v>30</v>
      </c>
      <c r="F1103" s="47">
        <v>44651</v>
      </c>
      <c r="K1103" t="s">
        <v>31</v>
      </c>
      <c r="L1103" t="s">
        <v>466</v>
      </c>
      <c r="M1103">
        <v>2022</v>
      </c>
      <c r="N1103" t="s">
        <v>1164</v>
      </c>
      <c r="O1103" t="s">
        <v>1247</v>
      </c>
      <c r="P1103">
        <v>0</v>
      </c>
      <c r="Q1103">
        <v>0</v>
      </c>
      <c r="R1103">
        <v>0</v>
      </c>
      <c r="T1103" t="s">
        <v>2386</v>
      </c>
      <c r="U1103">
        <v>31</v>
      </c>
      <c r="V1103" t="s">
        <v>466</v>
      </c>
    </row>
    <row r="1104" spans="1:22" hidden="1" x14ac:dyDescent="0.3">
      <c r="A1104">
        <v>456</v>
      </c>
      <c r="B1104" t="s">
        <v>275</v>
      </c>
      <c r="C1104" t="s">
        <v>276</v>
      </c>
      <c r="D1104" t="s">
        <v>41</v>
      </c>
      <c r="E1104" t="s">
        <v>30</v>
      </c>
      <c r="F1104" s="47">
        <v>44681</v>
      </c>
      <c r="K1104" t="s">
        <v>31</v>
      </c>
      <c r="L1104" t="s">
        <v>466</v>
      </c>
      <c r="M1104">
        <v>2022</v>
      </c>
      <c r="N1104" t="s">
        <v>1667</v>
      </c>
      <c r="O1104" t="s">
        <v>1247</v>
      </c>
      <c r="P1104">
        <v>0</v>
      </c>
      <c r="Q1104">
        <v>0</v>
      </c>
      <c r="R1104">
        <v>0</v>
      </c>
      <c r="T1104" t="s">
        <v>2387</v>
      </c>
      <c r="U1104">
        <v>30</v>
      </c>
      <c r="V1104" t="s">
        <v>466</v>
      </c>
    </row>
    <row r="1105" spans="1:22" hidden="1" x14ac:dyDescent="0.3">
      <c r="A1105">
        <v>456</v>
      </c>
      <c r="B1105" t="s">
        <v>275</v>
      </c>
      <c r="C1105" t="s">
        <v>276</v>
      </c>
      <c r="D1105" t="s">
        <v>41</v>
      </c>
      <c r="E1105" t="s">
        <v>30</v>
      </c>
      <c r="F1105" s="47">
        <v>44742</v>
      </c>
      <c r="K1105" t="s">
        <v>31</v>
      </c>
      <c r="L1105" t="s">
        <v>466</v>
      </c>
      <c r="M1105">
        <v>2022</v>
      </c>
      <c r="N1105" t="s">
        <v>69</v>
      </c>
      <c r="O1105" t="s">
        <v>1247</v>
      </c>
      <c r="P1105">
        <v>0</v>
      </c>
      <c r="Q1105">
        <v>0</v>
      </c>
      <c r="R1105">
        <v>0</v>
      </c>
      <c r="T1105" t="s">
        <v>2388</v>
      </c>
      <c r="U1105">
        <v>30</v>
      </c>
      <c r="V1105" t="s">
        <v>466</v>
      </c>
    </row>
    <row r="1106" spans="1:22" hidden="1" x14ac:dyDescent="0.3">
      <c r="A1106">
        <v>456</v>
      </c>
      <c r="B1106" t="s">
        <v>275</v>
      </c>
      <c r="C1106" t="s">
        <v>276</v>
      </c>
      <c r="D1106" t="s">
        <v>41</v>
      </c>
      <c r="E1106" t="s">
        <v>30</v>
      </c>
      <c r="F1106" s="47">
        <v>44804</v>
      </c>
      <c r="K1106" t="s">
        <v>31</v>
      </c>
      <c r="L1106" t="s">
        <v>466</v>
      </c>
      <c r="M1106">
        <v>2022</v>
      </c>
      <c r="N1106" t="s">
        <v>199</v>
      </c>
      <c r="O1106" t="s">
        <v>449</v>
      </c>
      <c r="P1106">
        <v>0</v>
      </c>
      <c r="Q1106">
        <v>0</v>
      </c>
      <c r="R1106">
        <v>0</v>
      </c>
      <c r="T1106" t="s">
        <v>2389</v>
      </c>
      <c r="U1106">
        <v>31</v>
      </c>
      <c r="V1106" t="s">
        <v>466</v>
      </c>
    </row>
    <row r="1107" spans="1:22" hidden="1" x14ac:dyDescent="0.3">
      <c r="A1107">
        <v>456</v>
      </c>
      <c r="B1107" t="s">
        <v>275</v>
      </c>
      <c r="C1107" t="s">
        <v>276</v>
      </c>
      <c r="D1107" t="s">
        <v>41</v>
      </c>
      <c r="E1107" t="s">
        <v>30</v>
      </c>
      <c r="F1107" s="47">
        <v>44834</v>
      </c>
      <c r="K1107" t="s">
        <v>31</v>
      </c>
      <c r="L1107" t="s">
        <v>466</v>
      </c>
      <c r="M1107">
        <v>2022</v>
      </c>
      <c r="N1107" t="s">
        <v>472</v>
      </c>
      <c r="O1107" t="s">
        <v>449</v>
      </c>
      <c r="P1107">
        <v>0</v>
      </c>
      <c r="Q1107">
        <v>0</v>
      </c>
      <c r="R1107">
        <v>0</v>
      </c>
      <c r="T1107" t="s">
        <v>2390</v>
      </c>
      <c r="U1107">
        <v>30</v>
      </c>
      <c r="V1107" t="s">
        <v>466</v>
      </c>
    </row>
    <row r="1108" spans="1:22" hidden="1" x14ac:dyDescent="0.3">
      <c r="A1108">
        <v>456</v>
      </c>
      <c r="B1108" t="s">
        <v>275</v>
      </c>
      <c r="C1108" t="s">
        <v>276</v>
      </c>
      <c r="D1108" t="s">
        <v>41</v>
      </c>
      <c r="E1108" t="s">
        <v>30</v>
      </c>
      <c r="F1108" s="47">
        <v>44926</v>
      </c>
      <c r="K1108" t="s">
        <v>31</v>
      </c>
      <c r="L1108" t="s">
        <v>466</v>
      </c>
      <c r="M1108">
        <v>2022</v>
      </c>
      <c r="N1108" t="s">
        <v>446</v>
      </c>
      <c r="O1108" t="s">
        <v>449</v>
      </c>
      <c r="P1108">
        <v>0</v>
      </c>
      <c r="Q1108">
        <v>0</v>
      </c>
      <c r="R1108">
        <v>0</v>
      </c>
      <c r="T1108" t="s">
        <v>1297</v>
      </c>
      <c r="U1108">
        <v>31</v>
      </c>
      <c r="V1108" t="s">
        <v>466</v>
      </c>
    </row>
    <row r="1109" spans="1:22" hidden="1" x14ac:dyDescent="0.3">
      <c r="A1109">
        <v>456</v>
      </c>
      <c r="B1109" t="s">
        <v>275</v>
      </c>
      <c r="C1109" t="s">
        <v>276</v>
      </c>
      <c r="D1109" t="s">
        <v>41</v>
      </c>
      <c r="E1109" t="s">
        <v>30</v>
      </c>
      <c r="F1109" s="47">
        <v>44957</v>
      </c>
      <c r="K1109" t="s">
        <v>31</v>
      </c>
      <c r="L1109" t="s">
        <v>466</v>
      </c>
      <c r="M1109">
        <v>2023</v>
      </c>
      <c r="N1109" t="s">
        <v>1671</v>
      </c>
      <c r="O1109" t="s">
        <v>81</v>
      </c>
      <c r="P1109">
        <v>0</v>
      </c>
      <c r="Q1109">
        <v>0</v>
      </c>
      <c r="R1109">
        <v>0</v>
      </c>
      <c r="T1109" t="s">
        <v>2391</v>
      </c>
      <c r="U1109">
        <v>31</v>
      </c>
      <c r="V1109" t="s">
        <v>466</v>
      </c>
    </row>
    <row r="1110" spans="1:22" hidden="1" x14ac:dyDescent="0.3">
      <c r="A1110">
        <v>456</v>
      </c>
      <c r="B1110" t="s">
        <v>275</v>
      </c>
      <c r="C1110" t="s">
        <v>276</v>
      </c>
      <c r="D1110" t="s">
        <v>41</v>
      </c>
      <c r="E1110" t="s">
        <v>30</v>
      </c>
      <c r="F1110" s="47">
        <v>44985</v>
      </c>
      <c r="K1110" t="s">
        <v>31</v>
      </c>
      <c r="L1110" t="s">
        <v>466</v>
      </c>
      <c r="M1110">
        <v>2023</v>
      </c>
      <c r="N1110" t="s">
        <v>518</v>
      </c>
      <c r="O1110" t="s">
        <v>81</v>
      </c>
      <c r="P1110">
        <v>0</v>
      </c>
      <c r="Q1110">
        <v>0</v>
      </c>
      <c r="R1110">
        <v>0</v>
      </c>
      <c r="T1110" t="s">
        <v>2392</v>
      </c>
      <c r="U1110">
        <v>28</v>
      </c>
      <c r="V1110" t="s">
        <v>466</v>
      </c>
    </row>
    <row r="1111" spans="1:22" hidden="1" x14ac:dyDescent="0.3">
      <c r="A1111">
        <v>456</v>
      </c>
      <c r="B1111" t="s">
        <v>275</v>
      </c>
      <c r="C1111" t="s">
        <v>276</v>
      </c>
      <c r="D1111" t="s">
        <v>41</v>
      </c>
      <c r="E1111" t="s">
        <v>30</v>
      </c>
      <c r="F1111" s="47">
        <v>45016</v>
      </c>
      <c r="K1111" t="s">
        <v>31</v>
      </c>
      <c r="L1111" t="s">
        <v>466</v>
      </c>
      <c r="M1111">
        <v>2023</v>
      </c>
      <c r="N1111" t="s">
        <v>1164</v>
      </c>
      <c r="O1111" t="s">
        <v>81</v>
      </c>
      <c r="P1111">
        <v>0</v>
      </c>
      <c r="Q1111">
        <v>0</v>
      </c>
      <c r="R1111">
        <v>0</v>
      </c>
      <c r="T1111" t="s">
        <v>2393</v>
      </c>
      <c r="U1111">
        <v>31</v>
      </c>
      <c r="V1111" t="s">
        <v>466</v>
      </c>
    </row>
    <row r="1112" spans="1:22" hidden="1" x14ac:dyDescent="0.3">
      <c r="A1112">
        <v>456</v>
      </c>
      <c r="B1112" t="s">
        <v>275</v>
      </c>
      <c r="C1112" t="s">
        <v>276</v>
      </c>
      <c r="D1112" t="s">
        <v>41</v>
      </c>
      <c r="E1112" t="s">
        <v>30</v>
      </c>
      <c r="F1112" s="47">
        <v>45046</v>
      </c>
      <c r="K1112" t="s">
        <v>31</v>
      </c>
      <c r="L1112" t="s">
        <v>466</v>
      </c>
      <c r="M1112">
        <v>2023</v>
      </c>
      <c r="N1112" t="s">
        <v>1667</v>
      </c>
      <c r="O1112" t="s">
        <v>81</v>
      </c>
      <c r="P1112">
        <v>0</v>
      </c>
      <c r="Q1112">
        <v>0</v>
      </c>
      <c r="R1112">
        <v>0</v>
      </c>
      <c r="T1112" t="s">
        <v>2394</v>
      </c>
      <c r="U1112">
        <v>30</v>
      </c>
      <c r="V1112" t="s">
        <v>466</v>
      </c>
    </row>
    <row r="1113" spans="1:22" hidden="1" x14ac:dyDescent="0.3">
      <c r="A1113">
        <v>456</v>
      </c>
      <c r="B1113" t="s">
        <v>275</v>
      </c>
      <c r="C1113" t="s">
        <v>276</v>
      </c>
      <c r="D1113" t="s">
        <v>41</v>
      </c>
      <c r="E1113" t="s">
        <v>30</v>
      </c>
      <c r="F1113" s="47">
        <v>45077</v>
      </c>
      <c r="K1113" t="s">
        <v>31</v>
      </c>
      <c r="L1113" t="s">
        <v>466</v>
      </c>
      <c r="M1113">
        <v>2023</v>
      </c>
      <c r="N1113" t="s">
        <v>1676</v>
      </c>
      <c r="O1113" t="s">
        <v>81</v>
      </c>
      <c r="P1113">
        <v>0</v>
      </c>
      <c r="Q1113">
        <v>0</v>
      </c>
      <c r="R1113">
        <v>0</v>
      </c>
      <c r="T1113" t="s">
        <v>2395</v>
      </c>
      <c r="U1113">
        <v>31</v>
      </c>
      <c r="V1113" t="s">
        <v>466</v>
      </c>
    </row>
    <row r="1114" spans="1:22" hidden="1" x14ac:dyDescent="0.3">
      <c r="A1114">
        <v>456</v>
      </c>
      <c r="B1114" t="s">
        <v>275</v>
      </c>
      <c r="C1114" t="s">
        <v>276</v>
      </c>
      <c r="D1114" t="s">
        <v>41</v>
      </c>
      <c r="E1114" t="s">
        <v>30</v>
      </c>
      <c r="F1114" s="47">
        <v>45107</v>
      </c>
      <c r="K1114" t="s">
        <v>31</v>
      </c>
      <c r="L1114" t="s">
        <v>466</v>
      </c>
      <c r="M1114">
        <v>2023</v>
      </c>
      <c r="N1114" t="s">
        <v>69</v>
      </c>
      <c r="O1114" t="s">
        <v>81</v>
      </c>
      <c r="P1114">
        <v>0</v>
      </c>
      <c r="Q1114">
        <v>0</v>
      </c>
      <c r="R1114">
        <v>0</v>
      </c>
      <c r="T1114" t="s">
        <v>2396</v>
      </c>
      <c r="U1114">
        <v>30</v>
      </c>
      <c r="V1114" t="s">
        <v>466</v>
      </c>
    </row>
    <row r="1115" spans="1:22" hidden="1" x14ac:dyDescent="0.3">
      <c r="A1115">
        <v>456</v>
      </c>
      <c r="B1115" t="s">
        <v>275</v>
      </c>
      <c r="C1115" t="s">
        <v>276</v>
      </c>
      <c r="D1115" t="s">
        <v>41</v>
      </c>
      <c r="E1115" t="s">
        <v>30</v>
      </c>
      <c r="F1115" s="47">
        <v>45138</v>
      </c>
      <c r="K1115" t="s">
        <v>31</v>
      </c>
      <c r="L1115" t="s">
        <v>466</v>
      </c>
      <c r="M1115">
        <v>2023</v>
      </c>
      <c r="N1115" t="s">
        <v>176</v>
      </c>
      <c r="O1115" t="s">
        <v>451</v>
      </c>
      <c r="P1115">
        <v>0</v>
      </c>
      <c r="Q1115">
        <v>0</v>
      </c>
      <c r="R1115">
        <v>0</v>
      </c>
      <c r="T1115" t="s">
        <v>2397</v>
      </c>
      <c r="U1115">
        <v>31</v>
      </c>
      <c r="V1115" t="s">
        <v>466</v>
      </c>
    </row>
    <row r="1116" spans="1:22" hidden="1" x14ac:dyDescent="0.3">
      <c r="A1116">
        <v>456</v>
      </c>
      <c r="B1116" t="s">
        <v>275</v>
      </c>
      <c r="C1116" t="s">
        <v>276</v>
      </c>
      <c r="D1116" t="s">
        <v>41</v>
      </c>
      <c r="E1116" t="s">
        <v>30</v>
      </c>
      <c r="F1116" s="47">
        <v>45169</v>
      </c>
      <c r="K1116" t="s">
        <v>31</v>
      </c>
      <c r="L1116" t="s">
        <v>466</v>
      </c>
      <c r="M1116">
        <v>2023</v>
      </c>
      <c r="N1116" t="s">
        <v>199</v>
      </c>
      <c r="O1116" t="s">
        <v>451</v>
      </c>
      <c r="P1116">
        <v>0</v>
      </c>
      <c r="Q1116">
        <v>0</v>
      </c>
      <c r="R1116">
        <v>0</v>
      </c>
      <c r="T1116" t="s">
        <v>2398</v>
      </c>
      <c r="U1116">
        <v>31</v>
      </c>
      <c r="V1116" t="s">
        <v>466</v>
      </c>
    </row>
    <row r="1117" spans="1:22" hidden="1" x14ac:dyDescent="0.3">
      <c r="A1117">
        <v>456</v>
      </c>
      <c r="B1117" t="s">
        <v>275</v>
      </c>
      <c r="C1117" t="s">
        <v>276</v>
      </c>
      <c r="D1117" t="s">
        <v>41</v>
      </c>
      <c r="E1117" t="s">
        <v>30</v>
      </c>
      <c r="F1117" s="47">
        <v>45199</v>
      </c>
      <c r="K1117" t="s">
        <v>31</v>
      </c>
      <c r="L1117" t="s">
        <v>466</v>
      </c>
      <c r="M1117">
        <v>2023</v>
      </c>
      <c r="N1117" t="s">
        <v>472</v>
      </c>
      <c r="O1117" t="s">
        <v>451</v>
      </c>
      <c r="P1117">
        <v>0</v>
      </c>
      <c r="Q1117">
        <v>0</v>
      </c>
      <c r="R1117">
        <v>0</v>
      </c>
      <c r="T1117" t="s">
        <v>2399</v>
      </c>
      <c r="U1117">
        <v>30</v>
      </c>
      <c r="V1117" t="s">
        <v>466</v>
      </c>
    </row>
    <row r="1118" spans="1:22" hidden="1" x14ac:dyDescent="0.3">
      <c r="A1118">
        <v>456</v>
      </c>
      <c r="B1118" t="s">
        <v>275</v>
      </c>
      <c r="C1118" t="s">
        <v>276</v>
      </c>
      <c r="D1118" t="s">
        <v>41</v>
      </c>
      <c r="E1118" t="s">
        <v>30</v>
      </c>
      <c r="F1118" s="47">
        <v>45230</v>
      </c>
      <c r="K1118" t="s">
        <v>31</v>
      </c>
      <c r="L1118" t="s">
        <v>466</v>
      </c>
      <c r="M1118">
        <v>2023</v>
      </c>
      <c r="N1118" t="s">
        <v>467</v>
      </c>
      <c r="O1118" t="s">
        <v>451</v>
      </c>
      <c r="P1118">
        <v>0</v>
      </c>
      <c r="Q1118">
        <v>0</v>
      </c>
      <c r="R1118">
        <v>0</v>
      </c>
      <c r="T1118" t="s">
        <v>2400</v>
      </c>
      <c r="U1118">
        <v>31</v>
      </c>
      <c r="V1118" t="s">
        <v>466</v>
      </c>
    </row>
    <row r="1119" spans="1:22" hidden="1" x14ac:dyDescent="0.3">
      <c r="A1119">
        <v>456</v>
      </c>
      <c r="B1119" t="s">
        <v>275</v>
      </c>
      <c r="C1119" t="s">
        <v>276</v>
      </c>
      <c r="D1119" t="s">
        <v>41</v>
      </c>
      <c r="E1119" t="s">
        <v>30</v>
      </c>
      <c r="F1119" s="47">
        <v>45260</v>
      </c>
      <c r="K1119" t="s">
        <v>31</v>
      </c>
      <c r="L1119" t="s">
        <v>466</v>
      </c>
      <c r="M1119">
        <v>2023</v>
      </c>
      <c r="N1119" t="s">
        <v>1235</v>
      </c>
      <c r="O1119" t="s">
        <v>451</v>
      </c>
      <c r="P1119">
        <v>0</v>
      </c>
      <c r="Q1119">
        <v>0</v>
      </c>
      <c r="R1119">
        <v>0</v>
      </c>
      <c r="T1119" t="s">
        <v>2401</v>
      </c>
      <c r="U1119">
        <v>30</v>
      </c>
      <c r="V1119" t="s">
        <v>466</v>
      </c>
    </row>
    <row r="1120" spans="1:22" hidden="1" x14ac:dyDescent="0.3">
      <c r="A1120">
        <v>456</v>
      </c>
      <c r="B1120" t="s">
        <v>275</v>
      </c>
      <c r="C1120" t="s">
        <v>276</v>
      </c>
      <c r="D1120" t="s">
        <v>41</v>
      </c>
      <c r="E1120" t="s">
        <v>30</v>
      </c>
      <c r="F1120" s="47">
        <v>45291</v>
      </c>
      <c r="K1120" t="s">
        <v>31</v>
      </c>
      <c r="L1120" t="s">
        <v>466</v>
      </c>
      <c r="M1120">
        <v>2023</v>
      </c>
      <c r="N1120" t="s">
        <v>446</v>
      </c>
      <c r="O1120" t="s">
        <v>451</v>
      </c>
      <c r="P1120">
        <v>0</v>
      </c>
      <c r="Q1120">
        <v>0</v>
      </c>
      <c r="R1120">
        <v>0</v>
      </c>
      <c r="T1120" t="s">
        <v>1298</v>
      </c>
      <c r="U1120">
        <v>31</v>
      </c>
      <c r="V1120" t="s">
        <v>466</v>
      </c>
    </row>
    <row r="1121" spans="1:22" hidden="1" x14ac:dyDescent="0.3">
      <c r="A1121">
        <v>456</v>
      </c>
      <c r="B1121" t="s">
        <v>275</v>
      </c>
      <c r="C1121" t="s">
        <v>276</v>
      </c>
      <c r="D1121" t="s">
        <v>41</v>
      </c>
      <c r="E1121" t="s">
        <v>30</v>
      </c>
      <c r="F1121" s="47">
        <v>45382</v>
      </c>
      <c r="G1121">
        <v>100</v>
      </c>
      <c r="K1121" t="s">
        <v>31</v>
      </c>
      <c r="L1121" t="s">
        <v>466</v>
      </c>
      <c r="M1121">
        <v>2024</v>
      </c>
      <c r="N1121" t="s">
        <v>1164</v>
      </c>
      <c r="O1121" t="s">
        <v>70</v>
      </c>
      <c r="P1121">
        <v>0</v>
      </c>
      <c r="Q1121">
        <v>0</v>
      </c>
      <c r="R1121">
        <v>0</v>
      </c>
      <c r="T1121" t="s">
        <v>2402</v>
      </c>
      <c r="U1121">
        <v>31</v>
      </c>
      <c r="V1121" t="s">
        <v>466</v>
      </c>
    </row>
    <row r="1122" spans="1:22" hidden="1" x14ac:dyDescent="0.3">
      <c r="A1122">
        <v>456</v>
      </c>
      <c r="B1122" t="s">
        <v>275</v>
      </c>
      <c r="C1122" t="s">
        <v>276</v>
      </c>
      <c r="D1122" t="s">
        <v>41</v>
      </c>
      <c r="E1122" t="s">
        <v>30</v>
      </c>
      <c r="F1122" s="47">
        <v>45565</v>
      </c>
      <c r="G1122">
        <v>100</v>
      </c>
      <c r="K1122" t="s">
        <v>31</v>
      </c>
      <c r="L1122" t="s">
        <v>466</v>
      </c>
      <c r="M1122">
        <v>2024</v>
      </c>
      <c r="N1122" t="s">
        <v>472</v>
      </c>
      <c r="O1122" t="s">
        <v>453</v>
      </c>
      <c r="P1122">
        <v>0</v>
      </c>
      <c r="Q1122">
        <v>0</v>
      </c>
      <c r="R1122">
        <v>0</v>
      </c>
      <c r="T1122" t="s">
        <v>2403</v>
      </c>
      <c r="U1122">
        <v>30</v>
      </c>
      <c r="V1122" t="s">
        <v>466</v>
      </c>
    </row>
    <row r="1123" spans="1:22" hidden="1" x14ac:dyDescent="0.3">
      <c r="A1123">
        <v>456</v>
      </c>
      <c r="B1123" t="s">
        <v>275</v>
      </c>
      <c r="C1123" t="s">
        <v>276</v>
      </c>
      <c r="D1123" t="s">
        <v>41</v>
      </c>
      <c r="E1123" t="s">
        <v>30</v>
      </c>
      <c r="F1123" s="47">
        <v>45930</v>
      </c>
      <c r="G1123">
        <v>100</v>
      </c>
      <c r="H1123">
        <v>121.57</v>
      </c>
      <c r="I1123" s="35">
        <v>1.2157</v>
      </c>
      <c r="J1123" s="35">
        <v>1.2157</v>
      </c>
      <c r="K1123" t="s">
        <v>31</v>
      </c>
      <c r="L1123" t="s">
        <v>31</v>
      </c>
      <c r="M1123">
        <v>2025</v>
      </c>
      <c r="N1123" t="s">
        <v>472</v>
      </c>
      <c r="O1123" t="s">
        <v>177</v>
      </c>
      <c r="P1123">
        <v>0</v>
      </c>
      <c r="Q1123">
        <v>0</v>
      </c>
      <c r="R1123">
        <v>0</v>
      </c>
      <c r="T1123" t="s">
        <v>2404</v>
      </c>
      <c r="U1123">
        <v>30</v>
      </c>
    </row>
    <row r="1124" spans="1:22" hidden="1" x14ac:dyDescent="0.3">
      <c r="A1124">
        <v>456</v>
      </c>
      <c r="B1124" t="s">
        <v>275</v>
      </c>
      <c r="C1124" t="s">
        <v>276</v>
      </c>
      <c r="D1124" t="s">
        <v>41</v>
      </c>
      <c r="E1124" t="s">
        <v>30</v>
      </c>
      <c r="F1124" s="47">
        <v>46022</v>
      </c>
      <c r="G1124">
        <v>100</v>
      </c>
      <c r="H1124">
        <v>114.43</v>
      </c>
      <c r="I1124" s="35">
        <v>1.1443000000000001</v>
      </c>
      <c r="J1124" s="35">
        <v>1.1443000000000001</v>
      </c>
      <c r="K1124" t="s">
        <v>31</v>
      </c>
      <c r="L1124" t="s">
        <v>31</v>
      </c>
      <c r="M1124">
        <v>2025</v>
      </c>
      <c r="N1124" t="s">
        <v>446</v>
      </c>
      <c r="O1124" t="s">
        <v>177</v>
      </c>
      <c r="P1124">
        <v>0</v>
      </c>
      <c r="Q1124">
        <v>0</v>
      </c>
      <c r="R1124">
        <v>0</v>
      </c>
      <c r="T1124" t="s">
        <v>1301</v>
      </c>
      <c r="U1124">
        <v>31</v>
      </c>
    </row>
    <row r="1125" spans="1:22" hidden="1" x14ac:dyDescent="0.3">
      <c r="A1125">
        <v>457</v>
      </c>
      <c r="B1125" t="s">
        <v>277</v>
      </c>
      <c r="C1125" t="s">
        <v>276</v>
      </c>
      <c r="D1125" t="s">
        <v>41</v>
      </c>
      <c r="E1125" t="s">
        <v>30</v>
      </c>
      <c r="F1125" s="47">
        <v>44651</v>
      </c>
      <c r="K1125" t="s">
        <v>31</v>
      </c>
      <c r="L1125" t="s">
        <v>466</v>
      </c>
      <c r="M1125">
        <v>2022</v>
      </c>
      <c r="N1125" t="s">
        <v>1164</v>
      </c>
      <c r="O1125" t="s">
        <v>1247</v>
      </c>
      <c r="P1125">
        <v>0</v>
      </c>
      <c r="Q1125">
        <v>0</v>
      </c>
      <c r="R1125">
        <v>0</v>
      </c>
      <c r="T1125" t="s">
        <v>2405</v>
      </c>
      <c r="U1125">
        <v>31</v>
      </c>
      <c r="V1125" t="s">
        <v>466</v>
      </c>
    </row>
    <row r="1126" spans="1:22" hidden="1" x14ac:dyDescent="0.3">
      <c r="A1126">
        <v>457</v>
      </c>
      <c r="B1126" t="s">
        <v>277</v>
      </c>
      <c r="C1126" t="s">
        <v>276</v>
      </c>
      <c r="D1126" t="s">
        <v>41</v>
      </c>
      <c r="E1126" t="s">
        <v>30</v>
      </c>
      <c r="F1126" s="47">
        <v>44681</v>
      </c>
      <c r="K1126" t="s">
        <v>31</v>
      </c>
      <c r="L1126" t="s">
        <v>466</v>
      </c>
      <c r="M1126">
        <v>2022</v>
      </c>
      <c r="N1126" t="s">
        <v>1667</v>
      </c>
      <c r="O1126" t="s">
        <v>1247</v>
      </c>
      <c r="P1126">
        <v>0</v>
      </c>
      <c r="Q1126">
        <v>0</v>
      </c>
      <c r="R1126">
        <v>0</v>
      </c>
      <c r="T1126" t="s">
        <v>2406</v>
      </c>
      <c r="U1126">
        <v>30</v>
      </c>
      <c r="V1126" t="s">
        <v>466</v>
      </c>
    </row>
    <row r="1127" spans="1:22" hidden="1" x14ac:dyDescent="0.3">
      <c r="A1127">
        <v>457</v>
      </c>
      <c r="B1127" t="s">
        <v>277</v>
      </c>
      <c r="C1127" t="s">
        <v>276</v>
      </c>
      <c r="D1127" t="s">
        <v>41</v>
      </c>
      <c r="E1127" t="s">
        <v>30</v>
      </c>
      <c r="F1127" s="47">
        <v>44742</v>
      </c>
      <c r="K1127" t="s">
        <v>31</v>
      </c>
      <c r="L1127" t="s">
        <v>466</v>
      </c>
      <c r="M1127">
        <v>2022</v>
      </c>
      <c r="N1127" t="s">
        <v>69</v>
      </c>
      <c r="O1127" t="s">
        <v>1247</v>
      </c>
      <c r="P1127">
        <v>0</v>
      </c>
      <c r="Q1127">
        <v>0</v>
      </c>
      <c r="R1127">
        <v>0</v>
      </c>
      <c r="T1127" t="s">
        <v>2407</v>
      </c>
      <c r="U1127">
        <v>30</v>
      </c>
      <c r="V1127" t="s">
        <v>466</v>
      </c>
    </row>
    <row r="1128" spans="1:22" hidden="1" x14ac:dyDescent="0.3">
      <c r="A1128">
        <v>457</v>
      </c>
      <c r="B1128" t="s">
        <v>277</v>
      </c>
      <c r="C1128" t="s">
        <v>276</v>
      </c>
      <c r="D1128" t="s">
        <v>41</v>
      </c>
      <c r="E1128" t="s">
        <v>30</v>
      </c>
      <c r="F1128" s="47">
        <v>44804</v>
      </c>
      <c r="K1128" t="s">
        <v>31</v>
      </c>
      <c r="L1128" t="s">
        <v>466</v>
      </c>
      <c r="M1128">
        <v>2022</v>
      </c>
      <c r="N1128" t="s">
        <v>199</v>
      </c>
      <c r="O1128" t="s">
        <v>449</v>
      </c>
      <c r="P1128">
        <v>0</v>
      </c>
      <c r="Q1128">
        <v>0</v>
      </c>
      <c r="R1128">
        <v>0</v>
      </c>
      <c r="T1128" t="s">
        <v>2408</v>
      </c>
      <c r="U1128">
        <v>31</v>
      </c>
      <c r="V1128" t="s">
        <v>466</v>
      </c>
    </row>
    <row r="1129" spans="1:22" hidden="1" x14ac:dyDescent="0.3">
      <c r="A1129">
        <v>457</v>
      </c>
      <c r="B1129" t="s">
        <v>277</v>
      </c>
      <c r="C1129" t="s">
        <v>276</v>
      </c>
      <c r="D1129" t="s">
        <v>41</v>
      </c>
      <c r="E1129" t="s">
        <v>30</v>
      </c>
      <c r="F1129" s="47">
        <v>44834</v>
      </c>
      <c r="K1129" t="s">
        <v>31</v>
      </c>
      <c r="L1129" t="s">
        <v>466</v>
      </c>
      <c r="M1129">
        <v>2022</v>
      </c>
      <c r="N1129" t="s">
        <v>472</v>
      </c>
      <c r="O1129" t="s">
        <v>449</v>
      </c>
      <c r="P1129">
        <v>0</v>
      </c>
      <c r="Q1129">
        <v>0</v>
      </c>
      <c r="R1129">
        <v>0</v>
      </c>
      <c r="T1129" t="s">
        <v>2409</v>
      </c>
      <c r="U1129">
        <v>30</v>
      </c>
      <c r="V1129" t="s">
        <v>466</v>
      </c>
    </row>
    <row r="1130" spans="1:22" hidden="1" x14ac:dyDescent="0.3">
      <c r="A1130">
        <v>457</v>
      </c>
      <c r="B1130" t="s">
        <v>277</v>
      </c>
      <c r="C1130" t="s">
        <v>276</v>
      </c>
      <c r="D1130" t="s">
        <v>41</v>
      </c>
      <c r="E1130" t="s">
        <v>30</v>
      </c>
      <c r="F1130" s="47">
        <v>44926</v>
      </c>
      <c r="K1130" t="s">
        <v>31</v>
      </c>
      <c r="L1130" t="s">
        <v>466</v>
      </c>
      <c r="M1130">
        <v>2022</v>
      </c>
      <c r="N1130" t="s">
        <v>446</v>
      </c>
      <c r="O1130" t="s">
        <v>449</v>
      </c>
      <c r="P1130">
        <v>0</v>
      </c>
      <c r="Q1130">
        <v>0</v>
      </c>
      <c r="R1130">
        <v>0</v>
      </c>
      <c r="T1130" t="s">
        <v>1302</v>
      </c>
      <c r="U1130">
        <v>31</v>
      </c>
      <c r="V1130" t="s">
        <v>466</v>
      </c>
    </row>
    <row r="1131" spans="1:22" hidden="1" x14ac:dyDescent="0.3">
      <c r="A1131">
        <v>457</v>
      </c>
      <c r="B1131" t="s">
        <v>277</v>
      </c>
      <c r="C1131" t="s">
        <v>276</v>
      </c>
      <c r="D1131" t="s">
        <v>41</v>
      </c>
      <c r="E1131" t="s">
        <v>30</v>
      </c>
      <c r="F1131" s="47">
        <v>44957</v>
      </c>
      <c r="K1131" t="s">
        <v>31</v>
      </c>
      <c r="L1131" t="s">
        <v>466</v>
      </c>
      <c r="M1131">
        <v>2023</v>
      </c>
      <c r="N1131" t="s">
        <v>1671</v>
      </c>
      <c r="O1131" t="s">
        <v>81</v>
      </c>
      <c r="P1131">
        <v>0</v>
      </c>
      <c r="Q1131">
        <v>0</v>
      </c>
      <c r="R1131">
        <v>0</v>
      </c>
      <c r="T1131" t="s">
        <v>2410</v>
      </c>
      <c r="U1131">
        <v>31</v>
      </c>
      <c r="V1131" t="s">
        <v>466</v>
      </c>
    </row>
    <row r="1132" spans="1:22" hidden="1" x14ac:dyDescent="0.3">
      <c r="A1132">
        <v>457</v>
      </c>
      <c r="B1132" t="s">
        <v>277</v>
      </c>
      <c r="C1132" t="s">
        <v>276</v>
      </c>
      <c r="D1132" t="s">
        <v>41</v>
      </c>
      <c r="E1132" t="s">
        <v>30</v>
      </c>
      <c r="F1132" s="47">
        <v>44985</v>
      </c>
      <c r="K1132" t="s">
        <v>31</v>
      </c>
      <c r="L1132" t="s">
        <v>466</v>
      </c>
      <c r="M1132">
        <v>2023</v>
      </c>
      <c r="N1132" t="s">
        <v>518</v>
      </c>
      <c r="O1132" t="s">
        <v>81</v>
      </c>
      <c r="P1132">
        <v>0</v>
      </c>
      <c r="Q1132">
        <v>0</v>
      </c>
      <c r="R1132">
        <v>0</v>
      </c>
      <c r="T1132" t="s">
        <v>2411</v>
      </c>
      <c r="U1132">
        <v>28</v>
      </c>
      <c r="V1132" t="s">
        <v>466</v>
      </c>
    </row>
    <row r="1133" spans="1:22" hidden="1" x14ac:dyDescent="0.3">
      <c r="A1133">
        <v>457</v>
      </c>
      <c r="B1133" t="s">
        <v>277</v>
      </c>
      <c r="C1133" t="s">
        <v>276</v>
      </c>
      <c r="D1133" t="s">
        <v>41</v>
      </c>
      <c r="E1133" t="s">
        <v>30</v>
      </c>
      <c r="F1133" s="47">
        <v>45016</v>
      </c>
      <c r="K1133" t="s">
        <v>31</v>
      </c>
      <c r="L1133" t="s">
        <v>466</v>
      </c>
      <c r="M1133">
        <v>2023</v>
      </c>
      <c r="N1133" t="s">
        <v>1164</v>
      </c>
      <c r="O1133" t="s">
        <v>81</v>
      </c>
      <c r="P1133">
        <v>0</v>
      </c>
      <c r="Q1133">
        <v>0</v>
      </c>
      <c r="R1133">
        <v>0</v>
      </c>
      <c r="T1133" t="s">
        <v>2412</v>
      </c>
      <c r="U1133">
        <v>31</v>
      </c>
      <c r="V1133" t="s">
        <v>466</v>
      </c>
    </row>
    <row r="1134" spans="1:22" hidden="1" x14ac:dyDescent="0.3">
      <c r="A1134">
        <v>457</v>
      </c>
      <c r="B1134" t="s">
        <v>277</v>
      </c>
      <c r="C1134" t="s">
        <v>276</v>
      </c>
      <c r="D1134" t="s">
        <v>41</v>
      </c>
      <c r="E1134" t="s">
        <v>30</v>
      </c>
      <c r="F1134" s="47">
        <v>45046</v>
      </c>
      <c r="K1134" t="s">
        <v>31</v>
      </c>
      <c r="L1134" t="s">
        <v>466</v>
      </c>
      <c r="M1134">
        <v>2023</v>
      </c>
      <c r="N1134" t="s">
        <v>1667</v>
      </c>
      <c r="O1134" t="s">
        <v>81</v>
      </c>
      <c r="P1134">
        <v>0</v>
      </c>
      <c r="Q1134">
        <v>0</v>
      </c>
      <c r="R1134">
        <v>0</v>
      </c>
      <c r="T1134" t="s">
        <v>2413</v>
      </c>
      <c r="U1134">
        <v>30</v>
      </c>
      <c r="V1134" t="s">
        <v>466</v>
      </c>
    </row>
    <row r="1135" spans="1:22" hidden="1" x14ac:dyDescent="0.3">
      <c r="A1135">
        <v>457</v>
      </c>
      <c r="B1135" t="s">
        <v>277</v>
      </c>
      <c r="C1135" t="s">
        <v>276</v>
      </c>
      <c r="D1135" t="s">
        <v>41</v>
      </c>
      <c r="E1135" t="s">
        <v>30</v>
      </c>
      <c r="F1135" s="47">
        <v>45077</v>
      </c>
      <c r="K1135" t="s">
        <v>31</v>
      </c>
      <c r="L1135" t="s">
        <v>466</v>
      </c>
      <c r="M1135">
        <v>2023</v>
      </c>
      <c r="N1135" t="s">
        <v>1676</v>
      </c>
      <c r="O1135" t="s">
        <v>81</v>
      </c>
      <c r="P1135">
        <v>0</v>
      </c>
      <c r="Q1135">
        <v>0</v>
      </c>
      <c r="R1135">
        <v>0</v>
      </c>
      <c r="T1135" t="s">
        <v>2414</v>
      </c>
      <c r="U1135">
        <v>31</v>
      </c>
      <c r="V1135" t="s">
        <v>466</v>
      </c>
    </row>
    <row r="1136" spans="1:22" hidden="1" x14ac:dyDescent="0.3">
      <c r="A1136">
        <v>457</v>
      </c>
      <c r="B1136" t="s">
        <v>277</v>
      </c>
      <c r="C1136" t="s">
        <v>276</v>
      </c>
      <c r="D1136" t="s">
        <v>41</v>
      </c>
      <c r="E1136" t="s">
        <v>30</v>
      </c>
      <c r="F1136" s="47">
        <v>45107</v>
      </c>
      <c r="K1136" t="s">
        <v>31</v>
      </c>
      <c r="L1136" t="s">
        <v>466</v>
      </c>
      <c r="M1136">
        <v>2023</v>
      </c>
      <c r="N1136" t="s">
        <v>69</v>
      </c>
      <c r="O1136" t="s">
        <v>81</v>
      </c>
      <c r="P1136">
        <v>0</v>
      </c>
      <c r="Q1136">
        <v>0</v>
      </c>
      <c r="R1136">
        <v>0</v>
      </c>
      <c r="T1136" t="s">
        <v>2415</v>
      </c>
      <c r="U1136">
        <v>30</v>
      </c>
      <c r="V1136" t="s">
        <v>466</v>
      </c>
    </row>
    <row r="1137" spans="1:22" hidden="1" x14ac:dyDescent="0.3">
      <c r="A1137">
        <v>457</v>
      </c>
      <c r="B1137" t="s">
        <v>277</v>
      </c>
      <c r="C1137" t="s">
        <v>276</v>
      </c>
      <c r="D1137" t="s">
        <v>41</v>
      </c>
      <c r="E1137" t="s">
        <v>30</v>
      </c>
      <c r="F1137" s="47">
        <v>45138</v>
      </c>
      <c r="K1137" t="s">
        <v>31</v>
      </c>
      <c r="L1137" t="s">
        <v>466</v>
      </c>
      <c r="M1137">
        <v>2023</v>
      </c>
      <c r="N1137" t="s">
        <v>176</v>
      </c>
      <c r="O1137" t="s">
        <v>451</v>
      </c>
      <c r="P1137">
        <v>0</v>
      </c>
      <c r="Q1137">
        <v>0</v>
      </c>
      <c r="R1137">
        <v>0</v>
      </c>
      <c r="T1137" t="s">
        <v>2416</v>
      </c>
      <c r="U1137">
        <v>31</v>
      </c>
      <c r="V1137" t="s">
        <v>466</v>
      </c>
    </row>
    <row r="1138" spans="1:22" hidden="1" x14ac:dyDescent="0.3">
      <c r="A1138">
        <v>457</v>
      </c>
      <c r="B1138" t="s">
        <v>277</v>
      </c>
      <c r="C1138" t="s">
        <v>276</v>
      </c>
      <c r="D1138" t="s">
        <v>41</v>
      </c>
      <c r="E1138" t="s">
        <v>30</v>
      </c>
      <c r="F1138" s="47">
        <v>45169</v>
      </c>
      <c r="K1138" t="s">
        <v>31</v>
      </c>
      <c r="L1138" t="s">
        <v>466</v>
      </c>
      <c r="M1138">
        <v>2023</v>
      </c>
      <c r="N1138" t="s">
        <v>199</v>
      </c>
      <c r="O1138" t="s">
        <v>451</v>
      </c>
      <c r="P1138">
        <v>0</v>
      </c>
      <c r="Q1138">
        <v>0</v>
      </c>
      <c r="R1138">
        <v>0</v>
      </c>
      <c r="T1138" t="s">
        <v>2417</v>
      </c>
      <c r="U1138">
        <v>31</v>
      </c>
      <c r="V1138" t="s">
        <v>466</v>
      </c>
    </row>
    <row r="1139" spans="1:22" hidden="1" x14ac:dyDescent="0.3">
      <c r="A1139">
        <v>457</v>
      </c>
      <c r="B1139" t="s">
        <v>277</v>
      </c>
      <c r="C1139" t="s">
        <v>276</v>
      </c>
      <c r="D1139" t="s">
        <v>41</v>
      </c>
      <c r="E1139" t="s">
        <v>30</v>
      </c>
      <c r="F1139" s="47">
        <v>45199</v>
      </c>
      <c r="K1139" t="s">
        <v>31</v>
      </c>
      <c r="L1139" t="s">
        <v>466</v>
      </c>
      <c r="M1139">
        <v>2023</v>
      </c>
      <c r="N1139" t="s">
        <v>472</v>
      </c>
      <c r="O1139" t="s">
        <v>451</v>
      </c>
      <c r="P1139">
        <v>0</v>
      </c>
      <c r="Q1139">
        <v>0</v>
      </c>
      <c r="R1139">
        <v>0</v>
      </c>
      <c r="T1139" t="s">
        <v>2418</v>
      </c>
      <c r="U1139">
        <v>30</v>
      </c>
      <c r="V1139" t="s">
        <v>466</v>
      </c>
    </row>
    <row r="1140" spans="1:22" hidden="1" x14ac:dyDescent="0.3">
      <c r="A1140">
        <v>457</v>
      </c>
      <c r="B1140" t="s">
        <v>277</v>
      </c>
      <c r="C1140" t="s">
        <v>276</v>
      </c>
      <c r="D1140" t="s">
        <v>41</v>
      </c>
      <c r="E1140" t="s">
        <v>30</v>
      </c>
      <c r="F1140" s="47">
        <v>45230</v>
      </c>
      <c r="K1140" t="s">
        <v>31</v>
      </c>
      <c r="L1140" t="s">
        <v>466</v>
      </c>
      <c r="M1140">
        <v>2023</v>
      </c>
      <c r="N1140" t="s">
        <v>467</v>
      </c>
      <c r="O1140" t="s">
        <v>451</v>
      </c>
      <c r="P1140">
        <v>0</v>
      </c>
      <c r="Q1140">
        <v>0</v>
      </c>
      <c r="R1140">
        <v>0</v>
      </c>
      <c r="T1140" t="s">
        <v>2419</v>
      </c>
      <c r="U1140">
        <v>31</v>
      </c>
      <c r="V1140" t="s">
        <v>466</v>
      </c>
    </row>
    <row r="1141" spans="1:22" hidden="1" x14ac:dyDescent="0.3">
      <c r="A1141">
        <v>457</v>
      </c>
      <c r="B1141" t="s">
        <v>277</v>
      </c>
      <c r="C1141" t="s">
        <v>276</v>
      </c>
      <c r="D1141" t="s">
        <v>41</v>
      </c>
      <c r="E1141" t="s">
        <v>30</v>
      </c>
      <c r="F1141" s="47">
        <v>45260</v>
      </c>
      <c r="K1141" t="s">
        <v>31</v>
      </c>
      <c r="L1141" t="s">
        <v>466</v>
      </c>
      <c r="M1141">
        <v>2023</v>
      </c>
      <c r="N1141" t="s">
        <v>1235</v>
      </c>
      <c r="O1141" t="s">
        <v>451</v>
      </c>
      <c r="P1141">
        <v>0</v>
      </c>
      <c r="Q1141">
        <v>0</v>
      </c>
      <c r="R1141">
        <v>0</v>
      </c>
      <c r="T1141" t="s">
        <v>2420</v>
      </c>
      <c r="U1141">
        <v>30</v>
      </c>
      <c r="V1141" t="s">
        <v>466</v>
      </c>
    </row>
    <row r="1142" spans="1:22" hidden="1" x14ac:dyDescent="0.3">
      <c r="A1142">
        <v>457</v>
      </c>
      <c r="B1142" t="s">
        <v>277</v>
      </c>
      <c r="C1142" t="s">
        <v>276</v>
      </c>
      <c r="D1142" t="s">
        <v>41</v>
      </c>
      <c r="E1142" t="s">
        <v>30</v>
      </c>
      <c r="F1142" s="47">
        <v>45291</v>
      </c>
      <c r="K1142" t="s">
        <v>31</v>
      </c>
      <c r="L1142" t="s">
        <v>466</v>
      </c>
      <c r="M1142">
        <v>2023</v>
      </c>
      <c r="N1142" t="s">
        <v>446</v>
      </c>
      <c r="O1142" t="s">
        <v>451</v>
      </c>
      <c r="P1142">
        <v>0</v>
      </c>
      <c r="Q1142">
        <v>0</v>
      </c>
      <c r="R1142">
        <v>0</v>
      </c>
      <c r="T1142" t="s">
        <v>1303</v>
      </c>
      <c r="U1142">
        <v>31</v>
      </c>
      <c r="V1142" t="s">
        <v>466</v>
      </c>
    </row>
    <row r="1143" spans="1:22" hidden="1" x14ac:dyDescent="0.3">
      <c r="A1143">
        <v>457</v>
      </c>
      <c r="B1143" t="s">
        <v>277</v>
      </c>
      <c r="C1143" t="s">
        <v>276</v>
      </c>
      <c r="D1143" t="s">
        <v>41</v>
      </c>
      <c r="E1143" t="s">
        <v>30</v>
      </c>
      <c r="F1143" s="47">
        <v>45382</v>
      </c>
      <c r="G1143">
        <v>100</v>
      </c>
      <c r="K1143" t="s">
        <v>31</v>
      </c>
      <c r="L1143" t="s">
        <v>466</v>
      </c>
      <c r="M1143">
        <v>2024</v>
      </c>
      <c r="N1143" t="s">
        <v>1164</v>
      </c>
      <c r="O1143" t="s">
        <v>70</v>
      </c>
      <c r="P1143">
        <v>0</v>
      </c>
      <c r="Q1143">
        <v>0</v>
      </c>
      <c r="R1143">
        <v>0</v>
      </c>
      <c r="T1143" t="s">
        <v>2421</v>
      </c>
      <c r="U1143">
        <v>31</v>
      </c>
      <c r="V1143" t="s">
        <v>466</v>
      </c>
    </row>
    <row r="1144" spans="1:22" hidden="1" x14ac:dyDescent="0.3">
      <c r="A1144">
        <v>457</v>
      </c>
      <c r="B1144" t="s">
        <v>277</v>
      </c>
      <c r="C1144" t="s">
        <v>276</v>
      </c>
      <c r="D1144" t="s">
        <v>41</v>
      </c>
      <c r="E1144" t="s">
        <v>30</v>
      </c>
      <c r="F1144" s="47">
        <v>45565</v>
      </c>
      <c r="G1144">
        <v>100</v>
      </c>
      <c r="K1144" t="s">
        <v>31</v>
      </c>
      <c r="L1144" t="s">
        <v>466</v>
      </c>
      <c r="M1144">
        <v>2024</v>
      </c>
      <c r="N1144" t="s">
        <v>472</v>
      </c>
      <c r="O1144" t="s">
        <v>453</v>
      </c>
      <c r="P1144">
        <v>0</v>
      </c>
      <c r="Q1144">
        <v>0</v>
      </c>
      <c r="R1144">
        <v>0</v>
      </c>
      <c r="T1144" t="s">
        <v>2422</v>
      </c>
      <c r="U1144">
        <v>30</v>
      </c>
      <c r="V1144" t="s">
        <v>466</v>
      </c>
    </row>
    <row r="1145" spans="1:22" hidden="1" x14ac:dyDescent="0.3">
      <c r="A1145">
        <v>457</v>
      </c>
      <c r="B1145" t="s">
        <v>277</v>
      </c>
      <c r="C1145" t="s">
        <v>276</v>
      </c>
      <c r="D1145" t="s">
        <v>41</v>
      </c>
      <c r="E1145" t="s">
        <v>30</v>
      </c>
      <c r="F1145" s="47">
        <v>45930</v>
      </c>
      <c r="G1145">
        <v>100</v>
      </c>
      <c r="H1145">
        <v>85.71</v>
      </c>
      <c r="I1145" s="35">
        <v>0.85709999999999997</v>
      </c>
      <c r="J1145" s="35">
        <v>0.85709999999999997</v>
      </c>
      <c r="K1145" t="s">
        <v>31</v>
      </c>
      <c r="L1145" t="s">
        <v>31</v>
      </c>
      <c r="M1145">
        <v>2025</v>
      </c>
      <c r="N1145" t="s">
        <v>472</v>
      </c>
      <c r="O1145" t="s">
        <v>177</v>
      </c>
      <c r="P1145">
        <v>0</v>
      </c>
      <c r="Q1145">
        <v>0</v>
      </c>
      <c r="R1145">
        <v>0</v>
      </c>
      <c r="T1145" t="s">
        <v>2423</v>
      </c>
      <c r="U1145">
        <v>30</v>
      </c>
    </row>
    <row r="1146" spans="1:22" hidden="1" x14ac:dyDescent="0.3">
      <c r="A1146">
        <v>457</v>
      </c>
      <c r="B1146" t="s">
        <v>277</v>
      </c>
      <c r="C1146" t="s">
        <v>276</v>
      </c>
      <c r="D1146" t="s">
        <v>41</v>
      </c>
      <c r="E1146" t="s">
        <v>30</v>
      </c>
      <c r="F1146" s="47">
        <v>46022</v>
      </c>
      <c r="G1146">
        <v>100</v>
      </c>
      <c r="H1146">
        <v>83.33</v>
      </c>
      <c r="I1146" s="35">
        <v>0.83329999999999993</v>
      </c>
      <c r="J1146" s="35">
        <v>0.83329999999999993</v>
      </c>
      <c r="K1146" t="s">
        <v>31</v>
      </c>
      <c r="L1146" t="s">
        <v>31</v>
      </c>
      <c r="M1146">
        <v>2025</v>
      </c>
      <c r="N1146" t="s">
        <v>446</v>
      </c>
      <c r="O1146" t="s">
        <v>177</v>
      </c>
      <c r="P1146">
        <v>0</v>
      </c>
      <c r="Q1146">
        <v>0</v>
      </c>
      <c r="R1146">
        <v>0</v>
      </c>
      <c r="T1146" t="s">
        <v>1306</v>
      </c>
      <c r="U1146">
        <v>31</v>
      </c>
    </row>
    <row r="1147" spans="1:22" hidden="1" x14ac:dyDescent="0.3">
      <c r="A1147">
        <v>460</v>
      </c>
      <c r="B1147" t="s">
        <v>1307</v>
      </c>
      <c r="C1147" t="s">
        <v>105</v>
      </c>
      <c r="D1147" t="s">
        <v>23</v>
      </c>
      <c r="E1147" t="s">
        <v>30</v>
      </c>
      <c r="F1147" s="47">
        <v>46022</v>
      </c>
      <c r="G1147">
        <v>80</v>
      </c>
      <c r="H1147">
        <v>84.18</v>
      </c>
      <c r="I1147" s="35">
        <v>1.0522499999999999</v>
      </c>
      <c r="J1147" s="35">
        <v>1.0522499999999999</v>
      </c>
      <c r="K1147" t="s">
        <v>31</v>
      </c>
      <c r="L1147" t="s">
        <v>31</v>
      </c>
      <c r="M1147">
        <v>2025</v>
      </c>
      <c r="N1147" t="s">
        <v>446</v>
      </c>
      <c r="O1147" t="s">
        <v>177</v>
      </c>
      <c r="P1147">
        <v>0</v>
      </c>
      <c r="Q1147">
        <v>0</v>
      </c>
      <c r="R1147">
        <v>0</v>
      </c>
      <c r="T1147" t="s">
        <v>1309</v>
      </c>
      <c r="U1147">
        <v>31</v>
      </c>
    </row>
    <row r="1148" spans="1:22" hidden="1" x14ac:dyDescent="0.3">
      <c r="A1148">
        <v>466</v>
      </c>
      <c r="B1148" t="s">
        <v>1310</v>
      </c>
      <c r="C1148" t="s">
        <v>96</v>
      </c>
      <c r="D1148" t="s">
        <v>29</v>
      </c>
      <c r="E1148" t="s">
        <v>30</v>
      </c>
      <c r="F1148" s="47">
        <v>46022</v>
      </c>
      <c r="G1148">
        <v>100</v>
      </c>
      <c r="H1148">
        <v>106.55</v>
      </c>
      <c r="I1148" s="35">
        <v>1.0654999999999999</v>
      </c>
      <c r="J1148" s="35">
        <v>1.0654999999999999</v>
      </c>
      <c r="K1148" t="s">
        <v>44</v>
      </c>
      <c r="L1148" t="s">
        <v>25</v>
      </c>
      <c r="M1148">
        <v>2025</v>
      </c>
      <c r="N1148" t="s">
        <v>446</v>
      </c>
      <c r="O1148" t="s">
        <v>177</v>
      </c>
      <c r="P1148">
        <v>0</v>
      </c>
      <c r="Q1148">
        <v>0</v>
      </c>
      <c r="R1148">
        <v>0</v>
      </c>
      <c r="T1148" t="s">
        <v>1312</v>
      </c>
      <c r="U1148">
        <v>31</v>
      </c>
    </row>
    <row r="1149" spans="1:22" hidden="1" x14ac:dyDescent="0.3">
      <c r="A1149">
        <v>467</v>
      </c>
      <c r="B1149" t="s">
        <v>249</v>
      </c>
      <c r="C1149" t="s">
        <v>96</v>
      </c>
      <c r="D1149" t="s">
        <v>29</v>
      </c>
      <c r="E1149" t="s">
        <v>30</v>
      </c>
      <c r="F1149" s="47">
        <v>46022</v>
      </c>
      <c r="G1149">
        <v>100</v>
      </c>
      <c r="H1149">
        <v>99.5</v>
      </c>
      <c r="I1149" s="35">
        <v>0.995</v>
      </c>
      <c r="J1149" s="35">
        <v>0.995</v>
      </c>
      <c r="K1149" t="s">
        <v>44</v>
      </c>
      <c r="L1149" t="s">
        <v>25</v>
      </c>
      <c r="M1149">
        <v>2025</v>
      </c>
      <c r="N1149" t="s">
        <v>446</v>
      </c>
      <c r="O1149" t="s">
        <v>177</v>
      </c>
      <c r="P1149">
        <v>0</v>
      </c>
      <c r="Q1149">
        <v>0</v>
      </c>
      <c r="R1149">
        <v>0</v>
      </c>
      <c r="T1149" t="s">
        <v>1314</v>
      </c>
      <c r="U1149">
        <v>31</v>
      </c>
    </row>
    <row r="1150" spans="1:22" hidden="1" x14ac:dyDescent="0.3">
      <c r="A1150">
        <v>468</v>
      </c>
      <c r="B1150" t="s">
        <v>141</v>
      </c>
      <c r="C1150" t="s">
        <v>96</v>
      </c>
      <c r="D1150" t="s">
        <v>29</v>
      </c>
      <c r="E1150" t="s">
        <v>24</v>
      </c>
      <c r="F1150" s="47">
        <v>46022</v>
      </c>
      <c r="G1150">
        <v>2.5</v>
      </c>
      <c r="H1150">
        <v>2.1</v>
      </c>
      <c r="I1150" s="35">
        <v>1.19047619047619</v>
      </c>
      <c r="J1150" s="35">
        <v>1.19047619047619</v>
      </c>
      <c r="K1150" t="s">
        <v>25</v>
      </c>
      <c r="L1150" t="s">
        <v>25</v>
      </c>
      <c r="M1150">
        <v>2025</v>
      </c>
      <c r="N1150" t="s">
        <v>446</v>
      </c>
      <c r="O1150" t="s">
        <v>177</v>
      </c>
      <c r="P1150">
        <v>0</v>
      </c>
      <c r="Q1150">
        <v>0</v>
      </c>
      <c r="R1150">
        <v>0</v>
      </c>
      <c r="T1150" t="s">
        <v>1316</v>
      </c>
      <c r="U1150">
        <v>31</v>
      </c>
    </row>
    <row r="1151" spans="1:22" hidden="1" x14ac:dyDescent="0.3">
      <c r="A1151">
        <v>469</v>
      </c>
      <c r="B1151" t="s">
        <v>398</v>
      </c>
      <c r="C1151" t="s">
        <v>270</v>
      </c>
      <c r="D1151" t="s">
        <v>41</v>
      </c>
      <c r="E1151" t="s">
        <v>30</v>
      </c>
      <c r="F1151" s="47">
        <v>44620</v>
      </c>
      <c r="K1151" t="s">
        <v>31</v>
      </c>
      <c r="L1151" t="s">
        <v>466</v>
      </c>
      <c r="M1151">
        <v>2022</v>
      </c>
      <c r="N1151" t="s">
        <v>518</v>
      </c>
      <c r="O1151" t="s">
        <v>1247</v>
      </c>
      <c r="P1151">
        <v>0</v>
      </c>
      <c r="Q1151">
        <v>0</v>
      </c>
      <c r="R1151">
        <v>0</v>
      </c>
      <c r="T1151" t="s">
        <v>2424</v>
      </c>
      <c r="U1151">
        <v>28</v>
      </c>
      <c r="V1151" t="s">
        <v>466</v>
      </c>
    </row>
    <row r="1152" spans="1:22" hidden="1" x14ac:dyDescent="0.3">
      <c r="A1152">
        <v>469</v>
      </c>
      <c r="B1152" t="s">
        <v>398</v>
      </c>
      <c r="C1152" t="s">
        <v>270</v>
      </c>
      <c r="D1152" t="s">
        <v>41</v>
      </c>
      <c r="E1152" t="s">
        <v>30</v>
      </c>
      <c r="F1152" s="47">
        <v>44651</v>
      </c>
      <c r="K1152" t="s">
        <v>31</v>
      </c>
      <c r="L1152" t="s">
        <v>466</v>
      </c>
      <c r="M1152">
        <v>2022</v>
      </c>
      <c r="N1152" t="s">
        <v>1164</v>
      </c>
      <c r="O1152" t="s">
        <v>1247</v>
      </c>
      <c r="P1152">
        <v>0</v>
      </c>
      <c r="Q1152">
        <v>0</v>
      </c>
      <c r="R1152">
        <v>0</v>
      </c>
      <c r="T1152" t="s">
        <v>2425</v>
      </c>
      <c r="U1152">
        <v>31</v>
      </c>
      <c r="V1152" t="s">
        <v>466</v>
      </c>
    </row>
    <row r="1153" spans="1:22" hidden="1" x14ac:dyDescent="0.3">
      <c r="A1153">
        <v>469</v>
      </c>
      <c r="B1153" t="s">
        <v>398</v>
      </c>
      <c r="C1153" t="s">
        <v>270</v>
      </c>
      <c r="D1153" t="s">
        <v>41</v>
      </c>
      <c r="E1153" t="s">
        <v>30</v>
      </c>
      <c r="F1153" s="47">
        <v>44681</v>
      </c>
      <c r="K1153" t="s">
        <v>31</v>
      </c>
      <c r="L1153" t="s">
        <v>466</v>
      </c>
      <c r="M1153">
        <v>2022</v>
      </c>
      <c r="N1153" t="s">
        <v>1667</v>
      </c>
      <c r="O1153" t="s">
        <v>1247</v>
      </c>
      <c r="P1153">
        <v>0</v>
      </c>
      <c r="Q1153">
        <v>0</v>
      </c>
      <c r="R1153">
        <v>0</v>
      </c>
      <c r="T1153" t="s">
        <v>2426</v>
      </c>
      <c r="U1153">
        <v>30</v>
      </c>
      <c r="V1153" t="s">
        <v>466</v>
      </c>
    </row>
    <row r="1154" spans="1:22" hidden="1" x14ac:dyDescent="0.3">
      <c r="A1154">
        <v>469</v>
      </c>
      <c r="B1154" t="s">
        <v>398</v>
      </c>
      <c r="C1154" t="s">
        <v>270</v>
      </c>
      <c r="D1154" t="s">
        <v>41</v>
      </c>
      <c r="E1154" t="s">
        <v>30</v>
      </c>
      <c r="F1154" s="47">
        <v>44742</v>
      </c>
      <c r="K1154" t="s">
        <v>31</v>
      </c>
      <c r="L1154" t="s">
        <v>466</v>
      </c>
      <c r="M1154">
        <v>2022</v>
      </c>
      <c r="N1154" t="s">
        <v>69</v>
      </c>
      <c r="O1154" t="s">
        <v>1247</v>
      </c>
      <c r="P1154">
        <v>0</v>
      </c>
      <c r="Q1154">
        <v>0</v>
      </c>
      <c r="R1154">
        <v>0</v>
      </c>
      <c r="T1154" t="s">
        <v>2427</v>
      </c>
      <c r="U1154">
        <v>30</v>
      </c>
      <c r="V1154" t="s">
        <v>466</v>
      </c>
    </row>
    <row r="1155" spans="1:22" hidden="1" x14ac:dyDescent="0.3">
      <c r="A1155">
        <v>469</v>
      </c>
      <c r="B1155" t="s">
        <v>398</v>
      </c>
      <c r="C1155" t="s">
        <v>270</v>
      </c>
      <c r="D1155" t="s">
        <v>41</v>
      </c>
      <c r="E1155" t="s">
        <v>30</v>
      </c>
      <c r="F1155" s="47">
        <v>44804</v>
      </c>
      <c r="K1155" t="s">
        <v>31</v>
      </c>
      <c r="L1155" t="s">
        <v>466</v>
      </c>
      <c r="M1155">
        <v>2022</v>
      </c>
      <c r="N1155" t="s">
        <v>199</v>
      </c>
      <c r="O1155" t="s">
        <v>449</v>
      </c>
      <c r="P1155">
        <v>0</v>
      </c>
      <c r="Q1155">
        <v>0</v>
      </c>
      <c r="R1155">
        <v>0</v>
      </c>
      <c r="T1155" t="s">
        <v>2428</v>
      </c>
      <c r="U1155">
        <v>31</v>
      </c>
      <c r="V1155" t="s">
        <v>466</v>
      </c>
    </row>
    <row r="1156" spans="1:22" hidden="1" x14ac:dyDescent="0.3">
      <c r="A1156">
        <v>469</v>
      </c>
      <c r="B1156" t="s">
        <v>398</v>
      </c>
      <c r="C1156" t="s">
        <v>270</v>
      </c>
      <c r="D1156" t="s">
        <v>41</v>
      </c>
      <c r="E1156" t="s">
        <v>30</v>
      </c>
      <c r="F1156" s="47">
        <v>44834</v>
      </c>
      <c r="K1156" t="s">
        <v>31</v>
      </c>
      <c r="L1156" t="s">
        <v>466</v>
      </c>
      <c r="M1156">
        <v>2022</v>
      </c>
      <c r="N1156" t="s">
        <v>472</v>
      </c>
      <c r="O1156" t="s">
        <v>449</v>
      </c>
      <c r="P1156">
        <v>0</v>
      </c>
      <c r="Q1156">
        <v>0</v>
      </c>
      <c r="R1156">
        <v>0</v>
      </c>
      <c r="T1156" t="s">
        <v>2429</v>
      </c>
      <c r="U1156">
        <v>30</v>
      </c>
      <c r="V1156" t="s">
        <v>466</v>
      </c>
    </row>
    <row r="1157" spans="1:22" hidden="1" x14ac:dyDescent="0.3">
      <c r="A1157">
        <v>469</v>
      </c>
      <c r="B1157" t="s">
        <v>398</v>
      </c>
      <c r="C1157" t="s">
        <v>270</v>
      </c>
      <c r="D1157" t="s">
        <v>41</v>
      </c>
      <c r="E1157" t="s">
        <v>30</v>
      </c>
      <c r="F1157" s="47">
        <v>44926</v>
      </c>
      <c r="K1157" t="s">
        <v>31</v>
      </c>
      <c r="L1157" t="s">
        <v>466</v>
      </c>
      <c r="M1157">
        <v>2022</v>
      </c>
      <c r="N1157" t="s">
        <v>446</v>
      </c>
      <c r="O1157" t="s">
        <v>449</v>
      </c>
      <c r="P1157">
        <v>0</v>
      </c>
      <c r="Q1157">
        <v>0</v>
      </c>
      <c r="R1157">
        <v>0</v>
      </c>
      <c r="T1157" t="s">
        <v>1317</v>
      </c>
      <c r="U1157">
        <v>31</v>
      </c>
      <c r="V1157" t="s">
        <v>466</v>
      </c>
    </row>
    <row r="1158" spans="1:22" hidden="1" x14ac:dyDescent="0.3">
      <c r="A1158">
        <v>469</v>
      </c>
      <c r="B1158" t="s">
        <v>398</v>
      </c>
      <c r="C1158" t="s">
        <v>270</v>
      </c>
      <c r="D1158" t="s">
        <v>41</v>
      </c>
      <c r="E1158" t="s">
        <v>30</v>
      </c>
      <c r="F1158" s="47">
        <v>44985</v>
      </c>
      <c r="K1158" t="s">
        <v>31</v>
      </c>
      <c r="L1158" t="s">
        <v>466</v>
      </c>
      <c r="M1158">
        <v>2023</v>
      </c>
      <c r="N1158" t="s">
        <v>518</v>
      </c>
      <c r="O1158" t="s">
        <v>81</v>
      </c>
      <c r="P1158">
        <v>0</v>
      </c>
      <c r="Q1158">
        <v>0</v>
      </c>
      <c r="R1158">
        <v>0</v>
      </c>
      <c r="T1158" t="s">
        <v>2430</v>
      </c>
      <c r="U1158">
        <v>28</v>
      </c>
      <c r="V1158" t="s">
        <v>466</v>
      </c>
    </row>
    <row r="1159" spans="1:22" hidden="1" x14ac:dyDescent="0.3">
      <c r="A1159">
        <v>469</v>
      </c>
      <c r="B1159" t="s">
        <v>398</v>
      </c>
      <c r="C1159" t="s">
        <v>270</v>
      </c>
      <c r="D1159" t="s">
        <v>41</v>
      </c>
      <c r="E1159" t="s">
        <v>30</v>
      </c>
      <c r="F1159" s="47">
        <v>45016</v>
      </c>
      <c r="K1159" t="s">
        <v>31</v>
      </c>
      <c r="L1159" t="s">
        <v>466</v>
      </c>
      <c r="M1159">
        <v>2023</v>
      </c>
      <c r="N1159" t="s">
        <v>1164</v>
      </c>
      <c r="O1159" t="s">
        <v>81</v>
      </c>
      <c r="P1159">
        <v>0</v>
      </c>
      <c r="Q1159">
        <v>0</v>
      </c>
      <c r="R1159">
        <v>0</v>
      </c>
      <c r="T1159" t="s">
        <v>2431</v>
      </c>
      <c r="U1159">
        <v>31</v>
      </c>
      <c r="V1159" t="s">
        <v>466</v>
      </c>
    </row>
    <row r="1160" spans="1:22" hidden="1" x14ac:dyDescent="0.3">
      <c r="A1160">
        <v>469</v>
      </c>
      <c r="B1160" t="s">
        <v>398</v>
      </c>
      <c r="C1160" t="s">
        <v>270</v>
      </c>
      <c r="D1160" t="s">
        <v>41</v>
      </c>
      <c r="E1160" t="s">
        <v>30</v>
      </c>
      <c r="F1160" s="47">
        <v>45046</v>
      </c>
      <c r="K1160" t="s">
        <v>31</v>
      </c>
      <c r="L1160" t="s">
        <v>466</v>
      </c>
      <c r="M1160">
        <v>2023</v>
      </c>
      <c r="N1160" t="s">
        <v>1667</v>
      </c>
      <c r="O1160" t="s">
        <v>81</v>
      </c>
      <c r="P1160">
        <v>0</v>
      </c>
      <c r="Q1160">
        <v>0</v>
      </c>
      <c r="R1160">
        <v>0</v>
      </c>
      <c r="T1160" t="s">
        <v>2432</v>
      </c>
      <c r="U1160">
        <v>30</v>
      </c>
      <c r="V1160" t="s">
        <v>466</v>
      </c>
    </row>
    <row r="1161" spans="1:22" hidden="1" x14ac:dyDescent="0.3">
      <c r="A1161">
        <v>469</v>
      </c>
      <c r="B1161" t="s">
        <v>398</v>
      </c>
      <c r="C1161" t="s">
        <v>270</v>
      </c>
      <c r="D1161" t="s">
        <v>41</v>
      </c>
      <c r="E1161" t="s">
        <v>30</v>
      </c>
      <c r="F1161" s="47">
        <v>45169</v>
      </c>
      <c r="K1161" t="s">
        <v>31</v>
      </c>
      <c r="L1161" t="s">
        <v>466</v>
      </c>
      <c r="M1161">
        <v>2023</v>
      </c>
      <c r="N1161" t="s">
        <v>199</v>
      </c>
      <c r="O1161" t="s">
        <v>451</v>
      </c>
      <c r="P1161">
        <v>0</v>
      </c>
      <c r="Q1161">
        <v>0</v>
      </c>
      <c r="R1161">
        <v>0</v>
      </c>
      <c r="T1161" t="s">
        <v>2433</v>
      </c>
      <c r="U1161">
        <v>31</v>
      </c>
      <c r="V1161" t="s">
        <v>466</v>
      </c>
    </row>
    <row r="1162" spans="1:22" hidden="1" x14ac:dyDescent="0.3">
      <c r="A1162">
        <v>469</v>
      </c>
      <c r="B1162" t="s">
        <v>398</v>
      </c>
      <c r="C1162" t="s">
        <v>270</v>
      </c>
      <c r="D1162" t="s">
        <v>41</v>
      </c>
      <c r="E1162" t="s">
        <v>30</v>
      </c>
      <c r="F1162" s="47">
        <v>45199</v>
      </c>
      <c r="K1162" t="s">
        <v>31</v>
      </c>
      <c r="L1162" t="s">
        <v>466</v>
      </c>
      <c r="M1162">
        <v>2023</v>
      </c>
      <c r="N1162" t="s">
        <v>472</v>
      </c>
      <c r="O1162" t="s">
        <v>451</v>
      </c>
      <c r="P1162">
        <v>0</v>
      </c>
      <c r="Q1162">
        <v>0</v>
      </c>
      <c r="R1162">
        <v>0</v>
      </c>
      <c r="T1162" t="s">
        <v>2434</v>
      </c>
      <c r="U1162">
        <v>30</v>
      </c>
      <c r="V1162" t="s">
        <v>466</v>
      </c>
    </row>
    <row r="1163" spans="1:22" hidden="1" x14ac:dyDescent="0.3">
      <c r="A1163">
        <v>469</v>
      </c>
      <c r="B1163" t="s">
        <v>398</v>
      </c>
      <c r="C1163" t="s">
        <v>270</v>
      </c>
      <c r="D1163" t="s">
        <v>41</v>
      </c>
      <c r="E1163" t="s">
        <v>30</v>
      </c>
      <c r="F1163" s="47">
        <v>45230</v>
      </c>
      <c r="K1163" t="s">
        <v>31</v>
      </c>
      <c r="L1163" t="s">
        <v>466</v>
      </c>
      <c r="M1163">
        <v>2023</v>
      </c>
      <c r="N1163" t="s">
        <v>467</v>
      </c>
      <c r="O1163" t="s">
        <v>451</v>
      </c>
      <c r="P1163">
        <v>0</v>
      </c>
      <c r="Q1163">
        <v>0</v>
      </c>
      <c r="R1163">
        <v>0</v>
      </c>
      <c r="T1163" t="s">
        <v>2435</v>
      </c>
      <c r="U1163">
        <v>31</v>
      </c>
      <c r="V1163" t="s">
        <v>466</v>
      </c>
    </row>
    <row r="1164" spans="1:22" hidden="1" x14ac:dyDescent="0.3">
      <c r="A1164">
        <v>469</v>
      </c>
      <c r="B1164" t="s">
        <v>398</v>
      </c>
      <c r="C1164" t="s">
        <v>270</v>
      </c>
      <c r="D1164" t="s">
        <v>41</v>
      </c>
      <c r="E1164" t="s">
        <v>30</v>
      </c>
      <c r="F1164" s="47">
        <v>45747</v>
      </c>
      <c r="G1164">
        <v>100</v>
      </c>
      <c r="H1164">
        <v>118.03</v>
      </c>
      <c r="I1164" s="35">
        <v>1.1802999999999999</v>
      </c>
      <c r="J1164" s="35">
        <v>1.1802999999999999</v>
      </c>
      <c r="K1164" t="s">
        <v>31</v>
      </c>
      <c r="L1164" t="s">
        <v>31</v>
      </c>
      <c r="M1164">
        <v>2025</v>
      </c>
      <c r="N1164" t="s">
        <v>1164</v>
      </c>
      <c r="O1164" t="s">
        <v>133</v>
      </c>
      <c r="P1164">
        <v>0</v>
      </c>
      <c r="Q1164">
        <v>0</v>
      </c>
      <c r="R1164">
        <v>0</v>
      </c>
      <c r="T1164" t="s">
        <v>2436</v>
      </c>
      <c r="U1164">
        <v>31</v>
      </c>
    </row>
    <row r="1165" spans="1:22" hidden="1" x14ac:dyDescent="0.3">
      <c r="A1165">
        <v>469</v>
      </c>
      <c r="B1165" t="s">
        <v>398</v>
      </c>
      <c r="C1165" t="s">
        <v>270</v>
      </c>
      <c r="D1165" t="s">
        <v>41</v>
      </c>
      <c r="E1165" t="s">
        <v>30</v>
      </c>
      <c r="F1165" s="47">
        <v>45838</v>
      </c>
      <c r="G1165">
        <v>100</v>
      </c>
      <c r="H1165">
        <v>103.52</v>
      </c>
      <c r="I1165" s="35">
        <v>1.0351999999999999</v>
      </c>
      <c r="J1165" s="35">
        <v>1.0351999999999999</v>
      </c>
      <c r="K1165" t="s">
        <v>31</v>
      </c>
      <c r="L1165" t="s">
        <v>31</v>
      </c>
      <c r="M1165">
        <v>2025</v>
      </c>
      <c r="N1165" t="s">
        <v>69</v>
      </c>
      <c r="O1165" t="s">
        <v>133</v>
      </c>
      <c r="P1165">
        <v>0</v>
      </c>
      <c r="Q1165">
        <v>0</v>
      </c>
      <c r="R1165">
        <v>0</v>
      </c>
      <c r="T1165" t="s">
        <v>2437</v>
      </c>
      <c r="U1165">
        <v>30</v>
      </c>
    </row>
    <row r="1166" spans="1:22" hidden="1" x14ac:dyDescent="0.3">
      <c r="A1166">
        <v>469</v>
      </c>
      <c r="B1166" t="s">
        <v>398</v>
      </c>
      <c r="C1166" t="s">
        <v>270</v>
      </c>
      <c r="D1166" t="s">
        <v>41</v>
      </c>
      <c r="E1166" t="s">
        <v>30</v>
      </c>
      <c r="F1166" s="47">
        <v>45930</v>
      </c>
      <c r="G1166">
        <v>100</v>
      </c>
      <c r="H1166">
        <v>92.65</v>
      </c>
      <c r="I1166" s="35">
        <v>0.9265000000000001</v>
      </c>
      <c r="J1166" s="35">
        <v>0.9265000000000001</v>
      </c>
      <c r="K1166" t="s">
        <v>31</v>
      </c>
      <c r="L1166" t="s">
        <v>31</v>
      </c>
      <c r="M1166">
        <v>2025</v>
      </c>
      <c r="N1166" t="s">
        <v>472</v>
      </c>
      <c r="O1166" t="s">
        <v>177</v>
      </c>
      <c r="P1166">
        <v>0</v>
      </c>
      <c r="Q1166">
        <v>0</v>
      </c>
      <c r="R1166">
        <v>0</v>
      </c>
      <c r="T1166" t="s">
        <v>2438</v>
      </c>
      <c r="U1166">
        <v>30</v>
      </c>
    </row>
    <row r="1167" spans="1:22" hidden="1" x14ac:dyDescent="0.3">
      <c r="A1167">
        <v>469</v>
      </c>
      <c r="B1167" t="s">
        <v>398</v>
      </c>
      <c r="C1167" t="s">
        <v>270</v>
      </c>
      <c r="D1167" t="s">
        <v>41</v>
      </c>
      <c r="E1167" t="s">
        <v>30</v>
      </c>
      <c r="F1167" s="47">
        <v>46022</v>
      </c>
      <c r="G1167">
        <v>100</v>
      </c>
      <c r="H1167">
        <v>99.13</v>
      </c>
      <c r="I1167" s="35">
        <v>0.99129999999999996</v>
      </c>
      <c r="J1167" s="35">
        <v>0.99129999999999996</v>
      </c>
      <c r="K1167" t="s">
        <v>31</v>
      </c>
      <c r="L1167" t="s">
        <v>31</v>
      </c>
      <c r="M1167">
        <v>2025</v>
      </c>
      <c r="N1167" t="s">
        <v>446</v>
      </c>
      <c r="O1167" t="s">
        <v>177</v>
      </c>
      <c r="P1167">
        <v>0</v>
      </c>
      <c r="Q1167">
        <v>0</v>
      </c>
      <c r="R1167">
        <v>0</v>
      </c>
      <c r="T1167" t="s">
        <v>1320</v>
      </c>
      <c r="U1167">
        <v>31</v>
      </c>
    </row>
    <row r="1168" spans="1:22" hidden="1" x14ac:dyDescent="0.3">
      <c r="A1168">
        <v>470</v>
      </c>
      <c r="B1168" t="s">
        <v>417</v>
      </c>
      <c r="C1168" t="s">
        <v>270</v>
      </c>
      <c r="D1168" t="s">
        <v>41</v>
      </c>
      <c r="E1168" t="s">
        <v>30</v>
      </c>
      <c r="F1168" s="47">
        <v>44620</v>
      </c>
      <c r="G1168">
        <v>100</v>
      </c>
      <c r="K1168" t="s">
        <v>31</v>
      </c>
      <c r="L1168" t="s">
        <v>466</v>
      </c>
      <c r="M1168">
        <v>2022</v>
      </c>
      <c r="N1168" t="s">
        <v>518</v>
      </c>
      <c r="O1168" t="s">
        <v>1247</v>
      </c>
      <c r="P1168">
        <v>0</v>
      </c>
      <c r="Q1168">
        <v>0</v>
      </c>
      <c r="R1168">
        <v>0</v>
      </c>
      <c r="T1168" t="s">
        <v>2439</v>
      </c>
      <c r="U1168">
        <v>28</v>
      </c>
      <c r="V1168" t="s">
        <v>466</v>
      </c>
    </row>
    <row r="1169" spans="1:22" hidden="1" x14ac:dyDescent="0.3">
      <c r="A1169">
        <v>470</v>
      </c>
      <c r="B1169" t="s">
        <v>417</v>
      </c>
      <c r="C1169" t="s">
        <v>270</v>
      </c>
      <c r="D1169" t="s">
        <v>41</v>
      </c>
      <c r="E1169" t="s">
        <v>30</v>
      </c>
      <c r="F1169" s="47">
        <v>44651</v>
      </c>
      <c r="G1169">
        <v>100</v>
      </c>
      <c r="K1169" t="s">
        <v>31</v>
      </c>
      <c r="L1169" t="s">
        <v>466</v>
      </c>
      <c r="M1169">
        <v>2022</v>
      </c>
      <c r="N1169" t="s">
        <v>1164</v>
      </c>
      <c r="O1169" t="s">
        <v>1247</v>
      </c>
      <c r="P1169">
        <v>0</v>
      </c>
      <c r="Q1169">
        <v>0</v>
      </c>
      <c r="R1169">
        <v>0</v>
      </c>
      <c r="T1169" t="s">
        <v>2440</v>
      </c>
      <c r="U1169">
        <v>31</v>
      </c>
      <c r="V1169" t="s">
        <v>466</v>
      </c>
    </row>
    <row r="1170" spans="1:22" hidden="1" x14ac:dyDescent="0.3">
      <c r="A1170">
        <v>470</v>
      </c>
      <c r="B1170" t="s">
        <v>417</v>
      </c>
      <c r="C1170" t="s">
        <v>270</v>
      </c>
      <c r="D1170" t="s">
        <v>41</v>
      </c>
      <c r="E1170" t="s">
        <v>30</v>
      </c>
      <c r="F1170" s="47">
        <v>44681</v>
      </c>
      <c r="G1170">
        <v>100</v>
      </c>
      <c r="K1170" t="s">
        <v>31</v>
      </c>
      <c r="L1170" t="s">
        <v>466</v>
      </c>
      <c r="M1170">
        <v>2022</v>
      </c>
      <c r="N1170" t="s">
        <v>1667</v>
      </c>
      <c r="O1170" t="s">
        <v>1247</v>
      </c>
      <c r="P1170">
        <v>0</v>
      </c>
      <c r="Q1170">
        <v>0</v>
      </c>
      <c r="R1170">
        <v>0</v>
      </c>
      <c r="T1170" t="s">
        <v>2441</v>
      </c>
      <c r="U1170">
        <v>30</v>
      </c>
      <c r="V1170" t="s">
        <v>466</v>
      </c>
    </row>
    <row r="1171" spans="1:22" hidden="1" x14ac:dyDescent="0.3">
      <c r="A1171">
        <v>470</v>
      </c>
      <c r="B1171" t="s">
        <v>417</v>
      </c>
      <c r="C1171" t="s">
        <v>270</v>
      </c>
      <c r="D1171" t="s">
        <v>41</v>
      </c>
      <c r="E1171" t="s">
        <v>30</v>
      </c>
      <c r="F1171" s="47">
        <v>44742</v>
      </c>
      <c r="G1171">
        <v>100</v>
      </c>
      <c r="K1171" t="s">
        <v>31</v>
      </c>
      <c r="L1171" t="s">
        <v>466</v>
      </c>
      <c r="M1171">
        <v>2022</v>
      </c>
      <c r="N1171" t="s">
        <v>69</v>
      </c>
      <c r="O1171" t="s">
        <v>1247</v>
      </c>
      <c r="P1171">
        <v>0</v>
      </c>
      <c r="Q1171">
        <v>0</v>
      </c>
      <c r="R1171">
        <v>0</v>
      </c>
      <c r="T1171" t="s">
        <v>2442</v>
      </c>
      <c r="U1171">
        <v>30</v>
      </c>
      <c r="V1171" t="s">
        <v>466</v>
      </c>
    </row>
    <row r="1172" spans="1:22" hidden="1" x14ac:dyDescent="0.3">
      <c r="A1172">
        <v>470</v>
      </c>
      <c r="B1172" t="s">
        <v>417</v>
      </c>
      <c r="C1172" t="s">
        <v>270</v>
      </c>
      <c r="D1172" t="s">
        <v>41</v>
      </c>
      <c r="E1172" t="s">
        <v>30</v>
      </c>
      <c r="F1172" s="47">
        <v>44804</v>
      </c>
      <c r="G1172">
        <v>100</v>
      </c>
      <c r="K1172" t="s">
        <v>31</v>
      </c>
      <c r="L1172" t="s">
        <v>466</v>
      </c>
      <c r="M1172">
        <v>2022</v>
      </c>
      <c r="N1172" t="s">
        <v>199</v>
      </c>
      <c r="O1172" t="s">
        <v>449</v>
      </c>
      <c r="P1172">
        <v>0</v>
      </c>
      <c r="Q1172">
        <v>0</v>
      </c>
      <c r="R1172">
        <v>0</v>
      </c>
      <c r="T1172" t="s">
        <v>2443</v>
      </c>
      <c r="U1172">
        <v>31</v>
      </c>
      <c r="V1172" t="s">
        <v>466</v>
      </c>
    </row>
    <row r="1173" spans="1:22" hidden="1" x14ac:dyDescent="0.3">
      <c r="A1173">
        <v>470</v>
      </c>
      <c r="B1173" t="s">
        <v>417</v>
      </c>
      <c r="C1173" t="s">
        <v>270</v>
      </c>
      <c r="D1173" t="s">
        <v>41</v>
      </c>
      <c r="E1173" t="s">
        <v>30</v>
      </c>
      <c r="F1173" s="47">
        <v>44834</v>
      </c>
      <c r="G1173">
        <v>100</v>
      </c>
      <c r="K1173" t="s">
        <v>31</v>
      </c>
      <c r="L1173" t="s">
        <v>466</v>
      </c>
      <c r="M1173">
        <v>2022</v>
      </c>
      <c r="N1173" t="s">
        <v>472</v>
      </c>
      <c r="O1173" t="s">
        <v>449</v>
      </c>
      <c r="P1173">
        <v>0</v>
      </c>
      <c r="Q1173">
        <v>0</v>
      </c>
      <c r="R1173">
        <v>0</v>
      </c>
      <c r="T1173" t="s">
        <v>2444</v>
      </c>
      <c r="U1173">
        <v>30</v>
      </c>
      <c r="V1173" t="s">
        <v>466</v>
      </c>
    </row>
    <row r="1174" spans="1:22" hidden="1" x14ac:dyDescent="0.3">
      <c r="A1174">
        <v>470</v>
      </c>
      <c r="B1174" t="s">
        <v>417</v>
      </c>
      <c r="C1174" t="s">
        <v>270</v>
      </c>
      <c r="D1174" t="s">
        <v>41</v>
      </c>
      <c r="E1174" t="s">
        <v>30</v>
      </c>
      <c r="F1174" s="47">
        <v>44926</v>
      </c>
      <c r="G1174">
        <v>100</v>
      </c>
      <c r="K1174" t="s">
        <v>31</v>
      </c>
      <c r="L1174" t="s">
        <v>466</v>
      </c>
      <c r="M1174">
        <v>2022</v>
      </c>
      <c r="N1174" t="s">
        <v>446</v>
      </c>
      <c r="O1174" t="s">
        <v>449</v>
      </c>
      <c r="P1174">
        <v>0</v>
      </c>
      <c r="Q1174">
        <v>0</v>
      </c>
      <c r="R1174">
        <v>0</v>
      </c>
      <c r="T1174" t="s">
        <v>1321</v>
      </c>
      <c r="U1174">
        <v>31</v>
      </c>
      <c r="V1174" t="s">
        <v>466</v>
      </c>
    </row>
    <row r="1175" spans="1:22" hidden="1" x14ac:dyDescent="0.3">
      <c r="A1175">
        <v>470</v>
      </c>
      <c r="B1175" t="s">
        <v>417</v>
      </c>
      <c r="C1175" t="s">
        <v>270</v>
      </c>
      <c r="D1175" t="s">
        <v>41</v>
      </c>
      <c r="E1175" t="s">
        <v>30</v>
      </c>
      <c r="F1175" s="47">
        <v>44985</v>
      </c>
      <c r="G1175">
        <v>100</v>
      </c>
      <c r="K1175" t="s">
        <v>31</v>
      </c>
      <c r="L1175" t="s">
        <v>466</v>
      </c>
      <c r="M1175">
        <v>2023</v>
      </c>
      <c r="N1175" t="s">
        <v>518</v>
      </c>
      <c r="O1175" t="s">
        <v>81</v>
      </c>
      <c r="P1175">
        <v>0</v>
      </c>
      <c r="Q1175">
        <v>0</v>
      </c>
      <c r="R1175">
        <v>0</v>
      </c>
      <c r="T1175" t="s">
        <v>2445</v>
      </c>
      <c r="U1175">
        <v>28</v>
      </c>
      <c r="V1175" t="s">
        <v>466</v>
      </c>
    </row>
    <row r="1176" spans="1:22" hidden="1" x14ac:dyDescent="0.3">
      <c r="A1176">
        <v>470</v>
      </c>
      <c r="B1176" t="s">
        <v>417</v>
      </c>
      <c r="C1176" t="s">
        <v>270</v>
      </c>
      <c r="D1176" t="s">
        <v>41</v>
      </c>
      <c r="E1176" t="s">
        <v>30</v>
      </c>
      <c r="F1176" s="47">
        <v>45016</v>
      </c>
      <c r="G1176">
        <v>100</v>
      </c>
      <c r="K1176" t="s">
        <v>31</v>
      </c>
      <c r="L1176" t="s">
        <v>466</v>
      </c>
      <c r="M1176">
        <v>2023</v>
      </c>
      <c r="N1176" t="s">
        <v>1164</v>
      </c>
      <c r="O1176" t="s">
        <v>81</v>
      </c>
      <c r="P1176">
        <v>0</v>
      </c>
      <c r="Q1176">
        <v>0</v>
      </c>
      <c r="R1176">
        <v>0</v>
      </c>
      <c r="T1176" t="s">
        <v>2446</v>
      </c>
      <c r="U1176">
        <v>31</v>
      </c>
      <c r="V1176" t="s">
        <v>466</v>
      </c>
    </row>
    <row r="1177" spans="1:22" hidden="1" x14ac:dyDescent="0.3">
      <c r="A1177">
        <v>470</v>
      </c>
      <c r="B1177" t="s">
        <v>417</v>
      </c>
      <c r="C1177" t="s">
        <v>270</v>
      </c>
      <c r="D1177" t="s">
        <v>41</v>
      </c>
      <c r="E1177" t="s">
        <v>30</v>
      </c>
      <c r="F1177" s="47">
        <v>45046</v>
      </c>
      <c r="G1177">
        <v>100</v>
      </c>
      <c r="K1177" t="s">
        <v>31</v>
      </c>
      <c r="L1177" t="s">
        <v>466</v>
      </c>
      <c r="M1177">
        <v>2023</v>
      </c>
      <c r="N1177" t="s">
        <v>1667</v>
      </c>
      <c r="O1177" t="s">
        <v>81</v>
      </c>
      <c r="P1177">
        <v>0</v>
      </c>
      <c r="Q1177">
        <v>0</v>
      </c>
      <c r="R1177">
        <v>0</v>
      </c>
      <c r="T1177" t="s">
        <v>2447</v>
      </c>
      <c r="U1177">
        <v>30</v>
      </c>
      <c r="V1177" t="s">
        <v>466</v>
      </c>
    </row>
    <row r="1178" spans="1:22" hidden="1" x14ac:dyDescent="0.3">
      <c r="A1178">
        <v>470</v>
      </c>
      <c r="B1178" t="s">
        <v>417</v>
      </c>
      <c r="C1178" t="s">
        <v>270</v>
      </c>
      <c r="D1178" t="s">
        <v>41</v>
      </c>
      <c r="E1178" t="s">
        <v>30</v>
      </c>
      <c r="F1178" s="47">
        <v>45169</v>
      </c>
      <c r="G1178">
        <v>100</v>
      </c>
      <c r="K1178" t="s">
        <v>31</v>
      </c>
      <c r="L1178" t="s">
        <v>466</v>
      </c>
      <c r="M1178">
        <v>2023</v>
      </c>
      <c r="N1178" t="s">
        <v>199</v>
      </c>
      <c r="O1178" t="s">
        <v>451</v>
      </c>
      <c r="P1178">
        <v>0</v>
      </c>
      <c r="Q1178">
        <v>0</v>
      </c>
      <c r="R1178">
        <v>0</v>
      </c>
      <c r="T1178" t="s">
        <v>2448</v>
      </c>
      <c r="U1178">
        <v>31</v>
      </c>
      <c r="V1178" t="s">
        <v>466</v>
      </c>
    </row>
    <row r="1179" spans="1:22" hidden="1" x14ac:dyDescent="0.3">
      <c r="A1179">
        <v>470</v>
      </c>
      <c r="B1179" t="s">
        <v>417</v>
      </c>
      <c r="C1179" t="s">
        <v>270</v>
      </c>
      <c r="D1179" t="s">
        <v>41</v>
      </c>
      <c r="E1179" t="s">
        <v>30</v>
      </c>
      <c r="F1179" s="47">
        <v>45199</v>
      </c>
      <c r="G1179">
        <v>100</v>
      </c>
      <c r="K1179" t="s">
        <v>31</v>
      </c>
      <c r="L1179" t="s">
        <v>466</v>
      </c>
      <c r="M1179">
        <v>2023</v>
      </c>
      <c r="N1179" t="s">
        <v>472</v>
      </c>
      <c r="O1179" t="s">
        <v>451</v>
      </c>
      <c r="P1179">
        <v>0</v>
      </c>
      <c r="Q1179">
        <v>0</v>
      </c>
      <c r="R1179">
        <v>0</v>
      </c>
      <c r="T1179" t="s">
        <v>2449</v>
      </c>
      <c r="U1179">
        <v>30</v>
      </c>
      <c r="V1179" t="s">
        <v>466</v>
      </c>
    </row>
    <row r="1180" spans="1:22" hidden="1" x14ac:dyDescent="0.3">
      <c r="A1180">
        <v>470</v>
      </c>
      <c r="B1180" t="s">
        <v>417</v>
      </c>
      <c r="C1180" t="s">
        <v>270</v>
      </c>
      <c r="D1180" t="s">
        <v>41</v>
      </c>
      <c r="E1180" t="s">
        <v>30</v>
      </c>
      <c r="F1180" s="47">
        <v>45230</v>
      </c>
      <c r="G1180">
        <v>100</v>
      </c>
      <c r="K1180" t="s">
        <v>31</v>
      </c>
      <c r="L1180" t="s">
        <v>466</v>
      </c>
      <c r="M1180">
        <v>2023</v>
      </c>
      <c r="N1180" t="s">
        <v>467</v>
      </c>
      <c r="O1180" t="s">
        <v>451</v>
      </c>
      <c r="P1180">
        <v>0</v>
      </c>
      <c r="Q1180">
        <v>0</v>
      </c>
      <c r="R1180">
        <v>0</v>
      </c>
      <c r="T1180" t="s">
        <v>2450</v>
      </c>
      <c r="U1180">
        <v>31</v>
      </c>
      <c r="V1180" t="s">
        <v>466</v>
      </c>
    </row>
    <row r="1181" spans="1:22" hidden="1" x14ac:dyDescent="0.3">
      <c r="A1181">
        <v>470</v>
      </c>
      <c r="B1181" t="s">
        <v>417</v>
      </c>
      <c r="C1181" t="s">
        <v>270</v>
      </c>
      <c r="D1181" t="s">
        <v>41</v>
      </c>
      <c r="E1181" t="s">
        <v>30</v>
      </c>
      <c r="F1181" s="47">
        <v>45291</v>
      </c>
      <c r="G1181">
        <v>100</v>
      </c>
      <c r="K1181" t="s">
        <v>31</v>
      </c>
      <c r="L1181" t="s">
        <v>466</v>
      </c>
      <c r="M1181">
        <v>2023</v>
      </c>
      <c r="N1181" t="s">
        <v>446</v>
      </c>
      <c r="O1181" t="s">
        <v>451</v>
      </c>
      <c r="P1181">
        <v>0</v>
      </c>
      <c r="Q1181">
        <v>0</v>
      </c>
      <c r="R1181">
        <v>0</v>
      </c>
      <c r="T1181" t="s">
        <v>1322</v>
      </c>
      <c r="U1181">
        <v>31</v>
      </c>
      <c r="V1181" t="s">
        <v>466</v>
      </c>
    </row>
    <row r="1182" spans="1:22" hidden="1" x14ac:dyDescent="0.3">
      <c r="A1182">
        <v>470</v>
      </c>
      <c r="B1182" t="s">
        <v>417</v>
      </c>
      <c r="C1182" t="s">
        <v>270</v>
      </c>
      <c r="D1182" t="s">
        <v>41</v>
      </c>
      <c r="E1182" t="s">
        <v>30</v>
      </c>
      <c r="F1182" s="47">
        <v>45747</v>
      </c>
      <c r="G1182">
        <v>100</v>
      </c>
      <c r="H1182">
        <v>352.81</v>
      </c>
      <c r="I1182" s="35">
        <v>1.3</v>
      </c>
      <c r="J1182" s="35">
        <v>3.5280999999999998</v>
      </c>
      <c r="K1182" t="s">
        <v>31</v>
      </c>
      <c r="L1182" t="s">
        <v>31</v>
      </c>
      <c r="M1182">
        <v>2025</v>
      </c>
      <c r="N1182" t="s">
        <v>1164</v>
      </c>
      <c r="O1182" t="s">
        <v>133</v>
      </c>
      <c r="P1182">
        <v>0</v>
      </c>
      <c r="Q1182">
        <v>0</v>
      </c>
      <c r="R1182">
        <v>0</v>
      </c>
      <c r="T1182" t="s">
        <v>2451</v>
      </c>
      <c r="U1182">
        <v>31</v>
      </c>
    </row>
    <row r="1183" spans="1:22" hidden="1" x14ac:dyDescent="0.3">
      <c r="A1183">
        <v>470</v>
      </c>
      <c r="B1183" t="s">
        <v>417</v>
      </c>
      <c r="C1183" t="s">
        <v>270</v>
      </c>
      <c r="D1183" t="s">
        <v>41</v>
      </c>
      <c r="E1183" t="s">
        <v>30</v>
      </c>
      <c r="F1183" s="47">
        <v>45838</v>
      </c>
      <c r="G1183">
        <v>100</v>
      </c>
      <c r="H1183">
        <v>148.38</v>
      </c>
      <c r="I1183" s="35">
        <v>1.3</v>
      </c>
      <c r="J1183" s="35">
        <v>1.4838</v>
      </c>
      <c r="K1183" t="s">
        <v>31</v>
      </c>
      <c r="L1183" t="s">
        <v>31</v>
      </c>
      <c r="M1183">
        <v>2025</v>
      </c>
      <c r="N1183" t="s">
        <v>69</v>
      </c>
      <c r="O1183" t="s">
        <v>133</v>
      </c>
      <c r="P1183">
        <v>0</v>
      </c>
      <c r="Q1183">
        <v>0</v>
      </c>
      <c r="R1183">
        <v>0</v>
      </c>
      <c r="T1183" t="s">
        <v>2452</v>
      </c>
      <c r="U1183">
        <v>30</v>
      </c>
    </row>
    <row r="1184" spans="1:22" hidden="1" x14ac:dyDescent="0.3">
      <c r="A1184">
        <v>470</v>
      </c>
      <c r="B1184" t="s">
        <v>417</v>
      </c>
      <c r="C1184" t="s">
        <v>270</v>
      </c>
      <c r="D1184" t="s">
        <v>41</v>
      </c>
      <c r="E1184" t="s">
        <v>30</v>
      </c>
      <c r="F1184" s="47">
        <v>45930</v>
      </c>
      <c r="G1184">
        <v>100</v>
      </c>
      <c r="H1184">
        <v>105.6</v>
      </c>
      <c r="I1184" s="35">
        <v>1.056</v>
      </c>
      <c r="J1184" s="35">
        <v>1.056</v>
      </c>
      <c r="K1184" t="s">
        <v>31</v>
      </c>
      <c r="L1184" t="s">
        <v>31</v>
      </c>
      <c r="M1184">
        <v>2025</v>
      </c>
      <c r="N1184" t="s">
        <v>472</v>
      </c>
      <c r="O1184" t="s">
        <v>177</v>
      </c>
      <c r="P1184">
        <v>0</v>
      </c>
      <c r="Q1184">
        <v>0</v>
      </c>
      <c r="R1184">
        <v>0</v>
      </c>
      <c r="T1184" t="s">
        <v>2453</v>
      </c>
      <c r="U1184">
        <v>30</v>
      </c>
    </row>
    <row r="1185" spans="1:22" hidden="1" x14ac:dyDescent="0.3">
      <c r="A1185">
        <v>470</v>
      </c>
      <c r="B1185" t="s">
        <v>417</v>
      </c>
      <c r="C1185" t="s">
        <v>270</v>
      </c>
      <c r="D1185" t="s">
        <v>41</v>
      </c>
      <c r="E1185" t="s">
        <v>30</v>
      </c>
      <c r="F1185" s="47">
        <v>46022</v>
      </c>
      <c r="G1185">
        <v>100</v>
      </c>
      <c r="H1185">
        <v>100</v>
      </c>
      <c r="I1185" s="35">
        <v>1</v>
      </c>
      <c r="J1185" s="35">
        <v>1</v>
      </c>
      <c r="K1185" t="s">
        <v>31</v>
      </c>
      <c r="L1185" t="s">
        <v>31</v>
      </c>
      <c r="M1185">
        <v>2025</v>
      </c>
      <c r="N1185" t="s">
        <v>446</v>
      </c>
      <c r="O1185" t="s">
        <v>177</v>
      </c>
      <c r="P1185">
        <v>0</v>
      </c>
      <c r="Q1185">
        <v>0</v>
      </c>
      <c r="R1185">
        <v>0</v>
      </c>
      <c r="T1185" t="s">
        <v>1324</v>
      </c>
      <c r="U1185">
        <v>31</v>
      </c>
    </row>
    <row r="1186" spans="1:22" hidden="1" x14ac:dyDescent="0.3">
      <c r="A1186">
        <v>471</v>
      </c>
      <c r="B1186" t="s">
        <v>429</v>
      </c>
      <c r="C1186" t="s">
        <v>270</v>
      </c>
      <c r="D1186" t="s">
        <v>41</v>
      </c>
      <c r="E1186" t="s">
        <v>30</v>
      </c>
      <c r="F1186" s="47">
        <v>44620</v>
      </c>
      <c r="K1186" t="s">
        <v>31</v>
      </c>
      <c r="L1186" t="s">
        <v>466</v>
      </c>
      <c r="M1186">
        <v>2022</v>
      </c>
      <c r="N1186" t="s">
        <v>518</v>
      </c>
      <c r="O1186" t="s">
        <v>1247</v>
      </c>
      <c r="P1186">
        <v>0</v>
      </c>
      <c r="Q1186">
        <v>0</v>
      </c>
      <c r="R1186">
        <v>0</v>
      </c>
      <c r="T1186" t="s">
        <v>2454</v>
      </c>
      <c r="U1186">
        <v>28</v>
      </c>
      <c r="V1186" t="s">
        <v>466</v>
      </c>
    </row>
    <row r="1187" spans="1:22" hidden="1" x14ac:dyDescent="0.3">
      <c r="A1187">
        <v>471</v>
      </c>
      <c r="B1187" t="s">
        <v>429</v>
      </c>
      <c r="C1187" t="s">
        <v>270</v>
      </c>
      <c r="D1187" t="s">
        <v>41</v>
      </c>
      <c r="E1187" t="s">
        <v>30</v>
      </c>
      <c r="F1187" s="47">
        <v>44651</v>
      </c>
      <c r="K1187" t="s">
        <v>31</v>
      </c>
      <c r="L1187" t="s">
        <v>466</v>
      </c>
      <c r="M1187">
        <v>2022</v>
      </c>
      <c r="N1187" t="s">
        <v>1164</v>
      </c>
      <c r="O1187" t="s">
        <v>1247</v>
      </c>
      <c r="P1187">
        <v>0</v>
      </c>
      <c r="Q1187">
        <v>0</v>
      </c>
      <c r="R1187">
        <v>0</v>
      </c>
      <c r="T1187" t="s">
        <v>2455</v>
      </c>
      <c r="U1187">
        <v>31</v>
      </c>
      <c r="V1187" t="s">
        <v>466</v>
      </c>
    </row>
    <row r="1188" spans="1:22" hidden="1" x14ac:dyDescent="0.3">
      <c r="A1188">
        <v>471</v>
      </c>
      <c r="B1188" t="s">
        <v>429</v>
      </c>
      <c r="C1188" t="s">
        <v>270</v>
      </c>
      <c r="D1188" t="s">
        <v>41</v>
      </c>
      <c r="E1188" t="s">
        <v>30</v>
      </c>
      <c r="F1188" s="47">
        <v>44681</v>
      </c>
      <c r="K1188" t="s">
        <v>31</v>
      </c>
      <c r="L1188" t="s">
        <v>466</v>
      </c>
      <c r="M1188">
        <v>2022</v>
      </c>
      <c r="N1188" t="s">
        <v>1667</v>
      </c>
      <c r="O1188" t="s">
        <v>1247</v>
      </c>
      <c r="P1188">
        <v>0</v>
      </c>
      <c r="Q1188">
        <v>0</v>
      </c>
      <c r="R1188">
        <v>0</v>
      </c>
      <c r="T1188" t="s">
        <v>2456</v>
      </c>
      <c r="U1188">
        <v>30</v>
      </c>
      <c r="V1188" t="s">
        <v>466</v>
      </c>
    </row>
    <row r="1189" spans="1:22" hidden="1" x14ac:dyDescent="0.3">
      <c r="A1189">
        <v>471</v>
      </c>
      <c r="B1189" t="s">
        <v>429</v>
      </c>
      <c r="C1189" t="s">
        <v>270</v>
      </c>
      <c r="D1189" t="s">
        <v>41</v>
      </c>
      <c r="E1189" t="s">
        <v>30</v>
      </c>
      <c r="F1189" s="47">
        <v>44742</v>
      </c>
      <c r="K1189" t="s">
        <v>31</v>
      </c>
      <c r="L1189" t="s">
        <v>466</v>
      </c>
      <c r="M1189">
        <v>2022</v>
      </c>
      <c r="N1189" t="s">
        <v>69</v>
      </c>
      <c r="O1189" t="s">
        <v>1247</v>
      </c>
      <c r="P1189">
        <v>0</v>
      </c>
      <c r="Q1189">
        <v>0</v>
      </c>
      <c r="R1189">
        <v>0</v>
      </c>
      <c r="T1189" t="s">
        <v>2457</v>
      </c>
      <c r="U1189">
        <v>30</v>
      </c>
      <c r="V1189" t="s">
        <v>466</v>
      </c>
    </row>
    <row r="1190" spans="1:22" hidden="1" x14ac:dyDescent="0.3">
      <c r="A1190">
        <v>471</v>
      </c>
      <c r="B1190" t="s">
        <v>429</v>
      </c>
      <c r="C1190" t="s">
        <v>270</v>
      </c>
      <c r="D1190" t="s">
        <v>41</v>
      </c>
      <c r="E1190" t="s">
        <v>30</v>
      </c>
      <c r="F1190" s="47">
        <v>44804</v>
      </c>
      <c r="K1190" t="s">
        <v>31</v>
      </c>
      <c r="L1190" t="s">
        <v>466</v>
      </c>
      <c r="M1190">
        <v>2022</v>
      </c>
      <c r="N1190" t="s">
        <v>199</v>
      </c>
      <c r="O1190" t="s">
        <v>449</v>
      </c>
      <c r="P1190">
        <v>0</v>
      </c>
      <c r="Q1190">
        <v>0</v>
      </c>
      <c r="R1190">
        <v>0</v>
      </c>
      <c r="T1190" t="s">
        <v>2458</v>
      </c>
      <c r="U1190">
        <v>31</v>
      </c>
      <c r="V1190" t="s">
        <v>466</v>
      </c>
    </row>
    <row r="1191" spans="1:22" hidden="1" x14ac:dyDescent="0.3">
      <c r="A1191">
        <v>471</v>
      </c>
      <c r="B1191" t="s">
        <v>429</v>
      </c>
      <c r="C1191" t="s">
        <v>270</v>
      </c>
      <c r="D1191" t="s">
        <v>41</v>
      </c>
      <c r="E1191" t="s">
        <v>30</v>
      </c>
      <c r="F1191" s="47">
        <v>44834</v>
      </c>
      <c r="K1191" t="s">
        <v>31</v>
      </c>
      <c r="L1191" t="s">
        <v>466</v>
      </c>
      <c r="M1191">
        <v>2022</v>
      </c>
      <c r="N1191" t="s">
        <v>472</v>
      </c>
      <c r="O1191" t="s">
        <v>449</v>
      </c>
      <c r="P1191">
        <v>0</v>
      </c>
      <c r="Q1191">
        <v>0</v>
      </c>
      <c r="R1191">
        <v>0</v>
      </c>
      <c r="T1191" t="s">
        <v>2459</v>
      </c>
      <c r="U1191">
        <v>30</v>
      </c>
      <c r="V1191" t="s">
        <v>466</v>
      </c>
    </row>
    <row r="1192" spans="1:22" hidden="1" x14ac:dyDescent="0.3">
      <c r="A1192">
        <v>471</v>
      </c>
      <c r="B1192" t="s">
        <v>429</v>
      </c>
      <c r="C1192" t="s">
        <v>270</v>
      </c>
      <c r="D1192" t="s">
        <v>41</v>
      </c>
      <c r="E1192" t="s">
        <v>30</v>
      </c>
      <c r="F1192" s="47">
        <v>44926</v>
      </c>
      <c r="K1192" t="s">
        <v>31</v>
      </c>
      <c r="L1192" t="s">
        <v>466</v>
      </c>
      <c r="M1192">
        <v>2022</v>
      </c>
      <c r="N1192" t="s">
        <v>446</v>
      </c>
      <c r="O1192" t="s">
        <v>449</v>
      </c>
      <c r="P1192">
        <v>0</v>
      </c>
      <c r="Q1192">
        <v>0</v>
      </c>
      <c r="R1192">
        <v>0</v>
      </c>
      <c r="T1192" t="s">
        <v>1325</v>
      </c>
      <c r="U1192">
        <v>31</v>
      </c>
      <c r="V1192" t="s">
        <v>466</v>
      </c>
    </row>
    <row r="1193" spans="1:22" hidden="1" x14ac:dyDescent="0.3">
      <c r="A1193">
        <v>471</v>
      </c>
      <c r="B1193" t="s">
        <v>429</v>
      </c>
      <c r="C1193" t="s">
        <v>270</v>
      </c>
      <c r="D1193" t="s">
        <v>41</v>
      </c>
      <c r="E1193" t="s">
        <v>30</v>
      </c>
      <c r="F1193" s="47">
        <v>44985</v>
      </c>
      <c r="K1193" t="s">
        <v>31</v>
      </c>
      <c r="L1193" t="s">
        <v>466</v>
      </c>
      <c r="M1193">
        <v>2023</v>
      </c>
      <c r="N1193" t="s">
        <v>518</v>
      </c>
      <c r="O1193" t="s">
        <v>81</v>
      </c>
      <c r="P1193">
        <v>0</v>
      </c>
      <c r="Q1193">
        <v>0</v>
      </c>
      <c r="R1193">
        <v>0</v>
      </c>
      <c r="T1193" t="s">
        <v>2460</v>
      </c>
      <c r="U1193">
        <v>28</v>
      </c>
      <c r="V1193" t="s">
        <v>466</v>
      </c>
    </row>
    <row r="1194" spans="1:22" hidden="1" x14ac:dyDescent="0.3">
      <c r="A1194">
        <v>471</v>
      </c>
      <c r="B1194" t="s">
        <v>429</v>
      </c>
      <c r="C1194" t="s">
        <v>270</v>
      </c>
      <c r="D1194" t="s">
        <v>41</v>
      </c>
      <c r="E1194" t="s">
        <v>30</v>
      </c>
      <c r="F1194" s="47">
        <v>45016</v>
      </c>
      <c r="K1194" t="s">
        <v>31</v>
      </c>
      <c r="L1194" t="s">
        <v>466</v>
      </c>
      <c r="M1194">
        <v>2023</v>
      </c>
      <c r="N1194" t="s">
        <v>1164</v>
      </c>
      <c r="O1194" t="s">
        <v>81</v>
      </c>
      <c r="P1194">
        <v>0</v>
      </c>
      <c r="Q1194">
        <v>0</v>
      </c>
      <c r="R1194">
        <v>0</v>
      </c>
      <c r="T1194" t="s">
        <v>2461</v>
      </c>
      <c r="U1194">
        <v>31</v>
      </c>
      <c r="V1194" t="s">
        <v>466</v>
      </c>
    </row>
    <row r="1195" spans="1:22" hidden="1" x14ac:dyDescent="0.3">
      <c r="A1195">
        <v>471</v>
      </c>
      <c r="B1195" t="s">
        <v>429</v>
      </c>
      <c r="C1195" t="s">
        <v>270</v>
      </c>
      <c r="D1195" t="s">
        <v>41</v>
      </c>
      <c r="E1195" t="s">
        <v>30</v>
      </c>
      <c r="F1195" s="47">
        <v>45046</v>
      </c>
      <c r="K1195" t="s">
        <v>31</v>
      </c>
      <c r="L1195" t="s">
        <v>466</v>
      </c>
      <c r="M1195">
        <v>2023</v>
      </c>
      <c r="N1195" t="s">
        <v>1667</v>
      </c>
      <c r="O1195" t="s">
        <v>81</v>
      </c>
      <c r="P1195">
        <v>0</v>
      </c>
      <c r="Q1195">
        <v>0</v>
      </c>
      <c r="R1195">
        <v>0</v>
      </c>
      <c r="T1195" t="s">
        <v>2462</v>
      </c>
      <c r="U1195">
        <v>30</v>
      </c>
      <c r="V1195" t="s">
        <v>466</v>
      </c>
    </row>
    <row r="1196" spans="1:22" hidden="1" x14ac:dyDescent="0.3">
      <c r="A1196">
        <v>471</v>
      </c>
      <c r="B1196" t="s">
        <v>429</v>
      </c>
      <c r="C1196" t="s">
        <v>270</v>
      </c>
      <c r="D1196" t="s">
        <v>41</v>
      </c>
      <c r="E1196" t="s">
        <v>30</v>
      </c>
      <c r="F1196" s="47">
        <v>45107</v>
      </c>
      <c r="K1196" t="s">
        <v>31</v>
      </c>
      <c r="L1196" t="s">
        <v>466</v>
      </c>
      <c r="M1196">
        <v>2023</v>
      </c>
      <c r="N1196" t="s">
        <v>69</v>
      </c>
      <c r="O1196" t="s">
        <v>81</v>
      </c>
      <c r="P1196">
        <v>0</v>
      </c>
      <c r="Q1196">
        <v>0</v>
      </c>
      <c r="R1196">
        <v>0</v>
      </c>
      <c r="T1196" t="s">
        <v>2463</v>
      </c>
      <c r="U1196">
        <v>30</v>
      </c>
      <c r="V1196" t="s">
        <v>466</v>
      </c>
    </row>
    <row r="1197" spans="1:22" hidden="1" x14ac:dyDescent="0.3">
      <c r="A1197">
        <v>471</v>
      </c>
      <c r="B1197" t="s">
        <v>429</v>
      </c>
      <c r="C1197" t="s">
        <v>270</v>
      </c>
      <c r="D1197" t="s">
        <v>41</v>
      </c>
      <c r="E1197" t="s">
        <v>30</v>
      </c>
      <c r="F1197" s="47">
        <v>45169</v>
      </c>
      <c r="K1197" t="s">
        <v>31</v>
      </c>
      <c r="L1197" t="s">
        <v>466</v>
      </c>
      <c r="M1197">
        <v>2023</v>
      </c>
      <c r="N1197" t="s">
        <v>199</v>
      </c>
      <c r="O1197" t="s">
        <v>451</v>
      </c>
      <c r="P1197">
        <v>0</v>
      </c>
      <c r="Q1197">
        <v>0</v>
      </c>
      <c r="R1197">
        <v>0</v>
      </c>
      <c r="T1197" t="s">
        <v>2464</v>
      </c>
      <c r="U1197">
        <v>31</v>
      </c>
      <c r="V1197" t="s">
        <v>466</v>
      </c>
    </row>
    <row r="1198" spans="1:22" hidden="1" x14ac:dyDescent="0.3">
      <c r="A1198">
        <v>471</v>
      </c>
      <c r="B1198" t="s">
        <v>429</v>
      </c>
      <c r="C1198" t="s">
        <v>270</v>
      </c>
      <c r="D1198" t="s">
        <v>41</v>
      </c>
      <c r="E1198" t="s">
        <v>30</v>
      </c>
      <c r="F1198" s="47">
        <v>45199</v>
      </c>
      <c r="K1198" t="s">
        <v>31</v>
      </c>
      <c r="L1198" t="s">
        <v>466</v>
      </c>
      <c r="M1198">
        <v>2023</v>
      </c>
      <c r="N1198" t="s">
        <v>472</v>
      </c>
      <c r="O1198" t="s">
        <v>451</v>
      </c>
      <c r="P1198">
        <v>0</v>
      </c>
      <c r="Q1198">
        <v>0</v>
      </c>
      <c r="R1198">
        <v>0</v>
      </c>
      <c r="T1198" t="s">
        <v>2465</v>
      </c>
      <c r="U1198">
        <v>30</v>
      </c>
      <c r="V1198" t="s">
        <v>466</v>
      </c>
    </row>
    <row r="1199" spans="1:22" hidden="1" x14ac:dyDescent="0.3">
      <c r="A1199">
        <v>471</v>
      </c>
      <c r="B1199" t="s">
        <v>429</v>
      </c>
      <c r="C1199" t="s">
        <v>270</v>
      </c>
      <c r="D1199" t="s">
        <v>41</v>
      </c>
      <c r="E1199" t="s">
        <v>30</v>
      </c>
      <c r="F1199" s="47">
        <v>45230</v>
      </c>
      <c r="K1199" t="s">
        <v>31</v>
      </c>
      <c r="L1199" t="s">
        <v>466</v>
      </c>
      <c r="M1199">
        <v>2023</v>
      </c>
      <c r="N1199" t="s">
        <v>467</v>
      </c>
      <c r="O1199" t="s">
        <v>451</v>
      </c>
      <c r="P1199">
        <v>0</v>
      </c>
      <c r="Q1199">
        <v>0</v>
      </c>
      <c r="R1199">
        <v>0</v>
      </c>
      <c r="T1199" t="s">
        <v>2466</v>
      </c>
      <c r="U1199">
        <v>31</v>
      </c>
      <c r="V1199" t="s">
        <v>466</v>
      </c>
    </row>
    <row r="1200" spans="1:22" hidden="1" x14ac:dyDescent="0.3">
      <c r="A1200">
        <v>471</v>
      </c>
      <c r="B1200" t="s">
        <v>429</v>
      </c>
      <c r="C1200" t="s">
        <v>270</v>
      </c>
      <c r="D1200" t="s">
        <v>41</v>
      </c>
      <c r="E1200" t="s">
        <v>30</v>
      </c>
      <c r="F1200" s="47">
        <v>45291</v>
      </c>
      <c r="K1200" t="s">
        <v>31</v>
      </c>
      <c r="L1200" t="s">
        <v>466</v>
      </c>
      <c r="M1200">
        <v>2023</v>
      </c>
      <c r="N1200" t="s">
        <v>446</v>
      </c>
      <c r="O1200" t="s">
        <v>451</v>
      </c>
      <c r="P1200">
        <v>0</v>
      </c>
      <c r="Q1200">
        <v>0</v>
      </c>
      <c r="R1200">
        <v>0</v>
      </c>
      <c r="T1200" t="s">
        <v>1326</v>
      </c>
      <c r="U1200">
        <v>31</v>
      </c>
      <c r="V1200" t="s">
        <v>466</v>
      </c>
    </row>
    <row r="1201" spans="1:22" hidden="1" x14ac:dyDescent="0.3">
      <c r="A1201">
        <v>471</v>
      </c>
      <c r="B1201" t="s">
        <v>429</v>
      </c>
      <c r="C1201" t="s">
        <v>270</v>
      </c>
      <c r="D1201" t="s">
        <v>41</v>
      </c>
      <c r="E1201" t="s">
        <v>30</v>
      </c>
      <c r="F1201" s="47">
        <v>45747</v>
      </c>
      <c r="G1201">
        <v>100</v>
      </c>
      <c r="H1201">
        <v>103.51</v>
      </c>
      <c r="I1201" s="35">
        <v>1.0350999999999999</v>
      </c>
      <c r="J1201" s="35">
        <v>1.0350999999999999</v>
      </c>
      <c r="K1201" t="s">
        <v>31</v>
      </c>
      <c r="L1201" t="s">
        <v>31</v>
      </c>
      <c r="M1201">
        <v>2025</v>
      </c>
      <c r="N1201" t="s">
        <v>1164</v>
      </c>
      <c r="O1201" t="s">
        <v>133</v>
      </c>
      <c r="P1201">
        <v>0</v>
      </c>
      <c r="Q1201">
        <v>0</v>
      </c>
      <c r="R1201">
        <v>0</v>
      </c>
      <c r="T1201" t="s">
        <v>2467</v>
      </c>
      <c r="U1201">
        <v>31</v>
      </c>
    </row>
    <row r="1202" spans="1:22" hidden="1" x14ac:dyDescent="0.3">
      <c r="A1202">
        <v>471</v>
      </c>
      <c r="B1202" t="s">
        <v>429</v>
      </c>
      <c r="C1202" t="s">
        <v>270</v>
      </c>
      <c r="D1202" t="s">
        <v>41</v>
      </c>
      <c r="E1202" t="s">
        <v>30</v>
      </c>
      <c r="F1202" s="47">
        <v>45838</v>
      </c>
      <c r="G1202">
        <v>100</v>
      </c>
      <c r="H1202">
        <v>94.02</v>
      </c>
      <c r="I1202" s="35">
        <v>0.94019999999999992</v>
      </c>
      <c r="J1202" s="35">
        <v>0.94019999999999992</v>
      </c>
      <c r="K1202" t="s">
        <v>31</v>
      </c>
      <c r="L1202" t="s">
        <v>31</v>
      </c>
      <c r="M1202">
        <v>2025</v>
      </c>
      <c r="N1202" t="s">
        <v>69</v>
      </c>
      <c r="O1202" t="s">
        <v>133</v>
      </c>
      <c r="P1202">
        <v>0</v>
      </c>
      <c r="Q1202">
        <v>0</v>
      </c>
      <c r="R1202">
        <v>0</v>
      </c>
      <c r="T1202" t="s">
        <v>2468</v>
      </c>
      <c r="U1202">
        <v>30</v>
      </c>
    </row>
    <row r="1203" spans="1:22" hidden="1" x14ac:dyDescent="0.3">
      <c r="A1203">
        <v>471</v>
      </c>
      <c r="B1203" t="s">
        <v>429</v>
      </c>
      <c r="C1203" t="s">
        <v>270</v>
      </c>
      <c r="D1203" t="s">
        <v>41</v>
      </c>
      <c r="E1203" t="s">
        <v>30</v>
      </c>
      <c r="F1203" s="47">
        <v>45930</v>
      </c>
      <c r="G1203">
        <v>100</v>
      </c>
      <c r="H1203">
        <v>98.93</v>
      </c>
      <c r="I1203" s="35">
        <v>0.98930000000000007</v>
      </c>
      <c r="J1203" s="35">
        <v>0.98930000000000007</v>
      </c>
      <c r="K1203" t="s">
        <v>31</v>
      </c>
      <c r="L1203" t="s">
        <v>31</v>
      </c>
      <c r="M1203">
        <v>2025</v>
      </c>
      <c r="N1203" t="s">
        <v>472</v>
      </c>
      <c r="O1203" t="s">
        <v>177</v>
      </c>
      <c r="P1203">
        <v>0</v>
      </c>
      <c r="Q1203">
        <v>0</v>
      </c>
      <c r="R1203">
        <v>0</v>
      </c>
      <c r="T1203" t="s">
        <v>2469</v>
      </c>
      <c r="U1203">
        <v>30</v>
      </c>
    </row>
    <row r="1204" spans="1:22" hidden="1" x14ac:dyDescent="0.3">
      <c r="A1204">
        <v>471</v>
      </c>
      <c r="B1204" t="s">
        <v>429</v>
      </c>
      <c r="C1204" t="s">
        <v>270</v>
      </c>
      <c r="D1204" t="s">
        <v>41</v>
      </c>
      <c r="E1204" t="s">
        <v>30</v>
      </c>
      <c r="F1204" s="47">
        <v>46022</v>
      </c>
      <c r="G1204">
        <v>100</v>
      </c>
      <c r="H1204">
        <v>99.86</v>
      </c>
      <c r="I1204" s="35">
        <v>0.99860000000000004</v>
      </c>
      <c r="J1204" s="35">
        <v>0.99860000000000004</v>
      </c>
      <c r="K1204" t="s">
        <v>31</v>
      </c>
      <c r="L1204" t="s">
        <v>31</v>
      </c>
      <c r="M1204">
        <v>2025</v>
      </c>
      <c r="N1204" t="s">
        <v>446</v>
      </c>
      <c r="O1204" t="s">
        <v>177</v>
      </c>
      <c r="P1204">
        <v>0</v>
      </c>
      <c r="Q1204">
        <v>0</v>
      </c>
      <c r="R1204">
        <v>0</v>
      </c>
      <c r="T1204" t="s">
        <v>1328</v>
      </c>
      <c r="U1204">
        <v>31</v>
      </c>
    </row>
    <row r="1205" spans="1:22" hidden="1" x14ac:dyDescent="0.3">
      <c r="A1205">
        <v>473</v>
      </c>
      <c r="B1205" t="s">
        <v>191</v>
      </c>
      <c r="C1205" t="s">
        <v>168</v>
      </c>
      <c r="D1205" t="s">
        <v>29</v>
      </c>
      <c r="E1205" t="s">
        <v>30</v>
      </c>
      <c r="F1205" s="47">
        <v>44561</v>
      </c>
      <c r="H1205">
        <v>0</v>
      </c>
      <c r="K1205" t="s">
        <v>44</v>
      </c>
      <c r="L1205" t="s">
        <v>44</v>
      </c>
      <c r="M1205">
        <v>2021</v>
      </c>
      <c r="N1205" t="s">
        <v>446</v>
      </c>
      <c r="O1205" t="s">
        <v>447</v>
      </c>
      <c r="P1205">
        <v>0</v>
      </c>
      <c r="Q1205">
        <v>0</v>
      </c>
      <c r="R1205">
        <v>0</v>
      </c>
      <c r="T1205" t="s">
        <v>1329</v>
      </c>
      <c r="U1205">
        <v>31</v>
      </c>
    </row>
    <row r="1206" spans="1:22" hidden="1" x14ac:dyDescent="0.3">
      <c r="A1206">
        <v>473</v>
      </c>
      <c r="B1206" t="s">
        <v>191</v>
      </c>
      <c r="C1206" t="s">
        <v>168</v>
      </c>
      <c r="D1206" t="s">
        <v>29</v>
      </c>
      <c r="E1206" t="s">
        <v>30</v>
      </c>
      <c r="F1206" s="47">
        <v>44651</v>
      </c>
      <c r="K1206" t="s">
        <v>44</v>
      </c>
      <c r="L1206" t="s">
        <v>466</v>
      </c>
      <c r="M1206">
        <v>2022</v>
      </c>
      <c r="N1206" t="s">
        <v>1164</v>
      </c>
      <c r="O1206" t="s">
        <v>1247</v>
      </c>
      <c r="P1206">
        <v>0</v>
      </c>
      <c r="Q1206">
        <v>0</v>
      </c>
      <c r="R1206">
        <v>0</v>
      </c>
      <c r="T1206" t="s">
        <v>2470</v>
      </c>
      <c r="U1206">
        <v>31</v>
      </c>
      <c r="V1206" t="s">
        <v>466</v>
      </c>
    </row>
    <row r="1207" spans="1:22" hidden="1" x14ac:dyDescent="0.3">
      <c r="A1207">
        <v>473</v>
      </c>
      <c r="B1207" t="s">
        <v>191</v>
      </c>
      <c r="C1207" t="s">
        <v>168</v>
      </c>
      <c r="D1207" t="s">
        <v>29</v>
      </c>
      <c r="E1207" t="s">
        <v>30</v>
      </c>
      <c r="F1207" s="47">
        <v>44742</v>
      </c>
      <c r="H1207">
        <v>0</v>
      </c>
      <c r="K1207" t="s">
        <v>44</v>
      </c>
      <c r="L1207" t="s">
        <v>44</v>
      </c>
      <c r="M1207">
        <v>2022</v>
      </c>
      <c r="N1207" t="s">
        <v>69</v>
      </c>
      <c r="O1207" t="s">
        <v>1247</v>
      </c>
      <c r="P1207">
        <v>0</v>
      </c>
      <c r="Q1207">
        <v>0</v>
      </c>
      <c r="R1207">
        <v>0</v>
      </c>
      <c r="T1207" t="s">
        <v>2471</v>
      </c>
      <c r="U1207">
        <v>30</v>
      </c>
    </row>
    <row r="1208" spans="1:22" hidden="1" x14ac:dyDescent="0.3">
      <c r="A1208">
        <v>473</v>
      </c>
      <c r="B1208" t="s">
        <v>191</v>
      </c>
      <c r="C1208" t="s">
        <v>168</v>
      </c>
      <c r="D1208" t="s">
        <v>29</v>
      </c>
      <c r="E1208" t="s">
        <v>30</v>
      </c>
      <c r="F1208" s="47">
        <v>44834</v>
      </c>
      <c r="K1208" t="s">
        <v>44</v>
      </c>
      <c r="L1208" t="s">
        <v>466</v>
      </c>
      <c r="M1208">
        <v>2022</v>
      </c>
      <c r="N1208" t="s">
        <v>472</v>
      </c>
      <c r="O1208" t="s">
        <v>449</v>
      </c>
      <c r="P1208">
        <v>0</v>
      </c>
      <c r="Q1208">
        <v>0</v>
      </c>
      <c r="R1208">
        <v>0</v>
      </c>
      <c r="T1208" t="s">
        <v>2472</v>
      </c>
      <c r="U1208">
        <v>30</v>
      </c>
      <c r="V1208" t="s">
        <v>466</v>
      </c>
    </row>
    <row r="1209" spans="1:22" hidden="1" x14ac:dyDescent="0.3">
      <c r="A1209">
        <v>473</v>
      </c>
      <c r="B1209" t="s">
        <v>191</v>
      </c>
      <c r="C1209" t="s">
        <v>168</v>
      </c>
      <c r="D1209" t="s">
        <v>29</v>
      </c>
      <c r="E1209" t="s">
        <v>30</v>
      </c>
      <c r="F1209" s="47">
        <v>44895</v>
      </c>
      <c r="K1209" t="s">
        <v>44</v>
      </c>
      <c r="L1209" t="s">
        <v>466</v>
      </c>
      <c r="M1209">
        <v>2022</v>
      </c>
      <c r="N1209" t="s">
        <v>1235</v>
      </c>
      <c r="O1209" t="s">
        <v>449</v>
      </c>
      <c r="P1209">
        <v>0</v>
      </c>
      <c r="Q1209">
        <v>0</v>
      </c>
      <c r="R1209">
        <v>0</v>
      </c>
      <c r="T1209" t="s">
        <v>2473</v>
      </c>
      <c r="U1209">
        <v>30</v>
      </c>
      <c r="V1209" t="s">
        <v>466</v>
      </c>
    </row>
    <row r="1210" spans="1:22" hidden="1" x14ac:dyDescent="0.3">
      <c r="A1210">
        <v>473</v>
      </c>
      <c r="B1210" t="s">
        <v>191</v>
      </c>
      <c r="C1210" t="s">
        <v>168</v>
      </c>
      <c r="D1210" t="s">
        <v>29</v>
      </c>
      <c r="E1210" t="s">
        <v>30</v>
      </c>
      <c r="F1210" s="47">
        <v>44926</v>
      </c>
      <c r="H1210">
        <v>0</v>
      </c>
      <c r="K1210" t="s">
        <v>44</v>
      </c>
      <c r="L1210" t="s">
        <v>44</v>
      </c>
      <c r="M1210">
        <v>2022</v>
      </c>
      <c r="N1210" t="s">
        <v>446</v>
      </c>
      <c r="O1210" t="s">
        <v>449</v>
      </c>
      <c r="P1210">
        <v>0</v>
      </c>
      <c r="Q1210">
        <v>0</v>
      </c>
      <c r="R1210">
        <v>0</v>
      </c>
      <c r="T1210" t="s">
        <v>1330</v>
      </c>
      <c r="U1210">
        <v>31</v>
      </c>
    </row>
    <row r="1211" spans="1:22" hidden="1" x14ac:dyDescent="0.3">
      <c r="A1211">
        <v>473</v>
      </c>
      <c r="B1211" t="s">
        <v>191</v>
      </c>
      <c r="C1211" t="s">
        <v>168</v>
      </c>
      <c r="D1211" t="s">
        <v>29</v>
      </c>
      <c r="E1211" t="s">
        <v>30</v>
      </c>
      <c r="F1211" s="47">
        <v>44957</v>
      </c>
      <c r="K1211" t="s">
        <v>44</v>
      </c>
      <c r="L1211" t="s">
        <v>466</v>
      </c>
      <c r="M1211">
        <v>2023</v>
      </c>
      <c r="N1211" t="s">
        <v>1671</v>
      </c>
      <c r="O1211" t="s">
        <v>81</v>
      </c>
      <c r="P1211">
        <v>0</v>
      </c>
      <c r="Q1211">
        <v>0</v>
      </c>
      <c r="R1211">
        <v>0</v>
      </c>
      <c r="T1211" t="s">
        <v>2474</v>
      </c>
      <c r="U1211">
        <v>31</v>
      </c>
      <c r="V1211" t="s">
        <v>466</v>
      </c>
    </row>
    <row r="1212" spans="1:22" hidden="1" x14ac:dyDescent="0.3">
      <c r="A1212">
        <v>473</v>
      </c>
      <c r="B1212" t="s">
        <v>191</v>
      </c>
      <c r="C1212" t="s">
        <v>168</v>
      </c>
      <c r="D1212" t="s">
        <v>29</v>
      </c>
      <c r="E1212" t="s">
        <v>30</v>
      </c>
      <c r="F1212" s="47">
        <v>45016</v>
      </c>
      <c r="K1212" t="s">
        <v>44</v>
      </c>
      <c r="L1212" t="s">
        <v>466</v>
      </c>
      <c r="M1212">
        <v>2023</v>
      </c>
      <c r="N1212" t="s">
        <v>1164</v>
      </c>
      <c r="O1212" t="s">
        <v>81</v>
      </c>
      <c r="P1212">
        <v>0</v>
      </c>
      <c r="Q1212">
        <v>0</v>
      </c>
      <c r="R1212">
        <v>0</v>
      </c>
      <c r="T1212" t="s">
        <v>2475</v>
      </c>
      <c r="U1212">
        <v>31</v>
      </c>
      <c r="V1212" t="s">
        <v>466</v>
      </c>
    </row>
    <row r="1213" spans="1:22" hidden="1" x14ac:dyDescent="0.3">
      <c r="A1213">
        <v>473</v>
      </c>
      <c r="B1213" t="s">
        <v>191</v>
      </c>
      <c r="C1213" t="s">
        <v>168</v>
      </c>
      <c r="D1213" t="s">
        <v>29</v>
      </c>
      <c r="E1213" t="s">
        <v>30</v>
      </c>
      <c r="F1213" s="47">
        <v>45046</v>
      </c>
      <c r="K1213" t="s">
        <v>44</v>
      </c>
      <c r="L1213" t="s">
        <v>466</v>
      </c>
      <c r="M1213">
        <v>2023</v>
      </c>
      <c r="N1213" t="s">
        <v>1667</v>
      </c>
      <c r="O1213" t="s">
        <v>81</v>
      </c>
      <c r="P1213">
        <v>0</v>
      </c>
      <c r="Q1213">
        <v>0</v>
      </c>
      <c r="R1213">
        <v>0</v>
      </c>
      <c r="T1213" t="s">
        <v>2476</v>
      </c>
      <c r="U1213">
        <v>30</v>
      </c>
      <c r="V1213" t="s">
        <v>466</v>
      </c>
    </row>
    <row r="1214" spans="1:22" hidden="1" x14ac:dyDescent="0.3">
      <c r="A1214">
        <v>473</v>
      </c>
      <c r="B1214" t="s">
        <v>191</v>
      </c>
      <c r="C1214" t="s">
        <v>168</v>
      </c>
      <c r="D1214" t="s">
        <v>29</v>
      </c>
      <c r="E1214" t="s">
        <v>30</v>
      </c>
      <c r="F1214" s="47">
        <v>45077</v>
      </c>
      <c r="K1214" t="s">
        <v>44</v>
      </c>
      <c r="L1214" t="s">
        <v>466</v>
      </c>
      <c r="M1214">
        <v>2023</v>
      </c>
      <c r="N1214" t="s">
        <v>1676</v>
      </c>
      <c r="O1214" t="s">
        <v>81</v>
      </c>
      <c r="P1214">
        <v>0</v>
      </c>
      <c r="Q1214">
        <v>0</v>
      </c>
      <c r="R1214">
        <v>0</v>
      </c>
      <c r="T1214" t="s">
        <v>2477</v>
      </c>
      <c r="U1214">
        <v>31</v>
      </c>
      <c r="V1214" t="s">
        <v>466</v>
      </c>
    </row>
    <row r="1215" spans="1:22" hidden="1" x14ac:dyDescent="0.3">
      <c r="A1215">
        <v>473</v>
      </c>
      <c r="B1215" t="s">
        <v>191</v>
      </c>
      <c r="C1215" t="s">
        <v>168</v>
      </c>
      <c r="D1215" t="s">
        <v>29</v>
      </c>
      <c r="E1215" t="s">
        <v>30</v>
      </c>
      <c r="F1215" s="47">
        <v>45107</v>
      </c>
      <c r="H1215">
        <v>0</v>
      </c>
      <c r="K1215" t="s">
        <v>44</v>
      </c>
      <c r="L1215" t="s">
        <v>44</v>
      </c>
      <c r="M1215">
        <v>2023</v>
      </c>
      <c r="N1215" t="s">
        <v>69</v>
      </c>
      <c r="O1215" t="s">
        <v>81</v>
      </c>
      <c r="P1215">
        <v>0</v>
      </c>
      <c r="Q1215">
        <v>0</v>
      </c>
      <c r="R1215">
        <v>0</v>
      </c>
      <c r="T1215" t="s">
        <v>2478</v>
      </c>
      <c r="U1215">
        <v>30</v>
      </c>
    </row>
    <row r="1216" spans="1:22" hidden="1" x14ac:dyDescent="0.3">
      <c r="A1216">
        <v>473</v>
      </c>
      <c r="B1216" t="s">
        <v>191</v>
      </c>
      <c r="C1216" t="s">
        <v>168</v>
      </c>
      <c r="D1216" t="s">
        <v>29</v>
      </c>
      <c r="E1216" t="s">
        <v>30</v>
      </c>
      <c r="F1216" s="47">
        <v>45138</v>
      </c>
      <c r="K1216" t="s">
        <v>44</v>
      </c>
      <c r="L1216" t="s">
        <v>466</v>
      </c>
      <c r="M1216">
        <v>2023</v>
      </c>
      <c r="N1216" t="s">
        <v>176</v>
      </c>
      <c r="O1216" t="s">
        <v>451</v>
      </c>
      <c r="P1216">
        <v>0</v>
      </c>
      <c r="Q1216">
        <v>0</v>
      </c>
      <c r="R1216">
        <v>0</v>
      </c>
      <c r="T1216" t="s">
        <v>2479</v>
      </c>
      <c r="U1216">
        <v>31</v>
      </c>
      <c r="V1216" t="s">
        <v>466</v>
      </c>
    </row>
    <row r="1217" spans="1:22" hidden="1" x14ac:dyDescent="0.3">
      <c r="A1217">
        <v>473</v>
      </c>
      <c r="B1217" t="s">
        <v>191</v>
      </c>
      <c r="C1217" t="s">
        <v>168</v>
      </c>
      <c r="D1217" t="s">
        <v>29</v>
      </c>
      <c r="E1217" t="s">
        <v>30</v>
      </c>
      <c r="F1217" s="47">
        <v>45169</v>
      </c>
      <c r="K1217" t="s">
        <v>44</v>
      </c>
      <c r="L1217" t="s">
        <v>466</v>
      </c>
      <c r="M1217">
        <v>2023</v>
      </c>
      <c r="N1217" t="s">
        <v>199</v>
      </c>
      <c r="O1217" t="s">
        <v>451</v>
      </c>
      <c r="P1217">
        <v>0</v>
      </c>
      <c r="Q1217">
        <v>0</v>
      </c>
      <c r="R1217">
        <v>0</v>
      </c>
      <c r="T1217" t="s">
        <v>2480</v>
      </c>
      <c r="U1217">
        <v>31</v>
      </c>
      <c r="V1217" t="s">
        <v>466</v>
      </c>
    </row>
    <row r="1218" spans="1:22" hidden="1" x14ac:dyDescent="0.3">
      <c r="A1218">
        <v>473</v>
      </c>
      <c r="B1218" t="s">
        <v>191</v>
      </c>
      <c r="C1218" t="s">
        <v>168</v>
      </c>
      <c r="D1218" t="s">
        <v>29</v>
      </c>
      <c r="E1218" t="s">
        <v>30</v>
      </c>
      <c r="F1218" s="47">
        <v>45199</v>
      </c>
      <c r="K1218" t="s">
        <v>44</v>
      </c>
      <c r="L1218" t="s">
        <v>466</v>
      </c>
      <c r="M1218">
        <v>2023</v>
      </c>
      <c r="N1218" t="s">
        <v>472</v>
      </c>
      <c r="O1218" t="s">
        <v>451</v>
      </c>
      <c r="P1218">
        <v>0</v>
      </c>
      <c r="Q1218">
        <v>0</v>
      </c>
      <c r="R1218">
        <v>0</v>
      </c>
      <c r="T1218" t="s">
        <v>2481</v>
      </c>
      <c r="U1218">
        <v>30</v>
      </c>
      <c r="V1218" t="s">
        <v>466</v>
      </c>
    </row>
    <row r="1219" spans="1:22" hidden="1" x14ac:dyDescent="0.3">
      <c r="A1219">
        <v>473</v>
      </c>
      <c r="B1219" t="s">
        <v>191</v>
      </c>
      <c r="C1219" t="s">
        <v>168</v>
      </c>
      <c r="D1219" t="s">
        <v>29</v>
      </c>
      <c r="E1219" t="s">
        <v>30</v>
      </c>
      <c r="F1219" s="47">
        <v>45230</v>
      </c>
      <c r="K1219" t="s">
        <v>44</v>
      </c>
      <c r="L1219" t="s">
        <v>466</v>
      </c>
      <c r="M1219">
        <v>2023</v>
      </c>
      <c r="N1219" t="s">
        <v>467</v>
      </c>
      <c r="O1219" t="s">
        <v>451</v>
      </c>
      <c r="P1219">
        <v>0</v>
      </c>
      <c r="Q1219">
        <v>0</v>
      </c>
      <c r="R1219">
        <v>0</v>
      </c>
      <c r="T1219" t="s">
        <v>2482</v>
      </c>
      <c r="U1219">
        <v>31</v>
      </c>
      <c r="V1219" t="s">
        <v>466</v>
      </c>
    </row>
    <row r="1220" spans="1:22" hidden="1" x14ac:dyDescent="0.3">
      <c r="A1220">
        <v>473</v>
      </c>
      <c r="B1220" t="s">
        <v>191</v>
      </c>
      <c r="C1220" t="s">
        <v>168</v>
      </c>
      <c r="D1220" t="s">
        <v>29</v>
      </c>
      <c r="E1220" t="s">
        <v>30</v>
      </c>
      <c r="F1220" s="47">
        <v>45260</v>
      </c>
      <c r="K1220" t="s">
        <v>44</v>
      </c>
      <c r="L1220" t="s">
        <v>466</v>
      </c>
      <c r="M1220">
        <v>2023</v>
      </c>
      <c r="N1220" t="s">
        <v>1235</v>
      </c>
      <c r="O1220" t="s">
        <v>451</v>
      </c>
      <c r="P1220">
        <v>0</v>
      </c>
      <c r="Q1220">
        <v>0</v>
      </c>
      <c r="R1220">
        <v>0</v>
      </c>
      <c r="T1220" t="s">
        <v>2483</v>
      </c>
      <c r="U1220">
        <v>30</v>
      </c>
      <c r="V1220" t="s">
        <v>466</v>
      </c>
    </row>
    <row r="1221" spans="1:22" hidden="1" x14ac:dyDescent="0.3">
      <c r="A1221">
        <v>473</v>
      </c>
      <c r="B1221" t="s">
        <v>191</v>
      </c>
      <c r="C1221" t="s">
        <v>168</v>
      </c>
      <c r="D1221" t="s">
        <v>29</v>
      </c>
      <c r="E1221" t="s">
        <v>30</v>
      </c>
      <c r="F1221" s="47">
        <v>45291</v>
      </c>
      <c r="H1221">
        <v>0</v>
      </c>
      <c r="K1221" t="s">
        <v>44</v>
      </c>
      <c r="L1221" t="s">
        <v>44</v>
      </c>
      <c r="M1221">
        <v>2023</v>
      </c>
      <c r="N1221" t="s">
        <v>446</v>
      </c>
      <c r="O1221" t="s">
        <v>451</v>
      </c>
      <c r="P1221">
        <v>0</v>
      </c>
      <c r="Q1221">
        <v>0</v>
      </c>
      <c r="R1221">
        <v>0</v>
      </c>
      <c r="T1221" t="s">
        <v>1331</v>
      </c>
      <c r="U1221">
        <v>31</v>
      </c>
    </row>
    <row r="1222" spans="1:22" hidden="1" x14ac:dyDescent="0.3">
      <c r="A1222">
        <v>473</v>
      </c>
      <c r="B1222" t="s">
        <v>191</v>
      </c>
      <c r="C1222" t="s">
        <v>168</v>
      </c>
      <c r="D1222" t="s">
        <v>29</v>
      </c>
      <c r="E1222" t="s">
        <v>30</v>
      </c>
      <c r="F1222" s="47">
        <v>46022</v>
      </c>
      <c r="G1222">
        <v>300</v>
      </c>
      <c r="H1222">
        <v>0</v>
      </c>
      <c r="I1222" s="35">
        <v>0</v>
      </c>
      <c r="J1222" s="35">
        <v>0</v>
      </c>
      <c r="K1222" t="s">
        <v>44</v>
      </c>
      <c r="L1222" t="s">
        <v>44</v>
      </c>
      <c r="M1222">
        <v>2025</v>
      </c>
      <c r="N1222" t="s">
        <v>446</v>
      </c>
      <c r="O1222" t="s">
        <v>177</v>
      </c>
      <c r="P1222">
        <v>0</v>
      </c>
      <c r="Q1222">
        <v>0</v>
      </c>
      <c r="R1222">
        <v>0</v>
      </c>
      <c r="T1222" t="s">
        <v>1333</v>
      </c>
      <c r="U1222">
        <v>31</v>
      </c>
    </row>
    <row r="1223" spans="1:22" hidden="1" x14ac:dyDescent="0.3">
      <c r="A1223">
        <v>474</v>
      </c>
      <c r="B1223" t="s">
        <v>1334</v>
      </c>
      <c r="C1223" t="s">
        <v>143</v>
      </c>
      <c r="D1223" t="s">
        <v>29</v>
      </c>
      <c r="E1223" t="s">
        <v>30</v>
      </c>
      <c r="F1223" s="47">
        <v>44651</v>
      </c>
      <c r="K1223" t="s">
        <v>44</v>
      </c>
      <c r="L1223" t="s">
        <v>466</v>
      </c>
      <c r="M1223">
        <v>2022</v>
      </c>
      <c r="N1223" t="s">
        <v>1164</v>
      </c>
      <c r="O1223" t="s">
        <v>1247</v>
      </c>
      <c r="P1223">
        <v>0</v>
      </c>
      <c r="Q1223">
        <v>0</v>
      </c>
      <c r="R1223">
        <v>0</v>
      </c>
      <c r="T1223" t="s">
        <v>2484</v>
      </c>
      <c r="U1223">
        <v>31</v>
      </c>
      <c r="V1223" t="s">
        <v>466</v>
      </c>
    </row>
    <row r="1224" spans="1:22" hidden="1" x14ac:dyDescent="0.3">
      <c r="A1224">
        <v>474</v>
      </c>
      <c r="B1224" t="s">
        <v>1334</v>
      </c>
      <c r="C1224" t="s">
        <v>143</v>
      </c>
      <c r="D1224" t="s">
        <v>29</v>
      </c>
      <c r="E1224" t="s">
        <v>30</v>
      </c>
      <c r="F1224" s="47">
        <v>44742</v>
      </c>
      <c r="K1224" t="s">
        <v>44</v>
      </c>
      <c r="L1224" t="s">
        <v>466</v>
      </c>
      <c r="M1224">
        <v>2022</v>
      </c>
      <c r="N1224" t="s">
        <v>69</v>
      </c>
      <c r="O1224" t="s">
        <v>1247</v>
      </c>
      <c r="P1224">
        <v>0</v>
      </c>
      <c r="Q1224">
        <v>0</v>
      </c>
      <c r="R1224">
        <v>0</v>
      </c>
      <c r="T1224" t="s">
        <v>2485</v>
      </c>
      <c r="U1224">
        <v>30</v>
      </c>
      <c r="V1224" t="s">
        <v>466</v>
      </c>
    </row>
    <row r="1225" spans="1:22" hidden="1" x14ac:dyDescent="0.3">
      <c r="A1225">
        <v>474</v>
      </c>
      <c r="B1225" t="s">
        <v>1334</v>
      </c>
      <c r="C1225" t="s">
        <v>143</v>
      </c>
      <c r="D1225" t="s">
        <v>29</v>
      </c>
      <c r="E1225" t="s">
        <v>30</v>
      </c>
      <c r="F1225" s="47">
        <v>44834</v>
      </c>
      <c r="K1225" t="s">
        <v>44</v>
      </c>
      <c r="L1225" t="s">
        <v>466</v>
      </c>
      <c r="M1225">
        <v>2022</v>
      </c>
      <c r="N1225" t="s">
        <v>472</v>
      </c>
      <c r="O1225" t="s">
        <v>449</v>
      </c>
      <c r="P1225">
        <v>0</v>
      </c>
      <c r="Q1225">
        <v>0</v>
      </c>
      <c r="R1225">
        <v>0</v>
      </c>
      <c r="T1225" t="s">
        <v>2486</v>
      </c>
      <c r="U1225">
        <v>30</v>
      </c>
      <c r="V1225" t="s">
        <v>466</v>
      </c>
    </row>
    <row r="1226" spans="1:22" hidden="1" x14ac:dyDescent="0.3">
      <c r="A1226">
        <v>474</v>
      </c>
      <c r="B1226" t="s">
        <v>1334</v>
      </c>
      <c r="C1226" t="s">
        <v>143</v>
      </c>
      <c r="D1226" t="s">
        <v>29</v>
      </c>
      <c r="E1226" t="s">
        <v>30</v>
      </c>
      <c r="F1226" s="47">
        <v>44895</v>
      </c>
      <c r="K1226" t="s">
        <v>44</v>
      </c>
      <c r="L1226" t="s">
        <v>466</v>
      </c>
      <c r="M1226">
        <v>2022</v>
      </c>
      <c r="N1226" t="s">
        <v>1235</v>
      </c>
      <c r="O1226" t="s">
        <v>449</v>
      </c>
      <c r="P1226">
        <v>0</v>
      </c>
      <c r="Q1226">
        <v>0</v>
      </c>
      <c r="R1226">
        <v>0</v>
      </c>
      <c r="T1226" t="s">
        <v>2487</v>
      </c>
      <c r="U1226">
        <v>30</v>
      </c>
      <c r="V1226" t="s">
        <v>466</v>
      </c>
    </row>
    <row r="1227" spans="1:22" hidden="1" x14ac:dyDescent="0.3">
      <c r="A1227">
        <v>474</v>
      </c>
      <c r="B1227" t="s">
        <v>1334</v>
      </c>
      <c r="C1227" t="s">
        <v>143</v>
      </c>
      <c r="D1227" t="s">
        <v>29</v>
      </c>
      <c r="E1227" t="s">
        <v>30</v>
      </c>
      <c r="F1227" s="47">
        <v>44926</v>
      </c>
      <c r="K1227" t="s">
        <v>44</v>
      </c>
      <c r="L1227" t="s">
        <v>466</v>
      </c>
      <c r="M1227">
        <v>2022</v>
      </c>
      <c r="N1227" t="s">
        <v>446</v>
      </c>
      <c r="O1227" t="s">
        <v>449</v>
      </c>
      <c r="P1227">
        <v>0</v>
      </c>
      <c r="Q1227">
        <v>0</v>
      </c>
      <c r="R1227">
        <v>0</v>
      </c>
      <c r="T1227" t="s">
        <v>1335</v>
      </c>
      <c r="U1227">
        <v>31</v>
      </c>
      <c r="V1227" t="s">
        <v>466</v>
      </c>
    </row>
    <row r="1228" spans="1:22" hidden="1" x14ac:dyDescent="0.3">
      <c r="A1228">
        <v>474</v>
      </c>
      <c r="B1228" t="s">
        <v>1334</v>
      </c>
      <c r="C1228" t="s">
        <v>143</v>
      </c>
      <c r="D1228" t="s">
        <v>29</v>
      </c>
      <c r="E1228" t="s">
        <v>30</v>
      </c>
      <c r="F1228" s="47">
        <v>44957</v>
      </c>
      <c r="K1228" t="s">
        <v>44</v>
      </c>
      <c r="L1228" t="s">
        <v>466</v>
      </c>
      <c r="M1228">
        <v>2023</v>
      </c>
      <c r="N1228" t="s">
        <v>1671</v>
      </c>
      <c r="O1228" t="s">
        <v>81</v>
      </c>
      <c r="P1228">
        <v>0</v>
      </c>
      <c r="Q1228">
        <v>0</v>
      </c>
      <c r="R1228">
        <v>0</v>
      </c>
      <c r="T1228" t="s">
        <v>2488</v>
      </c>
      <c r="U1228">
        <v>31</v>
      </c>
      <c r="V1228" t="s">
        <v>466</v>
      </c>
    </row>
    <row r="1229" spans="1:22" hidden="1" x14ac:dyDescent="0.3">
      <c r="A1229">
        <v>474</v>
      </c>
      <c r="B1229" t="s">
        <v>1334</v>
      </c>
      <c r="C1229" t="s">
        <v>143</v>
      </c>
      <c r="D1229" t="s">
        <v>29</v>
      </c>
      <c r="E1229" t="s">
        <v>30</v>
      </c>
      <c r="F1229" s="47">
        <v>45016</v>
      </c>
      <c r="K1229" t="s">
        <v>44</v>
      </c>
      <c r="L1229" t="s">
        <v>466</v>
      </c>
      <c r="M1229">
        <v>2023</v>
      </c>
      <c r="N1229" t="s">
        <v>1164</v>
      </c>
      <c r="O1229" t="s">
        <v>81</v>
      </c>
      <c r="P1229">
        <v>0</v>
      </c>
      <c r="Q1229">
        <v>0</v>
      </c>
      <c r="R1229">
        <v>0</v>
      </c>
      <c r="T1229" t="s">
        <v>2489</v>
      </c>
      <c r="U1229">
        <v>31</v>
      </c>
      <c r="V1229" t="s">
        <v>466</v>
      </c>
    </row>
    <row r="1230" spans="1:22" hidden="1" x14ac:dyDescent="0.3">
      <c r="A1230">
        <v>474</v>
      </c>
      <c r="B1230" t="s">
        <v>1334</v>
      </c>
      <c r="C1230" t="s">
        <v>143</v>
      </c>
      <c r="D1230" t="s">
        <v>29</v>
      </c>
      <c r="E1230" t="s">
        <v>30</v>
      </c>
      <c r="F1230" s="47">
        <v>45046</v>
      </c>
      <c r="K1230" t="s">
        <v>44</v>
      </c>
      <c r="L1230" t="s">
        <v>466</v>
      </c>
      <c r="M1230">
        <v>2023</v>
      </c>
      <c r="N1230" t="s">
        <v>1667</v>
      </c>
      <c r="O1230" t="s">
        <v>81</v>
      </c>
      <c r="P1230">
        <v>0</v>
      </c>
      <c r="Q1230">
        <v>0</v>
      </c>
      <c r="R1230">
        <v>0</v>
      </c>
      <c r="T1230" t="s">
        <v>2490</v>
      </c>
      <c r="U1230">
        <v>30</v>
      </c>
      <c r="V1230" t="s">
        <v>466</v>
      </c>
    </row>
    <row r="1231" spans="1:22" hidden="1" x14ac:dyDescent="0.3">
      <c r="A1231">
        <v>474</v>
      </c>
      <c r="B1231" t="s">
        <v>1334</v>
      </c>
      <c r="C1231" t="s">
        <v>143</v>
      </c>
      <c r="D1231" t="s">
        <v>29</v>
      </c>
      <c r="E1231" t="s">
        <v>30</v>
      </c>
      <c r="F1231" s="47">
        <v>45077</v>
      </c>
      <c r="K1231" t="s">
        <v>44</v>
      </c>
      <c r="L1231" t="s">
        <v>466</v>
      </c>
      <c r="M1231">
        <v>2023</v>
      </c>
      <c r="N1231" t="s">
        <v>1676</v>
      </c>
      <c r="O1231" t="s">
        <v>81</v>
      </c>
      <c r="P1231">
        <v>0</v>
      </c>
      <c r="Q1231">
        <v>0</v>
      </c>
      <c r="R1231">
        <v>0</v>
      </c>
      <c r="T1231" t="s">
        <v>2491</v>
      </c>
      <c r="U1231">
        <v>31</v>
      </c>
      <c r="V1231" t="s">
        <v>466</v>
      </c>
    </row>
    <row r="1232" spans="1:22" hidden="1" x14ac:dyDescent="0.3">
      <c r="A1232">
        <v>474</v>
      </c>
      <c r="B1232" t="s">
        <v>1334</v>
      </c>
      <c r="C1232" t="s">
        <v>143</v>
      </c>
      <c r="D1232" t="s">
        <v>29</v>
      </c>
      <c r="E1232" t="s">
        <v>30</v>
      </c>
      <c r="F1232" s="47">
        <v>45107</v>
      </c>
      <c r="K1232" t="s">
        <v>44</v>
      </c>
      <c r="L1232" t="s">
        <v>466</v>
      </c>
      <c r="M1232">
        <v>2023</v>
      </c>
      <c r="N1232" t="s">
        <v>69</v>
      </c>
      <c r="O1232" t="s">
        <v>81</v>
      </c>
      <c r="P1232">
        <v>0</v>
      </c>
      <c r="Q1232">
        <v>0</v>
      </c>
      <c r="R1232">
        <v>0</v>
      </c>
      <c r="T1232" t="s">
        <v>2492</v>
      </c>
      <c r="U1232">
        <v>30</v>
      </c>
      <c r="V1232" t="s">
        <v>466</v>
      </c>
    </row>
    <row r="1233" spans="1:22" hidden="1" x14ac:dyDescent="0.3">
      <c r="A1233">
        <v>474</v>
      </c>
      <c r="B1233" t="s">
        <v>1334</v>
      </c>
      <c r="C1233" t="s">
        <v>143</v>
      </c>
      <c r="D1233" t="s">
        <v>29</v>
      </c>
      <c r="E1233" t="s">
        <v>30</v>
      </c>
      <c r="F1233" s="47">
        <v>45138</v>
      </c>
      <c r="K1233" t="s">
        <v>44</v>
      </c>
      <c r="L1233" t="s">
        <v>466</v>
      </c>
      <c r="M1233">
        <v>2023</v>
      </c>
      <c r="N1233" t="s">
        <v>176</v>
      </c>
      <c r="O1233" t="s">
        <v>451</v>
      </c>
      <c r="P1233">
        <v>0</v>
      </c>
      <c r="Q1233">
        <v>0</v>
      </c>
      <c r="R1233">
        <v>0</v>
      </c>
      <c r="T1233" t="s">
        <v>2493</v>
      </c>
      <c r="U1233">
        <v>31</v>
      </c>
      <c r="V1233" t="s">
        <v>466</v>
      </c>
    </row>
    <row r="1234" spans="1:22" hidden="1" x14ac:dyDescent="0.3">
      <c r="A1234">
        <v>474</v>
      </c>
      <c r="B1234" t="s">
        <v>1334</v>
      </c>
      <c r="C1234" t="s">
        <v>143</v>
      </c>
      <c r="D1234" t="s">
        <v>29</v>
      </c>
      <c r="E1234" t="s">
        <v>30</v>
      </c>
      <c r="F1234" s="47">
        <v>45169</v>
      </c>
      <c r="K1234" t="s">
        <v>44</v>
      </c>
      <c r="L1234" t="s">
        <v>466</v>
      </c>
      <c r="M1234">
        <v>2023</v>
      </c>
      <c r="N1234" t="s">
        <v>199</v>
      </c>
      <c r="O1234" t="s">
        <v>451</v>
      </c>
      <c r="P1234">
        <v>0</v>
      </c>
      <c r="Q1234">
        <v>0</v>
      </c>
      <c r="R1234">
        <v>0</v>
      </c>
      <c r="T1234" t="s">
        <v>2494</v>
      </c>
      <c r="U1234">
        <v>31</v>
      </c>
      <c r="V1234" t="s">
        <v>466</v>
      </c>
    </row>
    <row r="1235" spans="1:22" hidden="1" x14ac:dyDescent="0.3">
      <c r="A1235">
        <v>474</v>
      </c>
      <c r="B1235" t="s">
        <v>1334</v>
      </c>
      <c r="C1235" t="s">
        <v>143</v>
      </c>
      <c r="D1235" t="s">
        <v>29</v>
      </c>
      <c r="E1235" t="s">
        <v>30</v>
      </c>
      <c r="F1235" s="47">
        <v>45199</v>
      </c>
      <c r="K1235" t="s">
        <v>44</v>
      </c>
      <c r="L1235" t="s">
        <v>466</v>
      </c>
      <c r="M1235">
        <v>2023</v>
      </c>
      <c r="N1235" t="s">
        <v>472</v>
      </c>
      <c r="O1235" t="s">
        <v>451</v>
      </c>
      <c r="P1235">
        <v>0</v>
      </c>
      <c r="Q1235">
        <v>0</v>
      </c>
      <c r="R1235">
        <v>0</v>
      </c>
      <c r="T1235" t="s">
        <v>2495</v>
      </c>
      <c r="U1235">
        <v>30</v>
      </c>
      <c r="V1235" t="s">
        <v>466</v>
      </c>
    </row>
    <row r="1236" spans="1:22" hidden="1" x14ac:dyDescent="0.3">
      <c r="A1236">
        <v>474</v>
      </c>
      <c r="B1236" t="s">
        <v>1334</v>
      </c>
      <c r="C1236" t="s">
        <v>143</v>
      </c>
      <c r="D1236" t="s">
        <v>29</v>
      </c>
      <c r="E1236" t="s">
        <v>30</v>
      </c>
      <c r="F1236" s="47">
        <v>45230</v>
      </c>
      <c r="K1236" t="s">
        <v>44</v>
      </c>
      <c r="L1236" t="s">
        <v>466</v>
      </c>
      <c r="M1236">
        <v>2023</v>
      </c>
      <c r="N1236" t="s">
        <v>467</v>
      </c>
      <c r="O1236" t="s">
        <v>451</v>
      </c>
      <c r="P1236">
        <v>0</v>
      </c>
      <c r="Q1236">
        <v>0</v>
      </c>
      <c r="R1236">
        <v>0</v>
      </c>
      <c r="T1236" t="s">
        <v>2496</v>
      </c>
      <c r="U1236">
        <v>31</v>
      </c>
      <c r="V1236" t="s">
        <v>466</v>
      </c>
    </row>
    <row r="1237" spans="1:22" hidden="1" x14ac:dyDescent="0.3">
      <c r="A1237">
        <v>474</v>
      </c>
      <c r="B1237" t="s">
        <v>1334</v>
      </c>
      <c r="C1237" t="s">
        <v>143</v>
      </c>
      <c r="D1237" t="s">
        <v>29</v>
      </c>
      <c r="E1237" t="s">
        <v>30</v>
      </c>
      <c r="F1237" s="47">
        <v>45260</v>
      </c>
      <c r="K1237" t="s">
        <v>44</v>
      </c>
      <c r="L1237" t="s">
        <v>466</v>
      </c>
      <c r="M1237">
        <v>2023</v>
      </c>
      <c r="N1237" t="s">
        <v>1235</v>
      </c>
      <c r="O1237" t="s">
        <v>451</v>
      </c>
      <c r="P1237">
        <v>0</v>
      </c>
      <c r="Q1237">
        <v>0</v>
      </c>
      <c r="R1237">
        <v>0</v>
      </c>
      <c r="T1237" t="s">
        <v>2497</v>
      </c>
      <c r="U1237">
        <v>30</v>
      </c>
      <c r="V1237" t="s">
        <v>466</v>
      </c>
    </row>
    <row r="1238" spans="1:22" hidden="1" x14ac:dyDescent="0.3">
      <c r="A1238">
        <v>474</v>
      </c>
      <c r="B1238" t="s">
        <v>1334</v>
      </c>
      <c r="C1238" t="s">
        <v>143</v>
      </c>
      <c r="D1238" t="s">
        <v>29</v>
      </c>
      <c r="E1238" t="s">
        <v>30</v>
      </c>
      <c r="F1238" s="47">
        <v>45291</v>
      </c>
      <c r="K1238" t="s">
        <v>44</v>
      </c>
      <c r="L1238" t="s">
        <v>466</v>
      </c>
      <c r="M1238">
        <v>2023</v>
      </c>
      <c r="N1238" t="s">
        <v>446</v>
      </c>
      <c r="O1238" t="s">
        <v>451</v>
      </c>
      <c r="P1238">
        <v>0</v>
      </c>
      <c r="Q1238">
        <v>0</v>
      </c>
      <c r="R1238">
        <v>0</v>
      </c>
      <c r="T1238" t="s">
        <v>1336</v>
      </c>
      <c r="U1238">
        <v>31</v>
      </c>
      <c r="V1238" t="s">
        <v>466</v>
      </c>
    </row>
    <row r="1239" spans="1:22" hidden="1" x14ac:dyDescent="0.3">
      <c r="A1239">
        <v>474</v>
      </c>
      <c r="B1239" t="s">
        <v>1334</v>
      </c>
      <c r="C1239" t="s">
        <v>143</v>
      </c>
      <c r="D1239" t="s">
        <v>29</v>
      </c>
      <c r="E1239" t="s">
        <v>30</v>
      </c>
      <c r="F1239" s="47">
        <v>45838</v>
      </c>
      <c r="H1239">
        <v>0</v>
      </c>
      <c r="K1239" t="s">
        <v>44</v>
      </c>
      <c r="L1239" t="s">
        <v>44</v>
      </c>
      <c r="M1239">
        <v>2025</v>
      </c>
      <c r="N1239" t="s">
        <v>69</v>
      </c>
      <c r="O1239" t="s">
        <v>133</v>
      </c>
      <c r="P1239">
        <v>0</v>
      </c>
      <c r="Q1239">
        <v>0</v>
      </c>
      <c r="R1239">
        <v>0</v>
      </c>
      <c r="T1239" t="s">
        <v>1338</v>
      </c>
      <c r="U1239">
        <v>30</v>
      </c>
    </row>
    <row r="1240" spans="1:22" hidden="1" x14ac:dyDescent="0.3">
      <c r="A1240">
        <v>474</v>
      </c>
      <c r="B1240" t="s">
        <v>1334</v>
      </c>
      <c r="C1240" t="s">
        <v>143</v>
      </c>
      <c r="D1240" t="s">
        <v>29</v>
      </c>
      <c r="E1240" t="s">
        <v>30</v>
      </c>
      <c r="F1240" s="47">
        <v>46022</v>
      </c>
      <c r="K1240" t="s">
        <v>44</v>
      </c>
      <c r="L1240" t="s">
        <v>466</v>
      </c>
      <c r="M1240">
        <v>2025</v>
      </c>
      <c r="N1240" t="s">
        <v>446</v>
      </c>
      <c r="O1240" t="s">
        <v>177</v>
      </c>
      <c r="P1240">
        <v>0</v>
      </c>
      <c r="Q1240">
        <v>0</v>
      </c>
      <c r="R1240">
        <v>0</v>
      </c>
      <c r="T1240" t="s">
        <v>1339</v>
      </c>
      <c r="U1240">
        <v>31</v>
      </c>
      <c r="V1240" t="s">
        <v>466</v>
      </c>
    </row>
    <row r="1241" spans="1:22" hidden="1" x14ac:dyDescent="0.3">
      <c r="A1241">
        <v>475</v>
      </c>
      <c r="B1241" t="s">
        <v>250</v>
      </c>
      <c r="C1241" t="s">
        <v>170</v>
      </c>
      <c r="D1241" t="s">
        <v>29</v>
      </c>
      <c r="E1241" t="s">
        <v>30</v>
      </c>
      <c r="F1241" s="47">
        <v>45473</v>
      </c>
      <c r="G1241">
        <v>100</v>
      </c>
      <c r="K1241" t="s">
        <v>44</v>
      </c>
      <c r="L1241" t="s">
        <v>466</v>
      </c>
      <c r="M1241">
        <v>2024</v>
      </c>
      <c r="N1241" t="s">
        <v>69</v>
      </c>
      <c r="O1241" t="s">
        <v>70</v>
      </c>
      <c r="P1241">
        <v>0</v>
      </c>
      <c r="Q1241">
        <v>0</v>
      </c>
      <c r="R1241">
        <v>0</v>
      </c>
      <c r="T1241" t="s">
        <v>2498</v>
      </c>
      <c r="U1241">
        <v>30</v>
      </c>
      <c r="V1241" t="s">
        <v>466</v>
      </c>
    </row>
    <row r="1242" spans="1:22" hidden="1" x14ac:dyDescent="0.3">
      <c r="A1242">
        <v>475</v>
      </c>
      <c r="B1242" t="s">
        <v>250</v>
      </c>
      <c r="C1242" t="s">
        <v>170</v>
      </c>
      <c r="D1242" t="s">
        <v>29</v>
      </c>
      <c r="E1242" t="s">
        <v>30</v>
      </c>
      <c r="F1242" s="47">
        <v>45838</v>
      </c>
      <c r="G1242">
        <v>100</v>
      </c>
      <c r="K1242" t="s">
        <v>44</v>
      </c>
      <c r="L1242" t="s">
        <v>466</v>
      </c>
      <c r="M1242">
        <v>2025</v>
      </c>
      <c r="N1242" t="s">
        <v>69</v>
      </c>
      <c r="O1242" t="s">
        <v>133</v>
      </c>
      <c r="P1242">
        <v>0</v>
      </c>
      <c r="Q1242">
        <v>0</v>
      </c>
      <c r="R1242">
        <v>0</v>
      </c>
      <c r="T1242" t="s">
        <v>2499</v>
      </c>
      <c r="U1242">
        <v>30</v>
      </c>
      <c r="V1242" t="s">
        <v>466</v>
      </c>
    </row>
    <row r="1243" spans="1:22" hidden="1" x14ac:dyDescent="0.3">
      <c r="A1243">
        <v>475</v>
      </c>
      <c r="B1243" t="s">
        <v>250</v>
      </c>
      <c r="C1243" t="s">
        <v>170</v>
      </c>
      <c r="D1243" t="s">
        <v>29</v>
      </c>
      <c r="E1243" t="s">
        <v>30</v>
      </c>
      <c r="F1243" s="47">
        <v>46022</v>
      </c>
      <c r="G1243">
        <v>100</v>
      </c>
      <c r="H1243">
        <v>100</v>
      </c>
      <c r="I1243" s="35">
        <v>1</v>
      </c>
      <c r="J1243" s="35">
        <v>1</v>
      </c>
      <c r="K1243" t="s">
        <v>44</v>
      </c>
      <c r="L1243" t="s">
        <v>44</v>
      </c>
      <c r="M1243">
        <v>2025</v>
      </c>
      <c r="N1243" t="s">
        <v>446</v>
      </c>
      <c r="O1243" t="s">
        <v>177</v>
      </c>
      <c r="P1243">
        <v>0</v>
      </c>
      <c r="Q1243">
        <v>0</v>
      </c>
      <c r="R1243">
        <v>0</v>
      </c>
      <c r="T1243" t="s">
        <v>1341</v>
      </c>
      <c r="U1243">
        <v>31</v>
      </c>
    </row>
    <row r="1244" spans="1:22" hidden="1" x14ac:dyDescent="0.3">
      <c r="A1244">
        <v>476</v>
      </c>
      <c r="B1244" t="s">
        <v>167</v>
      </c>
      <c r="C1244" t="s">
        <v>168</v>
      </c>
      <c r="D1244" t="s">
        <v>29</v>
      </c>
      <c r="E1244" t="s">
        <v>30</v>
      </c>
      <c r="F1244" s="47">
        <v>44377</v>
      </c>
      <c r="H1244">
        <v>0</v>
      </c>
      <c r="K1244" t="s">
        <v>44</v>
      </c>
      <c r="L1244" t="s">
        <v>44</v>
      </c>
      <c r="M1244">
        <v>2021</v>
      </c>
      <c r="N1244" t="s">
        <v>69</v>
      </c>
      <c r="O1244" t="s">
        <v>519</v>
      </c>
      <c r="P1244">
        <v>0</v>
      </c>
      <c r="Q1244">
        <v>0</v>
      </c>
      <c r="R1244">
        <v>0</v>
      </c>
      <c r="T1244" t="s">
        <v>2500</v>
      </c>
      <c r="U1244">
        <v>30</v>
      </c>
    </row>
    <row r="1245" spans="1:22" hidden="1" x14ac:dyDescent="0.3">
      <c r="A1245">
        <v>476</v>
      </c>
      <c r="B1245" t="s">
        <v>167</v>
      </c>
      <c r="C1245" t="s">
        <v>168</v>
      </c>
      <c r="D1245" t="s">
        <v>29</v>
      </c>
      <c r="E1245" t="s">
        <v>30</v>
      </c>
      <c r="F1245" s="47">
        <v>44561</v>
      </c>
      <c r="H1245">
        <v>0</v>
      </c>
      <c r="K1245" t="s">
        <v>44</v>
      </c>
      <c r="L1245" t="s">
        <v>44</v>
      </c>
      <c r="M1245">
        <v>2021</v>
      </c>
      <c r="N1245" t="s">
        <v>446</v>
      </c>
      <c r="O1245" t="s">
        <v>447</v>
      </c>
      <c r="P1245">
        <v>0</v>
      </c>
      <c r="Q1245">
        <v>0</v>
      </c>
      <c r="R1245">
        <v>0</v>
      </c>
      <c r="T1245" t="s">
        <v>1342</v>
      </c>
      <c r="U1245">
        <v>31</v>
      </c>
    </row>
    <row r="1246" spans="1:22" hidden="1" x14ac:dyDescent="0.3">
      <c r="A1246">
        <v>476</v>
      </c>
      <c r="B1246" t="s">
        <v>167</v>
      </c>
      <c r="C1246" t="s">
        <v>168</v>
      </c>
      <c r="D1246" t="s">
        <v>29</v>
      </c>
      <c r="E1246" t="s">
        <v>30</v>
      </c>
      <c r="F1246" s="47">
        <v>44651</v>
      </c>
      <c r="K1246" t="s">
        <v>44</v>
      </c>
      <c r="L1246" t="s">
        <v>466</v>
      </c>
      <c r="M1246">
        <v>2022</v>
      </c>
      <c r="N1246" t="s">
        <v>1164</v>
      </c>
      <c r="O1246" t="s">
        <v>1247</v>
      </c>
      <c r="P1246">
        <v>0</v>
      </c>
      <c r="Q1246">
        <v>0</v>
      </c>
      <c r="R1246">
        <v>0</v>
      </c>
      <c r="T1246" t="s">
        <v>2501</v>
      </c>
      <c r="U1246">
        <v>31</v>
      </c>
      <c r="V1246" t="s">
        <v>466</v>
      </c>
    </row>
    <row r="1247" spans="1:22" hidden="1" x14ac:dyDescent="0.3">
      <c r="A1247">
        <v>476</v>
      </c>
      <c r="B1247" t="s">
        <v>167</v>
      </c>
      <c r="C1247" t="s">
        <v>168</v>
      </c>
      <c r="D1247" t="s">
        <v>29</v>
      </c>
      <c r="E1247" t="s">
        <v>30</v>
      </c>
      <c r="F1247" s="47">
        <v>44742</v>
      </c>
      <c r="H1247">
        <v>0</v>
      </c>
      <c r="K1247" t="s">
        <v>44</v>
      </c>
      <c r="L1247" t="s">
        <v>44</v>
      </c>
      <c r="M1247">
        <v>2022</v>
      </c>
      <c r="N1247" t="s">
        <v>69</v>
      </c>
      <c r="O1247" t="s">
        <v>1247</v>
      </c>
      <c r="P1247">
        <v>0</v>
      </c>
      <c r="Q1247">
        <v>0</v>
      </c>
      <c r="R1247">
        <v>0</v>
      </c>
      <c r="T1247" t="s">
        <v>2502</v>
      </c>
      <c r="U1247">
        <v>30</v>
      </c>
    </row>
    <row r="1248" spans="1:22" hidden="1" x14ac:dyDescent="0.3">
      <c r="A1248">
        <v>476</v>
      </c>
      <c r="B1248" t="s">
        <v>167</v>
      </c>
      <c r="C1248" t="s">
        <v>168</v>
      </c>
      <c r="D1248" t="s">
        <v>29</v>
      </c>
      <c r="E1248" t="s">
        <v>30</v>
      </c>
      <c r="F1248" s="47">
        <v>44834</v>
      </c>
      <c r="K1248" t="s">
        <v>44</v>
      </c>
      <c r="L1248" t="s">
        <v>466</v>
      </c>
      <c r="M1248">
        <v>2022</v>
      </c>
      <c r="N1248" t="s">
        <v>472</v>
      </c>
      <c r="O1248" t="s">
        <v>449</v>
      </c>
      <c r="P1248">
        <v>0</v>
      </c>
      <c r="Q1248">
        <v>0</v>
      </c>
      <c r="R1248">
        <v>0</v>
      </c>
      <c r="T1248" t="s">
        <v>2503</v>
      </c>
      <c r="U1248">
        <v>30</v>
      </c>
      <c r="V1248" t="s">
        <v>466</v>
      </c>
    </row>
    <row r="1249" spans="1:22" hidden="1" x14ac:dyDescent="0.3">
      <c r="A1249">
        <v>476</v>
      </c>
      <c r="B1249" t="s">
        <v>167</v>
      </c>
      <c r="C1249" t="s">
        <v>168</v>
      </c>
      <c r="D1249" t="s">
        <v>29</v>
      </c>
      <c r="E1249" t="s">
        <v>30</v>
      </c>
      <c r="F1249" s="47">
        <v>44895</v>
      </c>
      <c r="K1249" t="s">
        <v>44</v>
      </c>
      <c r="L1249" t="s">
        <v>466</v>
      </c>
      <c r="M1249">
        <v>2022</v>
      </c>
      <c r="N1249" t="s">
        <v>1235</v>
      </c>
      <c r="O1249" t="s">
        <v>449</v>
      </c>
      <c r="P1249">
        <v>0</v>
      </c>
      <c r="Q1249">
        <v>0</v>
      </c>
      <c r="R1249">
        <v>0</v>
      </c>
      <c r="T1249" t="s">
        <v>2504</v>
      </c>
      <c r="U1249">
        <v>30</v>
      </c>
      <c r="V1249" t="s">
        <v>466</v>
      </c>
    </row>
    <row r="1250" spans="1:22" hidden="1" x14ac:dyDescent="0.3">
      <c r="A1250">
        <v>476</v>
      </c>
      <c r="B1250" t="s">
        <v>167</v>
      </c>
      <c r="C1250" t="s">
        <v>168</v>
      </c>
      <c r="D1250" t="s">
        <v>29</v>
      </c>
      <c r="E1250" t="s">
        <v>30</v>
      </c>
      <c r="F1250" s="47">
        <v>44926</v>
      </c>
      <c r="H1250">
        <v>0</v>
      </c>
      <c r="K1250" t="s">
        <v>44</v>
      </c>
      <c r="L1250" t="s">
        <v>44</v>
      </c>
      <c r="M1250">
        <v>2022</v>
      </c>
      <c r="N1250" t="s">
        <v>446</v>
      </c>
      <c r="O1250" t="s">
        <v>449</v>
      </c>
      <c r="P1250">
        <v>0</v>
      </c>
      <c r="Q1250">
        <v>0</v>
      </c>
      <c r="R1250">
        <v>0</v>
      </c>
      <c r="T1250" t="s">
        <v>1343</v>
      </c>
      <c r="U1250">
        <v>31</v>
      </c>
    </row>
    <row r="1251" spans="1:22" hidden="1" x14ac:dyDescent="0.3">
      <c r="A1251">
        <v>476</v>
      </c>
      <c r="B1251" t="s">
        <v>167</v>
      </c>
      <c r="C1251" t="s">
        <v>168</v>
      </c>
      <c r="D1251" t="s">
        <v>29</v>
      </c>
      <c r="E1251" t="s">
        <v>30</v>
      </c>
      <c r="F1251" s="47">
        <v>44957</v>
      </c>
      <c r="K1251" t="s">
        <v>44</v>
      </c>
      <c r="L1251" t="s">
        <v>466</v>
      </c>
      <c r="M1251">
        <v>2023</v>
      </c>
      <c r="N1251" t="s">
        <v>1671</v>
      </c>
      <c r="O1251" t="s">
        <v>81</v>
      </c>
      <c r="P1251">
        <v>0</v>
      </c>
      <c r="Q1251">
        <v>0</v>
      </c>
      <c r="R1251">
        <v>0</v>
      </c>
      <c r="T1251" t="s">
        <v>2505</v>
      </c>
      <c r="U1251">
        <v>31</v>
      </c>
      <c r="V1251" t="s">
        <v>466</v>
      </c>
    </row>
    <row r="1252" spans="1:22" hidden="1" x14ac:dyDescent="0.3">
      <c r="A1252">
        <v>476</v>
      </c>
      <c r="B1252" t="s">
        <v>167</v>
      </c>
      <c r="C1252" t="s">
        <v>168</v>
      </c>
      <c r="D1252" t="s">
        <v>29</v>
      </c>
      <c r="E1252" t="s">
        <v>30</v>
      </c>
      <c r="F1252" s="47">
        <v>45016</v>
      </c>
      <c r="K1252" t="s">
        <v>44</v>
      </c>
      <c r="L1252" t="s">
        <v>466</v>
      </c>
      <c r="M1252">
        <v>2023</v>
      </c>
      <c r="N1252" t="s">
        <v>1164</v>
      </c>
      <c r="O1252" t="s">
        <v>81</v>
      </c>
      <c r="P1252">
        <v>0</v>
      </c>
      <c r="Q1252">
        <v>0</v>
      </c>
      <c r="R1252">
        <v>0</v>
      </c>
      <c r="T1252" t="s">
        <v>2506</v>
      </c>
      <c r="U1252">
        <v>31</v>
      </c>
      <c r="V1252" t="s">
        <v>466</v>
      </c>
    </row>
    <row r="1253" spans="1:22" hidden="1" x14ac:dyDescent="0.3">
      <c r="A1253">
        <v>476</v>
      </c>
      <c r="B1253" t="s">
        <v>167</v>
      </c>
      <c r="C1253" t="s">
        <v>168</v>
      </c>
      <c r="D1253" t="s">
        <v>29</v>
      </c>
      <c r="E1253" t="s">
        <v>30</v>
      </c>
      <c r="F1253" s="47">
        <v>45046</v>
      </c>
      <c r="K1253" t="s">
        <v>44</v>
      </c>
      <c r="L1253" t="s">
        <v>466</v>
      </c>
      <c r="M1253">
        <v>2023</v>
      </c>
      <c r="N1253" t="s">
        <v>1667</v>
      </c>
      <c r="O1253" t="s">
        <v>81</v>
      </c>
      <c r="P1253">
        <v>0</v>
      </c>
      <c r="Q1253">
        <v>0</v>
      </c>
      <c r="R1253">
        <v>0</v>
      </c>
      <c r="T1253" t="s">
        <v>2507</v>
      </c>
      <c r="U1253">
        <v>30</v>
      </c>
      <c r="V1253" t="s">
        <v>466</v>
      </c>
    </row>
    <row r="1254" spans="1:22" hidden="1" x14ac:dyDescent="0.3">
      <c r="A1254">
        <v>476</v>
      </c>
      <c r="B1254" t="s">
        <v>167</v>
      </c>
      <c r="C1254" t="s">
        <v>168</v>
      </c>
      <c r="D1254" t="s">
        <v>29</v>
      </c>
      <c r="E1254" t="s">
        <v>30</v>
      </c>
      <c r="F1254" s="47">
        <v>45077</v>
      </c>
      <c r="K1254" t="s">
        <v>44</v>
      </c>
      <c r="L1254" t="s">
        <v>466</v>
      </c>
      <c r="M1254">
        <v>2023</v>
      </c>
      <c r="N1254" t="s">
        <v>1676</v>
      </c>
      <c r="O1254" t="s">
        <v>81</v>
      </c>
      <c r="P1254">
        <v>0</v>
      </c>
      <c r="Q1254">
        <v>0</v>
      </c>
      <c r="R1254">
        <v>0</v>
      </c>
      <c r="T1254" t="s">
        <v>2508</v>
      </c>
      <c r="U1254">
        <v>31</v>
      </c>
      <c r="V1254" t="s">
        <v>466</v>
      </c>
    </row>
    <row r="1255" spans="1:22" hidden="1" x14ac:dyDescent="0.3">
      <c r="A1255">
        <v>476</v>
      </c>
      <c r="B1255" t="s">
        <v>167</v>
      </c>
      <c r="C1255" t="s">
        <v>168</v>
      </c>
      <c r="D1255" t="s">
        <v>29</v>
      </c>
      <c r="E1255" t="s">
        <v>30</v>
      </c>
      <c r="F1255" s="47">
        <v>45107</v>
      </c>
      <c r="H1255">
        <v>0</v>
      </c>
      <c r="K1255" t="s">
        <v>44</v>
      </c>
      <c r="L1255" t="s">
        <v>44</v>
      </c>
      <c r="M1255">
        <v>2023</v>
      </c>
      <c r="N1255" t="s">
        <v>69</v>
      </c>
      <c r="O1255" t="s">
        <v>81</v>
      </c>
      <c r="P1255">
        <v>0</v>
      </c>
      <c r="Q1255">
        <v>0</v>
      </c>
      <c r="R1255">
        <v>0</v>
      </c>
      <c r="T1255" t="s">
        <v>2509</v>
      </c>
      <c r="U1255">
        <v>30</v>
      </c>
    </row>
    <row r="1256" spans="1:22" hidden="1" x14ac:dyDescent="0.3">
      <c r="A1256">
        <v>476</v>
      </c>
      <c r="B1256" t="s">
        <v>167</v>
      </c>
      <c r="C1256" t="s">
        <v>168</v>
      </c>
      <c r="D1256" t="s">
        <v>29</v>
      </c>
      <c r="E1256" t="s">
        <v>30</v>
      </c>
      <c r="F1256" s="47">
        <v>45138</v>
      </c>
      <c r="K1256" t="s">
        <v>44</v>
      </c>
      <c r="L1256" t="s">
        <v>466</v>
      </c>
      <c r="M1256">
        <v>2023</v>
      </c>
      <c r="N1256" t="s">
        <v>176</v>
      </c>
      <c r="O1256" t="s">
        <v>451</v>
      </c>
      <c r="P1256">
        <v>0</v>
      </c>
      <c r="Q1256">
        <v>0</v>
      </c>
      <c r="R1256">
        <v>0</v>
      </c>
      <c r="T1256" t="s">
        <v>2510</v>
      </c>
      <c r="U1256">
        <v>31</v>
      </c>
      <c r="V1256" t="s">
        <v>466</v>
      </c>
    </row>
    <row r="1257" spans="1:22" hidden="1" x14ac:dyDescent="0.3">
      <c r="A1257">
        <v>476</v>
      </c>
      <c r="B1257" t="s">
        <v>167</v>
      </c>
      <c r="C1257" t="s">
        <v>168</v>
      </c>
      <c r="D1257" t="s">
        <v>29</v>
      </c>
      <c r="E1257" t="s">
        <v>30</v>
      </c>
      <c r="F1257" s="47">
        <v>45169</v>
      </c>
      <c r="K1257" t="s">
        <v>44</v>
      </c>
      <c r="L1257" t="s">
        <v>466</v>
      </c>
      <c r="M1257">
        <v>2023</v>
      </c>
      <c r="N1257" t="s">
        <v>199</v>
      </c>
      <c r="O1257" t="s">
        <v>451</v>
      </c>
      <c r="P1257">
        <v>0</v>
      </c>
      <c r="Q1257">
        <v>0</v>
      </c>
      <c r="R1257">
        <v>0</v>
      </c>
      <c r="T1257" t="s">
        <v>2511</v>
      </c>
      <c r="U1257">
        <v>31</v>
      </c>
      <c r="V1257" t="s">
        <v>466</v>
      </c>
    </row>
    <row r="1258" spans="1:22" hidden="1" x14ac:dyDescent="0.3">
      <c r="A1258">
        <v>476</v>
      </c>
      <c r="B1258" t="s">
        <v>167</v>
      </c>
      <c r="C1258" t="s">
        <v>168</v>
      </c>
      <c r="D1258" t="s">
        <v>29</v>
      </c>
      <c r="E1258" t="s">
        <v>30</v>
      </c>
      <c r="F1258" s="47">
        <v>45199</v>
      </c>
      <c r="K1258" t="s">
        <v>44</v>
      </c>
      <c r="L1258" t="s">
        <v>466</v>
      </c>
      <c r="M1258">
        <v>2023</v>
      </c>
      <c r="N1258" t="s">
        <v>472</v>
      </c>
      <c r="O1258" t="s">
        <v>451</v>
      </c>
      <c r="P1258">
        <v>0</v>
      </c>
      <c r="Q1258">
        <v>0</v>
      </c>
      <c r="R1258">
        <v>0</v>
      </c>
      <c r="T1258" t="s">
        <v>2512</v>
      </c>
      <c r="U1258">
        <v>30</v>
      </c>
      <c r="V1258" t="s">
        <v>466</v>
      </c>
    </row>
    <row r="1259" spans="1:22" hidden="1" x14ac:dyDescent="0.3">
      <c r="A1259">
        <v>476</v>
      </c>
      <c r="B1259" t="s">
        <v>167</v>
      </c>
      <c r="C1259" t="s">
        <v>168</v>
      </c>
      <c r="D1259" t="s">
        <v>29</v>
      </c>
      <c r="E1259" t="s">
        <v>30</v>
      </c>
      <c r="F1259" s="47">
        <v>45230</v>
      </c>
      <c r="K1259" t="s">
        <v>44</v>
      </c>
      <c r="L1259" t="s">
        <v>466</v>
      </c>
      <c r="M1259">
        <v>2023</v>
      </c>
      <c r="N1259" t="s">
        <v>467</v>
      </c>
      <c r="O1259" t="s">
        <v>451</v>
      </c>
      <c r="P1259">
        <v>0</v>
      </c>
      <c r="Q1259">
        <v>0</v>
      </c>
      <c r="R1259">
        <v>0</v>
      </c>
      <c r="T1259" t="s">
        <v>2513</v>
      </c>
      <c r="U1259">
        <v>31</v>
      </c>
      <c r="V1259" t="s">
        <v>466</v>
      </c>
    </row>
    <row r="1260" spans="1:22" hidden="1" x14ac:dyDescent="0.3">
      <c r="A1260">
        <v>476</v>
      </c>
      <c r="B1260" t="s">
        <v>167</v>
      </c>
      <c r="C1260" t="s">
        <v>168</v>
      </c>
      <c r="D1260" t="s">
        <v>29</v>
      </c>
      <c r="E1260" t="s">
        <v>30</v>
      </c>
      <c r="F1260" s="47">
        <v>45260</v>
      </c>
      <c r="K1260" t="s">
        <v>44</v>
      </c>
      <c r="L1260" t="s">
        <v>466</v>
      </c>
      <c r="M1260">
        <v>2023</v>
      </c>
      <c r="N1260" t="s">
        <v>1235</v>
      </c>
      <c r="O1260" t="s">
        <v>451</v>
      </c>
      <c r="P1260">
        <v>0</v>
      </c>
      <c r="Q1260">
        <v>0</v>
      </c>
      <c r="R1260">
        <v>0</v>
      </c>
      <c r="T1260" t="s">
        <v>2514</v>
      </c>
      <c r="U1260">
        <v>30</v>
      </c>
      <c r="V1260" t="s">
        <v>466</v>
      </c>
    </row>
    <row r="1261" spans="1:22" hidden="1" x14ac:dyDescent="0.3">
      <c r="A1261">
        <v>476</v>
      </c>
      <c r="B1261" t="s">
        <v>167</v>
      </c>
      <c r="C1261" t="s">
        <v>168</v>
      </c>
      <c r="D1261" t="s">
        <v>29</v>
      </c>
      <c r="E1261" t="s">
        <v>30</v>
      </c>
      <c r="F1261" s="47">
        <v>45291</v>
      </c>
      <c r="H1261">
        <v>0</v>
      </c>
      <c r="K1261" t="s">
        <v>44</v>
      </c>
      <c r="L1261" t="s">
        <v>44</v>
      </c>
      <c r="M1261">
        <v>2023</v>
      </c>
      <c r="N1261" t="s">
        <v>446</v>
      </c>
      <c r="O1261" t="s">
        <v>451</v>
      </c>
      <c r="P1261">
        <v>0</v>
      </c>
      <c r="Q1261">
        <v>0</v>
      </c>
      <c r="R1261">
        <v>0</v>
      </c>
      <c r="T1261" t="s">
        <v>1344</v>
      </c>
      <c r="U1261">
        <v>31</v>
      </c>
    </row>
    <row r="1262" spans="1:22" hidden="1" x14ac:dyDescent="0.3">
      <c r="A1262">
        <v>476</v>
      </c>
      <c r="B1262" t="s">
        <v>167</v>
      </c>
      <c r="C1262" t="s">
        <v>168</v>
      </c>
      <c r="D1262" t="s">
        <v>29</v>
      </c>
      <c r="E1262" t="s">
        <v>30</v>
      </c>
      <c r="F1262" s="47">
        <v>46022</v>
      </c>
      <c r="G1262">
        <v>100</v>
      </c>
      <c r="H1262">
        <v>100</v>
      </c>
      <c r="I1262" s="35">
        <v>1</v>
      </c>
      <c r="J1262" s="35">
        <v>1</v>
      </c>
      <c r="K1262" t="s">
        <v>44</v>
      </c>
      <c r="L1262" t="s">
        <v>44</v>
      </c>
      <c r="M1262">
        <v>2025</v>
      </c>
      <c r="N1262" t="s">
        <v>446</v>
      </c>
      <c r="O1262" t="s">
        <v>177</v>
      </c>
      <c r="P1262">
        <v>0</v>
      </c>
      <c r="Q1262">
        <v>0</v>
      </c>
      <c r="R1262">
        <v>0</v>
      </c>
      <c r="T1262" t="s">
        <v>1346</v>
      </c>
      <c r="U1262">
        <v>31</v>
      </c>
    </row>
    <row r="1263" spans="1:22" hidden="1" x14ac:dyDescent="0.3">
      <c r="A1263">
        <v>477</v>
      </c>
      <c r="B1263" t="s">
        <v>1347</v>
      </c>
      <c r="C1263" t="s">
        <v>143</v>
      </c>
      <c r="D1263" t="s">
        <v>29</v>
      </c>
      <c r="E1263" t="s">
        <v>30</v>
      </c>
      <c r="F1263" s="47">
        <v>44742</v>
      </c>
      <c r="K1263" t="s">
        <v>44</v>
      </c>
      <c r="L1263" t="s">
        <v>466</v>
      </c>
      <c r="M1263">
        <v>2022</v>
      </c>
      <c r="N1263" t="s">
        <v>69</v>
      </c>
      <c r="O1263" t="s">
        <v>1247</v>
      </c>
      <c r="P1263">
        <v>0</v>
      </c>
      <c r="Q1263">
        <v>0</v>
      </c>
      <c r="R1263">
        <v>0</v>
      </c>
      <c r="T1263" t="s">
        <v>2515</v>
      </c>
      <c r="U1263">
        <v>30</v>
      </c>
      <c r="V1263" t="s">
        <v>466</v>
      </c>
    </row>
    <row r="1264" spans="1:22" hidden="1" x14ac:dyDescent="0.3">
      <c r="A1264">
        <v>477</v>
      </c>
      <c r="B1264" t="s">
        <v>1347</v>
      </c>
      <c r="C1264" t="s">
        <v>143</v>
      </c>
      <c r="D1264" t="s">
        <v>29</v>
      </c>
      <c r="E1264" t="s">
        <v>30</v>
      </c>
      <c r="F1264" s="47">
        <v>44834</v>
      </c>
      <c r="K1264" t="s">
        <v>44</v>
      </c>
      <c r="L1264" t="s">
        <v>466</v>
      </c>
      <c r="M1264">
        <v>2022</v>
      </c>
      <c r="N1264" t="s">
        <v>472</v>
      </c>
      <c r="O1264" t="s">
        <v>449</v>
      </c>
      <c r="P1264">
        <v>0</v>
      </c>
      <c r="Q1264">
        <v>0</v>
      </c>
      <c r="R1264">
        <v>0</v>
      </c>
      <c r="T1264" t="s">
        <v>2516</v>
      </c>
      <c r="U1264">
        <v>30</v>
      </c>
      <c r="V1264" t="s">
        <v>466</v>
      </c>
    </row>
    <row r="1265" spans="1:22" hidden="1" x14ac:dyDescent="0.3">
      <c r="A1265">
        <v>477</v>
      </c>
      <c r="B1265" t="s">
        <v>1347</v>
      </c>
      <c r="C1265" t="s">
        <v>143</v>
      </c>
      <c r="D1265" t="s">
        <v>29</v>
      </c>
      <c r="E1265" t="s">
        <v>30</v>
      </c>
      <c r="F1265" s="47">
        <v>44895</v>
      </c>
      <c r="K1265" t="s">
        <v>44</v>
      </c>
      <c r="L1265" t="s">
        <v>466</v>
      </c>
      <c r="M1265">
        <v>2022</v>
      </c>
      <c r="N1265" t="s">
        <v>1235</v>
      </c>
      <c r="O1265" t="s">
        <v>449</v>
      </c>
      <c r="P1265">
        <v>0</v>
      </c>
      <c r="Q1265">
        <v>0</v>
      </c>
      <c r="R1265">
        <v>0</v>
      </c>
      <c r="T1265" t="s">
        <v>2517</v>
      </c>
      <c r="U1265">
        <v>30</v>
      </c>
      <c r="V1265" t="s">
        <v>466</v>
      </c>
    </row>
    <row r="1266" spans="1:22" hidden="1" x14ac:dyDescent="0.3">
      <c r="A1266">
        <v>477</v>
      </c>
      <c r="B1266" t="s">
        <v>1347</v>
      </c>
      <c r="C1266" t="s">
        <v>143</v>
      </c>
      <c r="D1266" t="s">
        <v>29</v>
      </c>
      <c r="E1266" t="s">
        <v>30</v>
      </c>
      <c r="F1266" s="47">
        <v>44926</v>
      </c>
      <c r="K1266" t="s">
        <v>44</v>
      </c>
      <c r="L1266" t="s">
        <v>466</v>
      </c>
      <c r="M1266">
        <v>2022</v>
      </c>
      <c r="N1266" t="s">
        <v>446</v>
      </c>
      <c r="O1266" t="s">
        <v>449</v>
      </c>
      <c r="P1266">
        <v>0</v>
      </c>
      <c r="Q1266">
        <v>0</v>
      </c>
      <c r="R1266">
        <v>0</v>
      </c>
      <c r="T1266" t="s">
        <v>1348</v>
      </c>
      <c r="U1266">
        <v>31</v>
      </c>
      <c r="V1266" t="s">
        <v>466</v>
      </c>
    </row>
    <row r="1267" spans="1:22" hidden="1" x14ac:dyDescent="0.3">
      <c r="A1267">
        <v>477</v>
      </c>
      <c r="B1267" t="s">
        <v>1347</v>
      </c>
      <c r="C1267" t="s">
        <v>143</v>
      </c>
      <c r="D1267" t="s">
        <v>29</v>
      </c>
      <c r="E1267" t="s">
        <v>30</v>
      </c>
      <c r="F1267" s="47">
        <v>44957</v>
      </c>
      <c r="K1267" t="s">
        <v>44</v>
      </c>
      <c r="L1267" t="s">
        <v>466</v>
      </c>
      <c r="M1267">
        <v>2023</v>
      </c>
      <c r="N1267" t="s">
        <v>1671</v>
      </c>
      <c r="O1267" t="s">
        <v>81</v>
      </c>
      <c r="P1267">
        <v>0</v>
      </c>
      <c r="Q1267">
        <v>0</v>
      </c>
      <c r="R1267">
        <v>0</v>
      </c>
      <c r="T1267" t="s">
        <v>2518</v>
      </c>
      <c r="U1267">
        <v>31</v>
      </c>
      <c r="V1267" t="s">
        <v>466</v>
      </c>
    </row>
    <row r="1268" spans="1:22" hidden="1" x14ac:dyDescent="0.3">
      <c r="A1268">
        <v>477</v>
      </c>
      <c r="B1268" t="s">
        <v>1347</v>
      </c>
      <c r="C1268" t="s">
        <v>143</v>
      </c>
      <c r="D1268" t="s">
        <v>29</v>
      </c>
      <c r="E1268" t="s">
        <v>30</v>
      </c>
      <c r="F1268" s="47">
        <v>45016</v>
      </c>
      <c r="K1268" t="s">
        <v>44</v>
      </c>
      <c r="L1268" t="s">
        <v>466</v>
      </c>
      <c r="M1268">
        <v>2023</v>
      </c>
      <c r="N1268" t="s">
        <v>1164</v>
      </c>
      <c r="O1268" t="s">
        <v>81</v>
      </c>
      <c r="P1268">
        <v>0</v>
      </c>
      <c r="Q1268">
        <v>0</v>
      </c>
      <c r="R1268">
        <v>0</v>
      </c>
      <c r="T1268" t="s">
        <v>2519</v>
      </c>
      <c r="U1268">
        <v>31</v>
      </c>
      <c r="V1268" t="s">
        <v>466</v>
      </c>
    </row>
    <row r="1269" spans="1:22" hidden="1" x14ac:dyDescent="0.3">
      <c r="A1269">
        <v>477</v>
      </c>
      <c r="B1269" t="s">
        <v>1347</v>
      </c>
      <c r="C1269" t="s">
        <v>143</v>
      </c>
      <c r="D1269" t="s">
        <v>29</v>
      </c>
      <c r="E1269" t="s">
        <v>30</v>
      </c>
      <c r="F1269" s="47">
        <v>45046</v>
      </c>
      <c r="K1269" t="s">
        <v>44</v>
      </c>
      <c r="L1269" t="s">
        <v>466</v>
      </c>
      <c r="M1269">
        <v>2023</v>
      </c>
      <c r="N1269" t="s">
        <v>1667</v>
      </c>
      <c r="O1269" t="s">
        <v>81</v>
      </c>
      <c r="P1269">
        <v>0</v>
      </c>
      <c r="Q1269">
        <v>0</v>
      </c>
      <c r="R1269">
        <v>0</v>
      </c>
      <c r="T1269" t="s">
        <v>2520</v>
      </c>
      <c r="U1269">
        <v>30</v>
      </c>
      <c r="V1269" t="s">
        <v>466</v>
      </c>
    </row>
    <row r="1270" spans="1:22" hidden="1" x14ac:dyDescent="0.3">
      <c r="A1270">
        <v>477</v>
      </c>
      <c r="B1270" t="s">
        <v>1347</v>
      </c>
      <c r="C1270" t="s">
        <v>143</v>
      </c>
      <c r="D1270" t="s">
        <v>29</v>
      </c>
      <c r="E1270" t="s">
        <v>30</v>
      </c>
      <c r="F1270" s="47">
        <v>45077</v>
      </c>
      <c r="K1270" t="s">
        <v>44</v>
      </c>
      <c r="L1270" t="s">
        <v>466</v>
      </c>
      <c r="M1270">
        <v>2023</v>
      </c>
      <c r="N1270" t="s">
        <v>1676</v>
      </c>
      <c r="O1270" t="s">
        <v>81</v>
      </c>
      <c r="P1270">
        <v>0</v>
      </c>
      <c r="Q1270">
        <v>0</v>
      </c>
      <c r="R1270">
        <v>0</v>
      </c>
      <c r="T1270" t="s">
        <v>2521</v>
      </c>
      <c r="U1270">
        <v>31</v>
      </c>
      <c r="V1270" t="s">
        <v>466</v>
      </c>
    </row>
    <row r="1271" spans="1:22" hidden="1" x14ac:dyDescent="0.3">
      <c r="A1271">
        <v>477</v>
      </c>
      <c r="B1271" t="s">
        <v>1347</v>
      </c>
      <c r="C1271" t="s">
        <v>143</v>
      </c>
      <c r="D1271" t="s">
        <v>29</v>
      </c>
      <c r="E1271" t="s">
        <v>30</v>
      </c>
      <c r="F1271" s="47">
        <v>45107</v>
      </c>
      <c r="K1271" t="s">
        <v>44</v>
      </c>
      <c r="L1271" t="s">
        <v>466</v>
      </c>
      <c r="M1271">
        <v>2023</v>
      </c>
      <c r="N1271" t="s">
        <v>69</v>
      </c>
      <c r="O1271" t="s">
        <v>81</v>
      </c>
      <c r="P1271">
        <v>0</v>
      </c>
      <c r="Q1271">
        <v>0</v>
      </c>
      <c r="R1271">
        <v>0</v>
      </c>
      <c r="T1271" t="s">
        <v>2522</v>
      </c>
      <c r="U1271">
        <v>30</v>
      </c>
      <c r="V1271" t="s">
        <v>466</v>
      </c>
    </row>
    <row r="1272" spans="1:22" hidden="1" x14ac:dyDescent="0.3">
      <c r="A1272">
        <v>477</v>
      </c>
      <c r="B1272" t="s">
        <v>1347</v>
      </c>
      <c r="C1272" t="s">
        <v>143</v>
      </c>
      <c r="D1272" t="s">
        <v>29</v>
      </c>
      <c r="E1272" t="s">
        <v>30</v>
      </c>
      <c r="F1272" s="47">
        <v>45138</v>
      </c>
      <c r="K1272" t="s">
        <v>44</v>
      </c>
      <c r="L1272" t="s">
        <v>466</v>
      </c>
      <c r="M1272">
        <v>2023</v>
      </c>
      <c r="N1272" t="s">
        <v>176</v>
      </c>
      <c r="O1272" t="s">
        <v>451</v>
      </c>
      <c r="P1272">
        <v>0</v>
      </c>
      <c r="Q1272">
        <v>0</v>
      </c>
      <c r="R1272">
        <v>0</v>
      </c>
      <c r="T1272" t="s">
        <v>2523</v>
      </c>
      <c r="U1272">
        <v>31</v>
      </c>
      <c r="V1272" t="s">
        <v>466</v>
      </c>
    </row>
    <row r="1273" spans="1:22" hidden="1" x14ac:dyDescent="0.3">
      <c r="A1273">
        <v>477</v>
      </c>
      <c r="B1273" t="s">
        <v>1347</v>
      </c>
      <c r="C1273" t="s">
        <v>143</v>
      </c>
      <c r="D1273" t="s">
        <v>29</v>
      </c>
      <c r="E1273" t="s">
        <v>30</v>
      </c>
      <c r="F1273" s="47">
        <v>45169</v>
      </c>
      <c r="K1273" t="s">
        <v>44</v>
      </c>
      <c r="L1273" t="s">
        <v>466</v>
      </c>
      <c r="M1273">
        <v>2023</v>
      </c>
      <c r="N1273" t="s">
        <v>199</v>
      </c>
      <c r="O1273" t="s">
        <v>451</v>
      </c>
      <c r="P1273">
        <v>0</v>
      </c>
      <c r="Q1273">
        <v>0</v>
      </c>
      <c r="R1273">
        <v>0</v>
      </c>
      <c r="T1273" t="s">
        <v>2524</v>
      </c>
      <c r="U1273">
        <v>31</v>
      </c>
      <c r="V1273" t="s">
        <v>466</v>
      </c>
    </row>
    <row r="1274" spans="1:22" hidden="1" x14ac:dyDescent="0.3">
      <c r="A1274">
        <v>477</v>
      </c>
      <c r="B1274" t="s">
        <v>1347</v>
      </c>
      <c r="C1274" t="s">
        <v>143</v>
      </c>
      <c r="D1274" t="s">
        <v>29</v>
      </c>
      <c r="E1274" t="s">
        <v>30</v>
      </c>
      <c r="F1274" s="47">
        <v>45199</v>
      </c>
      <c r="K1274" t="s">
        <v>44</v>
      </c>
      <c r="L1274" t="s">
        <v>466</v>
      </c>
      <c r="M1274">
        <v>2023</v>
      </c>
      <c r="N1274" t="s">
        <v>472</v>
      </c>
      <c r="O1274" t="s">
        <v>451</v>
      </c>
      <c r="P1274">
        <v>0</v>
      </c>
      <c r="Q1274">
        <v>0</v>
      </c>
      <c r="R1274">
        <v>0</v>
      </c>
      <c r="T1274" t="s">
        <v>2525</v>
      </c>
      <c r="U1274">
        <v>30</v>
      </c>
      <c r="V1274" t="s">
        <v>466</v>
      </c>
    </row>
    <row r="1275" spans="1:22" hidden="1" x14ac:dyDescent="0.3">
      <c r="A1275">
        <v>477</v>
      </c>
      <c r="B1275" t="s">
        <v>1347</v>
      </c>
      <c r="C1275" t="s">
        <v>143</v>
      </c>
      <c r="D1275" t="s">
        <v>29</v>
      </c>
      <c r="E1275" t="s">
        <v>30</v>
      </c>
      <c r="F1275" s="47">
        <v>45230</v>
      </c>
      <c r="K1275" t="s">
        <v>44</v>
      </c>
      <c r="L1275" t="s">
        <v>466</v>
      </c>
      <c r="M1275">
        <v>2023</v>
      </c>
      <c r="N1275" t="s">
        <v>467</v>
      </c>
      <c r="O1275" t="s">
        <v>451</v>
      </c>
      <c r="P1275">
        <v>0</v>
      </c>
      <c r="Q1275">
        <v>0</v>
      </c>
      <c r="R1275">
        <v>0</v>
      </c>
      <c r="T1275" t="s">
        <v>2526</v>
      </c>
      <c r="U1275">
        <v>31</v>
      </c>
      <c r="V1275" t="s">
        <v>466</v>
      </c>
    </row>
    <row r="1276" spans="1:22" hidden="1" x14ac:dyDescent="0.3">
      <c r="A1276">
        <v>477</v>
      </c>
      <c r="B1276" t="s">
        <v>1347</v>
      </c>
      <c r="C1276" t="s">
        <v>143</v>
      </c>
      <c r="D1276" t="s">
        <v>29</v>
      </c>
      <c r="E1276" t="s">
        <v>30</v>
      </c>
      <c r="F1276" s="47">
        <v>45260</v>
      </c>
      <c r="K1276" t="s">
        <v>44</v>
      </c>
      <c r="L1276" t="s">
        <v>466</v>
      </c>
      <c r="M1276">
        <v>2023</v>
      </c>
      <c r="N1276" t="s">
        <v>1235</v>
      </c>
      <c r="O1276" t="s">
        <v>451</v>
      </c>
      <c r="P1276">
        <v>0</v>
      </c>
      <c r="Q1276">
        <v>0</v>
      </c>
      <c r="R1276">
        <v>0</v>
      </c>
      <c r="T1276" t="s">
        <v>2527</v>
      </c>
      <c r="U1276">
        <v>30</v>
      </c>
      <c r="V1276" t="s">
        <v>466</v>
      </c>
    </row>
    <row r="1277" spans="1:22" hidden="1" x14ac:dyDescent="0.3">
      <c r="A1277">
        <v>477</v>
      </c>
      <c r="B1277" t="s">
        <v>1347</v>
      </c>
      <c r="C1277" t="s">
        <v>143</v>
      </c>
      <c r="D1277" t="s">
        <v>29</v>
      </c>
      <c r="E1277" t="s">
        <v>30</v>
      </c>
      <c r="F1277" s="47">
        <v>45291</v>
      </c>
      <c r="K1277" t="s">
        <v>44</v>
      </c>
      <c r="L1277" t="s">
        <v>466</v>
      </c>
      <c r="M1277">
        <v>2023</v>
      </c>
      <c r="N1277" t="s">
        <v>446</v>
      </c>
      <c r="O1277" t="s">
        <v>451</v>
      </c>
      <c r="P1277">
        <v>0</v>
      </c>
      <c r="Q1277">
        <v>0</v>
      </c>
      <c r="R1277">
        <v>0</v>
      </c>
      <c r="T1277" t="s">
        <v>1349</v>
      </c>
      <c r="U1277">
        <v>31</v>
      </c>
      <c r="V1277" t="s">
        <v>466</v>
      </c>
    </row>
    <row r="1278" spans="1:22" hidden="1" x14ac:dyDescent="0.3">
      <c r="A1278">
        <v>477</v>
      </c>
      <c r="B1278" t="s">
        <v>1347</v>
      </c>
      <c r="C1278" t="s">
        <v>143</v>
      </c>
      <c r="D1278" t="s">
        <v>29</v>
      </c>
      <c r="E1278" t="s">
        <v>30</v>
      </c>
      <c r="F1278" s="47">
        <v>45838</v>
      </c>
      <c r="K1278" t="s">
        <v>44</v>
      </c>
      <c r="L1278" t="s">
        <v>466</v>
      </c>
      <c r="M1278">
        <v>2025</v>
      </c>
      <c r="N1278" t="s">
        <v>69</v>
      </c>
      <c r="O1278" t="s">
        <v>133</v>
      </c>
      <c r="P1278">
        <v>0</v>
      </c>
      <c r="Q1278">
        <v>0</v>
      </c>
      <c r="R1278">
        <v>0</v>
      </c>
      <c r="T1278" t="s">
        <v>1351</v>
      </c>
      <c r="U1278">
        <v>30</v>
      </c>
      <c r="V1278" t="s">
        <v>466</v>
      </c>
    </row>
    <row r="1279" spans="1:22" hidden="1" x14ac:dyDescent="0.3">
      <c r="A1279">
        <v>478</v>
      </c>
      <c r="B1279" t="s">
        <v>1352</v>
      </c>
      <c r="C1279" t="s">
        <v>143</v>
      </c>
      <c r="D1279" t="s">
        <v>29</v>
      </c>
      <c r="E1279" t="s">
        <v>30</v>
      </c>
      <c r="F1279" s="47">
        <v>44377</v>
      </c>
      <c r="H1279">
        <v>0</v>
      </c>
      <c r="K1279" t="s">
        <v>44</v>
      </c>
      <c r="L1279" t="s">
        <v>44</v>
      </c>
      <c r="M1279">
        <v>2021</v>
      </c>
      <c r="N1279" t="s">
        <v>69</v>
      </c>
      <c r="O1279" t="s">
        <v>519</v>
      </c>
      <c r="P1279">
        <v>0</v>
      </c>
      <c r="Q1279">
        <v>0</v>
      </c>
      <c r="R1279">
        <v>0</v>
      </c>
      <c r="T1279" t="s">
        <v>2528</v>
      </c>
      <c r="U1279">
        <v>30</v>
      </c>
    </row>
    <row r="1280" spans="1:22" hidden="1" x14ac:dyDescent="0.3">
      <c r="A1280">
        <v>478</v>
      </c>
      <c r="B1280" t="s">
        <v>1352</v>
      </c>
      <c r="C1280" t="s">
        <v>143</v>
      </c>
      <c r="D1280" t="s">
        <v>29</v>
      </c>
      <c r="E1280" t="s">
        <v>30</v>
      </c>
      <c r="F1280" s="47">
        <v>44561</v>
      </c>
      <c r="H1280">
        <v>0</v>
      </c>
      <c r="K1280" t="s">
        <v>44</v>
      </c>
      <c r="L1280" t="s">
        <v>44</v>
      </c>
      <c r="M1280">
        <v>2021</v>
      </c>
      <c r="N1280" t="s">
        <v>446</v>
      </c>
      <c r="O1280" t="s">
        <v>447</v>
      </c>
      <c r="P1280">
        <v>0</v>
      </c>
      <c r="Q1280">
        <v>0</v>
      </c>
      <c r="R1280">
        <v>0</v>
      </c>
      <c r="T1280" t="s">
        <v>1353</v>
      </c>
      <c r="U1280">
        <v>31</v>
      </c>
    </row>
    <row r="1281" spans="1:22" hidden="1" x14ac:dyDescent="0.3">
      <c r="A1281">
        <v>478</v>
      </c>
      <c r="B1281" t="s">
        <v>1352</v>
      </c>
      <c r="C1281" t="s">
        <v>143</v>
      </c>
      <c r="D1281" t="s">
        <v>29</v>
      </c>
      <c r="E1281" t="s">
        <v>30</v>
      </c>
      <c r="F1281" s="47">
        <v>44742</v>
      </c>
      <c r="H1281">
        <v>0</v>
      </c>
      <c r="K1281" t="s">
        <v>44</v>
      </c>
      <c r="L1281" t="s">
        <v>44</v>
      </c>
      <c r="M1281">
        <v>2022</v>
      </c>
      <c r="N1281" t="s">
        <v>69</v>
      </c>
      <c r="O1281" t="s">
        <v>1247</v>
      </c>
      <c r="P1281">
        <v>0</v>
      </c>
      <c r="Q1281">
        <v>0</v>
      </c>
      <c r="R1281">
        <v>0</v>
      </c>
      <c r="T1281" t="s">
        <v>2529</v>
      </c>
      <c r="U1281">
        <v>30</v>
      </c>
    </row>
    <row r="1282" spans="1:22" hidden="1" x14ac:dyDescent="0.3">
      <c r="A1282">
        <v>478</v>
      </c>
      <c r="B1282" t="s">
        <v>1352</v>
      </c>
      <c r="C1282" t="s">
        <v>143</v>
      </c>
      <c r="D1282" t="s">
        <v>29</v>
      </c>
      <c r="E1282" t="s">
        <v>30</v>
      </c>
      <c r="F1282" s="47">
        <v>44834</v>
      </c>
      <c r="K1282" t="s">
        <v>44</v>
      </c>
      <c r="L1282" t="s">
        <v>466</v>
      </c>
      <c r="M1282">
        <v>2022</v>
      </c>
      <c r="N1282" t="s">
        <v>472</v>
      </c>
      <c r="O1282" t="s">
        <v>449</v>
      </c>
      <c r="P1282">
        <v>0</v>
      </c>
      <c r="Q1282">
        <v>0</v>
      </c>
      <c r="R1282">
        <v>0</v>
      </c>
      <c r="T1282" t="s">
        <v>2530</v>
      </c>
      <c r="U1282">
        <v>30</v>
      </c>
      <c r="V1282" t="s">
        <v>466</v>
      </c>
    </row>
    <row r="1283" spans="1:22" hidden="1" x14ac:dyDescent="0.3">
      <c r="A1283">
        <v>478</v>
      </c>
      <c r="B1283" t="s">
        <v>1352</v>
      </c>
      <c r="C1283" t="s">
        <v>143</v>
      </c>
      <c r="D1283" t="s">
        <v>29</v>
      </c>
      <c r="E1283" t="s">
        <v>30</v>
      </c>
      <c r="F1283" s="47">
        <v>44895</v>
      </c>
      <c r="K1283" t="s">
        <v>44</v>
      </c>
      <c r="L1283" t="s">
        <v>466</v>
      </c>
      <c r="M1283">
        <v>2022</v>
      </c>
      <c r="N1283" t="s">
        <v>1235</v>
      </c>
      <c r="O1283" t="s">
        <v>449</v>
      </c>
      <c r="P1283">
        <v>0</v>
      </c>
      <c r="Q1283">
        <v>0</v>
      </c>
      <c r="R1283">
        <v>0</v>
      </c>
      <c r="T1283" t="s">
        <v>2531</v>
      </c>
      <c r="U1283">
        <v>30</v>
      </c>
      <c r="V1283" t="s">
        <v>466</v>
      </c>
    </row>
    <row r="1284" spans="1:22" hidden="1" x14ac:dyDescent="0.3">
      <c r="A1284">
        <v>478</v>
      </c>
      <c r="B1284" t="s">
        <v>1352</v>
      </c>
      <c r="C1284" t="s">
        <v>143</v>
      </c>
      <c r="D1284" t="s">
        <v>29</v>
      </c>
      <c r="E1284" t="s">
        <v>30</v>
      </c>
      <c r="F1284" s="47">
        <v>44926</v>
      </c>
      <c r="H1284">
        <v>0</v>
      </c>
      <c r="K1284" t="s">
        <v>44</v>
      </c>
      <c r="L1284" t="s">
        <v>44</v>
      </c>
      <c r="M1284">
        <v>2022</v>
      </c>
      <c r="N1284" t="s">
        <v>446</v>
      </c>
      <c r="O1284" t="s">
        <v>449</v>
      </c>
      <c r="P1284">
        <v>0</v>
      </c>
      <c r="Q1284">
        <v>0</v>
      </c>
      <c r="R1284">
        <v>0</v>
      </c>
      <c r="T1284" t="s">
        <v>1354</v>
      </c>
      <c r="U1284">
        <v>31</v>
      </c>
    </row>
    <row r="1285" spans="1:22" hidden="1" x14ac:dyDescent="0.3">
      <c r="A1285">
        <v>478</v>
      </c>
      <c r="B1285" t="s">
        <v>1352</v>
      </c>
      <c r="C1285" t="s">
        <v>143</v>
      </c>
      <c r="D1285" t="s">
        <v>29</v>
      </c>
      <c r="E1285" t="s">
        <v>30</v>
      </c>
      <c r="F1285" s="47">
        <v>44957</v>
      </c>
      <c r="K1285" t="s">
        <v>44</v>
      </c>
      <c r="L1285" t="s">
        <v>466</v>
      </c>
      <c r="M1285">
        <v>2023</v>
      </c>
      <c r="N1285" t="s">
        <v>1671</v>
      </c>
      <c r="O1285" t="s">
        <v>81</v>
      </c>
      <c r="P1285">
        <v>0</v>
      </c>
      <c r="Q1285">
        <v>0</v>
      </c>
      <c r="R1285">
        <v>0</v>
      </c>
      <c r="T1285" t="s">
        <v>2532</v>
      </c>
      <c r="U1285">
        <v>31</v>
      </c>
      <c r="V1285" t="s">
        <v>466</v>
      </c>
    </row>
    <row r="1286" spans="1:22" hidden="1" x14ac:dyDescent="0.3">
      <c r="A1286">
        <v>478</v>
      </c>
      <c r="B1286" t="s">
        <v>1352</v>
      </c>
      <c r="C1286" t="s">
        <v>143</v>
      </c>
      <c r="D1286" t="s">
        <v>29</v>
      </c>
      <c r="E1286" t="s">
        <v>30</v>
      </c>
      <c r="F1286" s="47">
        <v>45016</v>
      </c>
      <c r="K1286" t="s">
        <v>44</v>
      </c>
      <c r="L1286" t="s">
        <v>466</v>
      </c>
      <c r="M1286">
        <v>2023</v>
      </c>
      <c r="N1286" t="s">
        <v>1164</v>
      </c>
      <c r="O1286" t="s">
        <v>81</v>
      </c>
      <c r="P1286">
        <v>0</v>
      </c>
      <c r="Q1286">
        <v>0</v>
      </c>
      <c r="R1286">
        <v>0</v>
      </c>
      <c r="T1286" t="s">
        <v>2533</v>
      </c>
      <c r="U1286">
        <v>31</v>
      </c>
      <c r="V1286" t="s">
        <v>466</v>
      </c>
    </row>
    <row r="1287" spans="1:22" hidden="1" x14ac:dyDescent="0.3">
      <c r="A1287">
        <v>478</v>
      </c>
      <c r="B1287" t="s">
        <v>1352</v>
      </c>
      <c r="C1287" t="s">
        <v>143</v>
      </c>
      <c r="D1287" t="s">
        <v>29</v>
      </c>
      <c r="E1287" t="s">
        <v>30</v>
      </c>
      <c r="F1287" s="47">
        <v>45046</v>
      </c>
      <c r="K1287" t="s">
        <v>44</v>
      </c>
      <c r="L1287" t="s">
        <v>466</v>
      </c>
      <c r="M1287">
        <v>2023</v>
      </c>
      <c r="N1287" t="s">
        <v>1667</v>
      </c>
      <c r="O1287" t="s">
        <v>81</v>
      </c>
      <c r="P1287">
        <v>0</v>
      </c>
      <c r="Q1287">
        <v>0</v>
      </c>
      <c r="R1287">
        <v>0</v>
      </c>
      <c r="T1287" t="s">
        <v>2534</v>
      </c>
      <c r="U1287">
        <v>30</v>
      </c>
      <c r="V1287" t="s">
        <v>466</v>
      </c>
    </row>
    <row r="1288" spans="1:22" hidden="1" x14ac:dyDescent="0.3">
      <c r="A1288">
        <v>478</v>
      </c>
      <c r="B1288" t="s">
        <v>1352</v>
      </c>
      <c r="C1288" t="s">
        <v>143</v>
      </c>
      <c r="D1288" t="s">
        <v>29</v>
      </c>
      <c r="E1288" t="s">
        <v>30</v>
      </c>
      <c r="F1288" s="47">
        <v>45077</v>
      </c>
      <c r="K1288" t="s">
        <v>44</v>
      </c>
      <c r="L1288" t="s">
        <v>466</v>
      </c>
      <c r="M1288">
        <v>2023</v>
      </c>
      <c r="N1288" t="s">
        <v>1676</v>
      </c>
      <c r="O1288" t="s">
        <v>81</v>
      </c>
      <c r="P1288">
        <v>0</v>
      </c>
      <c r="Q1288">
        <v>0</v>
      </c>
      <c r="R1288">
        <v>0</v>
      </c>
      <c r="T1288" t="s">
        <v>2535</v>
      </c>
      <c r="U1288">
        <v>31</v>
      </c>
      <c r="V1288" t="s">
        <v>466</v>
      </c>
    </row>
    <row r="1289" spans="1:22" hidden="1" x14ac:dyDescent="0.3">
      <c r="A1289">
        <v>478</v>
      </c>
      <c r="B1289" t="s">
        <v>1352</v>
      </c>
      <c r="C1289" t="s">
        <v>143</v>
      </c>
      <c r="D1289" t="s">
        <v>29</v>
      </c>
      <c r="E1289" t="s">
        <v>30</v>
      </c>
      <c r="F1289" s="47">
        <v>45107</v>
      </c>
      <c r="H1289">
        <v>0</v>
      </c>
      <c r="K1289" t="s">
        <v>44</v>
      </c>
      <c r="L1289" t="s">
        <v>44</v>
      </c>
      <c r="M1289">
        <v>2023</v>
      </c>
      <c r="N1289" t="s">
        <v>69</v>
      </c>
      <c r="O1289" t="s">
        <v>81</v>
      </c>
      <c r="P1289">
        <v>0</v>
      </c>
      <c r="Q1289">
        <v>0</v>
      </c>
      <c r="R1289">
        <v>0</v>
      </c>
      <c r="T1289" t="s">
        <v>2536</v>
      </c>
      <c r="U1289">
        <v>30</v>
      </c>
    </row>
    <row r="1290" spans="1:22" hidden="1" x14ac:dyDescent="0.3">
      <c r="A1290">
        <v>478</v>
      </c>
      <c r="B1290" t="s">
        <v>1352</v>
      </c>
      <c r="C1290" t="s">
        <v>143</v>
      </c>
      <c r="D1290" t="s">
        <v>29</v>
      </c>
      <c r="E1290" t="s">
        <v>30</v>
      </c>
      <c r="F1290" s="47">
        <v>45138</v>
      </c>
      <c r="K1290" t="s">
        <v>44</v>
      </c>
      <c r="L1290" t="s">
        <v>466</v>
      </c>
      <c r="M1290">
        <v>2023</v>
      </c>
      <c r="N1290" t="s">
        <v>176</v>
      </c>
      <c r="O1290" t="s">
        <v>451</v>
      </c>
      <c r="P1290">
        <v>0</v>
      </c>
      <c r="Q1290">
        <v>0</v>
      </c>
      <c r="R1290">
        <v>0</v>
      </c>
      <c r="T1290" t="s">
        <v>2537</v>
      </c>
      <c r="U1290">
        <v>31</v>
      </c>
      <c r="V1290" t="s">
        <v>466</v>
      </c>
    </row>
    <row r="1291" spans="1:22" hidden="1" x14ac:dyDescent="0.3">
      <c r="A1291">
        <v>478</v>
      </c>
      <c r="B1291" t="s">
        <v>1352</v>
      </c>
      <c r="C1291" t="s">
        <v>143</v>
      </c>
      <c r="D1291" t="s">
        <v>29</v>
      </c>
      <c r="E1291" t="s">
        <v>30</v>
      </c>
      <c r="F1291" s="47">
        <v>45169</v>
      </c>
      <c r="K1291" t="s">
        <v>44</v>
      </c>
      <c r="L1291" t="s">
        <v>466</v>
      </c>
      <c r="M1291">
        <v>2023</v>
      </c>
      <c r="N1291" t="s">
        <v>199</v>
      </c>
      <c r="O1291" t="s">
        <v>451</v>
      </c>
      <c r="P1291">
        <v>0</v>
      </c>
      <c r="Q1291">
        <v>0</v>
      </c>
      <c r="R1291">
        <v>0</v>
      </c>
      <c r="T1291" t="s">
        <v>2538</v>
      </c>
      <c r="U1291">
        <v>31</v>
      </c>
      <c r="V1291" t="s">
        <v>466</v>
      </c>
    </row>
    <row r="1292" spans="1:22" hidden="1" x14ac:dyDescent="0.3">
      <c r="A1292">
        <v>478</v>
      </c>
      <c r="B1292" t="s">
        <v>1352</v>
      </c>
      <c r="C1292" t="s">
        <v>143</v>
      </c>
      <c r="D1292" t="s">
        <v>29</v>
      </c>
      <c r="E1292" t="s">
        <v>30</v>
      </c>
      <c r="F1292" s="47">
        <v>45199</v>
      </c>
      <c r="K1292" t="s">
        <v>44</v>
      </c>
      <c r="L1292" t="s">
        <v>466</v>
      </c>
      <c r="M1292">
        <v>2023</v>
      </c>
      <c r="N1292" t="s">
        <v>472</v>
      </c>
      <c r="O1292" t="s">
        <v>451</v>
      </c>
      <c r="P1292">
        <v>0</v>
      </c>
      <c r="Q1292">
        <v>0</v>
      </c>
      <c r="R1292">
        <v>0</v>
      </c>
      <c r="T1292" t="s">
        <v>2539</v>
      </c>
      <c r="U1292">
        <v>30</v>
      </c>
      <c r="V1292" t="s">
        <v>466</v>
      </c>
    </row>
    <row r="1293" spans="1:22" hidden="1" x14ac:dyDescent="0.3">
      <c r="A1293">
        <v>478</v>
      </c>
      <c r="B1293" t="s">
        <v>1352</v>
      </c>
      <c r="C1293" t="s">
        <v>143</v>
      </c>
      <c r="D1293" t="s">
        <v>29</v>
      </c>
      <c r="E1293" t="s">
        <v>30</v>
      </c>
      <c r="F1293" s="47">
        <v>45230</v>
      </c>
      <c r="K1293" t="s">
        <v>44</v>
      </c>
      <c r="L1293" t="s">
        <v>466</v>
      </c>
      <c r="M1293">
        <v>2023</v>
      </c>
      <c r="N1293" t="s">
        <v>467</v>
      </c>
      <c r="O1293" t="s">
        <v>451</v>
      </c>
      <c r="P1293">
        <v>0</v>
      </c>
      <c r="Q1293">
        <v>0</v>
      </c>
      <c r="R1293">
        <v>0</v>
      </c>
      <c r="T1293" t="s">
        <v>2540</v>
      </c>
      <c r="U1293">
        <v>31</v>
      </c>
      <c r="V1293" t="s">
        <v>466</v>
      </c>
    </row>
    <row r="1294" spans="1:22" hidden="1" x14ac:dyDescent="0.3">
      <c r="A1294">
        <v>478</v>
      </c>
      <c r="B1294" t="s">
        <v>1352</v>
      </c>
      <c r="C1294" t="s">
        <v>143</v>
      </c>
      <c r="D1294" t="s">
        <v>29</v>
      </c>
      <c r="E1294" t="s">
        <v>30</v>
      </c>
      <c r="F1294" s="47">
        <v>45260</v>
      </c>
      <c r="K1294" t="s">
        <v>44</v>
      </c>
      <c r="L1294" t="s">
        <v>466</v>
      </c>
      <c r="M1294">
        <v>2023</v>
      </c>
      <c r="N1294" t="s">
        <v>1235</v>
      </c>
      <c r="O1294" t="s">
        <v>451</v>
      </c>
      <c r="P1294">
        <v>0</v>
      </c>
      <c r="Q1294">
        <v>0</v>
      </c>
      <c r="R1294">
        <v>0</v>
      </c>
      <c r="T1294" t="s">
        <v>2541</v>
      </c>
      <c r="U1294">
        <v>30</v>
      </c>
      <c r="V1294" t="s">
        <v>466</v>
      </c>
    </row>
    <row r="1295" spans="1:22" hidden="1" x14ac:dyDescent="0.3">
      <c r="A1295">
        <v>478</v>
      </c>
      <c r="B1295" t="s">
        <v>1352</v>
      </c>
      <c r="C1295" t="s">
        <v>143</v>
      </c>
      <c r="D1295" t="s">
        <v>29</v>
      </c>
      <c r="E1295" t="s">
        <v>30</v>
      </c>
      <c r="F1295" s="47">
        <v>45291</v>
      </c>
      <c r="H1295">
        <v>0</v>
      </c>
      <c r="K1295" t="s">
        <v>44</v>
      </c>
      <c r="L1295" t="s">
        <v>44</v>
      </c>
      <c r="M1295">
        <v>2023</v>
      </c>
      <c r="N1295" t="s">
        <v>446</v>
      </c>
      <c r="O1295" t="s">
        <v>451</v>
      </c>
      <c r="P1295">
        <v>0</v>
      </c>
      <c r="Q1295">
        <v>0</v>
      </c>
      <c r="R1295">
        <v>0</v>
      </c>
      <c r="T1295" t="s">
        <v>1355</v>
      </c>
      <c r="U1295">
        <v>31</v>
      </c>
    </row>
    <row r="1296" spans="1:22" hidden="1" x14ac:dyDescent="0.3">
      <c r="A1296">
        <v>478</v>
      </c>
      <c r="B1296" t="s">
        <v>1352</v>
      </c>
      <c r="C1296" t="s">
        <v>143</v>
      </c>
      <c r="D1296" t="s">
        <v>29</v>
      </c>
      <c r="E1296" t="s">
        <v>30</v>
      </c>
      <c r="F1296" s="47">
        <v>45473</v>
      </c>
      <c r="G1296">
        <v>1200</v>
      </c>
      <c r="H1296">
        <v>0</v>
      </c>
      <c r="I1296" s="35">
        <v>0</v>
      </c>
      <c r="J1296" s="35">
        <v>0</v>
      </c>
      <c r="K1296" t="s">
        <v>44</v>
      </c>
      <c r="L1296" t="s">
        <v>44</v>
      </c>
      <c r="M1296">
        <v>2024</v>
      </c>
      <c r="N1296" t="s">
        <v>69</v>
      </c>
      <c r="O1296" t="s">
        <v>70</v>
      </c>
      <c r="P1296">
        <v>0</v>
      </c>
      <c r="Q1296">
        <v>0</v>
      </c>
      <c r="R1296">
        <v>0</v>
      </c>
      <c r="T1296" t="s">
        <v>2542</v>
      </c>
      <c r="U1296">
        <v>30</v>
      </c>
    </row>
    <row r="1297" spans="1:22" hidden="1" x14ac:dyDescent="0.3">
      <c r="A1297">
        <v>478</v>
      </c>
      <c r="B1297" t="s">
        <v>1352</v>
      </c>
      <c r="C1297" t="s">
        <v>143</v>
      </c>
      <c r="D1297" t="s">
        <v>29</v>
      </c>
      <c r="E1297" t="s">
        <v>30</v>
      </c>
      <c r="F1297" s="47">
        <v>45838</v>
      </c>
      <c r="H1297">
        <v>0</v>
      </c>
      <c r="K1297" t="s">
        <v>44</v>
      </c>
      <c r="L1297" t="s">
        <v>44</v>
      </c>
      <c r="M1297">
        <v>2025</v>
      </c>
      <c r="N1297" t="s">
        <v>69</v>
      </c>
      <c r="O1297" t="s">
        <v>133</v>
      </c>
      <c r="P1297">
        <v>0</v>
      </c>
      <c r="Q1297">
        <v>0</v>
      </c>
      <c r="R1297">
        <v>0</v>
      </c>
      <c r="T1297" t="s">
        <v>1357</v>
      </c>
      <c r="U1297">
        <v>30</v>
      </c>
    </row>
    <row r="1298" spans="1:22" hidden="1" x14ac:dyDescent="0.3">
      <c r="A1298">
        <v>478</v>
      </c>
      <c r="B1298" t="s">
        <v>1352</v>
      </c>
      <c r="C1298" t="s">
        <v>143</v>
      </c>
      <c r="D1298" t="s">
        <v>29</v>
      </c>
      <c r="E1298" t="s">
        <v>30</v>
      </c>
      <c r="F1298" s="47">
        <v>46022</v>
      </c>
      <c r="K1298" t="s">
        <v>44</v>
      </c>
      <c r="L1298" t="s">
        <v>466</v>
      </c>
      <c r="M1298">
        <v>2025</v>
      </c>
      <c r="N1298" t="s">
        <v>446</v>
      </c>
      <c r="O1298" t="s">
        <v>177</v>
      </c>
      <c r="P1298">
        <v>0</v>
      </c>
      <c r="Q1298">
        <v>0</v>
      </c>
      <c r="R1298">
        <v>0</v>
      </c>
      <c r="T1298" t="s">
        <v>1358</v>
      </c>
      <c r="U1298">
        <v>31</v>
      </c>
      <c r="V1298" t="s">
        <v>466</v>
      </c>
    </row>
    <row r="1299" spans="1:22" hidden="1" x14ac:dyDescent="0.3">
      <c r="A1299">
        <v>479</v>
      </c>
      <c r="B1299" t="s">
        <v>1359</v>
      </c>
      <c r="C1299" t="s">
        <v>143</v>
      </c>
      <c r="D1299" t="s">
        <v>29</v>
      </c>
      <c r="E1299" t="s">
        <v>30</v>
      </c>
      <c r="F1299" s="47">
        <v>44377</v>
      </c>
      <c r="H1299">
        <v>0</v>
      </c>
      <c r="K1299" t="s">
        <v>44</v>
      </c>
      <c r="L1299" t="s">
        <v>44</v>
      </c>
      <c r="M1299">
        <v>2021</v>
      </c>
      <c r="N1299" t="s">
        <v>69</v>
      </c>
      <c r="O1299" t="s">
        <v>519</v>
      </c>
      <c r="P1299">
        <v>0</v>
      </c>
      <c r="Q1299">
        <v>0</v>
      </c>
      <c r="R1299">
        <v>0</v>
      </c>
      <c r="T1299" t="s">
        <v>2543</v>
      </c>
      <c r="U1299">
        <v>30</v>
      </c>
    </row>
    <row r="1300" spans="1:22" hidden="1" x14ac:dyDescent="0.3">
      <c r="A1300">
        <v>479</v>
      </c>
      <c r="B1300" t="s">
        <v>1359</v>
      </c>
      <c r="C1300" t="s">
        <v>143</v>
      </c>
      <c r="D1300" t="s">
        <v>29</v>
      </c>
      <c r="E1300" t="s">
        <v>30</v>
      </c>
      <c r="F1300" s="47">
        <v>44561</v>
      </c>
      <c r="H1300">
        <v>0</v>
      </c>
      <c r="K1300" t="s">
        <v>44</v>
      </c>
      <c r="L1300" t="s">
        <v>44</v>
      </c>
      <c r="M1300">
        <v>2021</v>
      </c>
      <c r="N1300" t="s">
        <v>446</v>
      </c>
      <c r="O1300" t="s">
        <v>447</v>
      </c>
      <c r="P1300">
        <v>0</v>
      </c>
      <c r="Q1300">
        <v>0</v>
      </c>
      <c r="R1300">
        <v>0</v>
      </c>
      <c r="T1300" t="s">
        <v>1360</v>
      </c>
      <c r="U1300">
        <v>31</v>
      </c>
    </row>
    <row r="1301" spans="1:22" hidden="1" x14ac:dyDescent="0.3">
      <c r="A1301">
        <v>479</v>
      </c>
      <c r="B1301" t="s">
        <v>1359</v>
      </c>
      <c r="C1301" t="s">
        <v>143</v>
      </c>
      <c r="D1301" t="s">
        <v>29</v>
      </c>
      <c r="E1301" t="s">
        <v>30</v>
      </c>
      <c r="F1301" s="47">
        <v>44742</v>
      </c>
      <c r="H1301">
        <v>0</v>
      </c>
      <c r="K1301" t="s">
        <v>44</v>
      </c>
      <c r="L1301" t="s">
        <v>44</v>
      </c>
      <c r="M1301">
        <v>2022</v>
      </c>
      <c r="N1301" t="s">
        <v>69</v>
      </c>
      <c r="O1301" t="s">
        <v>1247</v>
      </c>
      <c r="P1301">
        <v>0</v>
      </c>
      <c r="Q1301">
        <v>0</v>
      </c>
      <c r="R1301">
        <v>0</v>
      </c>
      <c r="T1301" t="s">
        <v>2544</v>
      </c>
      <c r="U1301">
        <v>30</v>
      </c>
    </row>
    <row r="1302" spans="1:22" hidden="1" x14ac:dyDescent="0.3">
      <c r="A1302">
        <v>479</v>
      </c>
      <c r="B1302" t="s">
        <v>1359</v>
      </c>
      <c r="C1302" t="s">
        <v>143</v>
      </c>
      <c r="D1302" t="s">
        <v>29</v>
      </c>
      <c r="E1302" t="s">
        <v>30</v>
      </c>
      <c r="F1302" s="47">
        <v>44834</v>
      </c>
      <c r="K1302" t="s">
        <v>44</v>
      </c>
      <c r="L1302" t="s">
        <v>466</v>
      </c>
      <c r="M1302">
        <v>2022</v>
      </c>
      <c r="N1302" t="s">
        <v>472</v>
      </c>
      <c r="O1302" t="s">
        <v>449</v>
      </c>
      <c r="P1302">
        <v>0</v>
      </c>
      <c r="Q1302">
        <v>0</v>
      </c>
      <c r="R1302">
        <v>0</v>
      </c>
      <c r="T1302" t="s">
        <v>2545</v>
      </c>
      <c r="U1302">
        <v>30</v>
      </c>
      <c r="V1302" t="s">
        <v>466</v>
      </c>
    </row>
    <row r="1303" spans="1:22" hidden="1" x14ac:dyDescent="0.3">
      <c r="A1303">
        <v>479</v>
      </c>
      <c r="B1303" t="s">
        <v>1359</v>
      </c>
      <c r="C1303" t="s">
        <v>143</v>
      </c>
      <c r="D1303" t="s">
        <v>29</v>
      </c>
      <c r="E1303" t="s">
        <v>30</v>
      </c>
      <c r="F1303" s="47">
        <v>44895</v>
      </c>
      <c r="K1303" t="s">
        <v>44</v>
      </c>
      <c r="L1303" t="s">
        <v>466</v>
      </c>
      <c r="M1303">
        <v>2022</v>
      </c>
      <c r="N1303" t="s">
        <v>1235</v>
      </c>
      <c r="O1303" t="s">
        <v>449</v>
      </c>
      <c r="P1303">
        <v>0</v>
      </c>
      <c r="Q1303">
        <v>0</v>
      </c>
      <c r="R1303">
        <v>0</v>
      </c>
      <c r="T1303" t="s">
        <v>2546</v>
      </c>
      <c r="U1303">
        <v>30</v>
      </c>
      <c r="V1303" t="s">
        <v>466</v>
      </c>
    </row>
    <row r="1304" spans="1:22" hidden="1" x14ac:dyDescent="0.3">
      <c r="A1304">
        <v>479</v>
      </c>
      <c r="B1304" t="s">
        <v>1359</v>
      </c>
      <c r="C1304" t="s">
        <v>143</v>
      </c>
      <c r="D1304" t="s">
        <v>29</v>
      </c>
      <c r="E1304" t="s">
        <v>30</v>
      </c>
      <c r="F1304" s="47">
        <v>44926</v>
      </c>
      <c r="H1304">
        <v>0</v>
      </c>
      <c r="K1304" t="s">
        <v>44</v>
      </c>
      <c r="L1304" t="s">
        <v>44</v>
      </c>
      <c r="M1304">
        <v>2022</v>
      </c>
      <c r="N1304" t="s">
        <v>446</v>
      </c>
      <c r="O1304" t="s">
        <v>449</v>
      </c>
      <c r="P1304">
        <v>0</v>
      </c>
      <c r="Q1304">
        <v>0</v>
      </c>
      <c r="R1304">
        <v>0</v>
      </c>
      <c r="T1304" t="s">
        <v>1361</v>
      </c>
      <c r="U1304">
        <v>31</v>
      </c>
    </row>
    <row r="1305" spans="1:22" hidden="1" x14ac:dyDescent="0.3">
      <c r="A1305">
        <v>479</v>
      </c>
      <c r="B1305" t="s">
        <v>1359</v>
      </c>
      <c r="C1305" t="s">
        <v>143</v>
      </c>
      <c r="D1305" t="s">
        <v>29</v>
      </c>
      <c r="E1305" t="s">
        <v>30</v>
      </c>
      <c r="F1305" s="47">
        <v>44957</v>
      </c>
      <c r="K1305" t="s">
        <v>44</v>
      </c>
      <c r="L1305" t="s">
        <v>466</v>
      </c>
      <c r="M1305">
        <v>2023</v>
      </c>
      <c r="N1305" t="s">
        <v>1671</v>
      </c>
      <c r="O1305" t="s">
        <v>81</v>
      </c>
      <c r="P1305">
        <v>0</v>
      </c>
      <c r="Q1305">
        <v>0</v>
      </c>
      <c r="R1305">
        <v>0</v>
      </c>
      <c r="T1305" t="s">
        <v>2547</v>
      </c>
      <c r="U1305">
        <v>31</v>
      </c>
      <c r="V1305" t="s">
        <v>466</v>
      </c>
    </row>
    <row r="1306" spans="1:22" hidden="1" x14ac:dyDescent="0.3">
      <c r="A1306">
        <v>479</v>
      </c>
      <c r="B1306" t="s">
        <v>1359</v>
      </c>
      <c r="C1306" t="s">
        <v>143</v>
      </c>
      <c r="D1306" t="s">
        <v>29</v>
      </c>
      <c r="E1306" t="s">
        <v>30</v>
      </c>
      <c r="F1306" s="47">
        <v>45016</v>
      </c>
      <c r="K1306" t="s">
        <v>44</v>
      </c>
      <c r="L1306" t="s">
        <v>466</v>
      </c>
      <c r="M1306">
        <v>2023</v>
      </c>
      <c r="N1306" t="s">
        <v>1164</v>
      </c>
      <c r="O1306" t="s">
        <v>81</v>
      </c>
      <c r="P1306">
        <v>0</v>
      </c>
      <c r="Q1306">
        <v>0</v>
      </c>
      <c r="R1306">
        <v>0</v>
      </c>
      <c r="T1306" t="s">
        <v>2548</v>
      </c>
      <c r="U1306">
        <v>31</v>
      </c>
      <c r="V1306" t="s">
        <v>466</v>
      </c>
    </row>
    <row r="1307" spans="1:22" hidden="1" x14ac:dyDescent="0.3">
      <c r="A1307">
        <v>479</v>
      </c>
      <c r="B1307" t="s">
        <v>1359</v>
      </c>
      <c r="C1307" t="s">
        <v>143</v>
      </c>
      <c r="D1307" t="s">
        <v>29</v>
      </c>
      <c r="E1307" t="s">
        <v>30</v>
      </c>
      <c r="F1307" s="47">
        <v>45046</v>
      </c>
      <c r="K1307" t="s">
        <v>44</v>
      </c>
      <c r="L1307" t="s">
        <v>466</v>
      </c>
      <c r="M1307">
        <v>2023</v>
      </c>
      <c r="N1307" t="s">
        <v>1667</v>
      </c>
      <c r="O1307" t="s">
        <v>81</v>
      </c>
      <c r="P1307">
        <v>0</v>
      </c>
      <c r="Q1307">
        <v>0</v>
      </c>
      <c r="R1307">
        <v>0</v>
      </c>
      <c r="T1307" t="s">
        <v>2549</v>
      </c>
      <c r="U1307">
        <v>30</v>
      </c>
      <c r="V1307" t="s">
        <v>466</v>
      </c>
    </row>
    <row r="1308" spans="1:22" hidden="1" x14ac:dyDescent="0.3">
      <c r="A1308">
        <v>479</v>
      </c>
      <c r="B1308" t="s">
        <v>1359</v>
      </c>
      <c r="C1308" t="s">
        <v>143</v>
      </c>
      <c r="D1308" t="s">
        <v>29</v>
      </c>
      <c r="E1308" t="s">
        <v>30</v>
      </c>
      <c r="F1308" s="47">
        <v>45077</v>
      </c>
      <c r="K1308" t="s">
        <v>44</v>
      </c>
      <c r="L1308" t="s">
        <v>466</v>
      </c>
      <c r="M1308">
        <v>2023</v>
      </c>
      <c r="N1308" t="s">
        <v>1676</v>
      </c>
      <c r="O1308" t="s">
        <v>81</v>
      </c>
      <c r="P1308">
        <v>0</v>
      </c>
      <c r="Q1308">
        <v>0</v>
      </c>
      <c r="R1308">
        <v>0</v>
      </c>
      <c r="T1308" t="s">
        <v>2550</v>
      </c>
      <c r="U1308">
        <v>31</v>
      </c>
      <c r="V1308" t="s">
        <v>466</v>
      </c>
    </row>
    <row r="1309" spans="1:22" hidden="1" x14ac:dyDescent="0.3">
      <c r="A1309">
        <v>479</v>
      </c>
      <c r="B1309" t="s">
        <v>1359</v>
      </c>
      <c r="C1309" t="s">
        <v>143</v>
      </c>
      <c r="D1309" t="s">
        <v>29</v>
      </c>
      <c r="E1309" t="s">
        <v>30</v>
      </c>
      <c r="F1309" s="47">
        <v>45107</v>
      </c>
      <c r="H1309">
        <v>0</v>
      </c>
      <c r="K1309" t="s">
        <v>44</v>
      </c>
      <c r="L1309" t="s">
        <v>44</v>
      </c>
      <c r="M1309">
        <v>2023</v>
      </c>
      <c r="N1309" t="s">
        <v>69</v>
      </c>
      <c r="O1309" t="s">
        <v>81</v>
      </c>
      <c r="P1309">
        <v>0</v>
      </c>
      <c r="Q1309">
        <v>0</v>
      </c>
      <c r="R1309">
        <v>0</v>
      </c>
      <c r="T1309" t="s">
        <v>2551</v>
      </c>
      <c r="U1309">
        <v>30</v>
      </c>
    </row>
    <row r="1310" spans="1:22" hidden="1" x14ac:dyDescent="0.3">
      <c r="A1310">
        <v>479</v>
      </c>
      <c r="B1310" t="s">
        <v>1359</v>
      </c>
      <c r="C1310" t="s">
        <v>143</v>
      </c>
      <c r="D1310" t="s">
        <v>29</v>
      </c>
      <c r="E1310" t="s">
        <v>30</v>
      </c>
      <c r="F1310" s="47">
        <v>45138</v>
      </c>
      <c r="K1310" t="s">
        <v>44</v>
      </c>
      <c r="L1310" t="s">
        <v>466</v>
      </c>
      <c r="M1310">
        <v>2023</v>
      </c>
      <c r="N1310" t="s">
        <v>176</v>
      </c>
      <c r="O1310" t="s">
        <v>451</v>
      </c>
      <c r="P1310">
        <v>0</v>
      </c>
      <c r="Q1310">
        <v>0</v>
      </c>
      <c r="R1310">
        <v>0</v>
      </c>
      <c r="T1310" t="s">
        <v>2552</v>
      </c>
      <c r="U1310">
        <v>31</v>
      </c>
      <c r="V1310" t="s">
        <v>466</v>
      </c>
    </row>
    <row r="1311" spans="1:22" hidden="1" x14ac:dyDescent="0.3">
      <c r="A1311">
        <v>479</v>
      </c>
      <c r="B1311" t="s">
        <v>1359</v>
      </c>
      <c r="C1311" t="s">
        <v>143</v>
      </c>
      <c r="D1311" t="s">
        <v>29</v>
      </c>
      <c r="E1311" t="s">
        <v>30</v>
      </c>
      <c r="F1311" s="47">
        <v>45169</v>
      </c>
      <c r="K1311" t="s">
        <v>44</v>
      </c>
      <c r="L1311" t="s">
        <v>466</v>
      </c>
      <c r="M1311">
        <v>2023</v>
      </c>
      <c r="N1311" t="s">
        <v>199</v>
      </c>
      <c r="O1311" t="s">
        <v>451</v>
      </c>
      <c r="P1311">
        <v>0</v>
      </c>
      <c r="Q1311">
        <v>0</v>
      </c>
      <c r="R1311">
        <v>0</v>
      </c>
      <c r="T1311" t="s">
        <v>2553</v>
      </c>
      <c r="U1311">
        <v>31</v>
      </c>
      <c r="V1311" t="s">
        <v>466</v>
      </c>
    </row>
    <row r="1312" spans="1:22" hidden="1" x14ac:dyDescent="0.3">
      <c r="A1312">
        <v>479</v>
      </c>
      <c r="B1312" t="s">
        <v>1359</v>
      </c>
      <c r="C1312" t="s">
        <v>143</v>
      </c>
      <c r="D1312" t="s">
        <v>29</v>
      </c>
      <c r="E1312" t="s">
        <v>30</v>
      </c>
      <c r="F1312" s="47">
        <v>45199</v>
      </c>
      <c r="K1312" t="s">
        <v>44</v>
      </c>
      <c r="L1312" t="s">
        <v>466</v>
      </c>
      <c r="M1312">
        <v>2023</v>
      </c>
      <c r="N1312" t="s">
        <v>472</v>
      </c>
      <c r="O1312" t="s">
        <v>451</v>
      </c>
      <c r="P1312">
        <v>0</v>
      </c>
      <c r="Q1312">
        <v>0</v>
      </c>
      <c r="R1312">
        <v>0</v>
      </c>
      <c r="T1312" t="s">
        <v>2554</v>
      </c>
      <c r="U1312">
        <v>30</v>
      </c>
      <c r="V1312" t="s">
        <v>466</v>
      </c>
    </row>
    <row r="1313" spans="1:22" hidden="1" x14ac:dyDescent="0.3">
      <c r="A1313">
        <v>479</v>
      </c>
      <c r="B1313" t="s">
        <v>1359</v>
      </c>
      <c r="C1313" t="s">
        <v>143</v>
      </c>
      <c r="D1313" t="s">
        <v>29</v>
      </c>
      <c r="E1313" t="s">
        <v>30</v>
      </c>
      <c r="F1313" s="47">
        <v>45230</v>
      </c>
      <c r="K1313" t="s">
        <v>44</v>
      </c>
      <c r="L1313" t="s">
        <v>466</v>
      </c>
      <c r="M1313">
        <v>2023</v>
      </c>
      <c r="N1313" t="s">
        <v>467</v>
      </c>
      <c r="O1313" t="s">
        <v>451</v>
      </c>
      <c r="P1313">
        <v>0</v>
      </c>
      <c r="Q1313">
        <v>0</v>
      </c>
      <c r="R1313">
        <v>0</v>
      </c>
      <c r="T1313" t="s">
        <v>2555</v>
      </c>
      <c r="U1313">
        <v>31</v>
      </c>
      <c r="V1313" t="s">
        <v>466</v>
      </c>
    </row>
    <row r="1314" spans="1:22" hidden="1" x14ac:dyDescent="0.3">
      <c r="A1314">
        <v>479</v>
      </c>
      <c r="B1314" t="s">
        <v>1359</v>
      </c>
      <c r="C1314" t="s">
        <v>143</v>
      </c>
      <c r="D1314" t="s">
        <v>29</v>
      </c>
      <c r="E1314" t="s">
        <v>30</v>
      </c>
      <c r="F1314" s="47">
        <v>45260</v>
      </c>
      <c r="K1314" t="s">
        <v>44</v>
      </c>
      <c r="L1314" t="s">
        <v>466</v>
      </c>
      <c r="M1314">
        <v>2023</v>
      </c>
      <c r="N1314" t="s">
        <v>1235</v>
      </c>
      <c r="O1314" t="s">
        <v>451</v>
      </c>
      <c r="P1314">
        <v>0</v>
      </c>
      <c r="Q1314">
        <v>0</v>
      </c>
      <c r="R1314">
        <v>0</v>
      </c>
      <c r="T1314" t="s">
        <v>2556</v>
      </c>
      <c r="U1314">
        <v>30</v>
      </c>
      <c r="V1314" t="s">
        <v>466</v>
      </c>
    </row>
    <row r="1315" spans="1:22" hidden="1" x14ac:dyDescent="0.3">
      <c r="A1315">
        <v>479</v>
      </c>
      <c r="B1315" t="s">
        <v>1359</v>
      </c>
      <c r="C1315" t="s">
        <v>143</v>
      </c>
      <c r="D1315" t="s">
        <v>29</v>
      </c>
      <c r="E1315" t="s">
        <v>30</v>
      </c>
      <c r="F1315" s="47">
        <v>45291</v>
      </c>
      <c r="H1315">
        <v>0</v>
      </c>
      <c r="K1315" t="s">
        <v>44</v>
      </c>
      <c r="L1315" t="s">
        <v>44</v>
      </c>
      <c r="M1315">
        <v>2023</v>
      </c>
      <c r="N1315" t="s">
        <v>446</v>
      </c>
      <c r="O1315" t="s">
        <v>451</v>
      </c>
      <c r="P1315">
        <v>0</v>
      </c>
      <c r="Q1315">
        <v>0</v>
      </c>
      <c r="R1315">
        <v>0</v>
      </c>
      <c r="T1315" t="s">
        <v>1362</v>
      </c>
      <c r="U1315">
        <v>31</v>
      </c>
    </row>
    <row r="1316" spans="1:22" hidden="1" x14ac:dyDescent="0.3">
      <c r="A1316">
        <v>479</v>
      </c>
      <c r="B1316" t="s">
        <v>1359</v>
      </c>
      <c r="C1316" t="s">
        <v>143</v>
      </c>
      <c r="D1316" t="s">
        <v>29</v>
      </c>
      <c r="E1316" t="s">
        <v>30</v>
      </c>
      <c r="F1316" s="47">
        <v>45838</v>
      </c>
      <c r="G1316">
        <v>100</v>
      </c>
      <c r="K1316" t="s">
        <v>44</v>
      </c>
      <c r="L1316" t="s">
        <v>466</v>
      </c>
      <c r="M1316">
        <v>2025</v>
      </c>
      <c r="N1316" t="s">
        <v>69</v>
      </c>
      <c r="O1316" t="s">
        <v>133</v>
      </c>
      <c r="P1316">
        <v>0</v>
      </c>
      <c r="Q1316">
        <v>0</v>
      </c>
      <c r="R1316">
        <v>0</v>
      </c>
      <c r="T1316" t="s">
        <v>1364</v>
      </c>
      <c r="U1316">
        <v>30</v>
      </c>
      <c r="V1316" t="s">
        <v>466</v>
      </c>
    </row>
    <row r="1317" spans="1:22" hidden="1" x14ac:dyDescent="0.3">
      <c r="A1317">
        <v>480</v>
      </c>
      <c r="B1317" t="s">
        <v>1365</v>
      </c>
      <c r="C1317" t="s">
        <v>143</v>
      </c>
      <c r="D1317" t="s">
        <v>29</v>
      </c>
      <c r="E1317" t="s">
        <v>30</v>
      </c>
      <c r="F1317" s="47">
        <v>44742</v>
      </c>
      <c r="K1317" t="s">
        <v>44</v>
      </c>
      <c r="L1317" t="s">
        <v>466</v>
      </c>
      <c r="M1317">
        <v>2022</v>
      </c>
      <c r="N1317" t="s">
        <v>69</v>
      </c>
      <c r="O1317" t="s">
        <v>1247</v>
      </c>
      <c r="P1317">
        <v>0</v>
      </c>
      <c r="Q1317">
        <v>0</v>
      </c>
      <c r="R1317">
        <v>0</v>
      </c>
      <c r="T1317" t="s">
        <v>2557</v>
      </c>
      <c r="U1317">
        <v>30</v>
      </c>
      <c r="V1317" t="s">
        <v>466</v>
      </c>
    </row>
    <row r="1318" spans="1:22" hidden="1" x14ac:dyDescent="0.3">
      <c r="A1318">
        <v>480</v>
      </c>
      <c r="B1318" t="s">
        <v>1365</v>
      </c>
      <c r="C1318" t="s">
        <v>143</v>
      </c>
      <c r="D1318" t="s">
        <v>29</v>
      </c>
      <c r="E1318" t="s">
        <v>30</v>
      </c>
      <c r="F1318" s="47">
        <v>44834</v>
      </c>
      <c r="K1318" t="s">
        <v>44</v>
      </c>
      <c r="L1318" t="s">
        <v>466</v>
      </c>
      <c r="M1318">
        <v>2022</v>
      </c>
      <c r="N1318" t="s">
        <v>472</v>
      </c>
      <c r="O1318" t="s">
        <v>449</v>
      </c>
      <c r="P1318">
        <v>0</v>
      </c>
      <c r="Q1318">
        <v>0</v>
      </c>
      <c r="R1318">
        <v>0</v>
      </c>
      <c r="T1318" t="s">
        <v>2558</v>
      </c>
      <c r="U1318">
        <v>30</v>
      </c>
      <c r="V1318" t="s">
        <v>466</v>
      </c>
    </row>
    <row r="1319" spans="1:22" hidden="1" x14ac:dyDescent="0.3">
      <c r="A1319">
        <v>480</v>
      </c>
      <c r="B1319" t="s">
        <v>1365</v>
      </c>
      <c r="C1319" t="s">
        <v>143</v>
      </c>
      <c r="D1319" t="s">
        <v>29</v>
      </c>
      <c r="E1319" t="s">
        <v>30</v>
      </c>
      <c r="F1319" s="47">
        <v>44895</v>
      </c>
      <c r="K1319" t="s">
        <v>44</v>
      </c>
      <c r="L1319" t="s">
        <v>466</v>
      </c>
      <c r="M1319">
        <v>2022</v>
      </c>
      <c r="N1319" t="s">
        <v>1235</v>
      </c>
      <c r="O1319" t="s">
        <v>449</v>
      </c>
      <c r="P1319">
        <v>0</v>
      </c>
      <c r="Q1319">
        <v>0</v>
      </c>
      <c r="R1319">
        <v>0</v>
      </c>
      <c r="T1319" t="s">
        <v>2559</v>
      </c>
      <c r="U1319">
        <v>30</v>
      </c>
      <c r="V1319" t="s">
        <v>466</v>
      </c>
    </row>
    <row r="1320" spans="1:22" hidden="1" x14ac:dyDescent="0.3">
      <c r="A1320">
        <v>480</v>
      </c>
      <c r="B1320" t="s">
        <v>1365</v>
      </c>
      <c r="C1320" t="s">
        <v>143</v>
      </c>
      <c r="D1320" t="s">
        <v>29</v>
      </c>
      <c r="E1320" t="s">
        <v>30</v>
      </c>
      <c r="F1320" s="47">
        <v>44926</v>
      </c>
      <c r="K1320" t="s">
        <v>44</v>
      </c>
      <c r="L1320" t="s">
        <v>466</v>
      </c>
      <c r="M1320">
        <v>2022</v>
      </c>
      <c r="N1320" t="s">
        <v>446</v>
      </c>
      <c r="O1320" t="s">
        <v>449</v>
      </c>
      <c r="P1320">
        <v>0</v>
      </c>
      <c r="Q1320">
        <v>0</v>
      </c>
      <c r="R1320">
        <v>0</v>
      </c>
      <c r="T1320" t="s">
        <v>1366</v>
      </c>
      <c r="U1320">
        <v>31</v>
      </c>
      <c r="V1320" t="s">
        <v>466</v>
      </c>
    </row>
    <row r="1321" spans="1:22" hidden="1" x14ac:dyDescent="0.3">
      <c r="A1321">
        <v>480</v>
      </c>
      <c r="B1321" t="s">
        <v>1365</v>
      </c>
      <c r="C1321" t="s">
        <v>143</v>
      </c>
      <c r="D1321" t="s">
        <v>29</v>
      </c>
      <c r="E1321" t="s">
        <v>30</v>
      </c>
      <c r="F1321" s="47">
        <v>44957</v>
      </c>
      <c r="K1321" t="s">
        <v>44</v>
      </c>
      <c r="L1321" t="s">
        <v>466</v>
      </c>
      <c r="M1321">
        <v>2023</v>
      </c>
      <c r="N1321" t="s">
        <v>1671</v>
      </c>
      <c r="O1321" t="s">
        <v>81</v>
      </c>
      <c r="P1321">
        <v>0</v>
      </c>
      <c r="Q1321">
        <v>0</v>
      </c>
      <c r="R1321">
        <v>0</v>
      </c>
      <c r="T1321" t="s">
        <v>2560</v>
      </c>
      <c r="U1321">
        <v>31</v>
      </c>
      <c r="V1321" t="s">
        <v>466</v>
      </c>
    </row>
    <row r="1322" spans="1:22" hidden="1" x14ac:dyDescent="0.3">
      <c r="A1322">
        <v>480</v>
      </c>
      <c r="B1322" t="s">
        <v>1365</v>
      </c>
      <c r="C1322" t="s">
        <v>143</v>
      </c>
      <c r="D1322" t="s">
        <v>29</v>
      </c>
      <c r="E1322" t="s">
        <v>30</v>
      </c>
      <c r="F1322" s="47">
        <v>45016</v>
      </c>
      <c r="K1322" t="s">
        <v>44</v>
      </c>
      <c r="L1322" t="s">
        <v>466</v>
      </c>
      <c r="M1322">
        <v>2023</v>
      </c>
      <c r="N1322" t="s">
        <v>1164</v>
      </c>
      <c r="O1322" t="s">
        <v>81</v>
      </c>
      <c r="P1322">
        <v>0</v>
      </c>
      <c r="Q1322">
        <v>0</v>
      </c>
      <c r="R1322">
        <v>0</v>
      </c>
      <c r="T1322" t="s">
        <v>2561</v>
      </c>
      <c r="U1322">
        <v>31</v>
      </c>
      <c r="V1322" t="s">
        <v>466</v>
      </c>
    </row>
    <row r="1323" spans="1:22" hidden="1" x14ac:dyDescent="0.3">
      <c r="A1323">
        <v>480</v>
      </c>
      <c r="B1323" t="s">
        <v>1365</v>
      </c>
      <c r="C1323" t="s">
        <v>143</v>
      </c>
      <c r="D1323" t="s">
        <v>29</v>
      </c>
      <c r="E1323" t="s">
        <v>30</v>
      </c>
      <c r="F1323" s="47">
        <v>45046</v>
      </c>
      <c r="K1323" t="s">
        <v>44</v>
      </c>
      <c r="L1323" t="s">
        <v>466</v>
      </c>
      <c r="M1323">
        <v>2023</v>
      </c>
      <c r="N1323" t="s">
        <v>1667</v>
      </c>
      <c r="O1323" t="s">
        <v>81</v>
      </c>
      <c r="P1323">
        <v>0</v>
      </c>
      <c r="Q1323">
        <v>0</v>
      </c>
      <c r="R1323">
        <v>0</v>
      </c>
      <c r="T1323" t="s">
        <v>2562</v>
      </c>
      <c r="U1323">
        <v>30</v>
      </c>
      <c r="V1323" t="s">
        <v>466</v>
      </c>
    </row>
    <row r="1324" spans="1:22" hidden="1" x14ac:dyDescent="0.3">
      <c r="A1324">
        <v>480</v>
      </c>
      <c r="B1324" t="s">
        <v>1365</v>
      </c>
      <c r="C1324" t="s">
        <v>143</v>
      </c>
      <c r="D1324" t="s">
        <v>29</v>
      </c>
      <c r="E1324" t="s">
        <v>30</v>
      </c>
      <c r="F1324" s="47">
        <v>45077</v>
      </c>
      <c r="K1324" t="s">
        <v>44</v>
      </c>
      <c r="L1324" t="s">
        <v>466</v>
      </c>
      <c r="M1324">
        <v>2023</v>
      </c>
      <c r="N1324" t="s">
        <v>1676</v>
      </c>
      <c r="O1324" t="s">
        <v>81</v>
      </c>
      <c r="P1324">
        <v>0</v>
      </c>
      <c r="Q1324">
        <v>0</v>
      </c>
      <c r="R1324">
        <v>0</v>
      </c>
      <c r="T1324" t="s">
        <v>2563</v>
      </c>
      <c r="U1324">
        <v>31</v>
      </c>
      <c r="V1324" t="s">
        <v>466</v>
      </c>
    </row>
    <row r="1325" spans="1:22" hidden="1" x14ac:dyDescent="0.3">
      <c r="A1325">
        <v>480</v>
      </c>
      <c r="B1325" t="s">
        <v>1365</v>
      </c>
      <c r="C1325" t="s">
        <v>143</v>
      </c>
      <c r="D1325" t="s">
        <v>29</v>
      </c>
      <c r="E1325" t="s">
        <v>30</v>
      </c>
      <c r="F1325" s="47">
        <v>45107</v>
      </c>
      <c r="K1325" t="s">
        <v>44</v>
      </c>
      <c r="L1325" t="s">
        <v>466</v>
      </c>
      <c r="M1325">
        <v>2023</v>
      </c>
      <c r="N1325" t="s">
        <v>69</v>
      </c>
      <c r="O1325" t="s">
        <v>81</v>
      </c>
      <c r="P1325">
        <v>0</v>
      </c>
      <c r="Q1325">
        <v>0</v>
      </c>
      <c r="R1325">
        <v>0</v>
      </c>
      <c r="T1325" t="s">
        <v>2564</v>
      </c>
      <c r="U1325">
        <v>30</v>
      </c>
      <c r="V1325" t="s">
        <v>466</v>
      </c>
    </row>
    <row r="1326" spans="1:22" hidden="1" x14ac:dyDescent="0.3">
      <c r="A1326">
        <v>480</v>
      </c>
      <c r="B1326" t="s">
        <v>1365</v>
      </c>
      <c r="C1326" t="s">
        <v>143</v>
      </c>
      <c r="D1326" t="s">
        <v>29</v>
      </c>
      <c r="E1326" t="s">
        <v>30</v>
      </c>
      <c r="F1326" s="47">
        <v>45138</v>
      </c>
      <c r="K1326" t="s">
        <v>44</v>
      </c>
      <c r="L1326" t="s">
        <v>466</v>
      </c>
      <c r="M1326">
        <v>2023</v>
      </c>
      <c r="N1326" t="s">
        <v>176</v>
      </c>
      <c r="O1326" t="s">
        <v>451</v>
      </c>
      <c r="P1326">
        <v>0</v>
      </c>
      <c r="Q1326">
        <v>0</v>
      </c>
      <c r="R1326">
        <v>0</v>
      </c>
      <c r="T1326" t="s">
        <v>2565</v>
      </c>
      <c r="U1326">
        <v>31</v>
      </c>
      <c r="V1326" t="s">
        <v>466</v>
      </c>
    </row>
    <row r="1327" spans="1:22" hidden="1" x14ac:dyDescent="0.3">
      <c r="A1327">
        <v>480</v>
      </c>
      <c r="B1327" t="s">
        <v>1365</v>
      </c>
      <c r="C1327" t="s">
        <v>143</v>
      </c>
      <c r="D1327" t="s">
        <v>29</v>
      </c>
      <c r="E1327" t="s">
        <v>30</v>
      </c>
      <c r="F1327" s="47">
        <v>45169</v>
      </c>
      <c r="K1327" t="s">
        <v>44</v>
      </c>
      <c r="L1327" t="s">
        <v>466</v>
      </c>
      <c r="M1327">
        <v>2023</v>
      </c>
      <c r="N1327" t="s">
        <v>199</v>
      </c>
      <c r="O1327" t="s">
        <v>451</v>
      </c>
      <c r="P1327">
        <v>0</v>
      </c>
      <c r="Q1327">
        <v>0</v>
      </c>
      <c r="R1327">
        <v>0</v>
      </c>
      <c r="T1327" t="s">
        <v>2566</v>
      </c>
      <c r="U1327">
        <v>31</v>
      </c>
      <c r="V1327" t="s">
        <v>466</v>
      </c>
    </row>
    <row r="1328" spans="1:22" hidden="1" x14ac:dyDescent="0.3">
      <c r="A1328">
        <v>480</v>
      </c>
      <c r="B1328" t="s">
        <v>1365</v>
      </c>
      <c r="C1328" t="s">
        <v>143</v>
      </c>
      <c r="D1328" t="s">
        <v>29</v>
      </c>
      <c r="E1328" t="s">
        <v>30</v>
      </c>
      <c r="F1328" s="47">
        <v>45199</v>
      </c>
      <c r="K1328" t="s">
        <v>44</v>
      </c>
      <c r="L1328" t="s">
        <v>466</v>
      </c>
      <c r="M1328">
        <v>2023</v>
      </c>
      <c r="N1328" t="s">
        <v>472</v>
      </c>
      <c r="O1328" t="s">
        <v>451</v>
      </c>
      <c r="P1328">
        <v>0</v>
      </c>
      <c r="Q1328">
        <v>0</v>
      </c>
      <c r="R1328">
        <v>0</v>
      </c>
      <c r="T1328" t="s">
        <v>2567</v>
      </c>
      <c r="U1328">
        <v>30</v>
      </c>
      <c r="V1328" t="s">
        <v>466</v>
      </c>
    </row>
    <row r="1329" spans="1:22" hidden="1" x14ac:dyDescent="0.3">
      <c r="A1329">
        <v>480</v>
      </c>
      <c r="B1329" t="s">
        <v>1365</v>
      </c>
      <c r="C1329" t="s">
        <v>143</v>
      </c>
      <c r="D1329" t="s">
        <v>29</v>
      </c>
      <c r="E1329" t="s">
        <v>30</v>
      </c>
      <c r="F1329" s="47">
        <v>45230</v>
      </c>
      <c r="K1329" t="s">
        <v>44</v>
      </c>
      <c r="L1329" t="s">
        <v>466</v>
      </c>
      <c r="M1329">
        <v>2023</v>
      </c>
      <c r="N1329" t="s">
        <v>467</v>
      </c>
      <c r="O1329" t="s">
        <v>451</v>
      </c>
      <c r="P1329">
        <v>0</v>
      </c>
      <c r="Q1329">
        <v>0</v>
      </c>
      <c r="R1329">
        <v>0</v>
      </c>
      <c r="T1329" t="s">
        <v>2568</v>
      </c>
      <c r="U1329">
        <v>31</v>
      </c>
      <c r="V1329" t="s">
        <v>466</v>
      </c>
    </row>
    <row r="1330" spans="1:22" hidden="1" x14ac:dyDescent="0.3">
      <c r="A1330">
        <v>480</v>
      </c>
      <c r="B1330" t="s">
        <v>1365</v>
      </c>
      <c r="C1330" t="s">
        <v>143</v>
      </c>
      <c r="D1330" t="s">
        <v>29</v>
      </c>
      <c r="E1330" t="s">
        <v>30</v>
      </c>
      <c r="F1330" s="47">
        <v>45260</v>
      </c>
      <c r="K1330" t="s">
        <v>44</v>
      </c>
      <c r="L1330" t="s">
        <v>466</v>
      </c>
      <c r="M1330">
        <v>2023</v>
      </c>
      <c r="N1330" t="s">
        <v>1235</v>
      </c>
      <c r="O1330" t="s">
        <v>451</v>
      </c>
      <c r="P1330">
        <v>0</v>
      </c>
      <c r="Q1330">
        <v>0</v>
      </c>
      <c r="R1330">
        <v>0</v>
      </c>
      <c r="T1330" t="s">
        <v>2569</v>
      </c>
      <c r="U1330">
        <v>30</v>
      </c>
      <c r="V1330" t="s">
        <v>466</v>
      </c>
    </row>
    <row r="1331" spans="1:22" hidden="1" x14ac:dyDescent="0.3">
      <c r="A1331">
        <v>480</v>
      </c>
      <c r="B1331" t="s">
        <v>1365</v>
      </c>
      <c r="C1331" t="s">
        <v>143</v>
      </c>
      <c r="D1331" t="s">
        <v>29</v>
      </c>
      <c r="E1331" t="s">
        <v>30</v>
      </c>
      <c r="F1331" s="47">
        <v>45291</v>
      </c>
      <c r="K1331" t="s">
        <v>44</v>
      </c>
      <c r="L1331" t="s">
        <v>466</v>
      </c>
      <c r="M1331">
        <v>2023</v>
      </c>
      <c r="N1331" t="s">
        <v>446</v>
      </c>
      <c r="O1331" t="s">
        <v>451</v>
      </c>
      <c r="P1331">
        <v>0</v>
      </c>
      <c r="Q1331">
        <v>0</v>
      </c>
      <c r="R1331">
        <v>0</v>
      </c>
      <c r="T1331" t="s">
        <v>1367</v>
      </c>
      <c r="U1331">
        <v>31</v>
      </c>
      <c r="V1331" t="s">
        <v>466</v>
      </c>
    </row>
    <row r="1332" spans="1:22" hidden="1" x14ac:dyDescent="0.3">
      <c r="A1332">
        <v>480</v>
      </c>
      <c r="B1332" t="s">
        <v>1365</v>
      </c>
      <c r="C1332" t="s">
        <v>143</v>
      </c>
      <c r="D1332" t="s">
        <v>29</v>
      </c>
      <c r="E1332" t="s">
        <v>30</v>
      </c>
      <c r="F1332" s="47">
        <v>45838</v>
      </c>
      <c r="G1332">
        <v>100</v>
      </c>
      <c r="K1332" t="s">
        <v>44</v>
      </c>
      <c r="L1332" t="s">
        <v>466</v>
      </c>
      <c r="M1332">
        <v>2025</v>
      </c>
      <c r="N1332" t="s">
        <v>69</v>
      </c>
      <c r="O1332" t="s">
        <v>133</v>
      </c>
      <c r="P1332">
        <v>0</v>
      </c>
      <c r="Q1332">
        <v>0</v>
      </c>
      <c r="R1332">
        <v>0</v>
      </c>
      <c r="T1332" t="s">
        <v>1369</v>
      </c>
      <c r="U1332">
        <v>30</v>
      </c>
      <c r="V1332" t="s">
        <v>466</v>
      </c>
    </row>
    <row r="1333" spans="1:22" hidden="1" x14ac:dyDescent="0.3">
      <c r="A1333">
        <v>481</v>
      </c>
      <c r="B1333" t="s">
        <v>251</v>
      </c>
      <c r="C1333" t="s">
        <v>168</v>
      </c>
      <c r="D1333" t="s">
        <v>29</v>
      </c>
      <c r="E1333" t="s">
        <v>30</v>
      </c>
      <c r="F1333" s="47">
        <v>45657</v>
      </c>
      <c r="G1333">
        <v>100</v>
      </c>
      <c r="K1333" t="s">
        <v>31</v>
      </c>
      <c r="L1333" t="s">
        <v>466</v>
      </c>
      <c r="M1333">
        <v>2024</v>
      </c>
      <c r="N1333" t="s">
        <v>446</v>
      </c>
      <c r="O1333" t="s">
        <v>453</v>
      </c>
      <c r="P1333">
        <v>0</v>
      </c>
      <c r="Q1333">
        <v>0</v>
      </c>
      <c r="R1333">
        <v>0</v>
      </c>
      <c r="T1333" t="s">
        <v>1370</v>
      </c>
      <c r="U1333">
        <v>31</v>
      </c>
      <c r="V1333" t="s">
        <v>466</v>
      </c>
    </row>
    <row r="1334" spans="1:22" hidden="1" x14ac:dyDescent="0.3">
      <c r="A1334">
        <v>481</v>
      </c>
      <c r="B1334" t="s">
        <v>251</v>
      </c>
      <c r="C1334" t="s">
        <v>168</v>
      </c>
      <c r="D1334" t="s">
        <v>29</v>
      </c>
      <c r="E1334" t="s">
        <v>30</v>
      </c>
      <c r="F1334" s="47">
        <v>45838</v>
      </c>
      <c r="G1334">
        <v>100</v>
      </c>
      <c r="H1334">
        <v>100</v>
      </c>
      <c r="I1334" s="35">
        <v>1</v>
      </c>
      <c r="J1334" s="35">
        <v>1</v>
      </c>
      <c r="K1334" t="s">
        <v>31</v>
      </c>
      <c r="L1334" t="s">
        <v>31</v>
      </c>
      <c r="M1334">
        <v>2025</v>
      </c>
      <c r="N1334" t="s">
        <v>69</v>
      </c>
      <c r="O1334" t="s">
        <v>133</v>
      </c>
      <c r="P1334">
        <v>0</v>
      </c>
      <c r="Q1334">
        <v>0</v>
      </c>
      <c r="R1334">
        <v>0</v>
      </c>
      <c r="T1334" t="s">
        <v>2570</v>
      </c>
      <c r="U1334">
        <v>30</v>
      </c>
    </row>
    <row r="1335" spans="1:22" hidden="1" x14ac:dyDescent="0.3">
      <c r="A1335">
        <v>481</v>
      </c>
      <c r="B1335" t="s">
        <v>251</v>
      </c>
      <c r="C1335" t="s">
        <v>168</v>
      </c>
      <c r="D1335" t="s">
        <v>29</v>
      </c>
      <c r="E1335" t="s">
        <v>30</v>
      </c>
      <c r="F1335" s="47">
        <v>46022</v>
      </c>
      <c r="G1335">
        <v>100</v>
      </c>
      <c r="K1335" t="s">
        <v>31</v>
      </c>
      <c r="L1335" t="s">
        <v>466</v>
      </c>
      <c r="M1335">
        <v>2025</v>
      </c>
      <c r="N1335" t="s">
        <v>446</v>
      </c>
      <c r="O1335" t="s">
        <v>177</v>
      </c>
      <c r="P1335">
        <v>0</v>
      </c>
      <c r="Q1335">
        <v>0</v>
      </c>
      <c r="R1335">
        <v>0</v>
      </c>
      <c r="T1335" t="s">
        <v>1371</v>
      </c>
      <c r="U1335">
        <v>31</v>
      </c>
      <c r="V1335" t="s">
        <v>466</v>
      </c>
    </row>
    <row r="1336" spans="1:22" hidden="1" x14ac:dyDescent="0.3">
      <c r="A1336">
        <v>484</v>
      </c>
      <c r="B1336" t="s">
        <v>195</v>
      </c>
      <c r="C1336" t="s">
        <v>22</v>
      </c>
      <c r="D1336" t="s">
        <v>41</v>
      </c>
      <c r="E1336" t="s">
        <v>30</v>
      </c>
      <c r="F1336" s="47">
        <v>45930</v>
      </c>
      <c r="G1336">
        <v>90</v>
      </c>
      <c r="H1336">
        <v>100</v>
      </c>
      <c r="I1336" s="35">
        <v>1.1111111111111109</v>
      </c>
      <c r="J1336" s="35">
        <v>1.1111111111111109</v>
      </c>
      <c r="K1336" t="s">
        <v>31</v>
      </c>
      <c r="L1336" t="s">
        <v>31</v>
      </c>
      <c r="M1336">
        <v>2025</v>
      </c>
      <c r="N1336" t="s">
        <v>472</v>
      </c>
      <c r="O1336" t="s">
        <v>177</v>
      </c>
      <c r="P1336">
        <v>0</v>
      </c>
      <c r="Q1336">
        <v>0</v>
      </c>
      <c r="R1336">
        <v>0</v>
      </c>
      <c r="T1336" t="s">
        <v>2571</v>
      </c>
      <c r="U1336">
        <v>30</v>
      </c>
    </row>
    <row r="1337" spans="1:22" hidden="1" x14ac:dyDescent="0.3">
      <c r="A1337">
        <v>484</v>
      </c>
      <c r="B1337" t="s">
        <v>195</v>
      </c>
      <c r="C1337" t="s">
        <v>22</v>
      </c>
      <c r="D1337" t="s">
        <v>41</v>
      </c>
      <c r="E1337" t="s">
        <v>30</v>
      </c>
      <c r="F1337" s="47">
        <v>46022</v>
      </c>
      <c r="G1337">
        <v>90</v>
      </c>
      <c r="H1337">
        <v>100</v>
      </c>
      <c r="I1337" s="35">
        <v>1.1111111111111109</v>
      </c>
      <c r="J1337" s="35">
        <v>1.1111111111111109</v>
      </c>
      <c r="K1337" t="s">
        <v>31</v>
      </c>
      <c r="L1337" t="s">
        <v>31</v>
      </c>
      <c r="M1337">
        <v>2025</v>
      </c>
      <c r="N1337" t="s">
        <v>446</v>
      </c>
      <c r="O1337" t="s">
        <v>177</v>
      </c>
      <c r="P1337">
        <v>0</v>
      </c>
      <c r="Q1337">
        <v>0</v>
      </c>
      <c r="R1337">
        <v>0</v>
      </c>
      <c r="T1337" t="s">
        <v>1373</v>
      </c>
      <c r="U1337">
        <v>31</v>
      </c>
    </row>
    <row r="1338" spans="1:22" hidden="1" x14ac:dyDescent="0.3">
      <c r="A1338">
        <v>485</v>
      </c>
      <c r="B1338" t="s">
        <v>1374</v>
      </c>
      <c r="C1338" t="s">
        <v>79</v>
      </c>
      <c r="D1338" t="s">
        <v>35</v>
      </c>
      <c r="E1338" t="s">
        <v>30</v>
      </c>
      <c r="F1338" s="47">
        <v>44592</v>
      </c>
      <c r="K1338" t="s">
        <v>31</v>
      </c>
      <c r="L1338" t="s">
        <v>466</v>
      </c>
      <c r="M1338">
        <v>2022</v>
      </c>
      <c r="N1338" t="s">
        <v>1671</v>
      </c>
      <c r="O1338" t="s">
        <v>1247</v>
      </c>
      <c r="P1338">
        <v>0</v>
      </c>
      <c r="Q1338">
        <v>0</v>
      </c>
      <c r="R1338">
        <v>0</v>
      </c>
      <c r="T1338" t="s">
        <v>2572</v>
      </c>
      <c r="U1338">
        <v>31</v>
      </c>
      <c r="V1338" t="s">
        <v>466</v>
      </c>
    </row>
    <row r="1339" spans="1:22" hidden="1" x14ac:dyDescent="0.3">
      <c r="A1339">
        <v>485</v>
      </c>
      <c r="B1339" t="s">
        <v>1374</v>
      </c>
      <c r="C1339" t="s">
        <v>79</v>
      </c>
      <c r="D1339" t="s">
        <v>35</v>
      </c>
      <c r="E1339" t="s">
        <v>30</v>
      </c>
      <c r="F1339" s="47">
        <v>44620</v>
      </c>
      <c r="K1339" t="s">
        <v>31</v>
      </c>
      <c r="L1339" t="s">
        <v>466</v>
      </c>
      <c r="M1339">
        <v>2022</v>
      </c>
      <c r="N1339" t="s">
        <v>518</v>
      </c>
      <c r="O1339" t="s">
        <v>1247</v>
      </c>
      <c r="P1339">
        <v>0</v>
      </c>
      <c r="Q1339">
        <v>0</v>
      </c>
      <c r="R1339">
        <v>0</v>
      </c>
      <c r="T1339" t="s">
        <v>2573</v>
      </c>
      <c r="U1339">
        <v>28</v>
      </c>
      <c r="V1339" t="s">
        <v>466</v>
      </c>
    </row>
    <row r="1340" spans="1:22" hidden="1" x14ac:dyDescent="0.3">
      <c r="A1340">
        <v>485</v>
      </c>
      <c r="B1340" t="s">
        <v>1374</v>
      </c>
      <c r="C1340" t="s">
        <v>79</v>
      </c>
      <c r="D1340" t="s">
        <v>35</v>
      </c>
      <c r="E1340" t="s">
        <v>30</v>
      </c>
      <c r="F1340" s="47">
        <v>44651</v>
      </c>
      <c r="K1340" t="s">
        <v>31</v>
      </c>
      <c r="L1340" t="s">
        <v>466</v>
      </c>
      <c r="M1340">
        <v>2022</v>
      </c>
      <c r="N1340" t="s">
        <v>1164</v>
      </c>
      <c r="O1340" t="s">
        <v>1247</v>
      </c>
      <c r="P1340">
        <v>0</v>
      </c>
      <c r="Q1340">
        <v>0</v>
      </c>
      <c r="R1340">
        <v>0</v>
      </c>
      <c r="T1340" t="s">
        <v>2574</v>
      </c>
      <c r="U1340">
        <v>31</v>
      </c>
      <c r="V1340" t="s">
        <v>466</v>
      </c>
    </row>
    <row r="1341" spans="1:22" hidden="1" x14ac:dyDescent="0.3">
      <c r="A1341">
        <v>485</v>
      </c>
      <c r="B1341" t="s">
        <v>1374</v>
      </c>
      <c r="C1341" t="s">
        <v>79</v>
      </c>
      <c r="D1341" t="s">
        <v>35</v>
      </c>
      <c r="E1341" t="s">
        <v>30</v>
      </c>
      <c r="F1341" s="47">
        <v>44681</v>
      </c>
      <c r="K1341" t="s">
        <v>31</v>
      </c>
      <c r="L1341" t="s">
        <v>466</v>
      </c>
      <c r="M1341">
        <v>2022</v>
      </c>
      <c r="N1341" t="s">
        <v>1667</v>
      </c>
      <c r="O1341" t="s">
        <v>1247</v>
      </c>
      <c r="P1341">
        <v>0</v>
      </c>
      <c r="Q1341">
        <v>0</v>
      </c>
      <c r="R1341">
        <v>0</v>
      </c>
      <c r="T1341" t="s">
        <v>2575</v>
      </c>
      <c r="U1341">
        <v>30</v>
      </c>
      <c r="V1341" t="s">
        <v>466</v>
      </c>
    </row>
    <row r="1342" spans="1:22" hidden="1" x14ac:dyDescent="0.3">
      <c r="A1342">
        <v>485</v>
      </c>
      <c r="B1342" t="s">
        <v>1374</v>
      </c>
      <c r="C1342" t="s">
        <v>79</v>
      </c>
      <c r="D1342" t="s">
        <v>35</v>
      </c>
      <c r="E1342" t="s">
        <v>30</v>
      </c>
      <c r="F1342" s="47">
        <v>44712</v>
      </c>
      <c r="K1342" t="s">
        <v>31</v>
      </c>
      <c r="L1342" t="s">
        <v>466</v>
      </c>
      <c r="M1342">
        <v>2022</v>
      </c>
      <c r="N1342" t="s">
        <v>1676</v>
      </c>
      <c r="O1342" t="s">
        <v>1247</v>
      </c>
      <c r="P1342">
        <v>0</v>
      </c>
      <c r="Q1342">
        <v>0</v>
      </c>
      <c r="R1342">
        <v>0</v>
      </c>
      <c r="T1342" t="s">
        <v>2576</v>
      </c>
      <c r="U1342">
        <v>31</v>
      </c>
      <c r="V1342" t="s">
        <v>466</v>
      </c>
    </row>
    <row r="1343" spans="1:22" hidden="1" x14ac:dyDescent="0.3">
      <c r="A1343">
        <v>485</v>
      </c>
      <c r="B1343" t="s">
        <v>1374</v>
      </c>
      <c r="C1343" t="s">
        <v>79</v>
      </c>
      <c r="D1343" t="s">
        <v>35</v>
      </c>
      <c r="E1343" t="s">
        <v>30</v>
      </c>
      <c r="F1343" s="47">
        <v>44742</v>
      </c>
      <c r="K1343" t="s">
        <v>31</v>
      </c>
      <c r="L1343" t="s">
        <v>466</v>
      </c>
      <c r="M1343">
        <v>2022</v>
      </c>
      <c r="N1343" t="s">
        <v>69</v>
      </c>
      <c r="O1343" t="s">
        <v>1247</v>
      </c>
      <c r="P1343">
        <v>0</v>
      </c>
      <c r="Q1343">
        <v>0</v>
      </c>
      <c r="R1343">
        <v>0</v>
      </c>
      <c r="T1343" t="s">
        <v>2577</v>
      </c>
      <c r="U1343">
        <v>30</v>
      </c>
      <c r="V1343" t="s">
        <v>466</v>
      </c>
    </row>
    <row r="1344" spans="1:22" hidden="1" x14ac:dyDescent="0.3">
      <c r="A1344">
        <v>485</v>
      </c>
      <c r="B1344" t="s">
        <v>1374</v>
      </c>
      <c r="C1344" t="s">
        <v>79</v>
      </c>
      <c r="D1344" t="s">
        <v>35</v>
      </c>
      <c r="E1344" t="s">
        <v>30</v>
      </c>
      <c r="F1344" s="47">
        <v>44773</v>
      </c>
      <c r="K1344" t="s">
        <v>31</v>
      </c>
      <c r="L1344" t="s">
        <v>466</v>
      </c>
      <c r="M1344">
        <v>2022</v>
      </c>
      <c r="N1344" t="s">
        <v>176</v>
      </c>
      <c r="O1344" t="s">
        <v>449</v>
      </c>
      <c r="P1344">
        <v>0</v>
      </c>
      <c r="Q1344">
        <v>0</v>
      </c>
      <c r="R1344">
        <v>0</v>
      </c>
      <c r="T1344" t="s">
        <v>2578</v>
      </c>
      <c r="U1344">
        <v>31</v>
      </c>
      <c r="V1344" t="s">
        <v>466</v>
      </c>
    </row>
    <row r="1345" spans="1:22" hidden="1" x14ac:dyDescent="0.3">
      <c r="A1345">
        <v>485</v>
      </c>
      <c r="B1345" t="s">
        <v>1374</v>
      </c>
      <c r="C1345" t="s">
        <v>79</v>
      </c>
      <c r="D1345" t="s">
        <v>35</v>
      </c>
      <c r="E1345" t="s">
        <v>30</v>
      </c>
      <c r="F1345" s="47">
        <v>44804</v>
      </c>
      <c r="K1345" t="s">
        <v>31</v>
      </c>
      <c r="L1345" t="s">
        <v>466</v>
      </c>
      <c r="M1345">
        <v>2022</v>
      </c>
      <c r="N1345" t="s">
        <v>199</v>
      </c>
      <c r="O1345" t="s">
        <v>449</v>
      </c>
      <c r="P1345">
        <v>0</v>
      </c>
      <c r="Q1345">
        <v>0</v>
      </c>
      <c r="R1345">
        <v>0</v>
      </c>
      <c r="T1345" t="s">
        <v>2579</v>
      </c>
      <c r="U1345">
        <v>31</v>
      </c>
      <c r="V1345" t="s">
        <v>466</v>
      </c>
    </row>
    <row r="1346" spans="1:22" hidden="1" x14ac:dyDescent="0.3">
      <c r="A1346">
        <v>485</v>
      </c>
      <c r="B1346" t="s">
        <v>1374</v>
      </c>
      <c r="C1346" t="s">
        <v>79</v>
      </c>
      <c r="D1346" t="s">
        <v>35</v>
      </c>
      <c r="E1346" t="s">
        <v>30</v>
      </c>
      <c r="F1346" s="47">
        <v>44834</v>
      </c>
      <c r="K1346" t="s">
        <v>31</v>
      </c>
      <c r="L1346" t="s">
        <v>466</v>
      </c>
      <c r="M1346">
        <v>2022</v>
      </c>
      <c r="N1346" t="s">
        <v>472</v>
      </c>
      <c r="O1346" t="s">
        <v>449</v>
      </c>
      <c r="P1346">
        <v>0</v>
      </c>
      <c r="Q1346">
        <v>0</v>
      </c>
      <c r="R1346">
        <v>0</v>
      </c>
      <c r="T1346" t="s">
        <v>2580</v>
      </c>
      <c r="U1346">
        <v>30</v>
      </c>
      <c r="V1346" t="s">
        <v>466</v>
      </c>
    </row>
    <row r="1347" spans="1:22" hidden="1" x14ac:dyDescent="0.3">
      <c r="A1347">
        <v>485</v>
      </c>
      <c r="B1347" t="s">
        <v>1374</v>
      </c>
      <c r="C1347" t="s">
        <v>79</v>
      </c>
      <c r="D1347" t="s">
        <v>35</v>
      </c>
      <c r="E1347" t="s">
        <v>30</v>
      </c>
      <c r="F1347" s="47">
        <v>44865</v>
      </c>
      <c r="K1347" t="s">
        <v>31</v>
      </c>
      <c r="L1347" t="s">
        <v>466</v>
      </c>
      <c r="M1347">
        <v>2022</v>
      </c>
      <c r="N1347" t="s">
        <v>467</v>
      </c>
      <c r="O1347" t="s">
        <v>449</v>
      </c>
      <c r="P1347">
        <v>0</v>
      </c>
      <c r="Q1347">
        <v>0</v>
      </c>
      <c r="R1347">
        <v>0</v>
      </c>
      <c r="T1347" t="s">
        <v>2581</v>
      </c>
      <c r="U1347">
        <v>31</v>
      </c>
      <c r="V1347" t="s">
        <v>466</v>
      </c>
    </row>
    <row r="1348" spans="1:22" hidden="1" x14ac:dyDescent="0.3">
      <c r="A1348">
        <v>485</v>
      </c>
      <c r="B1348" t="s">
        <v>1374</v>
      </c>
      <c r="C1348" t="s">
        <v>79</v>
      </c>
      <c r="D1348" t="s">
        <v>35</v>
      </c>
      <c r="E1348" t="s">
        <v>30</v>
      </c>
      <c r="F1348" s="47">
        <v>44895</v>
      </c>
      <c r="K1348" t="s">
        <v>31</v>
      </c>
      <c r="L1348" t="s">
        <v>466</v>
      </c>
      <c r="M1348">
        <v>2022</v>
      </c>
      <c r="N1348" t="s">
        <v>1235</v>
      </c>
      <c r="O1348" t="s">
        <v>449</v>
      </c>
      <c r="P1348">
        <v>0</v>
      </c>
      <c r="Q1348">
        <v>0</v>
      </c>
      <c r="R1348">
        <v>0</v>
      </c>
      <c r="T1348" t="s">
        <v>2582</v>
      </c>
      <c r="U1348">
        <v>30</v>
      </c>
      <c r="V1348" t="s">
        <v>466</v>
      </c>
    </row>
    <row r="1349" spans="1:22" hidden="1" x14ac:dyDescent="0.3">
      <c r="A1349">
        <v>485</v>
      </c>
      <c r="B1349" t="s">
        <v>1374</v>
      </c>
      <c r="C1349" t="s">
        <v>79</v>
      </c>
      <c r="D1349" t="s">
        <v>35</v>
      </c>
      <c r="E1349" t="s">
        <v>30</v>
      </c>
      <c r="F1349" s="47">
        <v>44926</v>
      </c>
      <c r="K1349" t="s">
        <v>31</v>
      </c>
      <c r="L1349" t="s">
        <v>466</v>
      </c>
      <c r="M1349">
        <v>2022</v>
      </c>
      <c r="N1349" t="s">
        <v>446</v>
      </c>
      <c r="O1349" t="s">
        <v>449</v>
      </c>
      <c r="P1349">
        <v>0</v>
      </c>
      <c r="Q1349">
        <v>0</v>
      </c>
      <c r="R1349">
        <v>0</v>
      </c>
      <c r="T1349" t="s">
        <v>1375</v>
      </c>
      <c r="U1349">
        <v>31</v>
      </c>
      <c r="V1349" t="s">
        <v>466</v>
      </c>
    </row>
    <row r="1350" spans="1:22" hidden="1" x14ac:dyDescent="0.3">
      <c r="A1350">
        <v>485</v>
      </c>
      <c r="B1350" t="s">
        <v>1374</v>
      </c>
      <c r="C1350" t="s">
        <v>79</v>
      </c>
      <c r="D1350" t="s">
        <v>35</v>
      </c>
      <c r="E1350" t="s">
        <v>30</v>
      </c>
      <c r="F1350" s="47">
        <v>44957</v>
      </c>
      <c r="K1350" t="s">
        <v>31</v>
      </c>
      <c r="L1350" t="s">
        <v>466</v>
      </c>
      <c r="M1350">
        <v>2023</v>
      </c>
      <c r="N1350" t="s">
        <v>1671</v>
      </c>
      <c r="O1350" t="s">
        <v>81</v>
      </c>
      <c r="P1350">
        <v>0</v>
      </c>
      <c r="Q1350">
        <v>0</v>
      </c>
      <c r="R1350">
        <v>0</v>
      </c>
      <c r="T1350" t="s">
        <v>2583</v>
      </c>
      <c r="U1350">
        <v>31</v>
      </c>
      <c r="V1350" t="s">
        <v>466</v>
      </c>
    </row>
    <row r="1351" spans="1:22" hidden="1" x14ac:dyDescent="0.3">
      <c r="A1351">
        <v>485</v>
      </c>
      <c r="B1351" t="s">
        <v>1374</v>
      </c>
      <c r="C1351" t="s">
        <v>79</v>
      </c>
      <c r="D1351" t="s">
        <v>35</v>
      </c>
      <c r="E1351" t="s">
        <v>30</v>
      </c>
      <c r="F1351" s="47">
        <v>44985</v>
      </c>
      <c r="K1351" t="s">
        <v>31</v>
      </c>
      <c r="L1351" t="s">
        <v>466</v>
      </c>
      <c r="M1351">
        <v>2023</v>
      </c>
      <c r="N1351" t="s">
        <v>518</v>
      </c>
      <c r="O1351" t="s">
        <v>81</v>
      </c>
      <c r="P1351">
        <v>0</v>
      </c>
      <c r="Q1351">
        <v>0</v>
      </c>
      <c r="R1351">
        <v>0</v>
      </c>
      <c r="T1351" t="s">
        <v>2584</v>
      </c>
      <c r="U1351">
        <v>28</v>
      </c>
      <c r="V1351" t="s">
        <v>466</v>
      </c>
    </row>
    <row r="1352" spans="1:22" hidden="1" x14ac:dyDescent="0.3">
      <c r="A1352">
        <v>485</v>
      </c>
      <c r="B1352" t="s">
        <v>1374</v>
      </c>
      <c r="C1352" t="s">
        <v>79</v>
      </c>
      <c r="D1352" t="s">
        <v>35</v>
      </c>
      <c r="E1352" t="s">
        <v>30</v>
      </c>
      <c r="F1352" s="47">
        <v>45016</v>
      </c>
      <c r="K1352" t="s">
        <v>31</v>
      </c>
      <c r="L1352" t="s">
        <v>466</v>
      </c>
      <c r="M1352">
        <v>2023</v>
      </c>
      <c r="N1352" t="s">
        <v>1164</v>
      </c>
      <c r="O1352" t="s">
        <v>81</v>
      </c>
      <c r="P1352">
        <v>0</v>
      </c>
      <c r="Q1352">
        <v>0</v>
      </c>
      <c r="R1352">
        <v>0</v>
      </c>
      <c r="T1352" t="s">
        <v>2585</v>
      </c>
      <c r="U1352">
        <v>31</v>
      </c>
      <c r="V1352" t="s">
        <v>466</v>
      </c>
    </row>
    <row r="1353" spans="1:22" hidden="1" x14ac:dyDescent="0.3">
      <c r="A1353">
        <v>485</v>
      </c>
      <c r="B1353" t="s">
        <v>1374</v>
      </c>
      <c r="C1353" t="s">
        <v>79</v>
      </c>
      <c r="D1353" t="s">
        <v>35</v>
      </c>
      <c r="E1353" t="s">
        <v>30</v>
      </c>
      <c r="F1353" s="47">
        <v>45046</v>
      </c>
      <c r="K1353" t="s">
        <v>31</v>
      </c>
      <c r="L1353" t="s">
        <v>466</v>
      </c>
      <c r="M1353">
        <v>2023</v>
      </c>
      <c r="N1353" t="s">
        <v>1667</v>
      </c>
      <c r="O1353" t="s">
        <v>81</v>
      </c>
      <c r="P1353">
        <v>0</v>
      </c>
      <c r="Q1353">
        <v>0</v>
      </c>
      <c r="R1353">
        <v>0</v>
      </c>
      <c r="T1353" t="s">
        <v>2586</v>
      </c>
      <c r="U1353">
        <v>30</v>
      </c>
      <c r="V1353" t="s">
        <v>466</v>
      </c>
    </row>
    <row r="1354" spans="1:22" hidden="1" x14ac:dyDescent="0.3">
      <c r="A1354">
        <v>485</v>
      </c>
      <c r="B1354" t="s">
        <v>1374</v>
      </c>
      <c r="C1354" t="s">
        <v>79</v>
      </c>
      <c r="D1354" t="s">
        <v>35</v>
      </c>
      <c r="E1354" t="s">
        <v>30</v>
      </c>
      <c r="F1354" s="47">
        <v>45077</v>
      </c>
      <c r="K1354" t="s">
        <v>31</v>
      </c>
      <c r="L1354" t="s">
        <v>466</v>
      </c>
      <c r="M1354">
        <v>2023</v>
      </c>
      <c r="N1354" t="s">
        <v>1676</v>
      </c>
      <c r="O1354" t="s">
        <v>81</v>
      </c>
      <c r="P1354">
        <v>0</v>
      </c>
      <c r="Q1354">
        <v>0</v>
      </c>
      <c r="R1354">
        <v>0</v>
      </c>
      <c r="T1354" t="s">
        <v>2587</v>
      </c>
      <c r="U1354">
        <v>31</v>
      </c>
      <c r="V1354" t="s">
        <v>466</v>
      </c>
    </row>
    <row r="1355" spans="1:22" hidden="1" x14ac:dyDescent="0.3">
      <c r="A1355">
        <v>485</v>
      </c>
      <c r="B1355" t="s">
        <v>1374</v>
      </c>
      <c r="C1355" t="s">
        <v>79</v>
      </c>
      <c r="D1355" t="s">
        <v>35</v>
      </c>
      <c r="E1355" t="s">
        <v>30</v>
      </c>
      <c r="F1355" s="47">
        <v>45107</v>
      </c>
      <c r="K1355" t="s">
        <v>31</v>
      </c>
      <c r="L1355" t="s">
        <v>466</v>
      </c>
      <c r="M1355">
        <v>2023</v>
      </c>
      <c r="N1355" t="s">
        <v>69</v>
      </c>
      <c r="O1355" t="s">
        <v>81</v>
      </c>
      <c r="P1355">
        <v>0</v>
      </c>
      <c r="Q1355">
        <v>0</v>
      </c>
      <c r="R1355">
        <v>0</v>
      </c>
      <c r="T1355" t="s">
        <v>2588</v>
      </c>
      <c r="U1355">
        <v>30</v>
      </c>
      <c r="V1355" t="s">
        <v>466</v>
      </c>
    </row>
    <row r="1356" spans="1:22" hidden="1" x14ac:dyDescent="0.3">
      <c r="A1356">
        <v>485</v>
      </c>
      <c r="B1356" t="s">
        <v>1374</v>
      </c>
      <c r="C1356" t="s">
        <v>79</v>
      </c>
      <c r="D1356" t="s">
        <v>35</v>
      </c>
      <c r="E1356" t="s">
        <v>30</v>
      </c>
      <c r="F1356" s="47">
        <v>45138</v>
      </c>
      <c r="K1356" t="s">
        <v>31</v>
      </c>
      <c r="L1356" t="s">
        <v>466</v>
      </c>
      <c r="M1356">
        <v>2023</v>
      </c>
      <c r="N1356" t="s">
        <v>176</v>
      </c>
      <c r="O1356" t="s">
        <v>451</v>
      </c>
      <c r="P1356">
        <v>0</v>
      </c>
      <c r="Q1356">
        <v>0</v>
      </c>
      <c r="R1356">
        <v>0</v>
      </c>
      <c r="T1356" t="s">
        <v>2589</v>
      </c>
      <c r="U1356">
        <v>31</v>
      </c>
      <c r="V1356" t="s">
        <v>466</v>
      </c>
    </row>
    <row r="1357" spans="1:22" hidden="1" x14ac:dyDescent="0.3">
      <c r="A1357">
        <v>485</v>
      </c>
      <c r="B1357" t="s">
        <v>1374</v>
      </c>
      <c r="C1357" t="s">
        <v>79</v>
      </c>
      <c r="D1357" t="s">
        <v>35</v>
      </c>
      <c r="E1357" t="s">
        <v>30</v>
      </c>
      <c r="F1357" s="47">
        <v>45169</v>
      </c>
      <c r="K1357" t="s">
        <v>31</v>
      </c>
      <c r="L1357" t="s">
        <v>466</v>
      </c>
      <c r="M1357">
        <v>2023</v>
      </c>
      <c r="N1357" t="s">
        <v>199</v>
      </c>
      <c r="O1357" t="s">
        <v>451</v>
      </c>
      <c r="P1357">
        <v>0</v>
      </c>
      <c r="Q1357">
        <v>0</v>
      </c>
      <c r="R1357">
        <v>0</v>
      </c>
      <c r="T1357" t="s">
        <v>2590</v>
      </c>
      <c r="U1357">
        <v>31</v>
      </c>
      <c r="V1357" t="s">
        <v>466</v>
      </c>
    </row>
    <row r="1358" spans="1:22" hidden="1" x14ac:dyDescent="0.3">
      <c r="A1358">
        <v>485</v>
      </c>
      <c r="B1358" t="s">
        <v>1374</v>
      </c>
      <c r="C1358" t="s">
        <v>79</v>
      </c>
      <c r="D1358" t="s">
        <v>35</v>
      </c>
      <c r="E1358" t="s">
        <v>30</v>
      </c>
      <c r="F1358" s="47">
        <v>45199</v>
      </c>
      <c r="K1358" t="s">
        <v>31</v>
      </c>
      <c r="L1358" t="s">
        <v>466</v>
      </c>
      <c r="M1358">
        <v>2023</v>
      </c>
      <c r="N1358" t="s">
        <v>472</v>
      </c>
      <c r="O1358" t="s">
        <v>451</v>
      </c>
      <c r="P1358">
        <v>0</v>
      </c>
      <c r="Q1358">
        <v>0</v>
      </c>
      <c r="R1358">
        <v>0</v>
      </c>
      <c r="T1358" t="s">
        <v>2591</v>
      </c>
      <c r="U1358">
        <v>30</v>
      </c>
      <c r="V1358" t="s">
        <v>466</v>
      </c>
    </row>
    <row r="1359" spans="1:22" hidden="1" x14ac:dyDescent="0.3">
      <c r="A1359">
        <v>485</v>
      </c>
      <c r="B1359" t="s">
        <v>1374</v>
      </c>
      <c r="C1359" t="s">
        <v>79</v>
      </c>
      <c r="D1359" t="s">
        <v>35</v>
      </c>
      <c r="E1359" t="s">
        <v>30</v>
      </c>
      <c r="F1359" s="47">
        <v>45230</v>
      </c>
      <c r="K1359" t="s">
        <v>31</v>
      </c>
      <c r="L1359" t="s">
        <v>466</v>
      </c>
      <c r="M1359">
        <v>2023</v>
      </c>
      <c r="N1359" t="s">
        <v>467</v>
      </c>
      <c r="O1359" t="s">
        <v>451</v>
      </c>
      <c r="P1359">
        <v>0</v>
      </c>
      <c r="Q1359">
        <v>0</v>
      </c>
      <c r="R1359">
        <v>0</v>
      </c>
      <c r="T1359" t="s">
        <v>2592</v>
      </c>
      <c r="U1359">
        <v>31</v>
      </c>
      <c r="V1359" t="s">
        <v>466</v>
      </c>
    </row>
    <row r="1360" spans="1:22" hidden="1" x14ac:dyDescent="0.3">
      <c r="A1360">
        <v>485</v>
      </c>
      <c r="B1360" t="s">
        <v>1374</v>
      </c>
      <c r="C1360" t="s">
        <v>79</v>
      </c>
      <c r="D1360" t="s">
        <v>35</v>
      </c>
      <c r="E1360" t="s">
        <v>30</v>
      </c>
      <c r="F1360" s="47">
        <v>45260</v>
      </c>
      <c r="K1360" t="s">
        <v>31</v>
      </c>
      <c r="L1360" t="s">
        <v>466</v>
      </c>
      <c r="M1360">
        <v>2023</v>
      </c>
      <c r="N1360" t="s">
        <v>1235</v>
      </c>
      <c r="O1360" t="s">
        <v>451</v>
      </c>
      <c r="P1360">
        <v>0</v>
      </c>
      <c r="Q1360">
        <v>0</v>
      </c>
      <c r="R1360">
        <v>0</v>
      </c>
      <c r="T1360" t="s">
        <v>2593</v>
      </c>
      <c r="U1360">
        <v>30</v>
      </c>
      <c r="V1360" t="s">
        <v>466</v>
      </c>
    </row>
    <row r="1361" spans="1:22" hidden="1" x14ac:dyDescent="0.3">
      <c r="A1361">
        <v>485</v>
      </c>
      <c r="B1361" t="s">
        <v>1374</v>
      </c>
      <c r="C1361" t="s">
        <v>79</v>
      </c>
      <c r="D1361" t="s">
        <v>35</v>
      </c>
      <c r="E1361" t="s">
        <v>30</v>
      </c>
      <c r="F1361" s="47">
        <v>45291</v>
      </c>
      <c r="K1361" t="s">
        <v>31</v>
      </c>
      <c r="L1361" t="s">
        <v>466</v>
      </c>
      <c r="M1361">
        <v>2023</v>
      </c>
      <c r="N1361" t="s">
        <v>446</v>
      </c>
      <c r="O1361" t="s">
        <v>451</v>
      </c>
      <c r="P1361">
        <v>0</v>
      </c>
      <c r="Q1361">
        <v>0</v>
      </c>
      <c r="R1361">
        <v>0</v>
      </c>
      <c r="T1361" t="s">
        <v>1376</v>
      </c>
      <c r="U1361">
        <v>31</v>
      </c>
      <c r="V1361" t="s">
        <v>466</v>
      </c>
    </row>
    <row r="1362" spans="1:22" hidden="1" x14ac:dyDescent="0.3">
      <c r="A1362">
        <v>485</v>
      </c>
      <c r="B1362" t="s">
        <v>1374</v>
      </c>
      <c r="C1362" t="s">
        <v>79</v>
      </c>
      <c r="D1362" t="s">
        <v>35</v>
      </c>
      <c r="E1362" t="s">
        <v>30</v>
      </c>
      <c r="F1362" s="47">
        <v>45322</v>
      </c>
      <c r="K1362" t="s">
        <v>31</v>
      </c>
      <c r="L1362" t="s">
        <v>466</v>
      </c>
      <c r="M1362">
        <v>2024</v>
      </c>
      <c r="N1362" t="s">
        <v>1671</v>
      </c>
      <c r="O1362" t="s">
        <v>70</v>
      </c>
      <c r="P1362">
        <v>0</v>
      </c>
      <c r="Q1362">
        <v>0</v>
      </c>
      <c r="R1362">
        <v>0</v>
      </c>
      <c r="T1362" t="s">
        <v>2594</v>
      </c>
      <c r="U1362">
        <v>31</v>
      </c>
      <c r="V1362" t="s">
        <v>466</v>
      </c>
    </row>
    <row r="1363" spans="1:22" hidden="1" x14ac:dyDescent="0.3">
      <c r="A1363">
        <v>485</v>
      </c>
      <c r="B1363" t="s">
        <v>1374</v>
      </c>
      <c r="C1363" t="s">
        <v>79</v>
      </c>
      <c r="D1363" t="s">
        <v>35</v>
      </c>
      <c r="E1363" t="s">
        <v>30</v>
      </c>
      <c r="F1363" s="47">
        <v>45351</v>
      </c>
      <c r="K1363" t="s">
        <v>31</v>
      </c>
      <c r="L1363" t="s">
        <v>466</v>
      </c>
      <c r="M1363">
        <v>2024</v>
      </c>
      <c r="N1363" t="s">
        <v>518</v>
      </c>
      <c r="O1363" t="s">
        <v>70</v>
      </c>
      <c r="P1363">
        <v>0</v>
      </c>
      <c r="Q1363">
        <v>0</v>
      </c>
      <c r="R1363">
        <v>0</v>
      </c>
      <c r="T1363" t="s">
        <v>2595</v>
      </c>
      <c r="U1363">
        <v>29</v>
      </c>
      <c r="V1363" t="s">
        <v>466</v>
      </c>
    </row>
    <row r="1364" spans="1:22" hidden="1" x14ac:dyDescent="0.3">
      <c r="A1364">
        <v>485</v>
      </c>
      <c r="B1364" t="s">
        <v>1374</v>
      </c>
      <c r="C1364" t="s">
        <v>79</v>
      </c>
      <c r="D1364" t="s">
        <v>35</v>
      </c>
      <c r="E1364" t="s">
        <v>30</v>
      </c>
      <c r="F1364" s="47">
        <v>45382</v>
      </c>
      <c r="K1364" t="s">
        <v>31</v>
      </c>
      <c r="L1364" t="s">
        <v>466</v>
      </c>
      <c r="M1364">
        <v>2024</v>
      </c>
      <c r="N1364" t="s">
        <v>1164</v>
      </c>
      <c r="O1364" t="s">
        <v>70</v>
      </c>
      <c r="P1364">
        <v>0</v>
      </c>
      <c r="Q1364">
        <v>0</v>
      </c>
      <c r="R1364">
        <v>0</v>
      </c>
      <c r="T1364" t="s">
        <v>2596</v>
      </c>
      <c r="U1364">
        <v>31</v>
      </c>
      <c r="V1364" t="s">
        <v>466</v>
      </c>
    </row>
    <row r="1365" spans="1:22" hidden="1" x14ac:dyDescent="0.3">
      <c r="A1365">
        <v>485</v>
      </c>
      <c r="B1365" t="s">
        <v>1374</v>
      </c>
      <c r="C1365" t="s">
        <v>79</v>
      </c>
      <c r="D1365" t="s">
        <v>35</v>
      </c>
      <c r="E1365" t="s">
        <v>30</v>
      </c>
      <c r="F1365" s="47">
        <v>45412</v>
      </c>
      <c r="K1365" t="s">
        <v>31</v>
      </c>
      <c r="L1365" t="s">
        <v>466</v>
      </c>
      <c r="M1365">
        <v>2024</v>
      </c>
      <c r="N1365" t="s">
        <v>1667</v>
      </c>
      <c r="O1365" t="s">
        <v>70</v>
      </c>
      <c r="P1365">
        <v>0</v>
      </c>
      <c r="Q1365">
        <v>0</v>
      </c>
      <c r="R1365">
        <v>0</v>
      </c>
      <c r="T1365" t="s">
        <v>2597</v>
      </c>
      <c r="U1365">
        <v>30</v>
      </c>
      <c r="V1365" t="s">
        <v>466</v>
      </c>
    </row>
    <row r="1366" spans="1:22" hidden="1" x14ac:dyDescent="0.3">
      <c r="A1366">
        <v>485</v>
      </c>
      <c r="B1366" t="s">
        <v>1374</v>
      </c>
      <c r="C1366" t="s">
        <v>79</v>
      </c>
      <c r="D1366" t="s">
        <v>35</v>
      </c>
      <c r="E1366" t="s">
        <v>30</v>
      </c>
      <c r="F1366" s="47">
        <v>45443</v>
      </c>
      <c r="K1366" t="s">
        <v>31</v>
      </c>
      <c r="L1366" t="s">
        <v>466</v>
      </c>
      <c r="M1366">
        <v>2024</v>
      </c>
      <c r="N1366" t="s">
        <v>1676</v>
      </c>
      <c r="O1366" t="s">
        <v>70</v>
      </c>
      <c r="P1366">
        <v>0</v>
      </c>
      <c r="Q1366">
        <v>0</v>
      </c>
      <c r="R1366">
        <v>0</v>
      </c>
      <c r="T1366" t="s">
        <v>2598</v>
      </c>
      <c r="U1366">
        <v>31</v>
      </c>
      <c r="V1366" t="s">
        <v>466</v>
      </c>
    </row>
    <row r="1367" spans="1:22" hidden="1" x14ac:dyDescent="0.3">
      <c r="A1367">
        <v>485</v>
      </c>
      <c r="B1367" t="s">
        <v>1374</v>
      </c>
      <c r="C1367" t="s">
        <v>79</v>
      </c>
      <c r="D1367" t="s">
        <v>35</v>
      </c>
      <c r="E1367" t="s">
        <v>30</v>
      </c>
      <c r="F1367" s="47">
        <v>45473</v>
      </c>
      <c r="K1367" t="s">
        <v>31</v>
      </c>
      <c r="L1367" t="s">
        <v>466</v>
      </c>
      <c r="M1367">
        <v>2024</v>
      </c>
      <c r="N1367" t="s">
        <v>69</v>
      </c>
      <c r="O1367" t="s">
        <v>70</v>
      </c>
      <c r="P1367">
        <v>0</v>
      </c>
      <c r="Q1367">
        <v>0</v>
      </c>
      <c r="R1367">
        <v>0</v>
      </c>
      <c r="T1367" t="s">
        <v>2599</v>
      </c>
      <c r="U1367">
        <v>30</v>
      </c>
      <c r="V1367" t="s">
        <v>466</v>
      </c>
    </row>
    <row r="1368" spans="1:22" hidden="1" x14ac:dyDescent="0.3">
      <c r="A1368">
        <v>485</v>
      </c>
      <c r="B1368" t="s">
        <v>1374</v>
      </c>
      <c r="C1368" t="s">
        <v>79</v>
      </c>
      <c r="D1368" t="s">
        <v>35</v>
      </c>
      <c r="E1368" t="s">
        <v>30</v>
      </c>
      <c r="F1368" s="47">
        <v>45504</v>
      </c>
      <c r="G1368">
        <v>80</v>
      </c>
      <c r="K1368" t="s">
        <v>31</v>
      </c>
      <c r="L1368" t="s">
        <v>466</v>
      </c>
      <c r="M1368">
        <v>2024</v>
      </c>
      <c r="N1368" t="s">
        <v>176</v>
      </c>
      <c r="O1368" t="s">
        <v>453</v>
      </c>
      <c r="P1368">
        <v>0</v>
      </c>
      <c r="Q1368">
        <v>0</v>
      </c>
      <c r="R1368">
        <v>0</v>
      </c>
      <c r="T1368" t="s">
        <v>2600</v>
      </c>
      <c r="U1368">
        <v>31</v>
      </c>
      <c r="V1368" t="s">
        <v>466</v>
      </c>
    </row>
    <row r="1369" spans="1:22" hidden="1" x14ac:dyDescent="0.3">
      <c r="A1369">
        <v>485</v>
      </c>
      <c r="B1369" t="s">
        <v>1374</v>
      </c>
      <c r="C1369" t="s">
        <v>79</v>
      </c>
      <c r="D1369" t="s">
        <v>35</v>
      </c>
      <c r="E1369" t="s">
        <v>30</v>
      </c>
      <c r="F1369" s="47">
        <v>45900</v>
      </c>
      <c r="G1369">
        <v>400</v>
      </c>
      <c r="H1369">
        <v>200</v>
      </c>
      <c r="I1369" s="35">
        <v>0.5</v>
      </c>
      <c r="J1369" s="35">
        <v>0.5</v>
      </c>
      <c r="K1369" t="s">
        <v>31</v>
      </c>
      <c r="L1369" t="s">
        <v>31</v>
      </c>
      <c r="M1369">
        <v>2025</v>
      </c>
      <c r="N1369" t="s">
        <v>199</v>
      </c>
      <c r="O1369" t="s">
        <v>177</v>
      </c>
      <c r="P1369">
        <v>0</v>
      </c>
      <c r="Q1369">
        <v>0</v>
      </c>
      <c r="R1369">
        <v>0</v>
      </c>
      <c r="T1369" t="s">
        <v>2601</v>
      </c>
      <c r="U1369">
        <v>31</v>
      </c>
    </row>
    <row r="1370" spans="1:22" hidden="1" x14ac:dyDescent="0.3">
      <c r="A1370">
        <v>485</v>
      </c>
      <c r="B1370" t="s">
        <v>1374</v>
      </c>
      <c r="C1370" t="s">
        <v>79</v>
      </c>
      <c r="D1370" t="s">
        <v>35</v>
      </c>
      <c r="E1370" t="s">
        <v>30</v>
      </c>
      <c r="F1370" s="47">
        <v>45930</v>
      </c>
      <c r="G1370">
        <v>80</v>
      </c>
      <c r="H1370">
        <v>62.5</v>
      </c>
      <c r="I1370" s="35">
        <v>0.78125</v>
      </c>
      <c r="J1370" s="35">
        <v>0.78125</v>
      </c>
      <c r="K1370" t="s">
        <v>31</v>
      </c>
      <c r="L1370" t="s">
        <v>31</v>
      </c>
      <c r="M1370">
        <v>2025</v>
      </c>
      <c r="N1370" t="s">
        <v>472</v>
      </c>
      <c r="O1370" t="s">
        <v>177</v>
      </c>
      <c r="P1370">
        <v>0</v>
      </c>
      <c r="Q1370">
        <v>0</v>
      </c>
      <c r="R1370">
        <v>0</v>
      </c>
      <c r="T1370" t="s">
        <v>2602</v>
      </c>
      <c r="U1370">
        <v>30</v>
      </c>
    </row>
    <row r="1371" spans="1:22" hidden="1" x14ac:dyDescent="0.3">
      <c r="A1371">
        <v>485</v>
      </c>
      <c r="B1371" t="s">
        <v>1374</v>
      </c>
      <c r="C1371" t="s">
        <v>79</v>
      </c>
      <c r="D1371" t="s">
        <v>35</v>
      </c>
      <c r="E1371" t="s">
        <v>30</v>
      </c>
      <c r="F1371" s="47">
        <v>45961</v>
      </c>
      <c r="G1371">
        <v>80</v>
      </c>
      <c r="H1371">
        <v>100</v>
      </c>
      <c r="I1371" s="35">
        <v>1.25</v>
      </c>
      <c r="J1371" s="35">
        <v>1.25</v>
      </c>
      <c r="K1371" t="s">
        <v>31</v>
      </c>
      <c r="L1371" t="s">
        <v>31</v>
      </c>
      <c r="M1371">
        <v>2025</v>
      </c>
      <c r="N1371" t="s">
        <v>467</v>
      </c>
      <c r="O1371" t="s">
        <v>177</v>
      </c>
      <c r="P1371">
        <v>0</v>
      </c>
      <c r="Q1371">
        <v>0</v>
      </c>
      <c r="R1371">
        <v>0</v>
      </c>
      <c r="T1371" t="s">
        <v>2603</v>
      </c>
      <c r="U1371">
        <v>31</v>
      </c>
    </row>
    <row r="1372" spans="1:22" hidden="1" x14ac:dyDescent="0.3">
      <c r="A1372">
        <v>485</v>
      </c>
      <c r="B1372" t="s">
        <v>1374</v>
      </c>
      <c r="C1372" t="s">
        <v>79</v>
      </c>
      <c r="D1372" t="s">
        <v>35</v>
      </c>
      <c r="E1372" t="s">
        <v>30</v>
      </c>
      <c r="F1372" s="47">
        <v>45991</v>
      </c>
      <c r="G1372">
        <v>80</v>
      </c>
      <c r="H1372">
        <v>85.71</v>
      </c>
      <c r="I1372" s="35">
        <v>1.071375</v>
      </c>
      <c r="J1372" s="35">
        <v>1.071375</v>
      </c>
      <c r="K1372" t="s">
        <v>31</v>
      </c>
      <c r="L1372" t="s">
        <v>31</v>
      </c>
      <c r="M1372">
        <v>2025</v>
      </c>
      <c r="N1372" t="s">
        <v>1235</v>
      </c>
      <c r="O1372" t="s">
        <v>177</v>
      </c>
      <c r="P1372">
        <v>0</v>
      </c>
      <c r="Q1372">
        <v>0</v>
      </c>
      <c r="R1372">
        <v>0</v>
      </c>
      <c r="T1372" t="s">
        <v>2604</v>
      </c>
      <c r="U1372">
        <v>30</v>
      </c>
    </row>
    <row r="1373" spans="1:22" hidden="1" x14ac:dyDescent="0.3">
      <c r="A1373">
        <v>485</v>
      </c>
      <c r="B1373" t="s">
        <v>1374</v>
      </c>
      <c r="C1373" t="s">
        <v>79</v>
      </c>
      <c r="D1373" t="s">
        <v>35</v>
      </c>
      <c r="E1373" t="s">
        <v>30</v>
      </c>
      <c r="F1373" s="47">
        <v>46022</v>
      </c>
      <c r="G1373">
        <v>720</v>
      </c>
      <c r="H1373">
        <v>0</v>
      </c>
      <c r="I1373" s="35">
        <v>0</v>
      </c>
      <c r="J1373" s="35">
        <v>0</v>
      </c>
      <c r="K1373" t="s">
        <v>31</v>
      </c>
      <c r="L1373" t="s">
        <v>31</v>
      </c>
      <c r="M1373">
        <v>2025</v>
      </c>
      <c r="N1373" t="s">
        <v>446</v>
      </c>
      <c r="O1373" t="s">
        <v>177</v>
      </c>
      <c r="P1373">
        <v>0</v>
      </c>
      <c r="Q1373">
        <v>0</v>
      </c>
      <c r="R1373">
        <v>0</v>
      </c>
      <c r="T1373" t="s">
        <v>1378</v>
      </c>
      <c r="U1373">
        <v>31</v>
      </c>
    </row>
    <row r="1374" spans="1:22" hidden="1" x14ac:dyDescent="0.3">
      <c r="A1374">
        <v>486</v>
      </c>
      <c r="B1374" t="s">
        <v>1379</v>
      </c>
      <c r="C1374" t="s">
        <v>276</v>
      </c>
      <c r="D1374" t="s">
        <v>29</v>
      </c>
      <c r="E1374" t="s">
        <v>30</v>
      </c>
      <c r="F1374" s="47">
        <v>45838</v>
      </c>
      <c r="H1374">
        <v>2890610</v>
      </c>
      <c r="K1374" t="s">
        <v>31</v>
      </c>
      <c r="L1374" t="s">
        <v>31</v>
      </c>
      <c r="M1374">
        <v>2025</v>
      </c>
      <c r="N1374" t="s">
        <v>69</v>
      </c>
      <c r="O1374" t="s">
        <v>133</v>
      </c>
      <c r="P1374">
        <v>0</v>
      </c>
      <c r="Q1374">
        <v>0</v>
      </c>
      <c r="R1374">
        <v>0</v>
      </c>
      <c r="T1374" t="s">
        <v>1382</v>
      </c>
      <c r="U1374">
        <v>30</v>
      </c>
    </row>
    <row r="1375" spans="1:22" hidden="1" x14ac:dyDescent="0.3">
      <c r="A1375">
        <v>486</v>
      </c>
      <c r="B1375" t="s">
        <v>1379</v>
      </c>
      <c r="C1375" t="s">
        <v>276</v>
      </c>
      <c r="D1375" t="s">
        <v>29</v>
      </c>
      <c r="E1375" t="s">
        <v>30</v>
      </c>
      <c r="F1375" s="47">
        <v>46022</v>
      </c>
      <c r="H1375">
        <v>2703941</v>
      </c>
      <c r="K1375" t="s">
        <v>31</v>
      </c>
      <c r="L1375" t="s">
        <v>31</v>
      </c>
      <c r="M1375">
        <v>2025</v>
      </c>
      <c r="N1375" t="s">
        <v>446</v>
      </c>
      <c r="O1375" t="s">
        <v>177</v>
      </c>
      <c r="P1375">
        <v>0</v>
      </c>
      <c r="Q1375">
        <v>0</v>
      </c>
      <c r="R1375">
        <v>0</v>
      </c>
      <c r="T1375" t="s">
        <v>1383</v>
      </c>
      <c r="U1375">
        <v>31</v>
      </c>
    </row>
    <row r="1376" spans="1:22" hidden="1" x14ac:dyDescent="0.3">
      <c r="A1376">
        <v>487</v>
      </c>
      <c r="B1376" t="s">
        <v>1384</v>
      </c>
      <c r="C1376" t="s">
        <v>424</v>
      </c>
      <c r="D1376" t="s">
        <v>23</v>
      </c>
      <c r="E1376" t="s">
        <v>30</v>
      </c>
      <c r="F1376" s="47">
        <v>46022</v>
      </c>
      <c r="G1376">
        <v>20</v>
      </c>
      <c r="H1376">
        <v>58.86</v>
      </c>
      <c r="I1376" s="35">
        <v>1.3</v>
      </c>
      <c r="J1376" s="35">
        <v>2.9430000000000001</v>
      </c>
      <c r="K1376" t="s">
        <v>31</v>
      </c>
      <c r="L1376" t="s">
        <v>31</v>
      </c>
      <c r="M1376">
        <v>2025</v>
      </c>
      <c r="N1376" t="s">
        <v>446</v>
      </c>
      <c r="O1376" t="s">
        <v>177</v>
      </c>
      <c r="P1376">
        <v>0</v>
      </c>
      <c r="Q1376">
        <v>0</v>
      </c>
      <c r="R1376">
        <v>0</v>
      </c>
      <c r="T1376" t="s">
        <v>1386</v>
      </c>
      <c r="U1376">
        <v>31</v>
      </c>
    </row>
    <row r="1377" spans="1:22" hidden="1" x14ac:dyDescent="0.3">
      <c r="A1377">
        <v>488</v>
      </c>
      <c r="B1377" t="s">
        <v>1387</v>
      </c>
      <c r="C1377" t="s">
        <v>79</v>
      </c>
      <c r="D1377" t="s">
        <v>35</v>
      </c>
      <c r="E1377" t="s">
        <v>30</v>
      </c>
      <c r="F1377" s="47">
        <v>44592</v>
      </c>
      <c r="K1377" t="s">
        <v>31</v>
      </c>
      <c r="L1377" t="s">
        <v>466</v>
      </c>
      <c r="M1377">
        <v>2022</v>
      </c>
      <c r="N1377" t="s">
        <v>1671</v>
      </c>
      <c r="O1377" t="s">
        <v>1247</v>
      </c>
      <c r="P1377">
        <v>0</v>
      </c>
      <c r="Q1377">
        <v>0</v>
      </c>
      <c r="R1377">
        <v>0</v>
      </c>
      <c r="T1377" t="s">
        <v>2605</v>
      </c>
      <c r="U1377">
        <v>31</v>
      </c>
      <c r="V1377" t="s">
        <v>466</v>
      </c>
    </row>
    <row r="1378" spans="1:22" hidden="1" x14ac:dyDescent="0.3">
      <c r="A1378">
        <v>488</v>
      </c>
      <c r="B1378" t="s">
        <v>1387</v>
      </c>
      <c r="C1378" t="s">
        <v>79</v>
      </c>
      <c r="D1378" t="s">
        <v>35</v>
      </c>
      <c r="E1378" t="s">
        <v>30</v>
      </c>
      <c r="F1378" s="47">
        <v>44620</v>
      </c>
      <c r="K1378" t="s">
        <v>31</v>
      </c>
      <c r="L1378" t="s">
        <v>466</v>
      </c>
      <c r="M1378">
        <v>2022</v>
      </c>
      <c r="N1378" t="s">
        <v>518</v>
      </c>
      <c r="O1378" t="s">
        <v>1247</v>
      </c>
      <c r="P1378">
        <v>0</v>
      </c>
      <c r="Q1378">
        <v>0</v>
      </c>
      <c r="R1378">
        <v>0</v>
      </c>
      <c r="T1378" t="s">
        <v>2606</v>
      </c>
      <c r="U1378">
        <v>28</v>
      </c>
      <c r="V1378" t="s">
        <v>466</v>
      </c>
    </row>
    <row r="1379" spans="1:22" hidden="1" x14ac:dyDescent="0.3">
      <c r="A1379">
        <v>488</v>
      </c>
      <c r="B1379" t="s">
        <v>1387</v>
      </c>
      <c r="C1379" t="s">
        <v>79</v>
      </c>
      <c r="D1379" t="s">
        <v>35</v>
      </c>
      <c r="E1379" t="s">
        <v>30</v>
      </c>
      <c r="F1379" s="47">
        <v>44651</v>
      </c>
      <c r="K1379" t="s">
        <v>31</v>
      </c>
      <c r="L1379" t="s">
        <v>466</v>
      </c>
      <c r="M1379">
        <v>2022</v>
      </c>
      <c r="N1379" t="s">
        <v>1164</v>
      </c>
      <c r="O1379" t="s">
        <v>1247</v>
      </c>
      <c r="P1379">
        <v>0</v>
      </c>
      <c r="Q1379">
        <v>0</v>
      </c>
      <c r="R1379">
        <v>0</v>
      </c>
      <c r="T1379" t="s">
        <v>2607</v>
      </c>
      <c r="U1379">
        <v>31</v>
      </c>
      <c r="V1379" t="s">
        <v>466</v>
      </c>
    </row>
    <row r="1380" spans="1:22" hidden="1" x14ac:dyDescent="0.3">
      <c r="A1380">
        <v>488</v>
      </c>
      <c r="B1380" t="s">
        <v>1387</v>
      </c>
      <c r="C1380" t="s">
        <v>79</v>
      </c>
      <c r="D1380" t="s">
        <v>35</v>
      </c>
      <c r="E1380" t="s">
        <v>30</v>
      </c>
      <c r="F1380" s="47">
        <v>44681</v>
      </c>
      <c r="K1380" t="s">
        <v>31</v>
      </c>
      <c r="L1380" t="s">
        <v>466</v>
      </c>
      <c r="M1380">
        <v>2022</v>
      </c>
      <c r="N1380" t="s">
        <v>1667</v>
      </c>
      <c r="O1380" t="s">
        <v>1247</v>
      </c>
      <c r="P1380">
        <v>0</v>
      </c>
      <c r="Q1380">
        <v>0</v>
      </c>
      <c r="R1380">
        <v>0</v>
      </c>
      <c r="T1380" t="s">
        <v>2608</v>
      </c>
      <c r="U1380">
        <v>30</v>
      </c>
      <c r="V1380" t="s">
        <v>466</v>
      </c>
    </row>
    <row r="1381" spans="1:22" hidden="1" x14ac:dyDescent="0.3">
      <c r="A1381">
        <v>488</v>
      </c>
      <c r="B1381" t="s">
        <v>1387</v>
      </c>
      <c r="C1381" t="s">
        <v>79</v>
      </c>
      <c r="D1381" t="s">
        <v>35</v>
      </c>
      <c r="E1381" t="s">
        <v>30</v>
      </c>
      <c r="F1381" s="47">
        <v>44712</v>
      </c>
      <c r="K1381" t="s">
        <v>31</v>
      </c>
      <c r="L1381" t="s">
        <v>466</v>
      </c>
      <c r="M1381">
        <v>2022</v>
      </c>
      <c r="N1381" t="s">
        <v>1676</v>
      </c>
      <c r="O1381" t="s">
        <v>1247</v>
      </c>
      <c r="P1381">
        <v>0</v>
      </c>
      <c r="Q1381">
        <v>0</v>
      </c>
      <c r="R1381">
        <v>0</v>
      </c>
      <c r="T1381" t="s">
        <v>2609</v>
      </c>
      <c r="U1381">
        <v>31</v>
      </c>
      <c r="V1381" t="s">
        <v>466</v>
      </c>
    </row>
    <row r="1382" spans="1:22" hidden="1" x14ac:dyDescent="0.3">
      <c r="A1382">
        <v>488</v>
      </c>
      <c r="B1382" t="s">
        <v>1387</v>
      </c>
      <c r="C1382" t="s">
        <v>79</v>
      </c>
      <c r="D1382" t="s">
        <v>35</v>
      </c>
      <c r="E1382" t="s">
        <v>30</v>
      </c>
      <c r="F1382" s="47">
        <v>44742</v>
      </c>
      <c r="K1382" t="s">
        <v>31</v>
      </c>
      <c r="L1382" t="s">
        <v>466</v>
      </c>
      <c r="M1382">
        <v>2022</v>
      </c>
      <c r="N1382" t="s">
        <v>69</v>
      </c>
      <c r="O1382" t="s">
        <v>1247</v>
      </c>
      <c r="P1382">
        <v>0</v>
      </c>
      <c r="Q1382">
        <v>0</v>
      </c>
      <c r="R1382">
        <v>0</v>
      </c>
      <c r="T1382" t="s">
        <v>2610</v>
      </c>
      <c r="U1382">
        <v>30</v>
      </c>
      <c r="V1382" t="s">
        <v>466</v>
      </c>
    </row>
    <row r="1383" spans="1:22" hidden="1" x14ac:dyDescent="0.3">
      <c r="A1383">
        <v>488</v>
      </c>
      <c r="B1383" t="s">
        <v>1387</v>
      </c>
      <c r="C1383" t="s">
        <v>79</v>
      </c>
      <c r="D1383" t="s">
        <v>35</v>
      </c>
      <c r="E1383" t="s">
        <v>30</v>
      </c>
      <c r="F1383" s="47">
        <v>44773</v>
      </c>
      <c r="K1383" t="s">
        <v>31</v>
      </c>
      <c r="L1383" t="s">
        <v>466</v>
      </c>
      <c r="M1383">
        <v>2022</v>
      </c>
      <c r="N1383" t="s">
        <v>176</v>
      </c>
      <c r="O1383" t="s">
        <v>449</v>
      </c>
      <c r="P1383">
        <v>0</v>
      </c>
      <c r="Q1383">
        <v>0</v>
      </c>
      <c r="R1383">
        <v>0</v>
      </c>
      <c r="T1383" t="s">
        <v>2611</v>
      </c>
      <c r="U1383">
        <v>31</v>
      </c>
      <c r="V1383" t="s">
        <v>466</v>
      </c>
    </row>
    <row r="1384" spans="1:22" hidden="1" x14ac:dyDescent="0.3">
      <c r="A1384">
        <v>488</v>
      </c>
      <c r="B1384" t="s">
        <v>1387</v>
      </c>
      <c r="C1384" t="s">
        <v>79</v>
      </c>
      <c r="D1384" t="s">
        <v>35</v>
      </c>
      <c r="E1384" t="s">
        <v>30</v>
      </c>
      <c r="F1384" s="47">
        <v>44804</v>
      </c>
      <c r="K1384" t="s">
        <v>31</v>
      </c>
      <c r="L1384" t="s">
        <v>466</v>
      </c>
      <c r="M1384">
        <v>2022</v>
      </c>
      <c r="N1384" t="s">
        <v>199</v>
      </c>
      <c r="O1384" t="s">
        <v>449</v>
      </c>
      <c r="P1384">
        <v>0</v>
      </c>
      <c r="Q1384">
        <v>0</v>
      </c>
      <c r="R1384">
        <v>0</v>
      </c>
      <c r="T1384" t="s">
        <v>2612</v>
      </c>
      <c r="U1384">
        <v>31</v>
      </c>
      <c r="V1384" t="s">
        <v>466</v>
      </c>
    </row>
    <row r="1385" spans="1:22" hidden="1" x14ac:dyDescent="0.3">
      <c r="A1385">
        <v>488</v>
      </c>
      <c r="B1385" t="s">
        <v>1387</v>
      </c>
      <c r="C1385" t="s">
        <v>79</v>
      </c>
      <c r="D1385" t="s">
        <v>35</v>
      </c>
      <c r="E1385" t="s">
        <v>30</v>
      </c>
      <c r="F1385" s="47">
        <v>44834</v>
      </c>
      <c r="K1385" t="s">
        <v>31</v>
      </c>
      <c r="L1385" t="s">
        <v>466</v>
      </c>
      <c r="M1385">
        <v>2022</v>
      </c>
      <c r="N1385" t="s">
        <v>472</v>
      </c>
      <c r="O1385" t="s">
        <v>449</v>
      </c>
      <c r="P1385">
        <v>0</v>
      </c>
      <c r="Q1385">
        <v>0</v>
      </c>
      <c r="R1385">
        <v>0</v>
      </c>
      <c r="T1385" t="s">
        <v>2613</v>
      </c>
      <c r="U1385">
        <v>30</v>
      </c>
      <c r="V1385" t="s">
        <v>466</v>
      </c>
    </row>
    <row r="1386" spans="1:22" hidden="1" x14ac:dyDescent="0.3">
      <c r="A1386">
        <v>488</v>
      </c>
      <c r="B1386" t="s">
        <v>1387</v>
      </c>
      <c r="C1386" t="s">
        <v>79</v>
      </c>
      <c r="D1386" t="s">
        <v>35</v>
      </c>
      <c r="E1386" t="s">
        <v>30</v>
      </c>
      <c r="F1386" s="47">
        <v>44865</v>
      </c>
      <c r="K1386" t="s">
        <v>31</v>
      </c>
      <c r="L1386" t="s">
        <v>466</v>
      </c>
      <c r="M1386">
        <v>2022</v>
      </c>
      <c r="N1386" t="s">
        <v>467</v>
      </c>
      <c r="O1386" t="s">
        <v>449</v>
      </c>
      <c r="P1386">
        <v>0</v>
      </c>
      <c r="Q1386">
        <v>0</v>
      </c>
      <c r="R1386">
        <v>0</v>
      </c>
      <c r="T1386" t="s">
        <v>2614</v>
      </c>
      <c r="U1386">
        <v>31</v>
      </c>
      <c r="V1386" t="s">
        <v>466</v>
      </c>
    </row>
    <row r="1387" spans="1:22" hidden="1" x14ac:dyDescent="0.3">
      <c r="A1387">
        <v>488</v>
      </c>
      <c r="B1387" t="s">
        <v>1387</v>
      </c>
      <c r="C1387" t="s">
        <v>79</v>
      </c>
      <c r="D1387" t="s">
        <v>35</v>
      </c>
      <c r="E1387" t="s">
        <v>30</v>
      </c>
      <c r="F1387" s="47">
        <v>44895</v>
      </c>
      <c r="K1387" t="s">
        <v>31</v>
      </c>
      <c r="L1387" t="s">
        <v>466</v>
      </c>
      <c r="M1387">
        <v>2022</v>
      </c>
      <c r="N1387" t="s">
        <v>1235</v>
      </c>
      <c r="O1387" t="s">
        <v>449</v>
      </c>
      <c r="P1387">
        <v>0</v>
      </c>
      <c r="Q1387">
        <v>0</v>
      </c>
      <c r="R1387">
        <v>0</v>
      </c>
      <c r="T1387" t="s">
        <v>2615</v>
      </c>
      <c r="U1387">
        <v>30</v>
      </c>
      <c r="V1387" t="s">
        <v>466</v>
      </c>
    </row>
    <row r="1388" spans="1:22" hidden="1" x14ac:dyDescent="0.3">
      <c r="A1388">
        <v>488</v>
      </c>
      <c r="B1388" t="s">
        <v>1387</v>
      </c>
      <c r="C1388" t="s">
        <v>79</v>
      </c>
      <c r="D1388" t="s">
        <v>35</v>
      </c>
      <c r="E1388" t="s">
        <v>30</v>
      </c>
      <c r="F1388" s="47">
        <v>44926</v>
      </c>
      <c r="K1388" t="s">
        <v>31</v>
      </c>
      <c r="L1388" t="s">
        <v>466</v>
      </c>
      <c r="M1388">
        <v>2022</v>
      </c>
      <c r="N1388" t="s">
        <v>446</v>
      </c>
      <c r="O1388" t="s">
        <v>449</v>
      </c>
      <c r="P1388">
        <v>0</v>
      </c>
      <c r="Q1388">
        <v>0</v>
      </c>
      <c r="R1388">
        <v>0</v>
      </c>
      <c r="T1388" t="s">
        <v>1388</v>
      </c>
      <c r="U1388">
        <v>31</v>
      </c>
      <c r="V1388" t="s">
        <v>466</v>
      </c>
    </row>
    <row r="1389" spans="1:22" hidden="1" x14ac:dyDescent="0.3">
      <c r="A1389">
        <v>488</v>
      </c>
      <c r="B1389" t="s">
        <v>1387</v>
      </c>
      <c r="C1389" t="s">
        <v>79</v>
      </c>
      <c r="D1389" t="s">
        <v>35</v>
      </c>
      <c r="E1389" t="s">
        <v>30</v>
      </c>
      <c r="F1389" s="47">
        <v>44957</v>
      </c>
      <c r="K1389" t="s">
        <v>31</v>
      </c>
      <c r="L1389" t="s">
        <v>466</v>
      </c>
      <c r="M1389">
        <v>2023</v>
      </c>
      <c r="N1389" t="s">
        <v>1671</v>
      </c>
      <c r="O1389" t="s">
        <v>81</v>
      </c>
      <c r="P1389">
        <v>0</v>
      </c>
      <c r="Q1389">
        <v>0</v>
      </c>
      <c r="R1389">
        <v>0</v>
      </c>
      <c r="T1389" t="s">
        <v>2616</v>
      </c>
      <c r="U1389">
        <v>31</v>
      </c>
      <c r="V1389" t="s">
        <v>466</v>
      </c>
    </row>
    <row r="1390" spans="1:22" hidden="1" x14ac:dyDescent="0.3">
      <c r="A1390">
        <v>488</v>
      </c>
      <c r="B1390" t="s">
        <v>1387</v>
      </c>
      <c r="C1390" t="s">
        <v>79</v>
      </c>
      <c r="D1390" t="s">
        <v>35</v>
      </c>
      <c r="E1390" t="s">
        <v>30</v>
      </c>
      <c r="F1390" s="47">
        <v>44985</v>
      </c>
      <c r="K1390" t="s">
        <v>31</v>
      </c>
      <c r="L1390" t="s">
        <v>466</v>
      </c>
      <c r="M1390">
        <v>2023</v>
      </c>
      <c r="N1390" t="s">
        <v>518</v>
      </c>
      <c r="O1390" t="s">
        <v>81</v>
      </c>
      <c r="P1390">
        <v>0</v>
      </c>
      <c r="Q1390">
        <v>0</v>
      </c>
      <c r="R1390">
        <v>0</v>
      </c>
      <c r="T1390" t="s">
        <v>2617</v>
      </c>
      <c r="U1390">
        <v>28</v>
      </c>
      <c r="V1390" t="s">
        <v>466</v>
      </c>
    </row>
    <row r="1391" spans="1:22" hidden="1" x14ac:dyDescent="0.3">
      <c r="A1391">
        <v>488</v>
      </c>
      <c r="B1391" t="s">
        <v>1387</v>
      </c>
      <c r="C1391" t="s">
        <v>79</v>
      </c>
      <c r="D1391" t="s">
        <v>35</v>
      </c>
      <c r="E1391" t="s">
        <v>30</v>
      </c>
      <c r="F1391" s="47">
        <v>45016</v>
      </c>
      <c r="K1391" t="s">
        <v>31</v>
      </c>
      <c r="L1391" t="s">
        <v>466</v>
      </c>
      <c r="M1391">
        <v>2023</v>
      </c>
      <c r="N1391" t="s">
        <v>1164</v>
      </c>
      <c r="O1391" t="s">
        <v>81</v>
      </c>
      <c r="P1391">
        <v>0</v>
      </c>
      <c r="Q1391">
        <v>0</v>
      </c>
      <c r="R1391">
        <v>0</v>
      </c>
      <c r="T1391" t="s">
        <v>2618</v>
      </c>
      <c r="U1391">
        <v>31</v>
      </c>
      <c r="V1391" t="s">
        <v>466</v>
      </c>
    </row>
    <row r="1392" spans="1:22" hidden="1" x14ac:dyDescent="0.3">
      <c r="A1392">
        <v>488</v>
      </c>
      <c r="B1392" t="s">
        <v>1387</v>
      </c>
      <c r="C1392" t="s">
        <v>79</v>
      </c>
      <c r="D1392" t="s">
        <v>35</v>
      </c>
      <c r="E1392" t="s">
        <v>30</v>
      </c>
      <c r="F1392" s="47">
        <v>45046</v>
      </c>
      <c r="K1392" t="s">
        <v>31</v>
      </c>
      <c r="L1392" t="s">
        <v>466</v>
      </c>
      <c r="M1392">
        <v>2023</v>
      </c>
      <c r="N1392" t="s">
        <v>1667</v>
      </c>
      <c r="O1392" t="s">
        <v>81</v>
      </c>
      <c r="P1392">
        <v>0</v>
      </c>
      <c r="Q1392">
        <v>0</v>
      </c>
      <c r="R1392">
        <v>0</v>
      </c>
      <c r="T1392" t="s">
        <v>2619</v>
      </c>
      <c r="U1392">
        <v>30</v>
      </c>
      <c r="V1392" t="s">
        <v>466</v>
      </c>
    </row>
    <row r="1393" spans="1:22" hidden="1" x14ac:dyDescent="0.3">
      <c r="A1393">
        <v>488</v>
      </c>
      <c r="B1393" t="s">
        <v>1387</v>
      </c>
      <c r="C1393" t="s">
        <v>79</v>
      </c>
      <c r="D1393" t="s">
        <v>35</v>
      </c>
      <c r="E1393" t="s">
        <v>30</v>
      </c>
      <c r="F1393" s="47">
        <v>45077</v>
      </c>
      <c r="K1393" t="s">
        <v>31</v>
      </c>
      <c r="L1393" t="s">
        <v>466</v>
      </c>
      <c r="M1393">
        <v>2023</v>
      </c>
      <c r="N1393" t="s">
        <v>1676</v>
      </c>
      <c r="O1393" t="s">
        <v>81</v>
      </c>
      <c r="P1393">
        <v>0</v>
      </c>
      <c r="Q1393">
        <v>0</v>
      </c>
      <c r="R1393">
        <v>0</v>
      </c>
      <c r="T1393" t="s">
        <v>2620</v>
      </c>
      <c r="U1393">
        <v>31</v>
      </c>
      <c r="V1393" t="s">
        <v>466</v>
      </c>
    </row>
    <row r="1394" spans="1:22" hidden="1" x14ac:dyDescent="0.3">
      <c r="A1394">
        <v>488</v>
      </c>
      <c r="B1394" t="s">
        <v>1387</v>
      </c>
      <c r="C1394" t="s">
        <v>79</v>
      </c>
      <c r="D1394" t="s">
        <v>35</v>
      </c>
      <c r="E1394" t="s">
        <v>30</v>
      </c>
      <c r="F1394" s="47">
        <v>45107</v>
      </c>
      <c r="K1394" t="s">
        <v>31</v>
      </c>
      <c r="L1394" t="s">
        <v>466</v>
      </c>
      <c r="M1394">
        <v>2023</v>
      </c>
      <c r="N1394" t="s">
        <v>69</v>
      </c>
      <c r="O1394" t="s">
        <v>81</v>
      </c>
      <c r="P1394">
        <v>0</v>
      </c>
      <c r="Q1394">
        <v>0</v>
      </c>
      <c r="R1394">
        <v>0</v>
      </c>
      <c r="T1394" t="s">
        <v>2621</v>
      </c>
      <c r="U1394">
        <v>30</v>
      </c>
      <c r="V1394" t="s">
        <v>466</v>
      </c>
    </row>
    <row r="1395" spans="1:22" hidden="1" x14ac:dyDescent="0.3">
      <c r="A1395">
        <v>488</v>
      </c>
      <c r="B1395" t="s">
        <v>1387</v>
      </c>
      <c r="C1395" t="s">
        <v>79</v>
      </c>
      <c r="D1395" t="s">
        <v>35</v>
      </c>
      <c r="E1395" t="s">
        <v>30</v>
      </c>
      <c r="F1395" s="47">
        <v>45138</v>
      </c>
      <c r="K1395" t="s">
        <v>31</v>
      </c>
      <c r="L1395" t="s">
        <v>466</v>
      </c>
      <c r="M1395">
        <v>2023</v>
      </c>
      <c r="N1395" t="s">
        <v>176</v>
      </c>
      <c r="O1395" t="s">
        <v>451</v>
      </c>
      <c r="P1395">
        <v>0</v>
      </c>
      <c r="Q1395">
        <v>0</v>
      </c>
      <c r="R1395">
        <v>0</v>
      </c>
      <c r="T1395" t="s">
        <v>2622</v>
      </c>
      <c r="U1395">
        <v>31</v>
      </c>
      <c r="V1395" t="s">
        <v>466</v>
      </c>
    </row>
    <row r="1396" spans="1:22" hidden="1" x14ac:dyDescent="0.3">
      <c r="A1396">
        <v>488</v>
      </c>
      <c r="B1396" t="s">
        <v>1387</v>
      </c>
      <c r="C1396" t="s">
        <v>79</v>
      </c>
      <c r="D1396" t="s">
        <v>35</v>
      </c>
      <c r="E1396" t="s">
        <v>30</v>
      </c>
      <c r="F1396" s="47">
        <v>45169</v>
      </c>
      <c r="K1396" t="s">
        <v>31</v>
      </c>
      <c r="L1396" t="s">
        <v>466</v>
      </c>
      <c r="M1396">
        <v>2023</v>
      </c>
      <c r="N1396" t="s">
        <v>199</v>
      </c>
      <c r="O1396" t="s">
        <v>451</v>
      </c>
      <c r="P1396">
        <v>0</v>
      </c>
      <c r="Q1396">
        <v>0</v>
      </c>
      <c r="R1396">
        <v>0</v>
      </c>
      <c r="T1396" t="s">
        <v>2623</v>
      </c>
      <c r="U1396">
        <v>31</v>
      </c>
      <c r="V1396" t="s">
        <v>466</v>
      </c>
    </row>
    <row r="1397" spans="1:22" hidden="1" x14ac:dyDescent="0.3">
      <c r="A1397">
        <v>488</v>
      </c>
      <c r="B1397" t="s">
        <v>1387</v>
      </c>
      <c r="C1397" t="s">
        <v>79</v>
      </c>
      <c r="D1397" t="s">
        <v>35</v>
      </c>
      <c r="E1397" t="s">
        <v>30</v>
      </c>
      <c r="F1397" s="47">
        <v>45199</v>
      </c>
      <c r="K1397" t="s">
        <v>31</v>
      </c>
      <c r="L1397" t="s">
        <v>466</v>
      </c>
      <c r="M1397">
        <v>2023</v>
      </c>
      <c r="N1397" t="s">
        <v>472</v>
      </c>
      <c r="O1397" t="s">
        <v>451</v>
      </c>
      <c r="P1397">
        <v>0</v>
      </c>
      <c r="Q1397">
        <v>0</v>
      </c>
      <c r="R1397">
        <v>0</v>
      </c>
      <c r="T1397" t="s">
        <v>2624</v>
      </c>
      <c r="U1397">
        <v>30</v>
      </c>
      <c r="V1397" t="s">
        <v>466</v>
      </c>
    </row>
    <row r="1398" spans="1:22" hidden="1" x14ac:dyDescent="0.3">
      <c r="A1398">
        <v>488</v>
      </c>
      <c r="B1398" t="s">
        <v>1387</v>
      </c>
      <c r="C1398" t="s">
        <v>79</v>
      </c>
      <c r="D1398" t="s">
        <v>35</v>
      </c>
      <c r="E1398" t="s">
        <v>30</v>
      </c>
      <c r="F1398" s="47">
        <v>45230</v>
      </c>
      <c r="K1398" t="s">
        <v>31</v>
      </c>
      <c r="L1398" t="s">
        <v>466</v>
      </c>
      <c r="M1398">
        <v>2023</v>
      </c>
      <c r="N1398" t="s">
        <v>467</v>
      </c>
      <c r="O1398" t="s">
        <v>451</v>
      </c>
      <c r="P1398">
        <v>0</v>
      </c>
      <c r="Q1398">
        <v>0</v>
      </c>
      <c r="R1398">
        <v>0</v>
      </c>
      <c r="T1398" t="s">
        <v>2625</v>
      </c>
      <c r="U1398">
        <v>31</v>
      </c>
      <c r="V1398" t="s">
        <v>466</v>
      </c>
    </row>
    <row r="1399" spans="1:22" hidden="1" x14ac:dyDescent="0.3">
      <c r="A1399">
        <v>488</v>
      </c>
      <c r="B1399" t="s">
        <v>1387</v>
      </c>
      <c r="C1399" t="s">
        <v>79</v>
      </c>
      <c r="D1399" t="s">
        <v>35</v>
      </c>
      <c r="E1399" t="s">
        <v>30</v>
      </c>
      <c r="F1399" s="47">
        <v>45260</v>
      </c>
      <c r="K1399" t="s">
        <v>31</v>
      </c>
      <c r="L1399" t="s">
        <v>466</v>
      </c>
      <c r="M1399">
        <v>2023</v>
      </c>
      <c r="N1399" t="s">
        <v>1235</v>
      </c>
      <c r="O1399" t="s">
        <v>451</v>
      </c>
      <c r="P1399">
        <v>0</v>
      </c>
      <c r="Q1399">
        <v>0</v>
      </c>
      <c r="R1399">
        <v>0</v>
      </c>
      <c r="T1399" t="s">
        <v>2626</v>
      </c>
      <c r="U1399">
        <v>30</v>
      </c>
      <c r="V1399" t="s">
        <v>466</v>
      </c>
    </row>
    <row r="1400" spans="1:22" hidden="1" x14ac:dyDescent="0.3">
      <c r="A1400">
        <v>488</v>
      </c>
      <c r="B1400" t="s">
        <v>1387</v>
      </c>
      <c r="C1400" t="s">
        <v>79</v>
      </c>
      <c r="D1400" t="s">
        <v>35</v>
      </c>
      <c r="E1400" t="s">
        <v>30</v>
      </c>
      <c r="F1400" s="47">
        <v>45291</v>
      </c>
      <c r="K1400" t="s">
        <v>31</v>
      </c>
      <c r="L1400" t="s">
        <v>466</v>
      </c>
      <c r="M1400">
        <v>2023</v>
      </c>
      <c r="N1400" t="s">
        <v>446</v>
      </c>
      <c r="O1400" t="s">
        <v>451</v>
      </c>
      <c r="P1400">
        <v>0</v>
      </c>
      <c r="Q1400">
        <v>0</v>
      </c>
      <c r="R1400">
        <v>0</v>
      </c>
      <c r="T1400" t="s">
        <v>1389</v>
      </c>
      <c r="U1400">
        <v>31</v>
      </c>
      <c r="V1400" t="s">
        <v>466</v>
      </c>
    </row>
    <row r="1401" spans="1:22" hidden="1" x14ac:dyDescent="0.3">
      <c r="A1401">
        <v>488</v>
      </c>
      <c r="B1401" t="s">
        <v>1387</v>
      </c>
      <c r="C1401" t="s">
        <v>79</v>
      </c>
      <c r="D1401" t="s">
        <v>35</v>
      </c>
      <c r="E1401" t="s">
        <v>30</v>
      </c>
      <c r="F1401" s="47">
        <v>45322</v>
      </c>
      <c r="K1401" t="s">
        <v>31</v>
      </c>
      <c r="L1401" t="s">
        <v>466</v>
      </c>
      <c r="M1401">
        <v>2024</v>
      </c>
      <c r="N1401" t="s">
        <v>1671</v>
      </c>
      <c r="O1401" t="s">
        <v>70</v>
      </c>
      <c r="P1401">
        <v>0</v>
      </c>
      <c r="Q1401">
        <v>0</v>
      </c>
      <c r="R1401">
        <v>0</v>
      </c>
      <c r="T1401" t="s">
        <v>2627</v>
      </c>
      <c r="U1401">
        <v>31</v>
      </c>
      <c r="V1401" t="s">
        <v>466</v>
      </c>
    </row>
    <row r="1402" spans="1:22" hidden="1" x14ac:dyDescent="0.3">
      <c r="A1402">
        <v>488</v>
      </c>
      <c r="B1402" t="s">
        <v>1387</v>
      </c>
      <c r="C1402" t="s">
        <v>79</v>
      </c>
      <c r="D1402" t="s">
        <v>35</v>
      </c>
      <c r="E1402" t="s">
        <v>30</v>
      </c>
      <c r="F1402" s="47">
        <v>45351</v>
      </c>
      <c r="K1402" t="s">
        <v>31</v>
      </c>
      <c r="L1402" t="s">
        <v>466</v>
      </c>
      <c r="M1402">
        <v>2024</v>
      </c>
      <c r="N1402" t="s">
        <v>518</v>
      </c>
      <c r="O1402" t="s">
        <v>70</v>
      </c>
      <c r="P1402">
        <v>0</v>
      </c>
      <c r="Q1402">
        <v>0</v>
      </c>
      <c r="R1402">
        <v>0</v>
      </c>
      <c r="T1402" t="s">
        <v>2628</v>
      </c>
      <c r="U1402">
        <v>29</v>
      </c>
      <c r="V1402" t="s">
        <v>466</v>
      </c>
    </row>
    <row r="1403" spans="1:22" hidden="1" x14ac:dyDescent="0.3">
      <c r="A1403">
        <v>488</v>
      </c>
      <c r="B1403" t="s">
        <v>1387</v>
      </c>
      <c r="C1403" t="s">
        <v>79</v>
      </c>
      <c r="D1403" t="s">
        <v>35</v>
      </c>
      <c r="E1403" t="s">
        <v>30</v>
      </c>
      <c r="F1403" s="47">
        <v>45382</v>
      </c>
      <c r="K1403" t="s">
        <v>31</v>
      </c>
      <c r="L1403" t="s">
        <v>466</v>
      </c>
      <c r="M1403">
        <v>2024</v>
      </c>
      <c r="N1403" t="s">
        <v>1164</v>
      </c>
      <c r="O1403" t="s">
        <v>70</v>
      </c>
      <c r="P1403">
        <v>0</v>
      </c>
      <c r="Q1403">
        <v>0</v>
      </c>
      <c r="R1403">
        <v>0</v>
      </c>
      <c r="T1403" t="s">
        <v>2629</v>
      </c>
      <c r="U1403">
        <v>31</v>
      </c>
      <c r="V1403" t="s">
        <v>466</v>
      </c>
    </row>
    <row r="1404" spans="1:22" hidden="1" x14ac:dyDescent="0.3">
      <c r="A1404">
        <v>488</v>
      </c>
      <c r="B1404" t="s">
        <v>1387</v>
      </c>
      <c r="C1404" t="s">
        <v>79</v>
      </c>
      <c r="D1404" t="s">
        <v>35</v>
      </c>
      <c r="E1404" t="s">
        <v>30</v>
      </c>
      <c r="F1404" s="47">
        <v>45412</v>
      </c>
      <c r="K1404" t="s">
        <v>31</v>
      </c>
      <c r="L1404" t="s">
        <v>466</v>
      </c>
      <c r="M1404">
        <v>2024</v>
      </c>
      <c r="N1404" t="s">
        <v>1667</v>
      </c>
      <c r="O1404" t="s">
        <v>70</v>
      </c>
      <c r="P1404">
        <v>0</v>
      </c>
      <c r="Q1404">
        <v>0</v>
      </c>
      <c r="R1404">
        <v>0</v>
      </c>
      <c r="T1404" t="s">
        <v>2630</v>
      </c>
      <c r="U1404">
        <v>30</v>
      </c>
      <c r="V1404" t="s">
        <v>466</v>
      </c>
    </row>
    <row r="1405" spans="1:22" hidden="1" x14ac:dyDescent="0.3">
      <c r="A1405">
        <v>488</v>
      </c>
      <c r="B1405" t="s">
        <v>1387</v>
      </c>
      <c r="C1405" t="s">
        <v>79</v>
      </c>
      <c r="D1405" t="s">
        <v>35</v>
      </c>
      <c r="E1405" t="s">
        <v>30</v>
      </c>
      <c r="F1405" s="47">
        <v>45443</v>
      </c>
      <c r="K1405" t="s">
        <v>31</v>
      </c>
      <c r="L1405" t="s">
        <v>466</v>
      </c>
      <c r="M1405">
        <v>2024</v>
      </c>
      <c r="N1405" t="s">
        <v>1676</v>
      </c>
      <c r="O1405" t="s">
        <v>70</v>
      </c>
      <c r="P1405">
        <v>0</v>
      </c>
      <c r="Q1405">
        <v>0</v>
      </c>
      <c r="R1405">
        <v>0</v>
      </c>
      <c r="T1405" t="s">
        <v>2631</v>
      </c>
      <c r="U1405">
        <v>31</v>
      </c>
      <c r="V1405" t="s">
        <v>466</v>
      </c>
    </row>
    <row r="1406" spans="1:22" hidden="1" x14ac:dyDescent="0.3">
      <c r="A1406">
        <v>488</v>
      </c>
      <c r="B1406" t="s">
        <v>1387</v>
      </c>
      <c r="C1406" t="s">
        <v>79</v>
      </c>
      <c r="D1406" t="s">
        <v>35</v>
      </c>
      <c r="E1406" t="s">
        <v>30</v>
      </c>
      <c r="F1406" s="47">
        <v>45473</v>
      </c>
      <c r="K1406" t="s">
        <v>31</v>
      </c>
      <c r="L1406" t="s">
        <v>466</v>
      </c>
      <c r="M1406">
        <v>2024</v>
      </c>
      <c r="N1406" t="s">
        <v>69</v>
      </c>
      <c r="O1406" t="s">
        <v>70</v>
      </c>
      <c r="P1406">
        <v>0</v>
      </c>
      <c r="Q1406">
        <v>0</v>
      </c>
      <c r="R1406">
        <v>0</v>
      </c>
      <c r="T1406" t="s">
        <v>2632</v>
      </c>
      <c r="U1406">
        <v>30</v>
      </c>
      <c r="V1406" t="s">
        <v>466</v>
      </c>
    </row>
    <row r="1407" spans="1:22" hidden="1" x14ac:dyDescent="0.3">
      <c r="A1407">
        <v>488</v>
      </c>
      <c r="B1407" t="s">
        <v>1387</v>
      </c>
      <c r="C1407" t="s">
        <v>79</v>
      </c>
      <c r="D1407" t="s">
        <v>35</v>
      </c>
      <c r="E1407" t="s">
        <v>30</v>
      </c>
      <c r="F1407" s="47">
        <v>45504</v>
      </c>
      <c r="K1407" t="s">
        <v>31</v>
      </c>
      <c r="L1407" t="s">
        <v>466</v>
      </c>
      <c r="M1407">
        <v>2024</v>
      </c>
      <c r="N1407" t="s">
        <v>176</v>
      </c>
      <c r="O1407" t="s">
        <v>453</v>
      </c>
      <c r="P1407">
        <v>0</v>
      </c>
      <c r="Q1407">
        <v>0</v>
      </c>
      <c r="R1407">
        <v>0</v>
      </c>
      <c r="T1407" t="s">
        <v>2633</v>
      </c>
      <c r="U1407">
        <v>31</v>
      </c>
      <c r="V1407" t="s">
        <v>466</v>
      </c>
    </row>
    <row r="1408" spans="1:22" hidden="1" x14ac:dyDescent="0.3">
      <c r="A1408">
        <v>488</v>
      </c>
      <c r="B1408" t="s">
        <v>1387</v>
      </c>
      <c r="C1408" t="s">
        <v>79</v>
      </c>
      <c r="D1408" t="s">
        <v>35</v>
      </c>
      <c r="E1408" t="s">
        <v>30</v>
      </c>
      <c r="F1408" s="47">
        <v>45535</v>
      </c>
      <c r="K1408" t="s">
        <v>31</v>
      </c>
      <c r="L1408" t="s">
        <v>466</v>
      </c>
      <c r="M1408">
        <v>2024</v>
      </c>
      <c r="N1408" t="s">
        <v>199</v>
      </c>
      <c r="O1408" t="s">
        <v>453</v>
      </c>
      <c r="P1408">
        <v>0</v>
      </c>
      <c r="Q1408">
        <v>0</v>
      </c>
      <c r="R1408">
        <v>0</v>
      </c>
      <c r="T1408" t="s">
        <v>2634</v>
      </c>
      <c r="U1408">
        <v>31</v>
      </c>
      <c r="V1408" t="s">
        <v>466</v>
      </c>
    </row>
    <row r="1409" spans="1:22" hidden="1" x14ac:dyDescent="0.3">
      <c r="A1409">
        <v>488</v>
      </c>
      <c r="B1409" t="s">
        <v>1387</v>
      </c>
      <c r="C1409" t="s">
        <v>79</v>
      </c>
      <c r="D1409" t="s">
        <v>35</v>
      </c>
      <c r="E1409" t="s">
        <v>30</v>
      </c>
      <c r="F1409" s="47">
        <v>45565</v>
      </c>
      <c r="K1409" t="s">
        <v>31</v>
      </c>
      <c r="L1409" t="s">
        <v>466</v>
      </c>
      <c r="M1409">
        <v>2024</v>
      </c>
      <c r="N1409" t="s">
        <v>472</v>
      </c>
      <c r="O1409" t="s">
        <v>453</v>
      </c>
      <c r="P1409">
        <v>0</v>
      </c>
      <c r="Q1409">
        <v>0</v>
      </c>
      <c r="R1409">
        <v>0</v>
      </c>
      <c r="T1409" t="s">
        <v>2635</v>
      </c>
      <c r="U1409">
        <v>30</v>
      </c>
      <c r="V1409" t="s">
        <v>466</v>
      </c>
    </row>
    <row r="1410" spans="1:22" hidden="1" x14ac:dyDescent="0.3">
      <c r="A1410">
        <v>488</v>
      </c>
      <c r="B1410" t="s">
        <v>1387</v>
      </c>
      <c r="C1410" t="s">
        <v>79</v>
      </c>
      <c r="D1410" t="s">
        <v>35</v>
      </c>
      <c r="E1410" t="s">
        <v>30</v>
      </c>
      <c r="F1410" s="47">
        <v>45747</v>
      </c>
      <c r="G1410">
        <v>765</v>
      </c>
      <c r="H1410">
        <v>0</v>
      </c>
      <c r="I1410" s="35">
        <v>0</v>
      </c>
      <c r="J1410" s="35">
        <v>0</v>
      </c>
      <c r="K1410" t="s">
        <v>31</v>
      </c>
      <c r="L1410" t="s">
        <v>31</v>
      </c>
      <c r="M1410">
        <v>2025</v>
      </c>
      <c r="N1410" t="s">
        <v>1164</v>
      </c>
      <c r="O1410" t="s">
        <v>133</v>
      </c>
      <c r="P1410">
        <v>0</v>
      </c>
      <c r="Q1410">
        <v>0</v>
      </c>
      <c r="R1410">
        <v>0</v>
      </c>
      <c r="T1410" t="s">
        <v>2636</v>
      </c>
      <c r="U1410">
        <v>31</v>
      </c>
    </row>
    <row r="1411" spans="1:22" hidden="1" x14ac:dyDescent="0.3">
      <c r="A1411">
        <v>488</v>
      </c>
      <c r="B1411" t="s">
        <v>1387</v>
      </c>
      <c r="C1411" t="s">
        <v>79</v>
      </c>
      <c r="D1411" t="s">
        <v>35</v>
      </c>
      <c r="E1411" t="s">
        <v>30</v>
      </c>
      <c r="F1411" s="47">
        <v>45930</v>
      </c>
      <c r="G1411">
        <v>85</v>
      </c>
      <c r="H1411">
        <v>86.89</v>
      </c>
      <c r="I1411" s="35">
        <v>1.0222352941176469</v>
      </c>
      <c r="J1411" s="35">
        <v>1.0222352941176469</v>
      </c>
      <c r="K1411" t="s">
        <v>31</v>
      </c>
      <c r="L1411" t="s">
        <v>31</v>
      </c>
      <c r="M1411">
        <v>2025</v>
      </c>
      <c r="N1411" t="s">
        <v>472</v>
      </c>
      <c r="O1411" t="s">
        <v>177</v>
      </c>
      <c r="P1411">
        <v>0</v>
      </c>
      <c r="Q1411">
        <v>0</v>
      </c>
      <c r="R1411">
        <v>0</v>
      </c>
      <c r="T1411" t="s">
        <v>2637</v>
      </c>
      <c r="U1411">
        <v>30</v>
      </c>
    </row>
    <row r="1412" spans="1:22" hidden="1" x14ac:dyDescent="0.3">
      <c r="A1412">
        <v>488</v>
      </c>
      <c r="B1412" t="s">
        <v>1387</v>
      </c>
      <c r="C1412" t="s">
        <v>79</v>
      </c>
      <c r="D1412" t="s">
        <v>35</v>
      </c>
      <c r="E1412" t="s">
        <v>30</v>
      </c>
      <c r="F1412" s="47">
        <v>45961</v>
      </c>
      <c r="G1412">
        <v>85</v>
      </c>
      <c r="H1412">
        <v>85.59</v>
      </c>
      <c r="I1412" s="35">
        <v>1.006941176470588</v>
      </c>
      <c r="J1412" s="35">
        <v>1.006941176470588</v>
      </c>
      <c r="K1412" t="s">
        <v>31</v>
      </c>
      <c r="L1412" t="s">
        <v>31</v>
      </c>
      <c r="M1412">
        <v>2025</v>
      </c>
      <c r="N1412" t="s">
        <v>467</v>
      </c>
      <c r="O1412" t="s">
        <v>177</v>
      </c>
      <c r="P1412">
        <v>0</v>
      </c>
      <c r="Q1412">
        <v>0</v>
      </c>
      <c r="R1412">
        <v>0</v>
      </c>
      <c r="T1412" t="s">
        <v>2638</v>
      </c>
      <c r="U1412">
        <v>31</v>
      </c>
    </row>
    <row r="1413" spans="1:22" hidden="1" x14ac:dyDescent="0.3">
      <c r="A1413">
        <v>488</v>
      </c>
      <c r="B1413" t="s">
        <v>1387</v>
      </c>
      <c r="C1413" t="s">
        <v>79</v>
      </c>
      <c r="D1413" t="s">
        <v>35</v>
      </c>
      <c r="E1413" t="s">
        <v>30</v>
      </c>
      <c r="F1413" s="47">
        <v>45991</v>
      </c>
      <c r="G1413">
        <v>85</v>
      </c>
      <c r="H1413">
        <v>75</v>
      </c>
      <c r="I1413" s="35">
        <v>0.88235294117647056</v>
      </c>
      <c r="J1413" s="35">
        <v>0.88235294117647056</v>
      </c>
      <c r="K1413" t="s">
        <v>31</v>
      </c>
      <c r="L1413" t="s">
        <v>31</v>
      </c>
      <c r="M1413">
        <v>2025</v>
      </c>
      <c r="N1413" t="s">
        <v>1235</v>
      </c>
      <c r="O1413" t="s">
        <v>177</v>
      </c>
      <c r="P1413">
        <v>0</v>
      </c>
      <c r="Q1413">
        <v>0</v>
      </c>
      <c r="R1413">
        <v>0</v>
      </c>
      <c r="T1413" t="s">
        <v>2639</v>
      </c>
      <c r="U1413">
        <v>30</v>
      </c>
    </row>
    <row r="1414" spans="1:22" hidden="1" x14ac:dyDescent="0.3">
      <c r="A1414">
        <v>488</v>
      </c>
      <c r="B1414" t="s">
        <v>1387</v>
      </c>
      <c r="C1414" t="s">
        <v>79</v>
      </c>
      <c r="D1414" t="s">
        <v>35</v>
      </c>
      <c r="E1414" t="s">
        <v>30</v>
      </c>
      <c r="F1414" s="47">
        <v>46022</v>
      </c>
      <c r="G1414">
        <v>85</v>
      </c>
      <c r="H1414">
        <v>76.739999999999995</v>
      </c>
      <c r="I1414" s="35">
        <v>0.90282352941176469</v>
      </c>
      <c r="J1414" s="35">
        <v>0.90282352941176469</v>
      </c>
      <c r="K1414" t="s">
        <v>31</v>
      </c>
      <c r="L1414" t="s">
        <v>31</v>
      </c>
      <c r="M1414">
        <v>2025</v>
      </c>
      <c r="N1414" t="s">
        <v>446</v>
      </c>
      <c r="O1414" t="s">
        <v>177</v>
      </c>
      <c r="P1414">
        <v>0</v>
      </c>
      <c r="Q1414">
        <v>0</v>
      </c>
      <c r="R1414">
        <v>0</v>
      </c>
      <c r="T1414" t="s">
        <v>1391</v>
      </c>
      <c r="U1414">
        <v>31</v>
      </c>
    </row>
    <row r="1415" spans="1:22" hidden="1" x14ac:dyDescent="0.3">
      <c r="A1415">
        <v>490</v>
      </c>
      <c r="B1415" t="s">
        <v>1392</v>
      </c>
      <c r="C1415" t="s">
        <v>270</v>
      </c>
      <c r="D1415" t="s">
        <v>23</v>
      </c>
      <c r="E1415" t="s">
        <v>30</v>
      </c>
      <c r="F1415" s="47">
        <v>46022</v>
      </c>
      <c r="G1415">
        <v>80</v>
      </c>
      <c r="H1415">
        <v>100</v>
      </c>
      <c r="I1415" s="35">
        <v>1.25</v>
      </c>
      <c r="J1415" s="35">
        <v>1.25</v>
      </c>
      <c r="K1415" t="s">
        <v>31</v>
      </c>
      <c r="L1415" t="s">
        <v>31</v>
      </c>
      <c r="M1415">
        <v>2025</v>
      </c>
      <c r="N1415" t="s">
        <v>446</v>
      </c>
      <c r="O1415" t="s">
        <v>177</v>
      </c>
      <c r="P1415">
        <v>0</v>
      </c>
      <c r="Q1415">
        <v>0</v>
      </c>
      <c r="R1415">
        <v>0</v>
      </c>
      <c r="T1415" t="s">
        <v>1394</v>
      </c>
      <c r="U1415">
        <v>31</v>
      </c>
    </row>
    <row r="1416" spans="1:22" hidden="1" x14ac:dyDescent="0.3">
      <c r="A1416">
        <v>491</v>
      </c>
      <c r="B1416" t="s">
        <v>1395</v>
      </c>
      <c r="C1416" t="s">
        <v>34</v>
      </c>
      <c r="D1416" t="s">
        <v>23</v>
      </c>
      <c r="E1416" t="s">
        <v>30</v>
      </c>
      <c r="F1416" s="47">
        <v>46022</v>
      </c>
      <c r="G1416">
        <v>80</v>
      </c>
      <c r="H1416">
        <v>100</v>
      </c>
      <c r="I1416" s="35">
        <v>1.25</v>
      </c>
      <c r="J1416" s="35">
        <v>1.25</v>
      </c>
      <c r="K1416" t="s">
        <v>31</v>
      </c>
      <c r="L1416" t="s">
        <v>31</v>
      </c>
      <c r="M1416">
        <v>2025</v>
      </c>
      <c r="N1416" t="s">
        <v>446</v>
      </c>
      <c r="O1416" t="s">
        <v>177</v>
      </c>
      <c r="P1416">
        <v>0</v>
      </c>
      <c r="Q1416">
        <v>0</v>
      </c>
      <c r="R1416">
        <v>0</v>
      </c>
      <c r="T1416" t="s">
        <v>1397</v>
      </c>
      <c r="U1416">
        <v>31</v>
      </c>
    </row>
    <row r="1417" spans="1:22" hidden="1" x14ac:dyDescent="0.3">
      <c r="A1417">
        <v>492</v>
      </c>
      <c r="B1417" t="s">
        <v>1398</v>
      </c>
      <c r="C1417" t="s">
        <v>85</v>
      </c>
      <c r="D1417" t="s">
        <v>23</v>
      </c>
      <c r="E1417" t="s">
        <v>30</v>
      </c>
      <c r="F1417" s="47">
        <v>46022</v>
      </c>
      <c r="G1417">
        <v>80</v>
      </c>
      <c r="H1417">
        <v>95</v>
      </c>
      <c r="I1417" s="35">
        <v>1.1875</v>
      </c>
      <c r="J1417" s="35">
        <v>1.1875</v>
      </c>
      <c r="K1417" t="s">
        <v>31</v>
      </c>
      <c r="L1417" t="s">
        <v>31</v>
      </c>
      <c r="M1417">
        <v>2025</v>
      </c>
      <c r="N1417" t="s">
        <v>446</v>
      </c>
      <c r="O1417" t="s">
        <v>177</v>
      </c>
      <c r="P1417">
        <v>0</v>
      </c>
      <c r="Q1417">
        <v>0</v>
      </c>
      <c r="R1417">
        <v>0</v>
      </c>
      <c r="T1417" t="s">
        <v>1400</v>
      </c>
      <c r="U1417">
        <v>31</v>
      </c>
    </row>
    <row r="1418" spans="1:22" hidden="1" x14ac:dyDescent="0.3">
      <c r="A1418">
        <v>493</v>
      </c>
      <c r="B1418" t="s">
        <v>1401</v>
      </c>
      <c r="C1418" t="s">
        <v>38</v>
      </c>
      <c r="D1418" t="s">
        <v>23</v>
      </c>
      <c r="E1418" t="s">
        <v>30</v>
      </c>
      <c r="F1418" s="47">
        <v>46022</v>
      </c>
      <c r="G1418">
        <v>80</v>
      </c>
      <c r="H1418">
        <v>77</v>
      </c>
      <c r="I1418" s="35">
        <v>0.96250000000000002</v>
      </c>
      <c r="J1418" s="35">
        <v>0.96250000000000002</v>
      </c>
      <c r="K1418" t="s">
        <v>31</v>
      </c>
      <c r="L1418" t="s">
        <v>31</v>
      </c>
      <c r="M1418">
        <v>2025</v>
      </c>
      <c r="N1418" t="s">
        <v>446</v>
      </c>
      <c r="O1418" t="s">
        <v>177</v>
      </c>
      <c r="P1418">
        <v>0</v>
      </c>
      <c r="Q1418">
        <v>0</v>
      </c>
      <c r="R1418">
        <v>0</v>
      </c>
      <c r="T1418" t="s">
        <v>1403</v>
      </c>
      <c r="U1418">
        <v>31</v>
      </c>
    </row>
    <row r="1419" spans="1:22" hidden="1" x14ac:dyDescent="0.3">
      <c r="A1419">
        <v>494</v>
      </c>
      <c r="B1419" t="s">
        <v>1404</v>
      </c>
      <c r="C1419" t="s">
        <v>101</v>
      </c>
      <c r="D1419" t="s">
        <v>23</v>
      </c>
      <c r="E1419" t="s">
        <v>30</v>
      </c>
      <c r="F1419" s="47">
        <v>46022</v>
      </c>
      <c r="G1419">
        <v>80</v>
      </c>
      <c r="H1419">
        <v>93</v>
      </c>
      <c r="I1419" s="35">
        <v>1.1625000000000001</v>
      </c>
      <c r="J1419" s="35">
        <v>1.1625000000000001</v>
      </c>
      <c r="K1419" t="s">
        <v>31</v>
      </c>
      <c r="L1419" t="s">
        <v>31</v>
      </c>
      <c r="M1419">
        <v>2025</v>
      </c>
      <c r="N1419" t="s">
        <v>446</v>
      </c>
      <c r="O1419" t="s">
        <v>177</v>
      </c>
      <c r="P1419">
        <v>0</v>
      </c>
      <c r="Q1419">
        <v>0</v>
      </c>
      <c r="R1419">
        <v>0</v>
      </c>
      <c r="T1419" t="s">
        <v>1406</v>
      </c>
      <c r="U1419">
        <v>31</v>
      </c>
    </row>
    <row r="1420" spans="1:22" hidden="1" x14ac:dyDescent="0.3">
      <c r="A1420">
        <v>495</v>
      </c>
      <c r="B1420" t="s">
        <v>1407</v>
      </c>
      <c r="C1420" t="s">
        <v>43</v>
      </c>
      <c r="D1420" t="s">
        <v>23</v>
      </c>
      <c r="E1420" t="s">
        <v>30</v>
      </c>
      <c r="F1420" s="47">
        <v>46022</v>
      </c>
      <c r="G1420">
        <v>80</v>
      </c>
      <c r="H1420">
        <v>63</v>
      </c>
      <c r="I1420" s="35">
        <v>0.78749999999999998</v>
      </c>
      <c r="J1420" s="35">
        <v>0.78749999999999998</v>
      </c>
      <c r="K1420" t="s">
        <v>31</v>
      </c>
      <c r="L1420" t="s">
        <v>31</v>
      </c>
      <c r="M1420">
        <v>2025</v>
      </c>
      <c r="N1420" t="s">
        <v>446</v>
      </c>
      <c r="O1420" t="s">
        <v>177</v>
      </c>
      <c r="P1420">
        <v>0</v>
      </c>
      <c r="Q1420">
        <v>0</v>
      </c>
      <c r="R1420">
        <v>0</v>
      </c>
      <c r="T1420" t="s">
        <v>1409</v>
      </c>
      <c r="U1420">
        <v>31</v>
      </c>
    </row>
    <row r="1421" spans="1:22" hidden="1" x14ac:dyDescent="0.3">
      <c r="A1421">
        <v>496</v>
      </c>
      <c r="B1421" t="s">
        <v>1410</v>
      </c>
      <c r="C1421" t="s">
        <v>63</v>
      </c>
      <c r="D1421" t="s">
        <v>23</v>
      </c>
      <c r="E1421" t="s">
        <v>30</v>
      </c>
      <c r="F1421" s="47">
        <v>46022</v>
      </c>
      <c r="G1421">
        <v>80</v>
      </c>
      <c r="H1421">
        <v>100</v>
      </c>
      <c r="I1421" s="35">
        <v>1.25</v>
      </c>
      <c r="J1421" s="35">
        <v>1.25</v>
      </c>
      <c r="K1421" t="s">
        <v>31</v>
      </c>
      <c r="L1421" t="s">
        <v>31</v>
      </c>
      <c r="M1421">
        <v>2025</v>
      </c>
      <c r="N1421" t="s">
        <v>446</v>
      </c>
      <c r="O1421" t="s">
        <v>177</v>
      </c>
      <c r="P1421">
        <v>0</v>
      </c>
      <c r="Q1421">
        <v>0</v>
      </c>
      <c r="R1421">
        <v>0</v>
      </c>
      <c r="T1421" t="s">
        <v>1412</v>
      </c>
      <c r="U1421">
        <v>31</v>
      </c>
    </row>
    <row r="1422" spans="1:22" hidden="1" x14ac:dyDescent="0.3">
      <c r="A1422">
        <v>498</v>
      </c>
      <c r="B1422" t="s">
        <v>1415</v>
      </c>
      <c r="C1422" t="s">
        <v>424</v>
      </c>
      <c r="D1422" t="s">
        <v>23</v>
      </c>
      <c r="E1422" t="s">
        <v>30</v>
      </c>
      <c r="F1422" s="47">
        <v>46022</v>
      </c>
      <c r="G1422">
        <v>80</v>
      </c>
      <c r="H1422">
        <v>95</v>
      </c>
      <c r="I1422" s="35">
        <v>1.1875</v>
      </c>
      <c r="J1422" s="35">
        <v>1.1875</v>
      </c>
      <c r="K1422" t="s">
        <v>31</v>
      </c>
      <c r="L1422" t="s">
        <v>31</v>
      </c>
      <c r="M1422">
        <v>2025</v>
      </c>
      <c r="N1422" t="s">
        <v>446</v>
      </c>
      <c r="O1422" t="s">
        <v>177</v>
      </c>
      <c r="P1422">
        <v>0</v>
      </c>
      <c r="Q1422">
        <v>0</v>
      </c>
      <c r="R1422">
        <v>0</v>
      </c>
      <c r="T1422" t="s">
        <v>1417</v>
      </c>
      <c r="U1422">
        <v>31</v>
      </c>
    </row>
    <row r="1423" spans="1:22" hidden="1" x14ac:dyDescent="0.3">
      <c r="A1423">
        <v>499</v>
      </c>
      <c r="B1423" t="s">
        <v>1418</v>
      </c>
      <c r="C1423" t="s">
        <v>293</v>
      </c>
      <c r="D1423" t="s">
        <v>23</v>
      </c>
      <c r="E1423" t="s">
        <v>30</v>
      </c>
      <c r="F1423" s="47">
        <v>46022</v>
      </c>
      <c r="G1423">
        <v>80</v>
      </c>
      <c r="K1423" t="s">
        <v>31</v>
      </c>
      <c r="L1423" t="s">
        <v>466</v>
      </c>
      <c r="M1423">
        <v>2025</v>
      </c>
      <c r="N1423" t="s">
        <v>446</v>
      </c>
      <c r="O1423" t="s">
        <v>177</v>
      </c>
      <c r="P1423">
        <v>0</v>
      </c>
      <c r="Q1423">
        <v>0</v>
      </c>
      <c r="R1423">
        <v>0</v>
      </c>
      <c r="T1423" t="s">
        <v>1420</v>
      </c>
      <c r="U1423">
        <v>31</v>
      </c>
      <c r="V1423" t="s">
        <v>466</v>
      </c>
    </row>
    <row r="1424" spans="1:22" hidden="1" x14ac:dyDescent="0.3">
      <c r="A1424">
        <v>500</v>
      </c>
      <c r="B1424" t="s">
        <v>1421</v>
      </c>
      <c r="C1424" t="s">
        <v>219</v>
      </c>
      <c r="D1424" t="s">
        <v>23</v>
      </c>
      <c r="E1424" t="s">
        <v>30</v>
      </c>
      <c r="F1424" s="47">
        <v>46022</v>
      </c>
      <c r="G1424">
        <v>80</v>
      </c>
      <c r="H1424">
        <v>100</v>
      </c>
      <c r="I1424" s="35">
        <v>1.25</v>
      </c>
      <c r="J1424" s="35">
        <v>1.25</v>
      </c>
      <c r="K1424" t="s">
        <v>31</v>
      </c>
      <c r="L1424" t="s">
        <v>31</v>
      </c>
      <c r="M1424">
        <v>2025</v>
      </c>
      <c r="N1424" t="s">
        <v>446</v>
      </c>
      <c r="O1424" t="s">
        <v>177</v>
      </c>
      <c r="P1424">
        <v>0</v>
      </c>
      <c r="Q1424">
        <v>0</v>
      </c>
      <c r="R1424">
        <v>0</v>
      </c>
      <c r="T1424" t="s">
        <v>1423</v>
      </c>
      <c r="U1424">
        <v>31</v>
      </c>
    </row>
    <row r="1425" spans="1:22" hidden="1" x14ac:dyDescent="0.3">
      <c r="A1425">
        <v>501</v>
      </c>
      <c r="B1425" t="s">
        <v>1424</v>
      </c>
      <c r="C1425" t="s">
        <v>168</v>
      </c>
      <c r="D1425" t="s">
        <v>23</v>
      </c>
      <c r="E1425" t="s">
        <v>30</v>
      </c>
      <c r="F1425" s="47">
        <v>46022</v>
      </c>
      <c r="G1425">
        <v>80</v>
      </c>
      <c r="H1425">
        <v>100</v>
      </c>
      <c r="I1425" s="35">
        <v>1.25</v>
      </c>
      <c r="J1425" s="35">
        <v>1.25</v>
      </c>
      <c r="K1425" t="s">
        <v>31</v>
      </c>
      <c r="L1425" t="s">
        <v>31</v>
      </c>
      <c r="M1425">
        <v>2025</v>
      </c>
      <c r="N1425" t="s">
        <v>446</v>
      </c>
      <c r="O1425" t="s">
        <v>177</v>
      </c>
      <c r="P1425">
        <v>0</v>
      </c>
      <c r="Q1425">
        <v>0</v>
      </c>
      <c r="R1425">
        <v>0</v>
      </c>
      <c r="T1425" t="s">
        <v>1426</v>
      </c>
      <c r="U1425">
        <v>31</v>
      </c>
    </row>
    <row r="1426" spans="1:22" hidden="1" x14ac:dyDescent="0.3">
      <c r="A1426">
        <v>502</v>
      </c>
      <c r="B1426" t="s">
        <v>1427</v>
      </c>
      <c r="C1426" t="s">
        <v>75</v>
      </c>
      <c r="D1426" t="s">
        <v>23</v>
      </c>
      <c r="E1426" t="s">
        <v>30</v>
      </c>
      <c r="F1426" s="47">
        <v>46022</v>
      </c>
      <c r="G1426">
        <v>80</v>
      </c>
      <c r="H1426">
        <v>97</v>
      </c>
      <c r="I1426" s="35">
        <v>1.2124999999999999</v>
      </c>
      <c r="J1426" s="35">
        <v>1.2124999999999999</v>
      </c>
      <c r="K1426" t="s">
        <v>31</v>
      </c>
      <c r="L1426" t="s">
        <v>31</v>
      </c>
      <c r="M1426">
        <v>2025</v>
      </c>
      <c r="N1426" t="s">
        <v>446</v>
      </c>
      <c r="O1426" t="s">
        <v>177</v>
      </c>
      <c r="P1426">
        <v>0</v>
      </c>
      <c r="Q1426">
        <v>0</v>
      </c>
      <c r="R1426">
        <v>0</v>
      </c>
      <c r="T1426" t="s">
        <v>1429</v>
      </c>
      <c r="U1426">
        <v>31</v>
      </c>
    </row>
    <row r="1427" spans="1:22" hidden="1" x14ac:dyDescent="0.3">
      <c r="A1427">
        <v>503</v>
      </c>
      <c r="B1427" t="s">
        <v>1430</v>
      </c>
      <c r="C1427" t="s">
        <v>143</v>
      </c>
      <c r="D1427" t="s">
        <v>23</v>
      </c>
      <c r="E1427" t="s">
        <v>30</v>
      </c>
      <c r="F1427" s="47">
        <v>46022</v>
      </c>
      <c r="G1427">
        <v>80</v>
      </c>
      <c r="H1427">
        <v>94</v>
      </c>
      <c r="I1427" s="35">
        <v>1.175</v>
      </c>
      <c r="J1427" s="35">
        <v>1.175</v>
      </c>
      <c r="K1427" t="s">
        <v>31</v>
      </c>
      <c r="L1427" t="s">
        <v>31</v>
      </c>
      <c r="M1427">
        <v>2025</v>
      </c>
      <c r="N1427" t="s">
        <v>446</v>
      </c>
      <c r="O1427" t="s">
        <v>177</v>
      </c>
      <c r="P1427">
        <v>0</v>
      </c>
      <c r="Q1427">
        <v>0</v>
      </c>
      <c r="R1427">
        <v>0</v>
      </c>
      <c r="T1427" t="s">
        <v>1432</v>
      </c>
      <c r="U1427">
        <v>31</v>
      </c>
    </row>
    <row r="1428" spans="1:22" hidden="1" x14ac:dyDescent="0.3">
      <c r="A1428">
        <v>504</v>
      </c>
      <c r="B1428" t="s">
        <v>1433</v>
      </c>
      <c r="C1428" t="s">
        <v>126</v>
      </c>
      <c r="D1428" t="s">
        <v>23</v>
      </c>
      <c r="E1428" t="s">
        <v>30</v>
      </c>
      <c r="F1428" s="47">
        <v>46022</v>
      </c>
      <c r="G1428">
        <v>80</v>
      </c>
      <c r="H1428">
        <v>88</v>
      </c>
      <c r="I1428" s="35">
        <v>1.1000000000000001</v>
      </c>
      <c r="J1428" s="35">
        <v>1.1000000000000001</v>
      </c>
      <c r="K1428" t="s">
        <v>31</v>
      </c>
      <c r="L1428" t="s">
        <v>31</v>
      </c>
      <c r="M1428">
        <v>2025</v>
      </c>
      <c r="N1428" t="s">
        <v>446</v>
      </c>
      <c r="O1428" t="s">
        <v>177</v>
      </c>
      <c r="P1428">
        <v>0</v>
      </c>
      <c r="Q1428">
        <v>0</v>
      </c>
      <c r="R1428">
        <v>0</v>
      </c>
      <c r="T1428" t="s">
        <v>1435</v>
      </c>
      <c r="U1428">
        <v>31</v>
      </c>
    </row>
    <row r="1429" spans="1:22" hidden="1" x14ac:dyDescent="0.3">
      <c r="A1429">
        <v>505</v>
      </c>
      <c r="B1429" t="s">
        <v>1436</v>
      </c>
      <c r="C1429" t="s">
        <v>130</v>
      </c>
      <c r="D1429" t="s">
        <v>23</v>
      </c>
      <c r="E1429" t="s">
        <v>30</v>
      </c>
      <c r="F1429" s="47">
        <v>46022</v>
      </c>
      <c r="G1429">
        <v>80</v>
      </c>
      <c r="H1429">
        <v>86</v>
      </c>
      <c r="I1429" s="35">
        <v>1.075</v>
      </c>
      <c r="J1429" s="35">
        <v>1.075</v>
      </c>
      <c r="K1429" t="s">
        <v>31</v>
      </c>
      <c r="L1429" t="s">
        <v>31</v>
      </c>
      <c r="M1429">
        <v>2025</v>
      </c>
      <c r="N1429" t="s">
        <v>446</v>
      </c>
      <c r="O1429" t="s">
        <v>177</v>
      </c>
      <c r="P1429">
        <v>0</v>
      </c>
      <c r="Q1429">
        <v>0</v>
      </c>
      <c r="R1429">
        <v>0</v>
      </c>
      <c r="T1429" t="s">
        <v>1438</v>
      </c>
      <c r="U1429">
        <v>31</v>
      </c>
    </row>
    <row r="1430" spans="1:22" hidden="1" x14ac:dyDescent="0.3">
      <c r="A1430">
        <v>506</v>
      </c>
      <c r="B1430" t="s">
        <v>252</v>
      </c>
      <c r="C1430" t="s">
        <v>227</v>
      </c>
      <c r="D1430" t="s">
        <v>29</v>
      </c>
      <c r="E1430" t="s">
        <v>30</v>
      </c>
      <c r="F1430" s="47">
        <v>45838</v>
      </c>
      <c r="G1430">
        <v>80</v>
      </c>
      <c r="H1430">
        <v>95</v>
      </c>
      <c r="I1430" s="35">
        <v>1.1875</v>
      </c>
      <c r="J1430" s="35">
        <v>1.1875</v>
      </c>
      <c r="K1430" t="s">
        <v>31</v>
      </c>
      <c r="L1430" t="s">
        <v>31</v>
      </c>
      <c r="M1430">
        <v>2025</v>
      </c>
      <c r="N1430" t="s">
        <v>69</v>
      </c>
      <c r="O1430" t="s">
        <v>133</v>
      </c>
      <c r="P1430">
        <v>0</v>
      </c>
      <c r="Q1430">
        <v>0</v>
      </c>
      <c r="R1430">
        <v>0</v>
      </c>
      <c r="T1430" t="s">
        <v>2640</v>
      </c>
      <c r="U1430">
        <v>30</v>
      </c>
    </row>
    <row r="1431" spans="1:22" hidden="1" x14ac:dyDescent="0.3">
      <c r="A1431">
        <v>506</v>
      </c>
      <c r="B1431" t="s">
        <v>252</v>
      </c>
      <c r="C1431" t="s">
        <v>227</v>
      </c>
      <c r="D1431" t="s">
        <v>29</v>
      </c>
      <c r="E1431" t="s">
        <v>30</v>
      </c>
      <c r="F1431" s="47">
        <v>46022</v>
      </c>
      <c r="G1431">
        <v>80</v>
      </c>
      <c r="H1431">
        <v>92.5</v>
      </c>
      <c r="I1431" s="35">
        <v>1.15625</v>
      </c>
      <c r="J1431" s="35">
        <v>1.15625</v>
      </c>
      <c r="K1431" t="s">
        <v>31</v>
      </c>
      <c r="L1431" t="s">
        <v>31</v>
      </c>
      <c r="M1431">
        <v>2025</v>
      </c>
      <c r="N1431" t="s">
        <v>446</v>
      </c>
      <c r="O1431" t="s">
        <v>177</v>
      </c>
      <c r="P1431">
        <v>0</v>
      </c>
      <c r="Q1431">
        <v>0</v>
      </c>
      <c r="R1431">
        <v>0</v>
      </c>
      <c r="T1431" t="s">
        <v>1440</v>
      </c>
      <c r="U1431">
        <v>31</v>
      </c>
    </row>
    <row r="1432" spans="1:22" hidden="1" x14ac:dyDescent="0.3">
      <c r="A1432">
        <v>507</v>
      </c>
      <c r="B1432" t="s">
        <v>253</v>
      </c>
      <c r="C1432" t="s">
        <v>216</v>
      </c>
      <c r="D1432" t="s">
        <v>29</v>
      </c>
      <c r="E1432" t="s">
        <v>30</v>
      </c>
      <c r="F1432" s="47">
        <v>45838</v>
      </c>
      <c r="G1432">
        <v>80</v>
      </c>
      <c r="H1432">
        <v>98.75</v>
      </c>
      <c r="I1432" s="35">
        <v>1.234375</v>
      </c>
      <c r="J1432" s="35">
        <v>1.234375</v>
      </c>
      <c r="K1432" t="s">
        <v>31</v>
      </c>
      <c r="L1432" t="s">
        <v>31</v>
      </c>
      <c r="M1432">
        <v>2025</v>
      </c>
      <c r="N1432" t="s">
        <v>69</v>
      </c>
      <c r="O1432" t="s">
        <v>133</v>
      </c>
      <c r="P1432">
        <v>0</v>
      </c>
      <c r="Q1432">
        <v>0</v>
      </c>
      <c r="R1432">
        <v>0</v>
      </c>
      <c r="T1432" t="s">
        <v>2641</v>
      </c>
      <c r="U1432">
        <v>30</v>
      </c>
    </row>
    <row r="1433" spans="1:22" hidden="1" x14ac:dyDescent="0.3">
      <c r="A1433">
        <v>507</v>
      </c>
      <c r="B1433" t="s">
        <v>253</v>
      </c>
      <c r="C1433" t="s">
        <v>216</v>
      </c>
      <c r="D1433" t="s">
        <v>29</v>
      </c>
      <c r="E1433" t="s">
        <v>30</v>
      </c>
      <c r="F1433" s="47">
        <v>46022</v>
      </c>
      <c r="G1433">
        <v>80</v>
      </c>
      <c r="H1433">
        <v>99</v>
      </c>
      <c r="I1433" s="35">
        <v>1.2375</v>
      </c>
      <c r="J1433" s="35">
        <v>1.2375</v>
      </c>
      <c r="K1433" t="s">
        <v>31</v>
      </c>
      <c r="L1433" t="s">
        <v>31</v>
      </c>
      <c r="M1433">
        <v>2025</v>
      </c>
      <c r="N1433" t="s">
        <v>446</v>
      </c>
      <c r="O1433" t="s">
        <v>177</v>
      </c>
      <c r="P1433">
        <v>0</v>
      </c>
      <c r="Q1433">
        <v>0</v>
      </c>
      <c r="R1433">
        <v>0</v>
      </c>
      <c r="T1433" t="s">
        <v>1442</v>
      </c>
      <c r="U1433">
        <v>31</v>
      </c>
    </row>
    <row r="1434" spans="1:22" hidden="1" x14ac:dyDescent="0.3">
      <c r="A1434">
        <v>508</v>
      </c>
      <c r="B1434" t="s">
        <v>1443</v>
      </c>
      <c r="C1434" t="s">
        <v>122</v>
      </c>
      <c r="D1434" t="s">
        <v>23</v>
      </c>
      <c r="E1434" t="s">
        <v>30</v>
      </c>
      <c r="F1434" s="47">
        <v>46022</v>
      </c>
      <c r="G1434">
        <v>80</v>
      </c>
      <c r="H1434">
        <v>89</v>
      </c>
      <c r="I1434" s="35">
        <v>1.1125</v>
      </c>
      <c r="J1434" s="35">
        <v>1.1125</v>
      </c>
      <c r="K1434" t="s">
        <v>31</v>
      </c>
      <c r="L1434" t="s">
        <v>31</v>
      </c>
      <c r="M1434">
        <v>2025</v>
      </c>
      <c r="N1434" t="s">
        <v>446</v>
      </c>
      <c r="O1434" t="s">
        <v>177</v>
      </c>
      <c r="P1434">
        <v>0</v>
      </c>
      <c r="Q1434">
        <v>0</v>
      </c>
      <c r="R1434">
        <v>0</v>
      </c>
      <c r="T1434" t="s">
        <v>1445</v>
      </c>
      <c r="U1434">
        <v>31</v>
      </c>
    </row>
    <row r="1435" spans="1:22" hidden="1" x14ac:dyDescent="0.3">
      <c r="A1435">
        <v>509</v>
      </c>
      <c r="B1435" t="s">
        <v>201</v>
      </c>
      <c r="C1435" t="s">
        <v>34</v>
      </c>
      <c r="D1435" t="s">
        <v>35</v>
      </c>
      <c r="E1435" t="s">
        <v>30</v>
      </c>
      <c r="F1435" s="47">
        <v>44592</v>
      </c>
      <c r="K1435" t="s">
        <v>31</v>
      </c>
      <c r="L1435" t="s">
        <v>466</v>
      </c>
      <c r="M1435">
        <v>2022</v>
      </c>
      <c r="N1435" t="s">
        <v>1671</v>
      </c>
      <c r="O1435" t="s">
        <v>1247</v>
      </c>
      <c r="P1435">
        <v>0</v>
      </c>
      <c r="Q1435">
        <v>0</v>
      </c>
      <c r="R1435">
        <v>0</v>
      </c>
      <c r="T1435" t="s">
        <v>2642</v>
      </c>
      <c r="U1435">
        <v>31</v>
      </c>
      <c r="V1435" t="s">
        <v>466</v>
      </c>
    </row>
    <row r="1436" spans="1:22" hidden="1" x14ac:dyDescent="0.3">
      <c r="A1436">
        <v>509</v>
      </c>
      <c r="B1436" t="s">
        <v>201</v>
      </c>
      <c r="C1436" t="s">
        <v>34</v>
      </c>
      <c r="D1436" t="s">
        <v>35</v>
      </c>
      <c r="E1436" t="s">
        <v>30</v>
      </c>
      <c r="F1436" s="47">
        <v>44620</v>
      </c>
      <c r="K1436" t="s">
        <v>31</v>
      </c>
      <c r="L1436" t="s">
        <v>466</v>
      </c>
      <c r="M1436">
        <v>2022</v>
      </c>
      <c r="N1436" t="s">
        <v>518</v>
      </c>
      <c r="O1436" t="s">
        <v>1247</v>
      </c>
      <c r="P1436">
        <v>0</v>
      </c>
      <c r="Q1436">
        <v>0</v>
      </c>
      <c r="R1436">
        <v>0</v>
      </c>
      <c r="T1436" t="s">
        <v>2643</v>
      </c>
      <c r="U1436">
        <v>28</v>
      </c>
      <c r="V1436" t="s">
        <v>466</v>
      </c>
    </row>
    <row r="1437" spans="1:22" hidden="1" x14ac:dyDescent="0.3">
      <c r="A1437">
        <v>509</v>
      </c>
      <c r="B1437" t="s">
        <v>201</v>
      </c>
      <c r="C1437" t="s">
        <v>34</v>
      </c>
      <c r="D1437" t="s">
        <v>35</v>
      </c>
      <c r="E1437" t="s">
        <v>30</v>
      </c>
      <c r="F1437" s="47">
        <v>44651</v>
      </c>
      <c r="K1437" t="s">
        <v>31</v>
      </c>
      <c r="L1437" t="s">
        <v>466</v>
      </c>
      <c r="M1437">
        <v>2022</v>
      </c>
      <c r="N1437" t="s">
        <v>1164</v>
      </c>
      <c r="O1437" t="s">
        <v>1247</v>
      </c>
      <c r="P1437">
        <v>0</v>
      </c>
      <c r="Q1437">
        <v>0</v>
      </c>
      <c r="R1437">
        <v>0</v>
      </c>
      <c r="T1437" t="s">
        <v>2644</v>
      </c>
      <c r="U1437">
        <v>31</v>
      </c>
      <c r="V1437" t="s">
        <v>466</v>
      </c>
    </row>
    <row r="1438" spans="1:22" hidden="1" x14ac:dyDescent="0.3">
      <c r="A1438">
        <v>509</v>
      </c>
      <c r="B1438" t="s">
        <v>201</v>
      </c>
      <c r="C1438" t="s">
        <v>34</v>
      </c>
      <c r="D1438" t="s">
        <v>35</v>
      </c>
      <c r="E1438" t="s">
        <v>30</v>
      </c>
      <c r="F1438" s="47">
        <v>44681</v>
      </c>
      <c r="K1438" t="s">
        <v>31</v>
      </c>
      <c r="L1438" t="s">
        <v>466</v>
      </c>
      <c r="M1438">
        <v>2022</v>
      </c>
      <c r="N1438" t="s">
        <v>1667</v>
      </c>
      <c r="O1438" t="s">
        <v>1247</v>
      </c>
      <c r="P1438">
        <v>0</v>
      </c>
      <c r="Q1438">
        <v>0</v>
      </c>
      <c r="R1438">
        <v>0</v>
      </c>
      <c r="T1438" t="s">
        <v>2645</v>
      </c>
      <c r="U1438">
        <v>30</v>
      </c>
      <c r="V1438" t="s">
        <v>466</v>
      </c>
    </row>
    <row r="1439" spans="1:22" hidden="1" x14ac:dyDescent="0.3">
      <c r="A1439">
        <v>509</v>
      </c>
      <c r="B1439" t="s">
        <v>201</v>
      </c>
      <c r="C1439" t="s">
        <v>34</v>
      </c>
      <c r="D1439" t="s">
        <v>35</v>
      </c>
      <c r="E1439" t="s">
        <v>30</v>
      </c>
      <c r="F1439" s="47">
        <v>44712</v>
      </c>
      <c r="K1439" t="s">
        <v>31</v>
      </c>
      <c r="L1439" t="s">
        <v>466</v>
      </c>
      <c r="M1439">
        <v>2022</v>
      </c>
      <c r="N1439" t="s">
        <v>1676</v>
      </c>
      <c r="O1439" t="s">
        <v>1247</v>
      </c>
      <c r="P1439">
        <v>0</v>
      </c>
      <c r="Q1439">
        <v>0</v>
      </c>
      <c r="R1439">
        <v>0</v>
      </c>
      <c r="T1439" t="s">
        <v>2646</v>
      </c>
      <c r="U1439">
        <v>31</v>
      </c>
      <c r="V1439" t="s">
        <v>466</v>
      </c>
    </row>
    <row r="1440" spans="1:22" hidden="1" x14ac:dyDescent="0.3">
      <c r="A1440">
        <v>509</v>
      </c>
      <c r="B1440" t="s">
        <v>201</v>
      </c>
      <c r="C1440" t="s">
        <v>34</v>
      </c>
      <c r="D1440" t="s">
        <v>35</v>
      </c>
      <c r="E1440" t="s">
        <v>30</v>
      </c>
      <c r="F1440" s="47">
        <v>44742</v>
      </c>
      <c r="K1440" t="s">
        <v>31</v>
      </c>
      <c r="L1440" t="s">
        <v>466</v>
      </c>
      <c r="M1440">
        <v>2022</v>
      </c>
      <c r="N1440" t="s">
        <v>69</v>
      </c>
      <c r="O1440" t="s">
        <v>1247</v>
      </c>
      <c r="P1440">
        <v>0</v>
      </c>
      <c r="Q1440">
        <v>0</v>
      </c>
      <c r="R1440">
        <v>0</v>
      </c>
      <c r="T1440" t="s">
        <v>2647</v>
      </c>
      <c r="U1440">
        <v>30</v>
      </c>
      <c r="V1440" t="s">
        <v>466</v>
      </c>
    </row>
    <row r="1441" spans="1:22" hidden="1" x14ac:dyDescent="0.3">
      <c r="A1441">
        <v>509</v>
      </c>
      <c r="B1441" t="s">
        <v>201</v>
      </c>
      <c r="C1441" t="s">
        <v>34</v>
      </c>
      <c r="D1441" t="s">
        <v>35</v>
      </c>
      <c r="E1441" t="s">
        <v>30</v>
      </c>
      <c r="F1441" s="47">
        <v>44773</v>
      </c>
      <c r="K1441" t="s">
        <v>31</v>
      </c>
      <c r="L1441" t="s">
        <v>466</v>
      </c>
      <c r="M1441">
        <v>2022</v>
      </c>
      <c r="N1441" t="s">
        <v>176</v>
      </c>
      <c r="O1441" t="s">
        <v>449</v>
      </c>
      <c r="P1441">
        <v>0</v>
      </c>
      <c r="Q1441">
        <v>0</v>
      </c>
      <c r="R1441">
        <v>0</v>
      </c>
      <c r="T1441" t="s">
        <v>2648</v>
      </c>
      <c r="U1441">
        <v>31</v>
      </c>
      <c r="V1441" t="s">
        <v>466</v>
      </c>
    </row>
    <row r="1442" spans="1:22" hidden="1" x14ac:dyDescent="0.3">
      <c r="A1442">
        <v>509</v>
      </c>
      <c r="B1442" t="s">
        <v>201</v>
      </c>
      <c r="C1442" t="s">
        <v>34</v>
      </c>
      <c r="D1442" t="s">
        <v>35</v>
      </c>
      <c r="E1442" t="s">
        <v>30</v>
      </c>
      <c r="F1442" s="47">
        <v>44804</v>
      </c>
      <c r="K1442" t="s">
        <v>31</v>
      </c>
      <c r="L1442" t="s">
        <v>466</v>
      </c>
      <c r="M1442">
        <v>2022</v>
      </c>
      <c r="N1442" t="s">
        <v>199</v>
      </c>
      <c r="O1442" t="s">
        <v>449</v>
      </c>
      <c r="P1442">
        <v>0</v>
      </c>
      <c r="Q1442">
        <v>0</v>
      </c>
      <c r="R1442">
        <v>0</v>
      </c>
      <c r="T1442" t="s">
        <v>2649</v>
      </c>
      <c r="U1442">
        <v>31</v>
      </c>
      <c r="V1442" t="s">
        <v>466</v>
      </c>
    </row>
    <row r="1443" spans="1:22" hidden="1" x14ac:dyDescent="0.3">
      <c r="A1443">
        <v>509</v>
      </c>
      <c r="B1443" t="s">
        <v>201</v>
      </c>
      <c r="C1443" t="s">
        <v>34</v>
      </c>
      <c r="D1443" t="s">
        <v>35</v>
      </c>
      <c r="E1443" t="s">
        <v>30</v>
      </c>
      <c r="F1443" s="47">
        <v>44834</v>
      </c>
      <c r="K1443" t="s">
        <v>31</v>
      </c>
      <c r="L1443" t="s">
        <v>466</v>
      </c>
      <c r="M1443">
        <v>2022</v>
      </c>
      <c r="N1443" t="s">
        <v>472</v>
      </c>
      <c r="O1443" t="s">
        <v>449</v>
      </c>
      <c r="P1443">
        <v>0</v>
      </c>
      <c r="Q1443">
        <v>0</v>
      </c>
      <c r="R1443">
        <v>0</v>
      </c>
      <c r="T1443" t="s">
        <v>2650</v>
      </c>
      <c r="U1443">
        <v>30</v>
      </c>
      <c r="V1443" t="s">
        <v>466</v>
      </c>
    </row>
    <row r="1444" spans="1:22" hidden="1" x14ac:dyDescent="0.3">
      <c r="A1444">
        <v>509</v>
      </c>
      <c r="B1444" t="s">
        <v>201</v>
      </c>
      <c r="C1444" t="s">
        <v>34</v>
      </c>
      <c r="D1444" t="s">
        <v>35</v>
      </c>
      <c r="E1444" t="s">
        <v>30</v>
      </c>
      <c r="F1444" s="47">
        <v>44865</v>
      </c>
      <c r="K1444" t="s">
        <v>31</v>
      </c>
      <c r="L1444" t="s">
        <v>466</v>
      </c>
      <c r="M1444">
        <v>2022</v>
      </c>
      <c r="N1444" t="s">
        <v>467</v>
      </c>
      <c r="O1444" t="s">
        <v>449</v>
      </c>
      <c r="P1444">
        <v>0</v>
      </c>
      <c r="Q1444">
        <v>0</v>
      </c>
      <c r="R1444">
        <v>0</v>
      </c>
      <c r="T1444" t="s">
        <v>2651</v>
      </c>
      <c r="U1444">
        <v>31</v>
      </c>
      <c r="V1444" t="s">
        <v>466</v>
      </c>
    </row>
    <row r="1445" spans="1:22" hidden="1" x14ac:dyDescent="0.3">
      <c r="A1445">
        <v>509</v>
      </c>
      <c r="B1445" t="s">
        <v>201</v>
      </c>
      <c r="C1445" t="s">
        <v>34</v>
      </c>
      <c r="D1445" t="s">
        <v>35</v>
      </c>
      <c r="E1445" t="s">
        <v>30</v>
      </c>
      <c r="F1445" s="47">
        <v>44895</v>
      </c>
      <c r="K1445" t="s">
        <v>31</v>
      </c>
      <c r="L1445" t="s">
        <v>466</v>
      </c>
      <c r="M1445">
        <v>2022</v>
      </c>
      <c r="N1445" t="s">
        <v>1235</v>
      </c>
      <c r="O1445" t="s">
        <v>449</v>
      </c>
      <c r="P1445">
        <v>0</v>
      </c>
      <c r="Q1445">
        <v>0</v>
      </c>
      <c r="R1445">
        <v>0</v>
      </c>
      <c r="T1445" t="s">
        <v>2652</v>
      </c>
      <c r="U1445">
        <v>30</v>
      </c>
      <c r="V1445" t="s">
        <v>466</v>
      </c>
    </row>
    <row r="1446" spans="1:22" hidden="1" x14ac:dyDescent="0.3">
      <c r="A1446">
        <v>509</v>
      </c>
      <c r="B1446" t="s">
        <v>201</v>
      </c>
      <c r="C1446" t="s">
        <v>34</v>
      </c>
      <c r="D1446" t="s">
        <v>35</v>
      </c>
      <c r="E1446" t="s">
        <v>30</v>
      </c>
      <c r="F1446" s="47">
        <v>44926</v>
      </c>
      <c r="K1446" t="s">
        <v>31</v>
      </c>
      <c r="L1446" t="s">
        <v>466</v>
      </c>
      <c r="M1446">
        <v>2022</v>
      </c>
      <c r="N1446" t="s">
        <v>446</v>
      </c>
      <c r="O1446" t="s">
        <v>449</v>
      </c>
      <c r="P1446">
        <v>0</v>
      </c>
      <c r="Q1446">
        <v>0</v>
      </c>
      <c r="R1446">
        <v>0</v>
      </c>
      <c r="T1446" t="s">
        <v>1446</v>
      </c>
      <c r="U1446">
        <v>31</v>
      </c>
      <c r="V1446" t="s">
        <v>466</v>
      </c>
    </row>
    <row r="1447" spans="1:22" hidden="1" x14ac:dyDescent="0.3">
      <c r="A1447">
        <v>509</v>
      </c>
      <c r="B1447" t="s">
        <v>201</v>
      </c>
      <c r="C1447" t="s">
        <v>34</v>
      </c>
      <c r="D1447" t="s">
        <v>35</v>
      </c>
      <c r="E1447" t="s">
        <v>30</v>
      </c>
      <c r="F1447" s="47">
        <v>44957</v>
      </c>
      <c r="K1447" t="s">
        <v>31</v>
      </c>
      <c r="L1447" t="s">
        <v>466</v>
      </c>
      <c r="M1447">
        <v>2023</v>
      </c>
      <c r="N1447" t="s">
        <v>1671</v>
      </c>
      <c r="O1447" t="s">
        <v>81</v>
      </c>
      <c r="P1447">
        <v>0</v>
      </c>
      <c r="Q1447">
        <v>0</v>
      </c>
      <c r="R1447">
        <v>0</v>
      </c>
      <c r="T1447" t="s">
        <v>2653</v>
      </c>
      <c r="U1447">
        <v>31</v>
      </c>
      <c r="V1447" t="s">
        <v>466</v>
      </c>
    </row>
    <row r="1448" spans="1:22" hidden="1" x14ac:dyDescent="0.3">
      <c r="A1448">
        <v>509</v>
      </c>
      <c r="B1448" t="s">
        <v>201</v>
      </c>
      <c r="C1448" t="s">
        <v>34</v>
      </c>
      <c r="D1448" t="s">
        <v>35</v>
      </c>
      <c r="E1448" t="s">
        <v>30</v>
      </c>
      <c r="F1448" s="47">
        <v>44985</v>
      </c>
      <c r="K1448" t="s">
        <v>31</v>
      </c>
      <c r="L1448" t="s">
        <v>466</v>
      </c>
      <c r="M1448">
        <v>2023</v>
      </c>
      <c r="N1448" t="s">
        <v>518</v>
      </c>
      <c r="O1448" t="s">
        <v>81</v>
      </c>
      <c r="P1448">
        <v>0</v>
      </c>
      <c r="Q1448">
        <v>0</v>
      </c>
      <c r="R1448">
        <v>0</v>
      </c>
      <c r="T1448" t="s">
        <v>2654</v>
      </c>
      <c r="U1448">
        <v>28</v>
      </c>
      <c r="V1448" t="s">
        <v>466</v>
      </c>
    </row>
    <row r="1449" spans="1:22" hidden="1" x14ac:dyDescent="0.3">
      <c r="A1449">
        <v>509</v>
      </c>
      <c r="B1449" t="s">
        <v>201</v>
      </c>
      <c r="C1449" t="s">
        <v>34</v>
      </c>
      <c r="D1449" t="s">
        <v>35</v>
      </c>
      <c r="E1449" t="s">
        <v>30</v>
      </c>
      <c r="F1449" s="47">
        <v>45016</v>
      </c>
      <c r="K1449" t="s">
        <v>31</v>
      </c>
      <c r="L1449" t="s">
        <v>466</v>
      </c>
      <c r="M1449">
        <v>2023</v>
      </c>
      <c r="N1449" t="s">
        <v>1164</v>
      </c>
      <c r="O1449" t="s">
        <v>81</v>
      </c>
      <c r="P1449">
        <v>0</v>
      </c>
      <c r="Q1449">
        <v>0</v>
      </c>
      <c r="R1449">
        <v>0</v>
      </c>
      <c r="T1449" t="s">
        <v>2655</v>
      </c>
      <c r="U1449">
        <v>31</v>
      </c>
      <c r="V1449" t="s">
        <v>466</v>
      </c>
    </row>
    <row r="1450" spans="1:22" hidden="1" x14ac:dyDescent="0.3">
      <c r="A1450">
        <v>509</v>
      </c>
      <c r="B1450" t="s">
        <v>201</v>
      </c>
      <c r="C1450" t="s">
        <v>34</v>
      </c>
      <c r="D1450" t="s">
        <v>35</v>
      </c>
      <c r="E1450" t="s">
        <v>30</v>
      </c>
      <c r="F1450" s="47">
        <v>45046</v>
      </c>
      <c r="K1450" t="s">
        <v>31</v>
      </c>
      <c r="L1450" t="s">
        <v>466</v>
      </c>
      <c r="M1450">
        <v>2023</v>
      </c>
      <c r="N1450" t="s">
        <v>1667</v>
      </c>
      <c r="O1450" t="s">
        <v>81</v>
      </c>
      <c r="P1450">
        <v>0</v>
      </c>
      <c r="Q1450">
        <v>0</v>
      </c>
      <c r="R1450">
        <v>0</v>
      </c>
      <c r="T1450" t="s">
        <v>2656</v>
      </c>
      <c r="U1450">
        <v>30</v>
      </c>
      <c r="V1450" t="s">
        <v>466</v>
      </c>
    </row>
    <row r="1451" spans="1:22" hidden="1" x14ac:dyDescent="0.3">
      <c r="A1451">
        <v>509</v>
      </c>
      <c r="B1451" t="s">
        <v>201</v>
      </c>
      <c r="C1451" t="s">
        <v>34</v>
      </c>
      <c r="D1451" t="s">
        <v>35</v>
      </c>
      <c r="E1451" t="s">
        <v>30</v>
      </c>
      <c r="F1451" s="47">
        <v>45077</v>
      </c>
      <c r="K1451" t="s">
        <v>31</v>
      </c>
      <c r="L1451" t="s">
        <v>466</v>
      </c>
      <c r="M1451">
        <v>2023</v>
      </c>
      <c r="N1451" t="s">
        <v>1676</v>
      </c>
      <c r="O1451" t="s">
        <v>81</v>
      </c>
      <c r="P1451">
        <v>0</v>
      </c>
      <c r="Q1451">
        <v>0</v>
      </c>
      <c r="R1451">
        <v>0</v>
      </c>
      <c r="T1451" t="s">
        <v>2657</v>
      </c>
      <c r="U1451">
        <v>31</v>
      </c>
      <c r="V1451" t="s">
        <v>466</v>
      </c>
    </row>
    <row r="1452" spans="1:22" hidden="1" x14ac:dyDescent="0.3">
      <c r="A1452">
        <v>509</v>
      </c>
      <c r="B1452" t="s">
        <v>201</v>
      </c>
      <c r="C1452" t="s">
        <v>34</v>
      </c>
      <c r="D1452" t="s">
        <v>35</v>
      </c>
      <c r="E1452" t="s">
        <v>30</v>
      </c>
      <c r="F1452" s="47">
        <v>45107</v>
      </c>
      <c r="K1452" t="s">
        <v>31</v>
      </c>
      <c r="L1452" t="s">
        <v>466</v>
      </c>
      <c r="M1452">
        <v>2023</v>
      </c>
      <c r="N1452" t="s">
        <v>69</v>
      </c>
      <c r="O1452" t="s">
        <v>81</v>
      </c>
      <c r="P1452">
        <v>0</v>
      </c>
      <c r="Q1452">
        <v>0</v>
      </c>
      <c r="R1452">
        <v>0</v>
      </c>
      <c r="T1452" t="s">
        <v>2658</v>
      </c>
      <c r="U1452">
        <v>30</v>
      </c>
      <c r="V1452" t="s">
        <v>466</v>
      </c>
    </row>
    <row r="1453" spans="1:22" hidden="1" x14ac:dyDescent="0.3">
      <c r="A1453">
        <v>509</v>
      </c>
      <c r="B1453" t="s">
        <v>201</v>
      </c>
      <c r="C1453" t="s">
        <v>34</v>
      </c>
      <c r="D1453" t="s">
        <v>35</v>
      </c>
      <c r="E1453" t="s">
        <v>30</v>
      </c>
      <c r="F1453" s="47">
        <v>45138</v>
      </c>
      <c r="K1453" t="s">
        <v>31</v>
      </c>
      <c r="L1453" t="s">
        <v>466</v>
      </c>
      <c r="M1453">
        <v>2023</v>
      </c>
      <c r="N1453" t="s">
        <v>176</v>
      </c>
      <c r="O1453" t="s">
        <v>451</v>
      </c>
      <c r="P1453">
        <v>0</v>
      </c>
      <c r="Q1453">
        <v>0</v>
      </c>
      <c r="R1453">
        <v>0</v>
      </c>
      <c r="T1453" t="s">
        <v>2659</v>
      </c>
      <c r="U1453">
        <v>31</v>
      </c>
      <c r="V1453" t="s">
        <v>466</v>
      </c>
    </row>
    <row r="1454" spans="1:22" hidden="1" x14ac:dyDescent="0.3">
      <c r="A1454">
        <v>509</v>
      </c>
      <c r="B1454" t="s">
        <v>201</v>
      </c>
      <c r="C1454" t="s">
        <v>34</v>
      </c>
      <c r="D1454" t="s">
        <v>35</v>
      </c>
      <c r="E1454" t="s">
        <v>30</v>
      </c>
      <c r="F1454" s="47">
        <v>45169</v>
      </c>
      <c r="K1454" t="s">
        <v>31</v>
      </c>
      <c r="L1454" t="s">
        <v>466</v>
      </c>
      <c r="M1454">
        <v>2023</v>
      </c>
      <c r="N1454" t="s">
        <v>199</v>
      </c>
      <c r="O1454" t="s">
        <v>451</v>
      </c>
      <c r="P1454">
        <v>0</v>
      </c>
      <c r="Q1454">
        <v>0</v>
      </c>
      <c r="R1454">
        <v>0</v>
      </c>
      <c r="T1454" t="s">
        <v>2660</v>
      </c>
      <c r="U1454">
        <v>31</v>
      </c>
      <c r="V1454" t="s">
        <v>466</v>
      </c>
    </row>
    <row r="1455" spans="1:22" hidden="1" x14ac:dyDescent="0.3">
      <c r="A1455">
        <v>509</v>
      </c>
      <c r="B1455" t="s">
        <v>201</v>
      </c>
      <c r="C1455" t="s">
        <v>34</v>
      </c>
      <c r="D1455" t="s">
        <v>35</v>
      </c>
      <c r="E1455" t="s">
        <v>30</v>
      </c>
      <c r="F1455" s="47">
        <v>45199</v>
      </c>
      <c r="K1455" t="s">
        <v>31</v>
      </c>
      <c r="L1455" t="s">
        <v>466</v>
      </c>
      <c r="M1455">
        <v>2023</v>
      </c>
      <c r="N1455" t="s">
        <v>472</v>
      </c>
      <c r="O1455" t="s">
        <v>451</v>
      </c>
      <c r="P1455">
        <v>0</v>
      </c>
      <c r="Q1455">
        <v>0</v>
      </c>
      <c r="R1455">
        <v>0</v>
      </c>
      <c r="T1455" t="s">
        <v>2661</v>
      </c>
      <c r="U1455">
        <v>30</v>
      </c>
      <c r="V1455" t="s">
        <v>466</v>
      </c>
    </row>
    <row r="1456" spans="1:22" hidden="1" x14ac:dyDescent="0.3">
      <c r="A1456">
        <v>509</v>
      </c>
      <c r="B1456" t="s">
        <v>201</v>
      </c>
      <c r="C1456" t="s">
        <v>34</v>
      </c>
      <c r="D1456" t="s">
        <v>35</v>
      </c>
      <c r="E1456" t="s">
        <v>30</v>
      </c>
      <c r="F1456" s="47">
        <v>45230</v>
      </c>
      <c r="K1456" t="s">
        <v>31</v>
      </c>
      <c r="L1456" t="s">
        <v>466</v>
      </c>
      <c r="M1456">
        <v>2023</v>
      </c>
      <c r="N1456" t="s">
        <v>467</v>
      </c>
      <c r="O1456" t="s">
        <v>451</v>
      </c>
      <c r="P1456">
        <v>0</v>
      </c>
      <c r="Q1456">
        <v>0</v>
      </c>
      <c r="R1456">
        <v>0</v>
      </c>
      <c r="T1456" t="s">
        <v>2662</v>
      </c>
      <c r="U1456">
        <v>31</v>
      </c>
      <c r="V1456" t="s">
        <v>466</v>
      </c>
    </row>
    <row r="1457" spans="1:22" hidden="1" x14ac:dyDescent="0.3">
      <c r="A1457">
        <v>509</v>
      </c>
      <c r="B1457" t="s">
        <v>201</v>
      </c>
      <c r="C1457" t="s">
        <v>34</v>
      </c>
      <c r="D1457" t="s">
        <v>35</v>
      </c>
      <c r="E1457" t="s">
        <v>30</v>
      </c>
      <c r="F1457" s="47">
        <v>45260</v>
      </c>
      <c r="K1457" t="s">
        <v>31</v>
      </c>
      <c r="L1457" t="s">
        <v>466</v>
      </c>
      <c r="M1457">
        <v>2023</v>
      </c>
      <c r="N1457" t="s">
        <v>1235</v>
      </c>
      <c r="O1457" t="s">
        <v>451</v>
      </c>
      <c r="P1457">
        <v>0</v>
      </c>
      <c r="Q1457">
        <v>0</v>
      </c>
      <c r="R1457">
        <v>0</v>
      </c>
      <c r="T1457" t="s">
        <v>2663</v>
      </c>
      <c r="U1457">
        <v>30</v>
      </c>
      <c r="V1457" t="s">
        <v>466</v>
      </c>
    </row>
    <row r="1458" spans="1:22" hidden="1" x14ac:dyDescent="0.3">
      <c r="A1458">
        <v>509</v>
      </c>
      <c r="B1458" t="s">
        <v>201</v>
      </c>
      <c r="C1458" t="s">
        <v>34</v>
      </c>
      <c r="D1458" t="s">
        <v>35</v>
      </c>
      <c r="E1458" t="s">
        <v>30</v>
      </c>
      <c r="F1458" s="47">
        <v>45291</v>
      </c>
      <c r="K1458" t="s">
        <v>31</v>
      </c>
      <c r="L1458" t="s">
        <v>466</v>
      </c>
      <c r="M1458">
        <v>2023</v>
      </c>
      <c r="N1458" t="s">
        <v>446</v>
      </c>
      <c r="O1458" t="s">
        <v>451</v>
      </c>
      <c r="P1458">
        <v>0</v>
      </c>
      <c r="Q1458">
        <v>0</v>
      </c>
      <c r="R1458">
        <v>0</v>
      </c>
      <c r="T1458" t="s">
        <v>1447</v>
      </c>
      <c r="U1458">
        <v>31</v>
      </c>
      <c r="V1458" t="s">
        <v>466</v>
      </c>
    </row>
    <row r="1459" spans="1:22" hidden="1" x14ac:dyDescent="0.3">
      <c r="A1459">
        <v>509</v>
      </c>
      <c r="B1459" t="s">
        <v>201</v>
      </c>
      <c r="C1459" t="s">
        <v>34</v>
      </c>
      <c r="D1459" t="s">
        <v>35</v>
      </c>
      <c r="E1459" t="s">
        <v>30</v>
      </c>
      <c r="F1459" s="47">
        <v>45322</v>
      </c>
      <c r="G1459">
        <v>90</v>
      </c>
      <c r="K1459" t="s">
        <v>31</v>
      </c>
      <c r="L1459" t="s">
        <v>466</v>
      </c>
      <c r="M1459">
        <v>2024</v>
      </c>
      <c r="N1459" t="s">
        <v>1671</v>
      </c>
      <c r="O1459" t="s">
        <v>70</v>
      </c>
      <c r="P1459">
        <v>0</v>
      </c>
      <c r="Q1459">
        <v>0</v>
      </c>
      <c r="R1459">
        <v>0</v>
      </c>
      <c r="T1459" t="s">
        <v>2664</v>
      </c>
      <c r="U1459">
        <v>31</v>
      </c>
      <c r="V1459" t="s">
        <v>466</v>
      </c>
    </row>
    <row r="1460" spans="1:22" hidden="1" x14ac:dyDescent="0.3">
      <c r="A1460">
        <v>509</v>
      </c>
      <c r="B1460" t="s">
        <v>201</v>
      </c>
      <c r="C1460" t="s">
        <v>34</v>
      </c>
      <c r="D1460" t="s">
        <v>35</v>
      </c>
      <c r="E1460" t="s">
        <v>30</v>
      </c>
      <c r="F1460" s="47">
        <v>45351</v>
      </c>
      <c r="G1460">
        <v>90</v>
      </c>
      <c r="K1460" t="s">
        <v>31</v>
      </c>
      <c r="L1460" t="s">
        <v>466</v>
      </c>
      <c r="M1460">
        <v>2024</v>
      </c>
      <c r="N1460" t="s">
        <v>518</v>
      </c>
      <c r="O1460" t="s">
        <v>70</v>
      </c>
      <c r="P1460">
        <v>0</v>
      </c>
      <c r="Q1460">
        <v>0</v>
      </c>
      <c r="R1460">
        <v>0</v>
      </c>
      <c r="T1460" t="s">
        <v>2665</v>
      </c>
      <c r="U1460">
        <v>29</v>
      </c>
      <c r="V1460" t="s">
        <v>466</v>
      </c>
    </row>
    <row r="1461" spans="1:22" hidden="1" x14ac:dyDescent="0.3">
      <c r="A1461">
        <v>509</v>
      </c>
      <c r="B1461" t="s">
        <v>201</v>
      </c>
      <c r="C1461" t="s">
        <v>34</v>
      </c>
      <c r="D1461" t="s">
        <v>35</v>
      </c>
      <c r="E1461" t="s">
        <v>30</v>
      </c>
      <c r="F1461" s="47">
        <v>45382</v>
      </c>
      <c r="G1461">
        <v>90</v>
      </c>
      <c r="K1461" t="s">
        <v>31</v>
      </c>
      <c r="L1461" t="s">
        <v>466</v>
      </c>
      <c r="M1461">
        <v>2024</v>
      </c>
      <c r="N1461" t="s">
        <v>1164</v>
      </c>
      <c r="O1461" t="s">
        <v>70</v>
      </c>
      <c r="P1461">
        <v>0</v>
      </c>
      <c r="Q1461">
        <v>0</v>
      </c>
      <c r="R1461">
        <v>0</v>
      </c>
      <c r="T1461" t="s">
        <v>2666</v>
      </c>
      <c r="U1461">
        <v>31</v>
      </c>
      <c r="V1461" t="s">
        <v>466</v>
      </c>
    </row>
    <row r="1462" spans="1:22" hidden="1" x14ac:dyDescent="0.3">
      <c r="A1462">
        <v>509</v>
      </c>
      <c r="B1462" t="s">
        <v>201</v>
      </c>
      <c r="C1462" t="s">
        <v>34</v>
      </c>
      <c r="D1462" t="s">
        <v>35</v>
      </c>
      <c r="E1462" t="s">
        <v>30</v>
      </c>
      <c r="F1462" s="47">
        <v>45412</v>
      </c>
      <c r="G1462">
        <v>90</v>
      </c>
      <c r="K1462" t="s">
        <v>31</v>
      </c>
      <c r="L1462" t="s">
        <v>466</v>
      </c>
      <c r="M1462">
        <v>2024</v>
      </c>
      <c r="N1462" t="s">
        <v>1667</v>
      </c>
      <c r="O1462" t="s">
        <v>70</v>
      </c>
      <c r="P1462">
        <v>0</v>
      </c>
      <c r="Q1462">
        <v>0</v>
      </c>
      <c r="R1462">
        <v>0</v>
      </c>
      <c r="T1462" t="s">
        <v>2667</v>
      </c>
      <c r="U1462">
        <v>30</v>
      </c>
      <c r="V1462" t="s">
        <v>466</v>
      </c>
    </row>
    <row r="1463" spans="1:22" hidden="1" x14ac:dyDescent="0.3">
      <c r="A1463">
        <v>509</v>
      </c>
      <c r="B1463" t="s">
        <v>201</v>
      </c>
      <c r="C1463" t="s">
        <v>34</v>
      </c>
      <c r="D1463" t="s">
        <v>35</v>
      </c>
      <c r="E1463" t="s">
        <v>30</v>
      </c>
      <c r="F1463" s="47">
        <v>45443</v>
      </c>
      <c r="G1463">
        <v>90</v>
      </c>
      <c r="K1463" t="s">
        <v>31</v>
      </c>
      <c r="L1463" t="s">
        <v>466</v>
      </c>
      <c r="M1463">
        <v>2024</v>
      </c>
      <c r="N1463" t="s">
        <v>1676</v>
      </c>
      <c r="O1463" t="s">
        <v>70</v>
      </c>
      <c r="P1463">
        <v>0</v>
      </c>
      <c r="Q1463">
        <v>0</v>
      </c>
      <c r="R1463">
        <v>0</v>
      </c>
      <c r="T1463" t="s">
        <v>2668</v>
      </c>
      <c r="U1463">
        <v>31</v>
      </c>
      <c r="V1463" t="s">
        <v>466</v>
      </c>
    </row>
    <row r="1464" spans="1:22" hidden="1" x14ac:dyDescent="0.3">
      <c r="A1464">
        <v>509</v>
      </c>
      <c r="B1464" t="s">
        <v>201</v>
      </c>
      <c r="C1464" t="s">
        <v>34</v>
      </c>
      <c r="D1464" t="s">
        <v>35</v>
      </c>
      <c r="E1464" t="s">
        <v>30</v>
      </c>
      <c r="F1464" s="47">
        <v>45473</v>
      </c>
      <c r="G1464">
        <v>90</v>
      </c>
      <c r="K1464" t="s">
        <v>31</v>
      </c>
      <c r="L1464" t="s">
        <v>466</v>
      </c>
      <c r="M1464">
        <v>2024</v>
      </c>
      <c r="N1464" t="s">
        <v>69</v>
      </c>
      <c r="O1464" t="s">
        <v>70</v>
      </c>
      <c r="P1464">
        <v>0</v>
      </c>
      <c r="Q1464">
        <v>0</v>
      </c>
      <c r="R1464">
        <v>0</v>
      </c>
      <c r="T1464" t="s">
        <v>2669</v>
      </c>
      <c r="U1464">
        <v>30</v>
      </c>
      <c r="V1464" t="s">
        <v>466</v>
      </c>
    </row>
    <row r="1465" spans="1:22" hidden="1" x14ac:dyDescent="0.3">
      <c r="A1465">
        <v>509</v>
      </c>
      <c r="B1465" t="s">
        <v>201</v>
      </c>
      <c r="C1465" t="s">
        <v>34</v>
      </c>
      <c r="D1465" t="s">
        <v>35</v>
      </c>
      <c r="E1465" t="s">
        <v>30</v>
      </c>
      <c r="F1465" s="47">
        <v>45504</v>
      </c>
      <c r="G1465">
        <v>90</v>
      </c>
      <c r="K1465" t="s">
        <v>31</v>
      </c>
      <c r="L1465" t="s">
        <v>466</v>
      </c>
      <c r="M1465">
        <v>2024</v>
      </c>
      <c r="N1465" t="s">
        <v>176</v>
      </c>
      <c r="O1465" t="s">
        <v>453</v>
      </c>
      <c r="P1465">
        <v>0</v>
      </c>
      <c r="Q1465">
        <v>0</v>
      </c>
      <c r="R1465">
        <v>0</v>
      </c>
      <c r="T1465" t="s">
        <v>2670</v>
      </c>
      <c r="U1465">
        <v>31</v>
      </c>
      <c r="V1465" t="s">
        <v>466</v>
      </c>
    </row>
    <row r="1466" spans="1:22" hidden="1" x14ac:dyDescent="0.3">
      <c r="A1466">
        <v>509</v>
      </c>
      <c r="B1466" t="s">
        <v>201</v>
      </c>
      <c r="C1466" t="s">
        <v>34</v>
      </c>
      <c r="D1466" t="s">
        <v>35</v>
      </c>
      <c r="E1466" t="s">
        <v>30</v>
      </c>
      <c r="F1466" s="47">
        <v>45535</v>
      </c>
      <c r="G1466">
        <v>90</v>
      </c>
      <c r="K1466" t="s">
        <v>31</v>
      </c>
      <c r="L1466" t="s">
        <v>466</v>
      </c>
      <c r="M1466">
        <v>2024</v>
      </c>
      <c r="N1466" t="s">
        <v>199</v>
      </c>
      <c r="O1466" t="s">
        <v>453</v>
      </c>
      <c r="P1466">
        <v>0</v>
      </c>
      <c r="Q1466">
        <v>0</v>
      </c>
      <c r="R1466">
        <v>0</v>
      </c>
      <c r="T1466" t="s">
        <v>2671</v>
      </c>
      <c r="U1466">
        <v>31</v>
      </c>
      <c r="V1466" t="s">
        <v>466</v>
      </c>
    </row>
    <row r="1467" spans="1:22" hidden="1" x14ac:dyDescent="0.3">
      <c r="A1467">
        <v>509</v>
      </c>
      <c r="B1467" t="s">
        <v>201</v>
      </c>
      <c r="C1467" t="s">
        <v>34</v>
      </c>
      <c r="D1467" t="s">
        <v>35</v>
      </c>
      <c r="E1467" t="s">
        <v>30</v>
      </c>
      <c r="F1467" s="47">
        <v>45565</v>
      </c>
      <c r="G1467">
        <v>90</v>
      </c>
      <c r="K1467" t="s">
        <v>31</v>
      </c>
      <c r="L1467" t="s">
        <v>466</v>
      </c>
      <c r="M1467">
        <v>2024</v>
      </c>
      <c r="N1467" t="s">
        <v>472</v>
      </c>
      <c r="O1467" t="s">
        <v>453</v>
      </c>
      <c r="P1467">
        <v>0</v>
      </c>
      <c r="Q1467">
        <v>0</v>
      </c>
      <c r="R1467">
        <v>0</v>
      </c>
      <c r="T1467" t="s">
        <v>2672</v>
      </c>
      <c r="U1467">
        <v>30</v>
      </c>
      <c r="V1467" t="s">
        <v>466</v>
      </c>
    </row>
    <row r="1468" spans="1:22" hidden="1" x14ac:dyDescent="0.3">
      <c r="A1468">
        <v>509</v>
      </c>
      <c r="B1468" t="s">
        <v>201</v>
      </c>
      <c r="C1468" t="s">
        <v>34</v>
      </c>
      <c r="D1468" t="s">
        <v>35</v>
      </c>
      <c r="E1468" t="s">
        <v>30</v>
      </c>
      <c r="F1468" s="47">
        <v>45596</v>
      </c>
      <c r="G1468">
        <v>90</v>
      </c>
      <c r="K1468" t="s">
        <v>31</v>
      </c>
      <c r="L1468" t="s">
        <v>466</v>
      </c>
      <c r="M1468">
        <v>2024</v>
      </c>
      <c r="N1468" t="s">
        <v>467</v>
      </c>
      <c r="O1468" t="s">
        <v>453</v>
      </c>
      <c r="P1468">
        <v>0</v>
      </c>
      <c r="Q1468">
        <v>0</v>
      </c>
      <c r="R1468">
        <v>0</v>
      </c>
      <c r="T1468" t="s">
        <v>2673</v>
      </c>
      <c r="U1468">
        <v>31</v>
      </c>
      <c r="V1468" t="s">
        <v>466</v>
      </c>
    </row>
    <row r="1469" spans="1:22" hidden="1" x14ac:dyDescent="0.3">
      <c r="A1469">
        <v>509</v>
      </c>
      <c r="B1469" t="s">
        <v>201</v>
      </c>
      <c r="C1469" t="s">
        <v>34</v>
      </c>
      <c r="D1469" t="s">
        <v>35</v>
      </c>
      <c r="E1469" t="s">
        <v>30</v>
      </c>
      <c r="F1469" s="47">
        <v>45626</v>
      </c>
      <c r="G1469">
        <v>90</v>
      </c>
      <c r="K1469" t="s">
        <v>31</v>
      </c>
      <c r="L1469" t="s">
        <v>466</v>
      </c>
      <c r="M1469">
        <v>2024</v>
      </c>
      <c r="N1469" t="s">
        <v>1235</v>
      </c>
      <c r="O1469" t="s">
        <v>453</v>
      </c>
      <c r="P1469">
        <v>0</v>
      </c>
      <c r="Q1469">
        <v>0</v>
      </c>
      <c r="R1469">
        <v>0</v>
      </c>
      <c r="T1469" t="s">
        <v>2674</v>
      </c>
      <c r="U1469">
        <v>30</v>
      </c>
      <c r="V1469" t="s">
        <v>466</v>
      </c>
    </row>
    <row r="1470" spans="1:22" hidden="1" x14ac:dyDescent="0.3">
      <c r="A1470">
        <v>509</v>
      </c>
      <c r="B1470" t="s">
        <v>201</v>
      </c>
      <c r="C1470" t="s">
        <v>34</v>
      </c>
      <c r="D1470" t="s">
        <v>35</v>
      </c>
      <c r="E1470" t="s">
        <v>30</v>
      </c>
      <c r="F1470" s="47">
        <v>45657</v>
      </c>
      <c r="G1470">
        <v>90</v>
      </c>
      <c r="K1470" t="s">
        <v>31</v>
      </c>
      <c r="L1470" t="s">
        <v>466</v>
      </c>
      <c r="M1470">
        <v>2024</v>
      </c>
      <c r="N1470" t="s">
        <v>446</v>
      </c>
      <c r="O1470" t="s">
        <v>453</v>
      </c>
      <c r="P1470">
        <v>0</v>
      </c>
      <c r="Q1470">
        <v>0</v>
      </c>
      <c r="R1470">
        <v>0</v>
      </c>
      <c r="T1470" t="s">
        <v>1448</v>
      </c>
      <c r="U1470">
        <v>31</v>
      </c>
      <c r="V1470" t="s">
        <v>466</v>
      </c>
    </row>
    <row r="1471" spans="1:22" hidden="1" x14ac:dyDescent="0.3">
      <c r="A1471">
        <v>509</v>
      </c>
      <c r="B1471" t="s">
        <v>201</v>
      </c>
      <c r="C1471" t="s">
        <v>34</v>
      </c>
      <c r="D1471" t="s">
        <v>35</v>
      </c>
      <c r="E1471" t="s">
        <v>30</v>
      </c>
      <c r="F1471" s="47">
        <v>45688</v>
      </c>
      <c r="G1471">
        <v>90</v>
      </c>
      <c r="H1471">
        <v>99.45</v>
      </c>
      <c r="I1471" s="35">
        <v>1.105</v>
      </c>
      <c r="J1471" s="35">
        <v>1.105</v>
      </c>
      <c r="K1471" t="s">
        <v>31</v>
      </c>
      <c r="L1471" t="s">
        <v>31</v>
      </c>
      <c r="M1471">
        <v>2025</v>
      </c>
      <c r="N1471" t="s">
        <v>1671</v>
      </c>
      <c r="O1471" t="s">
        <v>133</v>
      </c>
      <c r="P1471">
        <v>0</v>
      </c>
      <c r="Q1471">
        <v>0</v>
      </c>
      <c r="R1471">
        <v>0</v>
      </c>
      <c r="T1471" t="s">
        <v>2675</v>
      </c>
      <c r="U1471">
        <v>31</v>
      </c>
    </row>
    <row r="1472" spans="1:22" hidden="1" x14ac:dyDescent="0.3">
      <c r="A1472">
        <v>509</v>
      </c>
      <c r="B1472" t="s">
        <v>201</v>
      </c>
      <c r="C1472" t="s">
        <v>34</v>
      </c>
      <c r="D1472" t="s">
        <v>35</v>
      </c>
      <c r="E1472" t="s">
        <v>30</v>
      </c>
      <c r="F1472" s="47">
        <v>45716</v>
      </c>
      <c r="G1472">
        <v>1530</v>
      </c>
      <c r="H1472">
        <v>394.75</v>
      </c>
      <c r="I1472" s="35">
        <v>0.25800653594771239</v>
      </c>
      <c r="J1472" s="35">
        <v>0.25800653594771239</v>
      </c>
      <c r="K1472" t="s">
        <v>31</v>
      </c>
      <c r="L1472" t="s">
        <v>31</v>
      </c>
      <c r="M1472">
        <v>2025</v>
      </c>
      <c r="N1472" t="s">
        <v>518</v>
      </c>
      <c r="O1472" t="s">
        <v>133</v>
      </c>
      <c r="P1472">
        <v>0</v>
      </c>
      <c r="Q1472">
        <v>0</v>
      </c>
      <c r="R1472">
        <v>0</v>
      </c>
      <c r="T1472" t="s">
        <v>2676</v>
      </c>
      <c r="U1472">
        <v>28</v>
      </c>
    </row>
    <row r="1473" spans="1:22" hidden="1" x14ac:dyDescent="0.3">
      <c r="A1473">
        <v>509</v>
      </c>
      <c r="B1473" t="s">
        <v>201</v>
      </c>
      <c r="C1473" t="s">
        <v>34</v>
      </c>
      <c r="D1473" t="s">
        <v>35</v>
      </c>
      <c r="E1473" t="s">
        <v>30</v>
      </c>
      <c r="F1473" s="47">
        <v>45747</v>
      </c>
      <c r="G1473">
        <v>720</v>
      </c>
      <c r="H1473">
        <v>751.77000427246094</v>
      </c>
      <c r="I1473" s="35">
        <v>1.0441250059339739</v>
      </c>
      <c r="J1473" s="35">
        <v>1.0441250059339739</v>
      </c>
      <c r="K1473" t="s">
        <v>31</v>
      </c>
      <c r="L1473" t="s">
        <v>31</v>
      </c>
      <c r="M1473">
        <v>2025</v>
      </c>
      <c r="N1473" t="s">
        <v>1164</v>
      </c>
      <c r="O1473" t="s">
        <v>133</v>
      </c>
      <c r="P1473">
        <v>0</v>
      </c>
      <c r="Q1473">
        <v>0</v>
      </c>
      <c r="R1473">
        <v>0</v>
      </c>
      <c r="T1473" t="s">
        <v>2677</v>
      </c>
      <c r="U1473">
        <v>31</v>
      </c>
    </row>
    <row r="1474" spans="1:22" hidden="1" x14ac:dyDescent="0.3">
      <c r="A1474">
        <v>509</v>
      </c>
      <c r="B1474" t="s">
        <v>201</v>
      </c>
      <c r="C1474" t="s">
        <v>34</v>
      </c>
      <c r="D1474" t="s">
        <v>35</v>
      </c>
      <c r="E1474" t="s">
        <v>30</v>
      </c>
      <c r="F1474" s="47">
        <v>45777</v>
      </c>
      <c r="G1474">
        <v>630</v>
      </c>
      <c r="H1474">
        <v>661.79999542236328</v>
      </c>
      <c r="I1474" s="35">
        <v>1.0504761832100999</v>
      </c>
      <c r="J1474" s="35">
        <v>1.0504761832100999</v>
      </c>
      <c r="K1474" t="s">
        <v>31</v>
      </c>
      <c r="L1474" t="s">
        <v>31</v>
      </c>
      <c r="M1474">
        <v>2025</v>
      </c>
      <c r="N1474" t="s">
        <v>1667</v>
      </c>
      <c r="O1474" t="s">
        <v>133</v>
      </c>
      <c r="P1474">
        <v>0</v>
      </c>
      <c r="Q1474">
        <v>0</v>
      </c>
      <c r="R1474">
        <v>0</v>
      </c>
      <c r="T1474" t="s">
        <v>2678</v>
      </c>
      <c r="U1474">
        <v>30</v>
      </c>
    </row>
    <row r="1475" spans="1:22" hidden="1" x14ac:dyDescent="0.3">
      <c r="A1475">
        <v>509</v>
      </c>
      <c r="B1475" t="s">
        <v>201</v>
      </c>
      <c r="C1475" t="s">
        <v>34</v>
      </c>
      <c r="D1475" t="s">
        <v>35</v>
      </c>
      <c r="E1475" t="s">
        <v>30</v>
      </c>
      <c r="F1475" s="47">
        <v>45808</v>
      </c>
      <c r="G1475">
        <v>1350</v>
      </c>
      <c r="H1475">
        <v>922.34001159667969</v>
      </c>
      <c r="I1475" s="35">
        <v>0.68321482340494788</v>
      </c>
      <c r="J1475" s="35">
        <v>0.68321482340494788</v>
      </c>
      <c r="K1475" t="s">
        <v>31</v>
      </c>
      <c r="L1475" t="s">
        <v>31</v>
      </c>
      <c r="M1475">
        <v>2025</v>
      </c>
      <c r="N1475" t="s">
        <v>1676</v>
      </c>
      <c r="O1475" t="s">
        <v>133</v>
      </c>
      <c r="P1475">
        <v>0</v>
      </c>
      <c r="Q1475">
        <v>0</v>
      </c>
      <c r="R1475">
        <v>0</v>
      </c>
      <c r="T1475" t="s">
        <v>2679</v>
      </c>
      <c r="U1475">
        <v>31</v>
      </c>
    </row>
    <row r="1476" spans="1:22" hidden="1" x14ac:dyDescent="0.3">
      <c r="A1476">
        <v>509</v>
      </c>
      <c r="B1476" t="s">
        <v>201</v>
      </c>
      <c r="C1476" t="s">
        <v>34</v>
      </c>
      <c r="D1476" t="s">
        <v>35</v>
      </c>
      <c r="E1476" t="s">
        <v>30</v>
      </c>
      <c r="F1476" s="47">
        <v>45838</v>
      </c>
      <c r="G1476">
        <v>90</v>
      </c>
      <c r="H1476">
        <v>100.59</v>
      </c>
      <c r="I1476" s="35">
        <v>1.117666666666667</v>
      </c>
      <c r="J1476" s="35">
        <v>1.117666666666667</v>
      </c>
      <c r="K1476" t="s">
        <v>31</v>
      </c>
      <c r="L1476" t="s">
        <v>31</v>
      </c>
      <c r="M1476">
        <v>2025</v>
      </c>
      <c r="N1476" t="s">
        <v>69</v>
      </c>
      <c r="O1476" t="s">
        <v>133</v>
      </c>
      <c r="P1476">
        <v>0</v>
      </c>
      <c r="Q1476">
        <v>0</v>
      </c>
      <c r="R1476">
        <v>0</v>
      </c>
      <c r="T1476" t="s">
        <v>2680</v>
      </c>
      <c r="U1476">
        <v>30</v>
      </c>
    </row>
    <row r="1477" spans="1:22" hidden="1" x14ac:dyDescent="0.3">
      <c r="A1477">
        <v>509</v>
      </c>
      <c r="B1477" t="s">
        <v>201</v>
      </c>
      <c r="C1477" t="s">
        <v>34</v>
      </c>
      <c r="D1477" t="s">
        <v>35</v>
      </c>
      <c r="E1477" t="s">
        <v>30</v>
      </c>
      <c r="F1477" s="47">
        <v>45869</v>
      </c>
      <c r="G1477">
        <v>90</v>
      </c>
      <c r="H1477">
        <v>96.04</v>
      </c>
      <c r="I1477" s="35">
        <v>1.0671111111111109</v>
      </c>
      <c r="J1477" s="35">
        <v>1.0671111111111109</v>
      </c>
      <c r="K1477" t="s">
        <v>31</v>
      </c>
      <c r="L1477" t="s">
        <v>31</v>
      </c>
      <c r="M1477">
        <v>2025</v>
      </c>
      <c r="N1477" t="s">
        <v>176</v>
      </c>
      <c r="O1477" t="s">
        <v>177</v>
      </c>
      <c r="P1477">
        <v>0</v>
      </c>
      <c r="Q1477">
        <v>0</v>
      </c>
      <c r="R1477">
        <v>0</v>
      </c>
      <c r="T1477" t="s">
        <v>2681</v>
      </c>
      <c r="U1477">
        <v>31</v>
      </c>
    </row>
    <row r="1478" spans="1:22" hidden="1" x14ac:dyDescent="0.3">
      <c r="A1478">
        <v>509</v>
      </c>
      <c r="B1478" t="s">
        <v>201</v>
      </c>
      <c r="C1478" t="s">
        <v>34</v>
      </c>
      <c r="D1478" t="s">
        <v>35</v>
      </c>
      <c r="E1478" t="s">
        <v>30</v>
      </c>
      <c r="F1478" s="47">
        <v>45900</v>
      </c>
      <c r="G1478">
        <v>90</v>
      </c>
      <c r="H1478">
        <v>91.52</v>
      </c>
      <c r="I1478" s="35">
        <v>1.016888888888889</v>
      </c>
      <c r="J1478" s="35">
        <v>1.016888888888889</v>
      </c>
      <c r="K1478" t="s">
        <v>31</v>
      </c>
      <c r="L1478" t="s">
        <v>31</v>
      </c>
      <c r="M1478">
        <v>2025</v>
      </c>
      <c r="N1478" t="s">
        <v>199</v>
      </c>
      <c r="O1478" t="s">
        <v>177</v>
      </c>
      <c r="P1478">
        <v>0</v>
      </c>
      <c r="Q1478">
        <v>0</v>
      </c>
      <c r="R1478">
        <v>0</v>
      </c>
      <c r="T1478" t="s">
        <v>2682</v>
      </c>
      <c r="U1478">
        <v>31</v>
      </c>
    </row>
    <row r="1479" spans="1:22" hidden="1" x14ac:dyDescent="0.3">
      <c r="A1479">
        <v>509</v>
      </c>
      <c r="B1479" t="s">
        <v>201</v>
      </c>
      <c r="C1479" t="s">
        <v>34</v>
      </c>
      <c r="D1479" t="s">
        <v>35</v>
      </c>
      <c r="E1479" t="s">
        <v>30</v>
      </c>
      <c r="F1479" s="47">
        <v>45930</v>
      </c>
      <c r="G1479">
        <v>90</v>
      </c>
      <c r="H1479">
        <v>96.67</v>
      </c>
      <c r="I1479" s="35">
        <v>1.074111111111111</v>
      </c>
      <c r="J1479" s="35">
        <v>1.074111111111111</v>
      </c>
      <c r="K1479" t="s">
        <v>31</v>
      </c>
      <c r="L1479" t="s">
        <v>31</v>
      </c>
      <c r="M1479">
        <v>2025</v>
      </c>
      <c r="N1479" t="s">
        <v>472</v>
      </c>
      <c r="O1479" t="s">
        <v>177</v>
      </c>
      <c r="P1479">
        <v>0</v>
      </c>
      <c r="Q1479">
        <v>0</v>
      </c>
      <c r="R1479">
        <v>0</v>
      </c>
      <c r="T1479" t="s">
        <v>1449</v>
      </c>
      <c r="U1479">
        <v>30</v>
      </c>
    </row>
    <row r="1480" spans="1:22" hidden="1" x14ac:dyDescent="0.3">
      <c r="A1480">
        <v>509</v>
      </c>
      <c r="B1480" t="s">
        <v>201</v>
      </c>
      <c r="C1480" t="s">
        <v>34</v>
      </c>
      <c r="D1480" t="s">
        <v>35</v>
      </c>
      <c r="E1480" t="s">
        <v>30</v>
      </c>
      <c r="F1480" s="47">
        <v>45991</v>
      </c>
      <c r="G1480">
        <v>90</v>
      </c>
      <c r="H1480">
        <v>96.99</v>
      </c>
      <c r="I1480" s="35">
        <v>1.077666666666667</v>
      </c>
      <c r="J1480" s="35">
        <v>1.077666666666667</v>
      </c>
      <c r="K1480" t="s">
        <v>31</v>
      </c>
      <c r="L1480" t="s">
        <v>31</v>
      </c>
      <c r="M1480">
        <v>2025</v>
      </c>
      <c r="N1480" t="s">
        <v>1235</v>
      </c>
      <c r="O1480" t="s">
        <v>177</v>
      </c>
      <c r="P1480">
        <v>0</v>
      </c>
      <c r="Q1480">
        <v>0</v>
      </c>
      <c r="R1480">
        <v>0</v>
      </c>
      <c r="T1480" t="s">
        <v>2683</v>
      </c>
      <c r="U1480">
        <v>30</v>
      </c>
    </row>
    <row r="1481" spans="1:22" hidden="1" x14ac:dyDescent="0.3">
      <c r="A1481">
        <v>509</v>
      </c>
      <c r="B1481" t="s">
        <v>201</v>
      </c>
      <c r="C1481" t="s">
        <v>34</v>
      </c>
      <c r="D1481" t="s">
        <v>35</v>
      </c>
      <c r="E1481" t="s">
        <v>30</v>
      </c>
      <c r="F1481" s="47">
        <v>46022</v>
      </c>
      <c r="G1481">
        <v>90</v>
      </c>
      <c r="H1481">
        <v>97.33</v>
      </c>
      <c r="I1481" s="35">
        <v>1.081444444444444</v>
      </c>
      <c r="J1481" s="35">
        <v>1.081444444444444</v>
      </c>
      <c r="K1481" t="s">
        <v>31</v>
      </c>
      <c r="L1481" t="s">
        <v>31</v>
      </c>
      <c r="M1481">
        <v>2025</v>
      </c>
      <c r="N1481" t="s">
        <v>446</v>
      </c>
      <c r="O1481" t="s">
        <v>177</v>
      </c>
      <c r="P1481">
        <v>0</v>
      </c>
      <c r="Q1481">
        <v>0</v>
      </c>
      <c r="R1481">
        <v>0</v>
      </c>
      <c r="T1481" t="s">
        <v>1450</v>
      </c>
      <c r="U1481">
        <v>31</v>
      </c>
    </row>
    <row r="1482" spans="1:22" hidden="1" x14ac:dyDescent="0.3">
      <c r="A1482">
        <v>510</v>
      </c>
      <c r="B1482" t="s">
        <v>1451</v>
      </c>
      <c r="C1482" t="s">
        <v>136</v>
      </c>
      <c r="D1482" t="s">
        <v>41</v>
      </c>
      <c r="E1482" t="s">
        <v>30</v>
      </c>
      <c r="F1482" s="47">
        <v>44651</v>
      </c>
      <c r="K1482" t="s">
        <v>48</v>
      </c>
      <c r="L1482" t="s">
        <v>466</v>
      </c>
      <c r="M1482">
        <v>2022</v>
      </c>
      <c r="N1482" t="s">
        <v>1164</v>
      </c>
      <c r="O1482" t="s">
        <v>1247</v>
      </c>
      <c r="P1482">
        <v>0</v>
      </c>
      <c r="Q1482">
        <v>0</v>
      </c>
      <c r="R1482">
        <v>0</v>
      </c>
      <c r="T1482" t="s">
        <v>2684</v>
      </c>
      <c r="U1482">
        <v>31</v>
      </c>
      <c r="V1482" t="s">
        <v>466</v>
      </c>
    </row>
    <row r="1483" spans="1:22" hidden="1" x14ac:dyDescent="0.3">
      <c r="A1483">
        <v>510</v>
      </c>
      <c r="B1483" t="s">
        <v>1451</v>
      </c>
      <c r="C1483" t="s">
        <v>136</v>
      </c>
      <c r="D1483" t="s">
        <v>41</v>
      </c>
      <c r="E1483" t="s">
        <v>30</v>
      </c>
      <c r="F1483" s="47">
        <v>44681</v>
      </c>
      <c r="K1483" t="s">
        <v>48</v>
      </c>
      <c r="L1483" t="s">
        <v>466</v>
      </c>
      <c r="M1483">
        <v>2022</v>
      </c>
      <c r="N1483" t="s">
        <v>1667</v>
      </c>
      <c r="O1483" t="s">
        <v>1247</v>
      </c>
      <c r="P1483">
        <v>0</v>
      </c>
      <c r="Q1483">
        <v>0</v>
      </c>
      <c r="R1483">
        <v>0</v>
      </c>
      <c r="T1483" t="s">
        <v>2685</v>
      </c>
      <c r="U1483">
        <v>30</v>
      </c>
      <c r="V1483" t="s">
        <v>466</v>
      </c>
    </row>
    <row r="1484" spans="1:22" hidden="1" x14ac:dyDescent="0.3">
      <c r="A1484">
        <v>510</v>
      </c>
      <c r="B1484" t="s">
        <v>1451</v>
      </c>
      <c r="C1484" t="s">
        <v>136</v>
      </c>
      <c r="D1484" t="s">
        <v>41</v>
      </c>
      <c r="E1484" t="s">
        <v>30</v>
      </c>
      <c r="F1484" s="47">
        <v>44742</v>
      </c>
      <c r="K1484" t="s">
        <v>48</v>
      </c>
      <c r="L1484" t="s">
        <v>466</v>
      </c>
      <c r="M1484">
        <v>2022</v>
      </c>
      <c r="N1484" t="s">
        <v>69</v>
      </c>
      <c r="O1484" t="s">
        <v>1247</v>
      </c>
      <c r="P1484">
        <v>0</v>
      </c>
      <c r="Q1484">
        <v>0</v>
      </c>
      <c r="R1484">
        <v>0</v>
      </c>
      <c r="T1484" t="s">
        <v>2686</v>
      </c>
      <c r="U1484">
        <v>30</v>
      </c>
      <c r="V1484" t="s">
        <v>466</v>
      </c>
    </row>
    <row r="1485" spans="1:22" hidden="1" x14ac:dyDescent="0.3">
      <c r="A1485">
        <v>510</v>
      </c>
      <c r="B1485" t="s">
        <v>1451</v>
      </c>
      <c r="C1485" t="s">
        <v>136</v>
      </c>
      <c r="D1485" t="s">
        <v>41</v>
      </c>
      <c r="E1485" t="s">
        <v>30</v>
      </c>
      <c r="F1485" s="47">
        <v>44804</v>
      </c>
      <c r="K1485" t="s">
        <v>48</v>
      </c>
      <c r="L1485" t="s">
        <v>466</v>
      </c>
      <c r="M1485">
        <v>2022</v>
      </c>
      <c r="N1485" t="s">
        <v>199</v>
      </c>
      <c r="O1485" t="s">
        <v>449</v>
      </c>
      <c r="P1485">
        <v>0</v>
      </c>
      <c r="Q1485">
        <v>0</v>
      </c>
      <c r="R1485">
        <v>0</v>
      </c>
      <c r="T1485" t="s">
        <v>2687</v>
      </c>
      <c r="U1485">
        <v>31</v>
      </c>
      <c r="V1485" t="s">
        <v>466</v>
      </c>
    </row>
    <row r="1486" spans="1:22" hidden="1" x14ac:dyDescent="0.3">
      <c r="A1486">
        <v>510</v>
      </c>
      <c r="B1486" t="s">
        <v>1451</v>
      </c>
      <c r="C1486" t="s">
        <v>136</v>
      </c>
      <c r="D1486" t="s">
        <v>41</v>
      </c>
      <c r="E1486" t="s">
        <v>30</v>
      </c>
      <c r="F1486" s="47">
        <v>44834</v>
      </c>
      <c r="K1486" t="s">
        <v>48</v>
      </c>
      <c r="L1486" t="s">
        <v>466</v>
      </c>
      <c r="M1486">
        <v>2022</v>
      </c>
      <c r="N1486" t="s">
        <v>472</v>
      </c>
      <c r="O1486" t="s">
        <v>449</v>
      </c>
      <c r="P1486">
        <v>0</v>
      </c>
      <c r="Q1486">
        <v>0</v>
      </c>
      <c r="R1486">
        <v>0</v>
      </c>
      <c r="T1486" t="s">
        <v>2688</v>
      </c>
      <c r="U1486">
        <v>30</v>
      </c>
      <c r="V1486" t="s">
        <v>466</v>
      </c>
    </row>
    <row r="1487" spans="1:22" hidden="1" x14ac:dyDescent="0.3">
      <c r="A1487">
        <v>510</v>
      </c>
      <c r="B1487" t="s">
        <v>1451</v>
      </c>
      <c r="C1487" t="s">
        <v>136</v>
      </c>
      <c r="D1487" t="s">
        <v>41</v>
      </c>
      <c r="E1487" t="s">
        <v>30</v>
      </c>
      <c r="F1487" s="47">
        <v>44926</v>
      </c>
      <c r="K1487" t="s">
        <v>48</v>
      </c>
      <c r="L1487" t="s">
        <v>466</v>
      </c>
      <c r="M1487">
        <v>2022</v>
      </c>
      <c r="N1487" t="s">
        <v>446</v>
      </c>
      <c r="O1487" t="s">
        <v>449</v>
      </c>
      <c r="P1487">
        <v>0</v>
      </c>
      <c r="Q1487">
        <v>0</v>
      </c>
      <c r="R1487">
        <v>0</v>
      </c>
      <c r="T1487" t="s">
        <v>1452</v>
      </c>
      <c r="U1487">
        <v>31</v>
      </c>
      <c r="V1487" t="s">
        <v>466</v>
      </c>
    </row>
    <row r="1488" spans="1:22" hidden="1" x14ac:dyDescent="0.3">
      <c r="A1488">
        <v>510</v>
      </c>
      <c r="B1488" t="s">
        <v>1451</v>
      </c>
      <c r="C1488" t="s">
        <v>136</v>
      </c>
      <c r="D1488" t="s">
        <v>41</v>
      </c>
      <c r="E1488" t="s">
        <v>30</v>
      </c>
      <c r="F1488" s="47">
        <v>44985</v>
      </c>
      <c r="K1488" t="s">
        <v>48</v>
      </c>
      <c r="L1488" t="s">
        <v>466</v>
      </c>
      <c r="M1488">
        <v>2023</v>
      </c>
      <c r="N1488" t="s">
        <v>518</v>
      </c>
      <c r="O1488" t="s">
        <v>81</v>
      </c>
      <c r="P1488">
        <v>0</v>
      </c>
      <c r="Q1488">
        <v>0</v>
      </c>
      <c r="R1488">
        <v>0</v>
      </c>
      <c r="T1488" t="s">
        <v>2689</v>
      </c>
      <c r="U1488">
        <v>28</v>
      </c>
      <c r="V1488" t="s">
        <v>466</v>
      </c>
    </row>
    <row r="1489" spans="1:22" hidden="1" x14ac:dyDescent="0.3">
      <c r="A1489">
        <v>510</v>
      </c>
      <c r="B1489" t="s">
        <v>1451</v>
      </c>
      <c r="C1489" t="s">
        <v>136</v>
      </c>
      <c r="D1489" t="s">
        <v>41</v>
      </c>
      <c r="E1489" t="s">
        <v>30</v>
      </c>
      <c r="F1489" s="47">
        <v>45016</v>
      </c>
      <c r="K1489" t="s">
        <v>48</v>
      </c>
      <c r="L1489" t="s">
        <v>466</v>
      </c>
      <c r="M1489">
        <v>2023</v>
      </c>
      <c r="N1489" t="s">
        <v>1164</v>
      </c>
      <c r="O1489" t="s">
        <v>81</v>
      </c>
      <c r="P1489">
        <v>0</v>
      </c>
      <c r="Q1489">
        <v>0</v>
      </c>
      <c r="R1489">
        <v>0</v>
      </c>
      <c r="T1489" t="s">
        <v>2690</v>
      </c>
      <c r="U1489">
        <v>31</v>
      </c>
      <c r="V1489" t="s">
        <v>466</v>
      </c>
    </row>
    <row r="1490" spans="1:22" hidden="1" x14ac:dyDescent="0.3">
      <c r="A1490">
        <v>510</v>
      </c>
      <c r="B1490" t="s">
        <v>1451</v>
      </c>
      <c r="C1490" t="s">
        <v>136</v>
      </c>
      <c r="D1490" t="s">
        <v>41</v>
      </c>
      <c r="E1490" t="s">
        <v>30</v>
      </c>
      <c r="F1490" s="47">
        <v>45169</v>
      </c>
      <c r="K1490" t="s">
        <v>48</v>
      </c>
      <c r="L1490" t="s">
        <v>466</v>
      </c>
      <c r="M1490">
        <v>2023</v>
      </c>
      <c r="N1490" t="s">
        <v>199</v>
      </c>
      <c r="O1490" t="s">
        <v>451</v>
      </c>
      <c r="P1490">
        <v>0</v>
      </c>
      <c r="Q1490">
        <v>0</v>
      </c>
      <c r="R1490">
        <v>0</v>
      </c>
      <c r="T1490" t="s">
        <v>2691</v>
      </c>
      <c r="U1490">
        <v>31</v>
      </c>
      <c r="V1490" t="s">
        <v>466</v>
      </c>
    </row>
    <row r="1491" spans="1:22" hidden="1" x14ac:dyDescent="0.3">
      <c r="A1491">
        <v>510</v>
      </c>
      <c r="B1491" t="s">
        <v>1451</v>
      </c>
      <c r="C1491" t="s">
        <v>136</v>
      </c>
      <c r="D1491" t="s">
        <v>41</v>
      </c>
      <c r="E1491" t="s">
        <v>30</v>
      </c>
      <c r="F1491" s="47">
        <v>45199</v>
      </c>
      <c r="K1491" t="s">
        <v>48</v>
      </c>
      <c r="L1491" t="s">
        <v>466</v>
      </c>
      <c r="M1491">
        <v>2023</v>
      </c>
      <c r="N1491" t="s">
        <v>472</v>
      </c>
      <c r="O1491" t="s">
        <v>451</v>
      </c>
      <c r="P1491">
        <v>0</v>
      </c>
      <c r="Q1491">
        <v>0</v>
      </c>
      <c r="R1491">
        <v>0</v>
      </c>
      <c r="T1491" t="s">
        <v>2692</v>
      </c>
      <c r="U1491">
        <v>30</v>
      </c>
      <c r="V1491" t="s">
        <v>466</v>
      </c>
    </row>
    <row r="1492" spans="1:22" hidden="1" x14ac:dyDescent="0.3">
      <c r="A1492">
        <v>510</v>
      </c>
      <c r="B1492" t="s">
        <v>1451</v>
      </c>
      <c r="C1492" t="s">
        <v>136</v>
      </c>
      <c r="D1492" t="s">
        <v>41</v>
      </c>
      <c r="E1492" t="s">
        <v>30</v>
      </c>
      <c r="F1492" s="47">
        <v>45230</v>
      </c>
      <c r="K1492" t="s">
        <v>48</v>
      </c>
      <c r="L1492" t="s">
        <v>466</v>
      </c>
      <c r="M1492">
        <v>2023</v>
      </c>
      <c r="N1492" t="s">
        <v>467</v>
      </c>
      <c r="O1492" t="s">
        <v>451</v>
      </c>
      <c r="P1492">
        <v>0</v>
      </c>
      <c r="Q1492">
        <v>0</v>
      </c>
      <c r="R1492">
        <v>0</v>
      </c>
      <c r="T1492" t="s">
        <v>2693</v>
      </c>
      <c r="U1492">
        <v>31</v>
      </c>
      <c r="V1492" t="s">
        <v>466</v>
      </c>
    </row>
    <row r="1493" spans="1:22" hidden="1" x14ac:dyDescent="0.3">
      <c r="A1493">
        <v>510</v>
      </c>
      <c r="B1493" t="s">
        <v>1451</v>
      </c>
      <c r="C1493" t="s">
        <v>136</v>
      </c>
      <c r="D1493" t="s">
        <v>41</v>
      </c>
      <c r="E1493" t="s">
        <v>30</v>
      </c>
      <c r="F1493" s="47">
        <v>45291</v>
      </c>
      <c r="K1493" t="s">
        <v>48</v>
      </c>
      <c r="L1493" t="s">
        <v>466</v>
      </c>
      <c r="M1493">
        <v>2023</v>
      </c>
      <c r="N1493" t="s">
        <v>446</v>
      </c>
      <c r="O1493" t="s">
        <v>451</v>
      </c>
      <c r="P1493">
        <v>0</v>
      </c>
      <c r="Q1493">
        <v>0</v>
      </c>
      <c r="R1493">
        <v>0</v>
      </c>
      <c r="T1493" t="s">
        <v>1453</v>
      </c>
      <c r="U1493">
        <v>31</v>
      </c>
      <c r="V1493" t="s">
        <v>466</v>
      </c>
    </row>
    <row r="1494" spans="1:22" hidden="1" x14ac:dyDescent="0.3">
      <c r="A1494">
        <v>510</v>
      </c>
      <c r="B1494" t="s">
        <v>1451</v>
      </c>
      <c r="C1494" t="s">
        <v>136</v>
      </c>
      <c r="D1494" t="s">
        <v>41</v>
      </c>
      <c r="E1494" t="s">
        <v>30</v>
      </c>
      <c r="F1494" s="47">
        <v>45351</v>
      </c>
      <c r="G1494">
        <v>20</v>
      </c>
      <c r="K1494" t="s">
        <v>48</v>
      </c>
      <c r="L1494" t="s">
        <v>466</v>
      </c>
      <c r="M1494">
        <v>2024</v>
      </c>
      <c r="N1494" t="s">
        <v>518</v>
      </c>
      <c r="O1494" t="s">
        <v>70</v>
      </c>
      <c r="P1494">
        <v>0</v>
      </c>
      <c r="Q1494">
        <v>0</v>
      </c>
      <c r="R1494">
        <v>0</v>
      </c>
      <c r="T1494" t="s">
        <v>2694</v>
      </c>
      <c r="U1494">
        <v>29</v>
      </c>
      <c r="V1494" t="s">
        <v>466</v>
      </c>
    </row>
    <row r="1495" spans="1:22" hidden="1" x14ac:dyDescent="0.3">
      <c r="A1495">
        <v>510</v>
      </c>
      <c r="B1495" t="s">
        <v>1451</v>
      </c>
      <c r="C1495" t="s">
        <v>136</v>
      </c>
      <c r="D1495" t="s">
        <v>41</v>
      </c>
      <c r="E1495" t="s">
        <v>30</v>
      </c>
      <c r="F1495" s="47">
        <v>45382</v>
      </c>
      <c r="G1495">
        <v>20</v>
      </c>
      <c r="K1495" t="s">
        <v>48</v>
      </c>
      <c r="L1495" t="s">
        <v>466</v>
      </c>
      <c r="M1495">
        <v>2024</v>
      </c>
      <c r="N1495" t="s">
        <v>1164</v>
      </c>
      <c r="O1495" t="s">
        <v>70</v>
      </c>
      <c r="P1495">
        <v>0</v>
      </c>
      <c r="Q1495">
        <v>0</v>
      </c>
      <c r="R1495">
        <v>0</v>
      </c>
      <c r="T1495" t="s">
        <v>2695</v>
      </c>
      <c r="U1495">
        <v>31</v>
      </c>
      <c r="V1495" t="s">
        <v>466</v>
      </c>
    </row>
    <row r="1496" spans="1:22" hidden="1" x14ac:dyDescent="0.3">
      <c r="A1496">
        <v>510</v>
      </c>
      <c r="B1496" t="s">
        <v>1451</v>
      </c>
      <c r="C1496" t="s">
        <v>136</v>
      </c>
      <c r="D1496" t="s">
        <v>41</v>
      </c>
      <c r="E1496" t="s">
        <v>30</v>
      </c>
      <c r="F1496" s="47">
        <v>45412</v>
      </c>
      <c r="G1496">
        <v>40</v>
      </c>
      <c r="K1496" t="s">
        <v>48</v>
      </c>
      <c r="L1496" t="s">
        <v>466</v>
      </c>
      <c r="M1496">
        <v>2024</v>
      </c>
      <c r="N1496" t="s">
        <v>1667</v>
      </c>
      <c r="O1496" t="s">
        <v>70</v>
      </c>
      <c r="P1496">
        <v>0</v>
      </c>
      <c r="Q1496">
        <v>0</v>
      </c>
      <c r="R1496">
        <v>0</v>
      </c>
      <c r="T1496" t="s">
        <v>2696</v>
      </c>
      <c r="U1496">
        <v>30</v>
      </c>
      <c r="V1496" t="s">
        <v>466</v>
      </c>
    </row>
    <row r="1497" spans="1:22" hidden="1" x14ac:dyDescent="0.3">
      <c r="A1497">
        <v>510</v>
      </c>
      <c r="B1497" t="s">
        <v>1451</v>
      </c>
      <c r="C1497" t="s">
        <v>136</v>
      </c>
      <c r="D1497" t="s">
        <v>41</v>
      </c>
      <c r="E1497" t="s">
        <v>30</v>
      </c>
      <c r="F1497" s="47">
        <v>45473</v>
      </c>
      <c r="G1497">
        <v>40</v>
      </c>
      <c r="K1497" t="s">
        <v>48</v>
      </c>
      <c r="L1497" t="s">
        <v>466</v>
      </c>
      <c r="M1497">
        <v>2024</v>
      </c>
      <c r="N1497" t="s">
        <v>69</v>
      </c>
      <c r="O1497" t="s">
        <v>70</v>
      </c>
      <c r="P1497">
        <v>0</v>
      </c>
      <c r="Q1497">
        <v>0</v>
      </c>
      <c r="R1497">
        <v>0</v>
      </c>
      <c r="T1497" t="s">
        <v>2697</v>
      </c>
      <c r="U1497">
        <v>30</v>
      </c>
      <c r="V1497" t="s">
        <v>466</v>
      </c>
    </row>
    <row r="1498" spans="1:22" hidden="1" x14ac:dyDescent="0.3">
      <c r="A1498">
        <v>510</v>
      </c>
      <c r="B1498" t="s">
        <v>1451</v>
      </c>
      <c r="C1498" t="s">
        <v>136</v>
      </c>
      <c r="D1498" t="s">
        <v>41</v>
      </c>
      <c r="E1498" t="s">
        <v>30</v>
      </c>
      <c r="F1498" s="47">
        <v>45535</v>
      </c>
      <c r="G1498">
        <v>70</v>
      </c>
      <c r="K1498" t="s">
        <v>48</v>
      </c>
      <c r="L1498" t="s">
        <v>466</v>
      </c>
      <c r="M1498">
        <v>2024</v>
      </c>
      <c r="N1498" t="s">
        <v>199</v>
      </c>
      <c r="O1498" t="s">
        <v>453</v>
      </c>
      <c r="P1498">
        <v>0</v>
      </c>
      <c r="Q1498">
        <v>0</v>
      </c>
      <c r="R1498">
        <v>0</v>
      </c>
      <c r="T1498" t="s">
        <v>2698</v>
      </c>
      <c r="U1498">
        <v>31</v>
      </c>
      <c r="V1498" t="s">
        <v>466</v>
      </c>
    </row>
    <row r="1499" spans="1:22" hidden="1" x14ac:dyDescent="0.3">
      <c r="A1499">
        <v>510</v>
      </c>
      <c r="B1499" t="s">
        <v>1451</v>
      </c>
      <c r="C1499" t="s">
        <v>136</v>
      </c>
      <c r="D1499" t="s">
        <v>41</v>
      </c>
      <c r="E1499" t="s">
        <v>30</v>
      </c>
      <c r="F1499" s="47">
        <v>45596</v>
      </c>
      <c r="G1499">
        <v>100</v>
      </c>
      <c r="K1499" t="s">
        <v>48</v>
      </c>
      <c r="L1499" t="s">
        <v>466</v>
      </c>
      <c r="M1499">
        <v>2024</v>
      </c>
      <c r="N1499" t="s">
        <v>467</v>
      </c>
      <c r="O1499" t="s">
        <v>453</v>
      </c>
      <c r="P1499">
        <v>0</v>
      </c>
      <c r="Q1499">
        <v>0</v>
      </c>
      <c r="R1499">
        <v>0</v>
      </c>
      <c r="T1499" t="s">
        <v>2699</v>
      </c>
      <c r="U1499">
        <v>31</v>
      </c>
      <c r="V1499" t="s">
        <v>466</v>
      </c>
    </row>
    <row r="1500" spans="1:22" hidden="1" x14ac:dyDescent="0.3">
      <c r="A1500">
        <v>510</v>
      </c>
      <c r="B1500" t="s">
        <v>1451</v>
      </c>
      <c r="C1500" t="s">
        <v>136</v>
      </c>
      <c r="D1500" t="s">
        <v>41</v>
      </c>
      <c r="E1500" t="s">
        <v>30</v>
      </c>
      <c r="F1500" s="47">
        <v>45657</v>
      </c>
      <c r="G1500">
        <v>100</v>
      </c>
      <c r="K1500" t="s">
        <v>48</v>
      </c>
      <c r="L1500" t="s">
        <v>466</v>
      </c>
      <c r="M1500">
        <v>2024</v>
      </c>
      <c r="N1500" t="s">
        <v>446</v>
      </c>
      <c r="O1500" t="s">
        <v>453</v>
      </c>
      <c r="P1500">
        <v>0</v>
      </c>
      <c r="Q1500">
        <v>0</v>
      </c>
      <c r="R1500">
        <v>0</v>
      </c>
      <c r="T1500" t="s">
        <v>1454</v>
      </c>
      <c r="U1500">
        <v>31</v>
      </c>
      <c r="V1500" t="s">
        <v>466</v>
      </c>
    </row>
    <row r="1501" spans="1:22" hidden="1" x14ac:dyDescent="0.3">
      <c r="A1501">
        <v>510</v>
      </c>
      <c r="B1501" t="s">
        <v>1451</v>
      </c>
      <c r="C1501" t="s">
        <v>136</v>
      </c>
      <c r="D1501" t="s">
        <v>41</v>
      </c>
      <c r="E1501" t="s">
        <v>30</v>
      </c>
      <c r="F1501" s="47">
        <v>45747</v>
      </c>
      <c r="H1501">
        <v>0</v>
      </c>
      <c r="K1501" t="s">
        <v>48</v>
      </c>
      <c r="L1501" t="s">
        <v>31</v>
      </c>
      <c r="M1501">
        <v>2025</v>
      </c>
      <c r="N1501" t="s">
        <v>1164</v>
      </c>
      <c r="O1501" t="s">
        <v>133</v>
      </c>
      <c r="P1501">
        <v>0</v>
      </c>
      <c r="Q1501">
        <v>0</v>
      </c>
      <c r="R1501">
        <v>0</v>
      </c>
      <c r="T1501" t="s">
        <v>2700</v>
      </c>
      <c r="U1501">
        <v>31</v>
      </c>
    </row>
    <row r="1502" spans="1:22" hidden="1" x14ac:dyDescent="0.3">
      <c r="A1502">
        <v>510</v>
      </c>
      <c r="B1502" t="s">
        <v>1451</v>
      </c>
      <c r="C1502" t="s">
        <v>136</v>
      </c>
      <c r="D1502" t="s">
        <v>41</v>
      </c>
      <c r="E1502" t="s">
        <v>30</v>
      </c>
      <c r="F1502" s="47">
        <v>45838</v>
      </c>
      <c r="H1502">
        <v>0</v>
      </c>
      <c r="K1502" t="s">
        <v>48</v>
      </c>
      <c r="L1502" t="s">
        <v>31</v>
      </c>
      <c r="M1502">
        <v>2025</v>
      </c>
      <c r="N1502" t="s">
        <v>69</v>
      </c>
      <c r="O1502" t="s">
        <v>133</v>
      </c>
      <c r="P1502">
        <v>0</v>
      </c>
      <c r="Q1502">
        <v>0</v>
      </c>
      <c r="R1502">
        <v>0</v>
      </c>
      <c r="T1502" t="s">
        <v>2701</v>
      </c>
      <c r="U1502">
        <v>30</v>
      </c>
    </row>
    <row r="1503" spans="1:22" hidden="1" x14ac:dyDescent="0.3">
      <c r="A1503">
        <v>510</v>
      </c>
      <c r="B1503" t="s">
        <v>1451</v>
      </c>
      <c r="C1503" t="s">
        <v>136</v>
      </c>
      <c r="D1503" t="s">
        <v>41</v>
      </c>
      <c r="E1503" t="s">
        <v>30</v>
      </c>
      <c r="F1503" s="47">
        <v>45930</v>
      </c>
      <c r="H1503">
        <v>0</v>
      </c>
      <c r="K1503" t="s">
        <v>48</v>
      </c>
      <c r="L1503" t="s">
        <v>31</v>
      </c>
      <c r="M1503">
        <v>2025</v>
      </c>
      <c r="N1503" t="s">
        <v>472</v>
      </c>
      <c r="O1503" t="s">
        <v>177</v>
      </c>
      <c r="P1503">
        <v>0</v>
      </c>
      <c r="Q1503">
        <v>0</v>
      </c>
      <c r="R1503">
        <v>0</v>
      </c>
      <c r="T1503" t="s">
        <v>2702</v>
      </c>
      <c r="U1503">
        <v>30</v>
      </c>
    </row>
    <row r="1504" spans="1:22" hidden="1" x14ac:dyDescent="0.3">
      <c r="A1504">
        <v>510</v>
      </c>
      <c r="B1504" t="s">
        <v>1451</v>
      </c>
      <c r="C1504" t="s">
        <v>136</v>
      </c>
      <c r="D1504" t="s">
        <v>41</v>
      </c>
      <c r="E1504" t="s">
        <v>30</v>
      </c>
      <c r="F1504" s="47">
        <v>46022</v>
      </c>
      <c r="H1504">
        <v>0</v>
      </c>
      <c r="K1504" t="s">
        <v>48</v>
      </c>
      <c r="L1504" t="s">
        <v>31</v>
      </c>
      <c r="M1504">
        <v>2025</v>
      </c>
      <c r="N1504" t="s">
        <v>446</v>
      </c>
      <c r="O1504" t="s">
        <v>177</v>
      </c>
      <c r="P1504">
        <v>0</v>
      </c>
      <c r="Q1504">
        <v>0</v>
      </c>
      <c r="R1504">
        <v>0</v>
      </c>
      <c r="T1504" t="s">
        <v>1455</v>
      </c>
      <c r="U1504">
        <v>31</v>
      </c>
    </row>
    <row r="1505" spans="1:22" hidden="1" x14ac:dyDescent="0.3">
      <c r="A1505">
        <v>511</v>
      </c>
      <c r="B1505" t="s">
        <v>1456</v>
      </c>
      <c r="C1505" t="s">
        <v>136</v>
      </c>
      <c r="D1505" t="s">
        <v>41</v>
      </c>
      <c r="E1505" t="s">
        <v>30</v>
      </c>
      <c r="F1505" s="47">
        <v>44651</v>
      </c>
      <c r="K1505" t="s">
        <v>48</v>
      </c>
      <c r="L1505" t="s">
        <v>466</v>
      </c>
      <c r="M1505">
        <v>2022</v>
      </c>
      <c r="N1505" t="s">
        <v>1164</v>
      </c>
      <c r="O1505" t="s">
        <v>1247</v>
      </c>
      <c r="P1505">
        <v>0</v>
      </c>
      <c r="Q1505">
        <v>0</v>
      </c>
      <c r="R1505">
        <v>0</v>
      </c>
      <c r="T1505" t="s">
        <v>2703</v>
      </c>
      <c r="U1505">
        <v>31</v>
      </c>
      <c r="V1505" t="s">
        <v>466</v>
      </c>
    </row>
    <row r="1506" spans="1:22" hidden="1" x14ac:dyDescent="0.3">
      <c r="A1506">
        <v>511</v>
      </c>
      <c r="B1506" t="s">
        <v>1456</v>
      </c>
      <c r="C1506" t="s">
        <v>136</v>
      </c>
      <c r="D1506" t="s">
        <v>41</v>
      </c>
      <c r="E1506" t="s">
        <v>30</v>
      </c>
      <c r="F1506" s="47">
        <v>44681</v>
      </c>
      <c r="K1506" t="s">
        <v>48</v>
      </c>
      <c r="L1506" t="s">
        <v>466</v>
      </c>
      <c r="M1506">
        <v>2022</v>
      </c>
      <c r="N1506" t="s">
        <v>1667</v>
      </c>
      <c r="O1506" t="s">
        <v>1247</v>
      </c>
      <c r="P1506">
        <v>0</v>
      </c>
      <c r="Q1506">
        <v>0</v>
      </c>
      <c r="R1506">
        <v>0</v>
      </c>
      <c r="T1506" t="s">
        <v>2704</v>
      </c>
      <c r="U1506">
        <v>30</v>
      </c>
      <c r="V1506" t="s">
        <v>466</v>
      </c>
    </row>
    <row r="1507" spans="1:22" hidden="1" x14ac:dyDescent="0.3">
      <c r="A1507">
        <v>511</v>
      </c>
      <c r="B1507" t="s">
        <v>1456</v>
      </c>
      <c r="C1507" t="s">
        <v>136</v>
      </c>
      <c r="D1507" t="s">
        <v>41</v>
      </c>
      <c r="E1507" t="s">
        <v>30</v>
      </c>
      <c r="F1507" s="47">
        <v>44742</v>
      </c>
      <c r="K1507" t="s">
        <v>48</v>
      </c>
      <c r="L1507" t="s">
        <v>466</v>
      </c>
      <c r="M1507">
        <v>2022</v>
      </c>
      <c r="N1507" t="s">
        <v>69</v>
      </c>
      <c r="O1507" t="s">
        <v>1247</v>
      </c>
      <c r="P1507">
        <v>0</v>
      </c>
      <c r="Q1507">
        <v>0</v>
      </c>
      <c r="R1507">
        <v>0</v>
      </c>
      <c r="T1507" t="s">
        <v>2705</v>
      </c>
      <c r="U1507">
        <v>30</v>
      </c>
      <c r="V1507" t="s">
        <v>466</v>
      </c>
    </row>
    <row r="1508" spans="1:22" hidden="1" x14ac:dyDescent="0.3">
      <c r="A1508">
        <v>511</v>
      </c>
      <c r="B1508" t="s">
        <v>1456</v>
      </c>
      <c r="C1508" t="s">
        <v>136</v>
      </c>
      <c r="D1508" t="s">
        <v>41</v>
      </c>
      <c r="E1508" t="s">
        <v>30</v>
      </c>
      <c r="F1508" s="47">
        <v>44804</v>
      </c>
      <c r="K1508" t="s">
        <v>48</v>
      </c>
      <c r="L1508" t="s">
        <v>466</v>
      </c>
      <c r="M1508">
        <v>2022</v>
      </c>
      <c r="N1508" t="s">
        <v>199</v>
      </c>
      <c r="O1508" t="s">
        <v>449</v>
      </c>
      <c r="P1508">
        <v>0</v>
      </c>
      <c r="Q1508">
        <v>0</v>
      </c>
      <c r="R1508">
        <v>0</v>
      </c>
      <c r="T1508" t="s">
        <v>2706</v>
      </c>
      <c r="U1508">
        <v>31</v>
      </c>
      <c r="V1508" t="s">
        <v>466</v>
      </c>
    </row>
    <row r="1509" spans="1:22" hidden="1" x14ac:dyDescent="0.3">
      <c r="A1509">
        <v>511</v>
      </c>
      <c r="B1509" t="s">
        <v>1456</v>
      </c>
      <c r="C1509" t="s">
        <v>136</v>
      </c>
      <c r="D1509" t="s">
        <v>41</v>
      </c>
      <c r="E1509" t="s">
        <v>30</v>
      </c>
      <c r="F1509" s="47">
        <v>44834</v>
      </c>
      <c r="K1509" t="s">
        <v>48</v>
      </c>
      <c r="L1509" t="s">
        <v>466</v>
      </c>
      <c r="M1509">
        <v>2022</v>
      </c>
      <c r="N1509" t="s">
        <v>472</v>
      </c>
      <c r="O1509" t="s">
        <v>449</v>
      </c>
      <c r="P1509">
        <v>0</v>
      </c>
      <c r="Q1509">
        <v>0</v>
      </c>
      <c r="R1509">
        <v>0</v>
      </c>
      <c r="T1509" t="s">
        <v>2707</v>
      </c>
      <c r="U1509">
        <v>30</v>
      </c>
      <c r="V1509" t="s">
        <v>466</v>
      </c>
    </row>
    <row r="1510" spans="1:22" hidden="1" x14ac:dyDescent="0.3">
      <c r="A1510">
        <v>511</v>
      </c>
      <c r="B1510" t="s">
        <v>1456</v>
      </c>
      <c r="C1510" t="s">
        <v>136</v>
      </c>
      <c r="D1510" t="s">
        <v>41</v>
      </c>
      <c r="E1510" t="s">
        <v>30</v>
      </c>
      <c r="F1510" s="47">
        <v>44926</v>
      </c>
      <c r="K1510" t="s">
        <v>48</v>
      </c>
      <c r="L1510" t="s">
        <v>466</v>
      </c>
      <c r="M1510">
        <v>2022</v>
      </c>
      <c r="N1510" t="s">
        <v>446</v>
      </c>
      <c r="O1510" t="s">
        <v>449</v>
      </c>
      <c r="P1510">
        <v>0</v>
      </c>
      <c r="Q1510">
        <v>0</v>
      </c>
      <c r="R1510">
        <v>0</v>
      </c>
      <c r="T1510" t="s">
        <v>1457</v>
      </c>
      <c r="U1510">
        <v>31</v>
      </c>
      <c r="V1510" t="s">
        <v>466</v>
      </c>
    </row>
    <row r="1511" spans="1:22" hidden="1" x14ac:dyDescent="0.3">
      <c r="A1511">
        <v>511</v>
      </c>
      <c r="B1511" t="s">
        <v>1456</v>
      </c>
      <c r="C1511" t="s">
        <v>136</v>
      </c>
      <c r="D1511" t="s">
        <v>41</v>
      </c>
      <c r="E1511" t="s">
        <v>30</v>
      </c>
      <c r="F1511" s="47">
        <v>44985</v>
      </c>
      <c r="K1511" t="s">
        <v>48</v>
      </c>
      <c r="L1511" t="s">
        <v>466</v>
      </c>
      <c r="M1511">
        <v>2023</v>
      </c>
      <c r="N1511" t="s">
        <v>518</v>
      </c>
      <c r="O1511" t="s">
        <v>81</v>
      </c>
      <c r="P1511">
        <v>0</v>
      </c>
      <c r="Q1511">
        <v>0</v>
      </c>
      <c r="R1511">
        <v>0</v>
      </c>
      <c r="T1511" t="s">
        <v>2708</v>
      </c>
      <c r="U1511">
        <v>28</v>
      </c>
      <c r="V1511" t="s">
        <v>466</v>
      </c>
    </row>
    <row r="1512" spans="1:22" hidden="1" x14ac:dyDescent="0.3">
      <c r="A1512">
        <v>511</v>
      </c>
      <c r="B1512" t="s">
        <v>1456</v>
      </c>
      <c r="C1512" t="s">
        <v>136</v>
      </c>
      <c r="D1512" t="s">
        <v>41</v>
      </c>
      <c r="E1512" t="s">
        <v>30</v>
      </c>
      <c r="F1512" s="47">
        <v>45016</v>
      </c>
      <c r="K1512" t="s">
        <v>48</v>
      </c>
      <c r="L1512" t="s">
        <v>466</v>
      </c>
      <c r="M1512">
        <v>2023</v>
      </c>
      <c r="N1512" t="s">
        <v>1164</v>
      </c>
      <c r="O1512" t="s">
        <v>81</v>
      </c>
      <c r="P1512">
        <v>0</v>
      </c>
      <c r="Q1512">
        <v>0</v>
      </c>
      <c r="R1512">
        <v>0</v>
      </c>
      <c r="T1512" t="s">
        <v>2709</v>
      </c>
      <c r="U1512">
        <v>31</v>
      </c>
      <c r="V1512" t="s">
        <v>466</v>
      </c>
    </row>
    <row r="1513" spans="1:22" hidden="1" x14ac:dyDescent="0.3">
      <c r="A1513">
        <v>511</v>
      </c>
      <c r="B1513" t="s">
        <v>1456</v>
      </c>
      <c r="C1513" t="s">
        <v>136</v>
      </c>
      <c r="D1513" t="s">
        <v>41</v>
      </c>
      <c r="E1513" t="s">
        <v>30</v>
      </c>
      <c r="F1513" s="47">
        <v>45169</v>
      </c>
      <c r="K1513" t="s">
        <v>48</v>
      </c>
      <c r="L1513" t="s">
        <v>466</v>
      </c>
      <c r="M1513">
        <v>2023</v>
      </c>
      <c r="N1513" t="s">
        <v>199</v>
      </c>
      <c r="O1513" t="s">
        <v>451</v>
      </c>
      <c r="P1513">
        <v>0</v>
      </c>
      <c r="Q1513">
        <v>0</v>
      </c>
      <c r="R1513">
        <v>0</v>
      </c>
      <c r="T1513" t="s">
        <v>2710</v>
      </c>
      <c r="U1513">
        <v>31</v>
      </c>
      <c r="V1513" t="s">
        <v>466</v>
      </c>
    </row>
    <row r="1514" spans="1:22" hidden="1" x14ac:dyDescent="0.3">
      <c r="A1514">
        <v>511</v>
      </c>
      <c r="B1514" t="s">
        <v>1456</v>
      </c>
      <c r="C1514" t="s">
        <v>136</v>
      </c>
      <c r="D1514" t="s">
        <v>41</v>
      </c>
      <c r="E1514" t="s">
        <v>30</v>
      </c>
      <c r="F1514" s="47">
        <v>45199</v>
      </c>
      <c r="K1514" t="s">
        <v>48</v>
      </c>
      <c r="L1514" t="s">
        <v>466</v>
      </c>
      <c r="M1514">
        <v>2023</v>
      </c>
      <c r="N1514" t="s">
        <v>472</v>
      </c>
      <c r="O1514" t="s">
        <v>451</v>
      </c>
      <c r="P1514">
        <v>0</v>
      </c>
      <c r="Q1514">
        <v>0</v>
      </c>
      <c r="R1514">
        <v>0</v>
      </c>
      <c r="T1514" t="s">
        <v>2711</v>
      </c>
      <c r="U1514">
        <v>30</v>
      </c>
      <c r="V1514" t="s">
        <v>466</v>
      </c>
    </row>
    <row r="1515" spans="1:22" hidden="1" x14ac:dyDescent="0.3">
      <c r="A1515">
        <v>511</v>
      </c>
      <c r="B1515" t="s">
        <v>1456</v>
      </c>
      <c r="C1515" t="s">
        <v>136</v>
      </c>
      <c r="D1515" t="s">
        <v>41</v>
      </c>
      <c r="E1515" t="s">
        <v>30</v>
      </c>
      <c r="F1515" s="47">
        <v>45230</v>
      </c>
      <c r="K1515" t="s">
        <v>48</v>
      </c>
      <c r="L1515" t="s">
        <v>466</v>
      </c>
      <c r="M1515">
        <v>2023</v>
      </c>
      <c r="N1515" t="s">
        <v>467</v>
      </c>
      <c r="O1515" t="s">
        <v>451</v>
      </c>
      <c r="P1515">
        <v>0</v>
      </c>
      <c r="Q1515">
        <v>0</v>
      </c>
      <c r="R1515">
        <v>0</v>
      </c>
      <c r="T1515" t="s">
        <v>2712</v>
      </c>
      <c r="U1515">
        <v>31</v>
      </c>
      <c r="V1515" t="s">
        <v>466</v>
      </c>
    </row>
    <row r="1516" spans="1:22" hidden="1" x14ac:dyDescent="0.3">
      <c r="A1516">
        <v>511</v>
      </c>
      <c r="B1516" t="s">
        <v>1456</v>
      </c>
      <c r="C1516" t="s">
        <v>136</v>
      </c>
      <c r="D1516" t="s">
        <v>41</v>
      </c>
      <c r="E1516" t="s">
        <v>30</v>
      </c>
      <c r="F1516" s="47">
        <v>45291</v>
      </c>
      <c r="K1516" t="s">
        <v>48</v>
      </c>
      <c r="L1516" t="s">
        <v>466</v>
      </c>
      <c r="M1516">
        <v>2023</v>
      </c>
      <c r="N1516" t="s">
        <v>446</v>
      </c>
      <c r="O1516" t="s">
        <v>451</v>
      </c>
      <c r="P1516">
        <v>0</v>
      </c>
      <c r="Q1516">
        <v>0</v>
      </c>
      <c r="R1516">
        <v>0</v>
      </c>
      <c r="T1516" t="s">
        <v>1458</v>
      </c>
      <c r="U1516">
        <v>31</v>
      </c>
      <c r="V1516" t="s">
        <v>466</v>
      </c>
    </row>
    <row r="1517" spans="1:22" hidden="1" x14ac:dyDescent="0.3">
      <c r="A1517">
        <v>511</v>
      </c>
      <c r="B1517" t="s">
        <v>1456</v>
      </c>
      <c r="C1517" t="s">
        <v>136</v>
      </c>
      <c r="D1517" t="s">
        <v>41</v>
      </c>
      <c r="E1517" t="s">
        <v>30</v>
      </c>
      <c r="F1517" s="47">
        <v>45351</v>
      </c>
      <c r="G1517">
        <v>20</v>
      </c>
      <c r="K1517" t="s">
        <v>48</v>
      </c>
      <c r="L1517" t="s">
        <v>466</v>
      </c>
      <c r="M1517">
        <v>2024</v>
      </c>
      <c r="N1517" t="s">
        <v>518</v>
      </c>
      <c r="O1517" t="s">
        <v>70</v>
      </c>
      <c r="P1517">
        <v>0</v>
      </c>
      <c r="Q1517">
        <v>0</v>
      </c>
      <c r="R1517">
        <v>0</v>
      </c>
      <c r="T1517" t="s">
        <v>2713</v>
      </c>
      <c r="U1517">
        <v>29</v>
      </c>
      <c r="V1517" t="s">
        <v>466</v>
      </c>
    </row>
    <row r="1518" spans="1:22" hidden="1" x14ac:dyDescent="0.3">
      <c r="A1518">
        <v>511</v>
      </c>
      <c r="B1518" t="s">
        <v>1456</v>
      </c>
      <c r="C1518" t="s">
        <v>136</v>
      </c>
      <c r="D1518" t="s">
        <v>41</v>
      </c>
      <c r="E1518" t="s">
        <v>30</v>
      </c>
      <c r="F1518" s="47">
        <v>45382</v>
      </c>
      <c r="G1518">
        <v>20</v>
      </c>
      <c r="K1518" t="s">
        <v>48</v>
      </c>
      <c r="L1518" t="s">
        <v>466</v>
      </c>
      <c r="M1518">
        <v>2024</v>
      </c>
      <c r="N1518" t="s">
        <v>1164</v>
      </c>
      <c r="O1518" t="s">
        <v>70</v>
      </c>
      <c r="P1518">
        <v>0</v>
      </c>
      <c r="Q1518">
        <v>0</v>
      </c>
      <c r="R1518">
        <v>0</v>
      </c>
      <c r="T1518" t="s">
        <v>2714</v>
      </c>
      <c r="U1518">
        <v>31</v>
      </c>
      <c r="V1518" t="s">
        <v>466</v>
      </c>
    </row>
    <row r="1519" spans="1:22" hidden="1" x14ac:dyDescent="0.3">
      <c r="A1519">
        <v>511</v>
      </c>
      <c r="B1519" t="s">
        <v>1456</v>
      </c>
      <c r="C1519" t="s">
        <v>136</v>
      </c>
      <c r="D1519" t="s">
        <v>41</v>
      </c>
      <c r="E1519" t="s">
        <v>30</v>
      </c>
      <c r="F1519" s="47">
        <v>45412</v>
      </c>
      <c r="G1519">
        <v>40</v>
      </c>
      <c r="K1519" t="s">
        <v>48</v>
      </c>
      <c r="L1519" t="s">
        <v>466</v>
      </c>
      <c r="M1519">
        <v>2024</v>
      </c>
      <c r="N1519" t="s">
        <v>1667</v>
      </c>
      <c r="O1519" t="s">
        <v>70</v>
      </c>
      <c r="P1519">
        <v>0</v>
      </c>
      <c r="Q1519">
        <v>0</v>
      </c>
      <c r="R1519">
        <v>0</v>
      </c>
      <c r="T1519" t="s">
        <v>2715</v>
      </c>
      <c r="U1519">
        <v>30</v>
      </c>
      <c r="V1519" t="s">
        <v>466</v>
      </c>
    </row>
    <row r="1520" spans="1:22" hidden="1" x14ac:dyDescent="0.3">
      <c r="A1520">
        <v>511</v>
      </c>
      <c r="B1520" t="s">
        <v>1456</v>
      </c>
      <c r="C1520" t="s">
        <v>136</v>
      </c>
      <c r="D1520" t="s">
        <v>41</v>
      </c>
      <c r="E1520" t="s">
        <v>30</v>
      </c>
      <c r="F1520" s="47">
        <v>45473</v>
      </c>
      <c r="G1520">
        <v>40</v>
      </c>
      <c r="K1520" t="s">
        <v>48</v>
      </c>
      <c r="L1520" t="s">
        <v>466</v>
      </c>
      <c r="M1520">
        <v>2024</v>
      </c>
      <c r="N1520" t="s">
        <v>69</v>
      </c>
      <c r="O1520" t="s">
        <v>70</v>
      </c>
      <c r="P1520">
        <v>0</v>
      </c>
      <c r="Q1520">
        <v>0</v>
      </c>
      <c r="R1520">
        <v>0</v>
      </c>
      <c r="T1520" t="s">
        <v>2716</v>
      </c>
      <c r="U1520">
        <v>30</v>
      </c>
      <c r="V1520" t="s">
        <v>466</v>
      </c>
    </row>
    <row r="1521" spans="1:22" hidden="1" x14ac:dyDescent="0.3">
      <c r="A1521">
        <v>511</v>
      </c>
      <c r="B1521" t="s">
        <v>1456</v>
      </c>
      <c r="C1521" t="s">
        <v>136</v>
      </c>
      <c r="D1521" t="s">
        <v>41</v>
      </c>
      <c r="E1521" t="s">
        <v>30</v>
      </c>
      <c r="F1521" s="47">
        <v>45535</v>
      </c>
      <c r="G1521">
        <v>70</v>
      </c>
      <c r="K1521" t="s">
        <v>48</v>
      </c>
      <c r="L1521" t="s">
        <v>466</v>
      </c>
      <c r="M1521">
        <v>2024</v>
      </c>
      <c r="N1521" t="s">
        <v>199</v>
      </c>
      <c r="O1521" t="s">
        <v>453</v>
      </c>
      <c r="P1521">
        <v>0</v>
      </c>
      <c r="Q1521">
        <v>0</v>
      </c>
      <c r="R1521">
        <v>0</v>
      </c>
      <c r="T1521" t="s">
        <v>2717</v>
      </c>
      <c r="U1521">
        <v>31</v>
      </c>
      <c r="V1521" t="s">
        <v>466</v>
      </c>
    </row>
    <row r="1522" spans="1:22" hidden="1" x14ac:dyDescent="0.3">
      <c r="A1522">
        <v>511</v>
      </c>
      <c r="B1522" t="s">
        <v>1456</v>
      </c>
      <c r="C1522" t="s">
        <v>136</v>
      </c>
      <c r="D1522" t="s">
        <v>41</v>
      </c>
      <c r="E1522" t="s">
        <v>30</v>
      </c>
      <c r="F1522" s="47">
        <v>45565</v>
      </c>
      <c r="G1522">
        <v>70</v>
      </c>
      <c r="K1522" t="s">
        <v>48</v>
      </c>
      <c r="L1522" t="s">
        <v>466</v>
      </c>
      <c r="M1522">
        <v>2024</v>
      </c>
      <c r="N1522" t="s">
        <v>472</v>
      </c>
      <c r="O1522" t="s">
        <v>453</v>
      </c>
      <c r="P1522">
        <v>0</v>
      </c>
      <c r="Q1522">
        <v>0</v>
      </c>
      <c r="R1522">
        <v>0</v>
      </c>
      <c r="T1522" t="s">
        <v>2718</v>
      </c>
      <c r="U1522">
        <v>30</v>
      </c>
      <c r="V1522" t="s">
        <v>466</v>
      </c>
    </row>
    <row r="1523" spans="1:22" hidden="1" x14ac:dyDescent="0.3">
      <c r="A1523">
        <v>511</v>
      </c>
      <c r="B1523" t="s">
        <v>1456</v>
      </c>
      <c r="C1523" t="s">
        <v>136</v>
      </c>
      <c r="D1523" t="s">
        <v>41</v>
      </c>
      <c r="E1523" t="s">
        <v>30</v>
      </c>
      <c r="F1523" s="47">
        <v>45596</v>
      </c>
      <c r="G1523">
        <v>100</v>
      </c>
      <c r="K1523" t="s">
        <v>48</v>
      </c>
      <c r="L1523" t="s">
        <v>466</v>
      </c>
      <c r="M1523">
        <v>2024</v>
      </c>
      <c r="N1523" t="s">
        <v>467</v>
      </c>
      <c r="O1523" t="s">
        <v>453</v>
      </c>
      <c r="P1523">
        <v>0</v>
      </c>
      <c r="Q1523">
        <v>0</v>
      </c>
      <c r="R1523">
        <v>0</v>
      </c>
      <c r="T1523" t="s">
        <v>2719</v>
      </c>
      <c r="U1523">
        <v>31</v>
      </c>
      <c r="V1523" t="s">
        <v>466</v>
      </c>
    </row>
    <row r="1524" spans="1:22" hidden="1" x14ac:dyDescent="0.3">
      <c r="A1524">
        <v>511</v>
      </c>
      <c r="B1524" t="s">
        <v>1456</v>
      </c>
      <c r="C1524" t="s">
        <v>136</v>
      </c>
      <c r="D1524" t="s">
        <v>41</v>
      </c>
      <c r="E1524" t="s">
        <v>30</v>
      </c>
      <c r="F1524" s="47">
        <v>45657</v>
      </c>
      <c r="G1524">
        <v>100</v>
      </c>
      <c r="K1524" t="s">
        <v>48</v>
      </c>
      <c r="L1524" t="s">
        <v>466</v>
      </c>
      <c r="M1524">
        <v>2024</v>
      </c>
      <c r="N1524" t="s">
        <v>446</v>
      </c>
      <c r="O1524" t="s">
        <v>453</v>
      </c>
      <c r="P1524">
        <v>0</v>
      </c>
      <c r="Q1524">
        <v>0</v>
      </c>
      <c r="R1524">
        <v>0</v>
      </c>
      <c r="T1524" t="s">
        <v>1459</v>
      </c>
      <c r="U1524">
        <v>31</v>
      </c>
      <c r="V1524" t="s">
        <v>466</v>
      </c>
    </row>
    <row r="1525" spans="1:22" hidden="1" x14ac:dyDescent="0.3">
      <c r="A1525">
        <v>511</v>
      </c>
      <c r="B1525" t="s">
        <v>1456</v>
      </c>
      <c r="C1525" t="s">
        <v>136</v>
      </c>
      <c r="D1525" t="s">
        <v>41</v>
      </c>
      <c r="E1525" t="s">
        <v>30</v>
      </c>
      <c r="F1525" s="47">
        <v>45747</v>
      </c>
      <c r="H1525">
        <v>373.70999908447271</v>
      </c>
      <c r="K1525" t="s">
        <v>48</v>
      </c>
      <c r="L1525" t="s">
        <v>31</v>
      </c>
      <c r="M1525">
        <v>2025</v>
      </c>
      <c r="N1525" t="s">
        <v>1164</v>
      </c>
      <c r="O1525" t="s">
        <v>133</v>
      </c>
      <c r="P1525">
        <v>0</v>
      </c>
      <c r="Q1525">
        <v>0</v>
      </c>
      <c r="R1525">
        <v>0</v>
      </c>
      <c r="T1525" t="s">
        <v>2720</v>
      </c>
      <c r="U1525">
        <v>31</v>
      </c>
    </row>
    <row r="1526" spans="1:22" hidden="1" x14ac:dyDescent="0.3">
      <c r="A1526">
        <v>511</v>
      </c>
      <c r="B1526" t="s">
        <v>1456</v>
      </c>
      <c r="C1526" t="s">
        <v>136</v>
      </c>
      <c r="D1526" t="s">
        <v>41</v>
      </c>
      <c r="E1526" t="s">
        <v>30</v>
      </c>
      <c r="F1526" s="47">
        <v>45838</v>
      </c>
      <c r="H1526">
        <v>86.36</v>
      </c>
      <c r="K1526" t="s">
        <v>48</v>
      </c>
      <c r="L1526" t="s">
        <v>31</v>
      </c>
      <c r="M1526">
        <v>2025</v>
      </c>
      <c r="N1526" t="s">
        <v>69</v>
      </c>
      <c r="O1526" t="s">
        <v>133</v>
      </c>
      <c r="P1526">
        <v>0</v>
      </c>
      <c r="Q1526">
        <v>0</v>
      </c>
      <c r="R1526">
        <v>0</v>
      </c>
      <c r="T1526" t="s">
        <v>2721</v>
      </c>
      <c r="U1526">
        <v>30</v>
      </c>
    </row>
    <row r="1527" spans="1:22" hidden="1" x14ac:dyDescent="0.3">
      <c r="A1527">
        <v>511</v>
      </c>
      <c r="B1527" t="s">
        <v>1456</v>
      </c>
      <c r="C1527" t="s">
        <v>136</v>
      </c>
      <c r="D1527" t="s">
        <v>41</v>
      </c>
      <c r="E1527" t="s">
        <v>30</v>
      </c>
      <c r="F1527" s="47">
        <v>45930</v>
      </c>
      <c r="H1527">
        <v>86.36</v>
      </c>
      <c r="K1527" t="s">
        <v>48</v>
      </c>
      <c r="L1527" t="s">
        <v>31</v>
      </c>
      <c r="M1527">
        <v>2025</v>
      </c>
      <c r="N1527" t="s">
        <v>472</v>
      </c>
      <c r="O1527" t="s">
        <v>177</v>
      </c>
      <c r="P1527">
        <v>0</v>
      </c>
      <c r="Q1527">
        <v>0</v>
      </c>
      <c r="R1527">
        <v>0</v>
      </c>
      <c r="T1527" t="s">
        <v>2722</v>
      </c>
      <c r="U1527">
        <v>30</v>
      </c>
    </row>
    <row r="1528" spans="1:22" hidden="1" x14ac:dyDescent="0.3">
      <c r="A1528">
        <v>511</v>
      </c>
      <c r="B1528" t="s">
        <v>1456</v>
      </c>
      <c r="C1528" t="s">
        <v>136</v>
      </c>
      <c r="D1528" t="s">
        <v>41</v>
      </c>
      <c r="E1528" t="s">
        <v>30</v>
      </c>
      <c r="F1528" s="47">
        <v>46022</v>
      </c>
      <c r="H1528">
        <v>84.76</v>
      </c>
      <c r="K1528" t="s">
        <v>48</v>
      </c>
      <c r="L1528" t="s">
        <v>31</v>
      </c>
      <c r="M1528">
        <v>2025</v>
      </c>
      <c r="N1528" t="s">
        <v>446</v>
      </c>
      <c r="O1528" t="s">
        <v>177</v>
      </c>
      <c r="P1528">
        <v>0</v>
      </c>
      <c r="Q1528">
        <v>0</v>
      </c>
      <c r="R1528">
        <v>0</v>
      </c>
      <c r="T1528" t="s">
        <v>1460</v>
      </c>
      <c r="U1528">
        <v>31</v>
      </c>
    </row>
    <row r="1529" spans="1:22" hidden="1" x14ac:dyDescent="0.3">
      <c r="A1529">
        <v>513</v>
      </c>
      <c r="B1529" t="s">
        <v>1461</v>
      </c>
      <c r="C1529" t="s">
        <v>136</v>
      </c>
      <c r="D1529" t="s">
        <v>41</v>
      </c>
      <c r="E1529" t="s">
        <v>30</v>
      </c>
      <c r="F1529" s="47">
        <v>45747</v>
      </c>
      <c r="H1529">
        <v>100</v>
      </c>
      <c r="K1529" t="s">
        <v>48</v>
      </c>
      <c r="L1529" t="s">
        <v>31</v>
      </c>
      <c r="M1529">
        <v>2025</v>
      </c>
      <c r="N1529" t="s">
        <v>1164</v>
      </c>
      <c r="O1529" t="s">
        <v>133</v>
      </c>
      <c r="P1529">
        <v>0</v>
      </c>
      <c r="Q1529">
        <v>0</v>
      </c>
      <c r="R1529">
        <v>0</v>
      </c>
      <c r="T1529" t="s">
        <v>2723</v>
      </c>
      <c r="U1529">
        <v>31</v>
      </c>
    </row>
    <row r="1530" spans="1:22" hidden="1" x14ac:dyDescent="0.3">
      <c r="A1530">
        <v>513</v>
      </c>
      <c r="B1530" t="s">
        <v>1461</v>
      </c>
      <c r="C1530" t="s">
        <v>136</v>
      </c>
      <c r="D1530" t="s">
        <v>41</v>
      </c>
      <c r="E1530" t="s">
        <v>30</v>
      </c>
      <c r="F1530" s="47">
        <v>45838</v>
      </c>
      <c r="H1530">
        <v>100</v>
      </c>
      <c r="K1530" t="s">
        <v>48</v>
      </c>
      <c r="L1530" t="s">
        <v>31</v>
      </c>
      <c r="M1530">
        <v>2025</v>
      </c>
      <c r="N1530" t="s">
        <v>69</v>
      </c>
      <c r="O1530" t="s">
        <v>133</v>
      </c>
      <c r="P1530">
        <v>0</v>
      </c>
      <c r="Q1530">
        <v>0</v>
      </c>
      <c r="R1530">
        <v>0</v>
      </c>
      <c r="T1530" t="s">
        <v>2724</v>
      </c>
      <c r="U1530">
        <v>30</v>
      </c>
    </row>
    <row r="1531" spans="1:22" hidden="1" x14ac:dyDescent="0.3">
      <c r="A1531">
        <v>513</v>
      </c>
      <c r="B1531" t="s">
        <v>1461</v>
      </c>
      <c r="C1531" t="s">
        <v>136</v>
      </c>
      <c r="D1531" t="s">
        <v>41</v>
      </c>
      <c r="E1531" t="s">
        <v>30</v>
      </c>
      <c r="F1531" s="47">
        <v>45930</v>
      </c>
      <c r="K1531" t="s">
        <v>48</v>
      </c>
      <c r="L1531" t="s">
        <v>466</v>
      </c>
      <c r="M1531">
        <v>2025</v>
      </c>
      <c r="N1531" t="s">
        <v>472</v>
      </c>
      <c r="O1531" t="s">
        <v>177</v>
      </c>
      <c r="P1531">
        <v>0</v>
      </c>
      <c r="Q1531">
        <v>0</v>
      </c>
      <c r="R1531">
        <v>0</v>
      </c>
      <c r="T1531" t="s">
        <v>2725</v>
      </c>
      <c r="U1531">
        <v>30</v>
      </c>
      <c r="V1531" t="s">
        <v>466</v>
      </c>
    </row>
    <row r="1532" spans="1:22" hidden="1" x14ac:dyDescent="0.3">
      <c r="A1532">
        <v>513</v>
      </c>
      <c r="B1532" t="s">
        <v>1461</v>
      </c>
      <c r="C1532" t="s">
        <v>136</v>
      </c>
      <c r="D1532" t="s">
        <v>41</v>
      </c>
      <c r="E1532" t="s">
        <v>30</v>
      </c>
      <c r="F1532" s="47">
        <v>46022</v>
      </c>
      <c r="K1532" t="s">
        <v>48</v>
      </c>
      <c r="L1532" t="s">
        <v>466</v>
      </c>
      <c r="M1532">
        <v>2025</v>
      </c>
      <c r="N1532" t="s">
        <v>446</v>
      </c>
      <c r="O1532" t="s">
        <v>177</v>
      </c>
      <c r="P1532">
        <v>0</v>
      </c>
      <c r="Q1532">
        <v>0</v>
      </c>
      <c r="R1532">
        <v>0</v>
      </c>
      <c r="T1532" t="s">
        <v>1462</v>
      </c>
      <c r="U1532">
        <v>31</v>
      </c>
      <c r="V1532" t="s">
        <v>466</v>
      </c>
    </row>
    <row r="1533" spans="1:22" hidden="1" x14ac:dyDescent="0.3">
      <c r="A1533">
        <v>514</v>
      </c>
      <c r="B1533" t="s">
        <v>254</v>
      </c>
      <c r="C1533" t="s">
        <v>136</v>
      </c>
      <c r="D1533" t="s">
        <v>29</v>
      </c>
      <c r="E1533" t="s">
        <v>30</v>
      </c>
      <c r="F1533" s="47">
        <v>45838</v>
      </c>
      <c r="G1533">
        <v>70</v>
      </c>
      <c r="H1533">
        <v>91.82</v>
      </c>
      <c r="I1533" s="35">
        <v>1.3</v>
      </c>
      <c r="J1533" s="35">
        <v>1.3117142857142861</v>
      </c>
      <c r="K1533" t="s">
        <v>31</v>
      </c>
      <c r="L1533" t="s">
        <v>31</v>
      </c>
      <c r="M1533">
        <v>2025</v>
      </c>
      <c r="N1533" t="s">
        <v>69</v>
      </c>
      <c r="O1533" t="s">
        <v>133</v>
      </c>
      <c r="P1533">
        <v>0</v>
      </c>
      <c r="Q1533">
        <v>0</v>
      </c>
      <c r="R1533">
        <v>0</v>
      </c>
      <c r="T1533" t="s">
        <v>2726</v>
      </c>
      <c r="U1533">
        <v>30</v>
      </c>
    </row>
    <row r="1534" spans="1:22" hidden="1" x14ac:dyDescent="0.3">
      <c r="A1534">
        <v>514</v>
      </c>
      <c r="B1534" t="s">
        <v>254</v>
      </c>
      <c r="C1534" t="s">
        <v>136</v>
      </c>
      <c r="D1534" t="s">
        <v>29</v>
      </c>
      <c r="E1534" t="s">
        <v>30</v>
      </c>
      <c r="F1534" s="47">
        <v>46022</v>
      </c>
      <c r="G1534">
        <v>70</v>
      </c>
      <c r="H1534">
        <v>45.96</v>
      </c>
      <c r="I1534" s="35">
        <v>0.65657142857142858</v>
      </c>
      <c r="J1534" s="35">
        <v>0.65657142857142858</v>
      </c>
      <c r="K1534" t="s">
        <v>31</v>
      </c>
      <c r="L1534" t="s">
        <v>31</v>
      </c>
      <c r="M1534">
        <v>2025</v>
      </c>
      <c r="N1534" t="s">
        <v>446</v>
      </c>
      <c r="O1534" t="s">
        <v>177</v>
      </c>
      <c r="P1534">
        <v>0</v>
      </c>
      <c r="Q1534">
        <v>0</v>
      </c>
      <c r="R1534">
        <v>0</v>
      </c>
      <c r="T1534" t="s">
        <v>1463</v>
      </c>
      <c r="U1534">
        <v>31</v>
      </c>
    </row>
    <row r="1535" spans="1:22" hidden="1" x14ac:dyDescent="0.3">
      <c r="A1535">
        <v>515</v>
      </c>
      <c r="B1535" t="s">
        <v>1464</v>
      </c>
      <c r="C1535" t="s">
        <v>114</v>
      </c>
      <c r="D1535" t="s">
        <v>29</v>
      </c>
      <c r="E1535" t="s">
        <v>30</v>
      </c>
      <c r="F1535" s="47">
        <v>46022</v>
      </c>
      <c r="G1535">
        <v>97</v>
      </c>
      <c r="H1535">
        <v>66.67</v>
      </c>
      <c r="I1535" s="35">
        <v>0.68731958762886602</v>
      </c>
      <c r="J1535" s="35">
        <v>0.68731958762886602</v>
      </c>
      <c r="K1535" t="s">
        <v>31</v>
      </c>
      <c r="L1535" t="s">
        <v>31</v>
      </c>
      <c r="M1535">
        <v>2025</v>
      </c>
      <c r="N1535" t="s">
        <v>446</v>
      </c>
      <c r="O1535" t="s">
        <v>177</v>
      </c>
      <c r="P1535">
        <v>0</v>
      </c>
      <c r="Q1535">
        <v>0</v>
      </c>
      <c r="R1535">
        <v>0</v>
      </c>
      <c r="T1535" t="s">
        <v>1465</v>
      </c>
      <c r="U1535">
        <v>31</v>
      </c>
    </row>
    <row r="1536" spans="1:22" hidden="1" x14ac:dyDescent="0.3">
      <c r="A1536">
        <v>516</v>
      </c>
      <c r="B1536" t="s">
        <v>1466</v>
      </c>
      <c r="C1536" t="s">
        <v>114</v>
      </c>
      <c r="D1536" t="s">
        <v>29</v>
      </c>
      <c r="E1536" t="s">
        <v>30</v>
      </c>
      <c r="F1536" s="47">
        <v>46022</v>
      </c>
      <c r="G1536">
        <v>97</v>
      </c>
      <c r="H1536">
        <v>315.79000000000002</v>
      </c>
      <c r="I1536" s="35">
        <v>1.3</v>
      </c>
      <c r="J1536" s="35">
        <v>3.255567010309278</v>
      </c>
      <c r="K1536" t="s">
        <v>31</v>
      </c>
      <c r="L1536" t="s">
        <v>31</v>
      </c>
      <c r="M1536">
        <v>2025</v>
      </c>
      <c r="N1536" t="s">
        <v>446</v>
      </c>
      <c r="O1536" t="s">
        <v>177</v>
      </c>
      <c r="P1536">
        <v>0</v>
      </c>
      <c r="Q1536">
        <v>0</v>
      </c>
      <c r="R1536">
        <v>0</v>
      </c>
      <c r="T1536" t="s">
        <v>1467</v>
      </c>
      <c r="U1536">
        <v>31</v>
      </c>
    </row>
    <row r="1537" spans="1:22" hidden="1" x14ac:dyDescent="0.3">
      <c r="A1537">
        <v>518</v>
      </c>
      <c r="B1537" t="s">
        <v>185</v>
      </c>
      <c r="C1537" t="s">
        <v>99</v>
      </c>
      <c r="D1537" t="s">
        <v>41</v>
      </c>
      <c r="E1537" t="s">
        <v>30</v>
      </c>
      <c r="F1537" s="47">
        <v>45930</v>
      </c>
      <c r="G1537">
        <v>100</v>
      </c>
      <c r="H1537">
        <v>120</v>
      </c>
      <c r="I1537" s="35">
        <v>1.2</v>
      </c>
      <c r="J1537" s="35">
        <v>1.2</v>
      </c>
      <c r="K1537" t="s">
        <v>31</v>
      </c>
      <c r="L1537" t="s">
        <v>31</v>
      </c>
      <c r="M1537">
        <v>2025</v>
      </c>
      <c r="N1537" t="s">
        <v>472</v>
      </c>
      <c r="O1537" t="s">
        <v>177</v>
      </c>
      <c r="P1537">
        <v>0</v>
      </c>
      <c r="Q1537">
        <v>0</v>
      </c>
      <c r="R1537">
        <v>0</v>
      </c>
      <c r="T1537" t="s">
        <v>2727</v>
      </c>
      <c r="U1537">
        <v>30</v>
      </c>
    </row>
    <row r="1538" spans="1:22" hidden="1" x14ac:dyDescent="0.3">
      <c r="A1538">
        <v>518</v>
      </c>
      <c r="B1538" t="s">
        <v>185</v>
      </c>
      <c r="C1538" t="s">
        <v>99</v>
      </c>
      <c r="D1538" t="s">
        <v>41</v>
      </c>
      <c r="E1538" t="s">
        <v>30</v>
      </c>
      <c r="F1538" s="47">
        <v>46022</v>
      </c>
      <c r="G1538">
        <v>100</v>
      </c>
      <c r="H1538">
        <v>137.5</v>
      </c>
      <c r="I1538" s="35">
        <v>1.3</v>
      </c>
      <c r="J1538" s="35">
        <v>1.375</v>
      </c>
      <c r="K1538" t="s">
        <v>31</v>
      </c>
      <c r="L1538" t="s">
        <v>31</v>
      </c>
      <c r="M1538">
        <v>2025</v>
      </c>
      <c r="N1538" t="s">
        <v>446</v>
      </c>
      <c r="O1538" t="s">
        <v>177</v>
      </c>
      <c r="P1538">
        <v>0</v>
      </c>
      <c r="Q1538">
        <v>0</v>
      </c>
      <c r="R1538">
        <v>0</v>
      </c>
      <c r="T1538" t="s">
        <v>1468</v>
      </c>
      <c r="U1538">
        <v>31</v>
      </c>
    </row>
    <row r="1539" spans="1:22" hidden="1" x14ac:dyDescent="0.3">
      <c r="A1539">
        <v>519</v>
      </c>
      <c r="B1539" t="s">
        <v>255</v>
      </c>
      <c r="C1539" t="s">
        <v>139</v>
      </c>
      <c r="D1539" t="s">
        <v>29</v>
      </c>
      <c r="E1539" t="s">
        <v>30</v>
      </c>
      <c r="F1539" s="47">
        <v>44742</v>
      </c>
      <c r="K1539" t="s">
        <v>31</v>
      </c>
      <c r="L1539" t="s">
        <v>466</v>
      </c>
      <c r="M1539">
        <v>2022</v>
      </c>
      <c r="N1539" t="s">
        <v>69</v>
      </c>
      <c r="O1539" t="s">
        <v>1247</v>
      </c>
      <c r="P1539">
        <v>0</v>
      </c>
      <c r="Q1539">
        <v>0</v>
      </c>
      <c r="R1539">
        <v>0</v>
      </c>
      <c r="T1539" t="s">
        <v>2728</v>
      </c>
      <c r="U1539">
        <v>30</v>
      </c>
      <c r="V1539" t="s">
        <v>466</v>
      </c>
    </row>
    <row r="1540" spans="1:22" hidden="1" x14ac:dyDescent="0.3">
      <c r="A1540">
        <v>519</v>
      </c>
      <c r="B1540" t="s">
        <v>255</v>
      </c>
      <c r="C1540" t="s">
        <v>139</v>
      </c>
      <c r="D1540" t="s">
        <v>29</v>
      </c>
      <c r="E1540" t="s">
        <v>30</v>
      </c>
      <c r="F1540" s="47">
        <v>44834</v>
      </c>
      <c r="K1540" t="s">
        <v>31</v>
      </c>
      <c r="L1540" t="s">
        <v>466</v>
      </c>
      <c r="M1540">
        <v>2022</v>
      </c>
      <c r="N1540" t="s">
        <v>472</v>
      </c>
      <c r="O1540" t="s">
        <v>449</v>
      </c>
      <c r="P1540">
        <v>0</v>
      </c>
      <c r="Q1540">
        <v>0</v>
      </c>
      <c r="R1540">
        <v>0</v>
      </c>
      <c r="T1540" t="s">
        <v>2729</v>
      </c>
      <c r="U1540">
        <v>30</v>
      </c>
      <c r="V1540" t="s">
        <v>466</v>
      </c>
    </row>
    <row r="1541" spans="1:22" hidden="1" x14ac:dyDescent="0.3">
      <c r="A1541">
        <v>519</v>
      </c>
      <c r="B1541" t="s">
        <v>255</v>
      </c>
      <c r="C1541" t="s">
        <v>139</v>
      </c>
      <c r="D1541" t="s">
        <v>29</v>
      </c>
      <c r="E1541" t="s">
        <v>30</v>
      </c>
      <c r="F1541" s="47">
        <v>44895</v>
      </c>
      <c r="K1541" t="s">
        <v>31</v>
      </c>
      <c r="L1541" t="s">
        <v>466</v>
      </c>
      <c r="M1541">
        <v>2022</v>
      </c>
      <c r="N1541" t="s">
        <v>1235</v>
      </c>
      <c r="O1541" t="s">
        <v>449</v>
      </c>
      <c r="P1541">
        <v>0</v>
      </c>
      <c r="Q1541">
        <v>0</v>
      </c>
      <c r="R1541">
        <v>0</v>
      </c>
      <c r="T1541" t="s">
        <v>2730</v>
      </c>
      <c r="U1541">
        <v>30</v>
      </c>
      <c r="V1541" t="s">
        <v>466</v>
      </c>
    </row>
    <row r="1542" spans="1:22" hidden="1" x14ac:dyDescent="0.3">
      <c r="A1542">
        <v>519</v>
      </c>
      <c r="B1542" t="s">
        <v>255</v>
      </c>
      <c r="C1542" t="s">
        <v>139</v>
      </c>
      <c r="D1542" t="s">
        <v>29</v>
      </c>
      <c r="E1542" t="s">
        <v>30</v>
      </c>
      <c r="F1542" s="47">
        <v>44926</v>
      </c>
      <c r="K1542" t="s">
        <v>31</v>
      </c>
      <c r="L1542" t="s">
        <v>466</v>
      </c>
      <c r="M1542">
        <v>2022</v>
      </c>
      <c r="N1542" t="s">
        <v>446</v>
      </c>
      <c r="O1542" t="s">
        <v>449</v>
      </c>
      <c r="P1542">
        <v>0</v>
      </c>
      <c r="Q1542">
        <v>0</v>
      </c>
      <c r="R1542">
        <v>0</v>
      </c>
      <c r="T1542" t="s">
        <v>1469</v>
      </c>
      <c r="U1542">
        <v>31</v>
      </c>
      <c r="V1542" t="s">
        <v>466</v>
      </c>
    </row>
    <row r="1543" spans="1:22" hidden="1" x14ac:dyDescent="0.3">
      <c r="A1543">
        <v>519</v>
      </c>
      <c r="B1543" t="s">
        <v>255</v>
      </c>
      <c r="C1543" t="s">
        <v>139</v>
      </c>
      <c r="D1543" t="s">
        <v>29</v>
      </c>
      <c r="E1543" t="s">
        <v>30</v>
      </c>
      <c r="F1543" s="47">
        <v>45107</v>
      </c>
      <c r="K1543" t="s">
        <v>31</v>
      </c>
      <c r="L1543" t="s">
        <v>466</v>
      </c>
      <c r="M1543">
        <v>2023</v>
      </c>
      <c r="N1543" t="s">
        <v>69</v>
      </c>
      <c r="O1543" t="s">
        <v>81</v>
      </c>
      <c r="P1543">
        <v>0</v>
      </c>
      <c r="Q1543">
        <v>0</v>
      </c>
      <c r="R1543">
        <v>0</v>
      </c>
      <c r="T1543" t="s">
        <v>2731</v>
      </c>
      <c r="U1543">
        <v>30</v>
      </c>
      <c r="V1543" t="s">
        <v>466</v>
      </c>
    </row>
    <row r="1544" spans="1:22" hidden="1" x14ac:dyDescent="0.3">
      <c r="A1544">
        <v>519</v>
      </c>
      <c r="B1544" t="s">
        <v>255</v>
      </c>
      <c r="C1544" t="s">
        <v>139</v>
      </c>
      <c r="D1544" t="s">
        <v>29</v>
      </c>
      <c r="E1544" t="s">
        <v>30</v>
      </c>
      <c r="F1544" s="47">
        <v>45230</v>
      </c>
      <c r="K1544" t="s">
        <v>31</v>
      </c>
      <c r="L1544" t="s">
        <v>466</v>
      </c>
      <c r="M1544">
        <v>2023</v>
      </c>
      <c r="N1544" t="s">
        <v>467</v>
      </c>
      <c r="O1544" t="s">
        <v>451</v>
      </c>
      <c r="P1544">
        <v>0</v>
      </c>
      <c r="Q1544">
        <v>0</v>
      </c>
      <c r="R1544">
        <v>0</v>
      </c>
      <c r="T1544" t="s">
        <v>2732</v>
      </c>
      <c r="U1544">
        <v>31</v>
      </c>
      <c r="V1544" t="s">
        <v>466</v>
      </c>
    </row>
    <row r="1545" spans="1:22" hidden="1" x14ac:dyDescent="0.3">
      <c r="A1545">
        <v>519</v>
      </c>
      <c r="B1545" t="s">
        <v>255</v>
      </c>
      <c r="C1545" t="s">
        <v>139</v>
      </c>
      <c r="D1545" t="s">
        <v>29</v>
      </c>
      <c r="E1545" t="s">
        <v>30</v>
      </c>
      <c r="F1545" s="47">
        <v>45291</v>
      </c>
      <c r="K1545" t="s">
        <v>31</v>
      </c>
      <c r="L1545" t="s">
        <v>466</v>
      </c>
      <c r="M1545">
        <v>2023</v>
      </c>
      <c r="N1545" t="s">
        <v>446</v>
      </c>
      <c r="O1545" t="s">
        <v>451</v>
      </c>
      <c r="P1545">
        <v>0</v>
      </c>
      <c r="Q1545">
        <v>0</v>
      </c>
      <c r="R1545">
        <v>0</v>
      </c>
      <c r="T1545" t="s">
        <v>1470</v>
      </c>
      <c r="U1545">
        <v>31</v>
      </c>
      <c r="V1545" t="s">
        <v>466</v>
      </c>
    </row>
    <row r="1546" spans="1:22" hidden="1" x14ac:dyDescent="0.3">
      <c r="A1546">
        <v>519</v>
      </c>
      <c r="B1546" t="s">
        <v>255</v>
      </c>
      <c r="C1546" t="s">
        <v>139</v>
      </c>
      <c r="D1546" t="s">
        <v>29</v>
      </c>
      <c r="E1546" t="s">
        <v>30</v>
      </c>
      <c r="F1546" s="47">
        <v>45473</v>
      </c>
      <c r="K1546" t="s">
        <v>31</v>
      </c>
      <c r="L1546" t="s">
        <v>466</v>
      </c>
      <c r="M1546">
        <v>2024</v>
      </c>
      <c r="N1546" t="s">
        <v>69</v>
      </c>
      <c r="O1546" t="s">
        <v>70</v>
      </c>
      <c r="P1546">
        <v>0</v>
      </c>
      <c r="Q1546">
        <v>0</v>
      </c>
      <c r="R1546">
        <v>0</v>
      </c>
      <c r="T1546" t="s">
        <v>2733</v>
      </c>
      <c r="U1546">
        <v>30</v>
      </c>
      <c r="V1546" t="s">
        <v>466</v>
      </c>
    </row>
    <row r="1547" spans="1:22" hidden="1" x14ac:dyDescent="0.3">
      <c r="A1547">
        <v>519</v>
      </c>
      <c r="B1547" t="s">
        <v>255</v>
      </c>
      <c r="C1547" t="s">
        <v>139</v>
      </c>
      <c r="D1547" t="s">
        <v>29</v>
      </c>
      <c r="E1547" t="s">
        <v>30</v>
      </c>
      <c r="F1547" s="47">
        <v>45535</v>
      </c>
      <c r="K1547" t="s">
        <v>31</v>
      </c>
      <c r="L1547" t="s">
        <v>466</v>
      </c>
      <c r="M1547">
        <v>2024</v>
      </c>
      <c r="N1547" t="s">
        <v>199</v>
      </c>
      <c r="O1547" t="s">
        <v>453</v>
      </c>
      <c r="P1547">
        <v>0</v>
      </c>
      <c r="Q1547">
        <v>0</v>
      </c>
      <c r="R1547">
        <v>0</v>
      </c>
      <c r="T1547" t="s">
        <v>2734</v>
      </c>
      <c r="U1547">
        <v>31</v>
      </c>
      <c r="V1547" t="s">
        <v>466</v>
      </c>
    </row>
    <row r="1548" spans="1:22" hidden="1" x14ac:dyDescent="0.3">
      <c r="A1548">
        <v>519</v>
      </c>
      <c r="B1548" t="s">
        <v>255</v>
      </c>
      <c r="C1548" t="s">
        <v>139</v>
      </c>
      <c r="D1548" t="s">
        <v>29</v>
      </c>
      <c r="E1548" t="s">
        <v>30</v>
      </c>
      <c r="F1548" s="47">
        <v>45657</v>
      </c>
      <c r="K1548" t="s">
        <v>31</v>
      </c>
      <c r="L1548" t="s">
        <v>466</v>
      </c>
      <c r="M1548">
        <v>2024</v>
      </c>
      <c r="N1548" t="s">
        <v>446</v>
      </c>
      <c r="O1548" t="s">
        <v>453</v>
      </c>
      <c r="P1548">
        <v>0</v>
      </c>
      <c r="Q1548">
        <v>0</v>
      </c>
      <c r="R1548">
        <v>0</v>
      </c>
      <c r="T1548" t="s">
        <v>1471</v>
      </c>
      <c r="U1548">
        <v>31</v>
      </c>
      <c r="V1548" t="s">
        <v>466</v>
      </c>
    </row>
    <row r="1549" spans="1:22" hidden="1" x14ac:dyDescent="0.3">
      <c r="A1549">
        <v>519</v>
      </c>
      <c r="B1549" t="s">
        <v>255</v>
      </c>
      <c r="C1549" t="s">
        <v>139</v>
      </c>
      <c r="D1549" t="s">
        <v>29</v>
      </c>
      <c r="E1549" t="s">
        <v>30</v>
      </c>
      <c r="F1549" s="47">
        <v>45838</v>
      </c>
      <c r="G1549">
        <v>100</v>
      </c>
      <c r="H1549">
        <v>431.45</v>
      </c>
      <c r="I1549" s="35">
        <v>1.3</v>
      </c>
      <c r="J1549" s="35">
        <v>4.3144999999999998</v>
      </c>
      <c r="K1549" t="s">
        <v>31</v>
      </c>
      <c r="L1549" t="s">
        <v>31</v>
      </c>
      <c r="M1549">
        <v>2025</v>
      </c>
      <c r="N1549" t="s">
        <v>69</v>
      </c>
      <c r="O1549" t="s">
        <v>133</v>
      </c>
      <c r="P1549">
        <v>0</v>
      </c>
      <c r="Q1549">
        <v>0</v>
      </c>
      <c r="R1549">
        <v>0</v>
      </c>
      <c r="T1549" t="s">
        <v>2735</v>
      </c>
      <c r="U1549">
        <v>30</v>
      </c>
    </row>
    <row r="1550" spans="1:22" hidden="1" x14ac:dyDescent="0.3">
      <c r="A1550">
        <v>519</v>
      </c>
      <c r="B1550" t="s">
        <v>255</v>
      </c>
      <c r="C1550" t="s">
        <v>139</v>
      </c>
      <c r="D1550" t="s">
        <v>29</v>
      </c>
      <c r="E1550" t="s">
        <v>30</v>
      </c>
      <c r="F1550" s="47">
        <v>46022</v>
      </c>
      <c r="G1550">
        <v>100</v>
      </c>
      <c r="H1550">
        <v>131.13</v>
      </c>
      <c r="I1550" s="35">
        <v>1.3</v>
      </c>
      <c r="J1550" s="35">
        <v>1.3112999999999999</v>
      </c>
      <c r="K1550" t="s">
        <v>31</v>
      </c>
      <c r="L1550" t="s">
        <v>31</v>
      </c>
      <c r="M1550">
        <v>2025</v>
      </c>
      <c r="N1550" t="s">
        <v>446</v>
      </c>
      <c r="O1550" t="s">
        <v>177</v>
      </c>
      <c r="P1550">
        <v>0</v>
      </c>
      <c r="Q1550">
        <v>0</v>
      </c>
      <c r="R1550">
        <v>0</v>
      </c>
      <c r="T1550" t="s">
        <v>1472</v>
      </c>
      <c r="U1550">
        <v>31</v>
      </c>
    </row>
    <row r="1551" spans="1:22" hidden="1" x14ac:dyDescent="0.3">
      <c r="A1551">
        <v>522</v>
      </c>
      <c r="B1551" t="s">
        <v>1473</v>
      </c>
      <c r="C1551" t="s">
        <v>168</v>
      </c>
      <c r="D1551" t="s">
        <v>23</v>
      </c>
      <c r="E1551" t="s">
        <v>30</v>
      </c>
      <c r="F1551" s="47">
        <v>46022</v>
      </c>
      <c r="H1551">
        <v>100</v>
      </c>
      <c r="K1551" t="s">
        <v>31</v>
      </c>
      <c r="L1551" t="s">
        <v>31</v>
      </c>
      <c r="M1551">
        <v>2025</v>
      </c>
      <c r="N1551" t="s">
        <v>446</v>
      </c>
      <c r="O1551" t="s">
        <v>177</v>
      </c>
      <c r="P1551">
        <v>0</v>
      </c>
      <c r="Q1551">
        <v>0</v>
      </c>
      <c r="R1551">
        <v>0</v>
      </c>
      <c r="T1551" t="s">
        <v>1474</v>
      </c>
      <c r="U1551">
        <v>31</v>
      </c>
    </row>
    <row r="1552" spans="1:22" hidden="1" x14ac:dyDescent="0.3">
      <c r="A1552">
        <v>523</v>
      </c>
      <c r="B1552" t="s">
        <v>1102</v>
      </c>
      <c r="C1552" t="s">
        <v>63</v>
      </c>
      <c r="D1552" t="s">
        <v>29</v>
      </c>
      <c r="E1552" t="s">
        <v>30</v>
      </c>
      <c r="F1552" s="47">
        <v>44742</v>
      </c>
      <c r="K1552" t="s">
        <v>31</v>
      </c>
      <c r="L1552" t="s">
        <v>466</v>
      </c>
      <c r="M1552">
        <v>2022</v>
      </c>
      <c r="N1552" t="s">
        <v>69</v>
      </c>
      <c r="O1552" t="s">
        <v>1247</v>
      </c>
      <c r="P1552">
        <v>0</v>
      </c>
      <c r="Q1552">
        <v>0</v>
      </c>
      <c r="R1552">
        <v>0</v>
      </c>
      <c r="T1552" t="s">
        <v>2736</v>
      </c>
      <c r="U1552">
        <v>30</v>
      </c>
      <c r="V1552" t="s">
        <v>466</v>
      </c>
    </row>
    <row r="1553" spans="1:22" hidden="1" x14ac:dyDescent="0.3">
      <c r="A1553">
        <v>523</v>
      </c>
      <c r="B1553" t="s">
        <v>1102</v>
      </c>
      <c r="C1553" t="s">
        <v>63</v>
      </c>
      <c r="D1553" t="s">
        <v>29</v>
      </c>
      <c r="E1553" t="s">
        <v>30</v>
      </c>
      <c r="F1553" s="47">
        <v>44834</v>
      </c>
      <c r="K1553" t="s">
        <v>31</v>
      </c>
      <c r="L1553" t="s">
        <v>466</v>
      </c>
      <c r="M1553">
        <v>2022</v>
      </c>
      <c r="N1553" t="s">
        <v>472</v>
      </c>
      <c r="O1553" t="s">
        <v>449</v>
      </c>
      <c r="P1553">
        <v>0</v>
      </c>
      <c r="Q1553">
        <v>0</v>
      </c>
      <c r="R1553">
        <v>0</v>
      </c>
      <c r="T1553" t="s">
        <v>2737</v>
      </c>
      <c r="U1553">
        <v>30</v>
      </c>
      <c r="V1553" t="s">
        <v>466</v>
      </c>
    </row>
    <row r="1554" spans="1:22" hidden="1" x14ac:dyDescent="0.3">
      <c r="A1554">
        <v>523</v>
      </c>
      <c r="B1554" t="s">
        <v>1102</v>
      </c>
      <c r="C1554" t="s">
        <v>63</v>
      </c>
      <c r="D1554" t="s">
        <v>29</v>
      </c>
      <c r="E1554" t="s">
        <v>30</v>
      </c>
      <c r="F1554" s="47">
        <v>44895</v>
      </c>
      <c r="K1554" t="s">
        <v>31</v>
      </c>
      <c r="L1554" t="s">
        <v>466</v>
      </c>
      <c r="M1554">
        <v>2022</v>
      </c>
      <c r="N1554" t="s">
        <v>1235</v>
      </c>
      <c r="O1554" t="s">
        <v>449</v>
      </c>
      <c r="P1554">
        <v>0</v>
      </c>
      <c r="Q1554">
        <v>0</v>
      </c>
      <c r="R1554">
        <v>0</v>
      </c>
      <c r="T1554" t="s">
        <v>2738</v>
      </c>
      <c r="U1554">
        <v>30</v>
      </c>
      <c r="V1554" t="s">
        <v>466</v>
      </c>
    </row>
    <row r="1555" spans="1:22" hidden="1" x14ac:dyDescent="0.3">
      <c r="A1555">
        <v>523</v>
      </c>
      <c r="B1555" t="s">
        <v>1102</v>
      </c>
      <c r="C1555" t="s">
        <v>63</v>
      </c>
      <c r="D1555" t="s">
        <v>29</v>
      </c>
      <c r="E1555" t="s">
        <v>30</v>
      </c>
      <c r="F1555" s="47">
        <v>44926</v>
      </c>
      <c r="K1555" t="s">
        <v>31</v>
      </c>
      <c r="L1555" t="s">
        <v>466</v>
      </c>
      <c r="M1555">
        <v>2022</v>
      </c>
      <c r="N1555" t="s">
        <v>446</v>
      </c>
      <c r="O1555" t="s">
        <v>449</v>
      </c>
      <c r="P1555">
        <v>0</v>
      </c>
      <c r="Q1555">
        <v>0</v>
      </c>
      <c r="R1555">
        <v>0</v>
      </c>
      <c r="T1555" t="s">
        <v>1475</v>
      </c>
      <c r="U1555">
        <v>31</v>
      </c>
      <c r="V1555" t="s">
        <v>466</v>
      </c>
    </row>
    <row r="1556" spans="1:22" hidden="1" x14ac:dyDescent="0.3">
      <c r="A1556">
        <v>523</v>
      </c>
      <c r="B1556" t="s">
        <v>1102</v>
      </c>
      <c r="C1556" t="s">
        <v>63</v>
      </c>
      <c r="D1556" t="s">
        <v>29</v>
      </c>
      <c r="E1556" t="s">
        <v>30</v>
      </c>
      <c r="F1556" s="47">
        <v>45107</v>
      </c>
      <c r="K1556" t="s">
        <v>31</v>
      </c>
      <c r="L1556" t="s">
        <v>466</v>
      </c>
      <c r="M1556">
        <v>2023</v>
      </c>
      <c r="N1556" t="s">
        <v>69</v>
      </c>
      <c r="O1556" t="s">
        <v>81</v>
      </c>
      <c r="P1556">
        <v>0</v>
      </c>
      <c r="Q1556">
        <v>0</v>
      </c>
      <c r="R1556">
        <v>0</v>
      </c>
      <c r="T1556" t="s">
        <v>2739</v>
      </c>
      <c r="U1556">
        <v>30</v>
      </c>
      <c r="V1556" t="s">
        <v>466</v>
      </c>
    </row>
    <row r="1557" spans="1:22" hidden="1" x14ac:dyDescent="0.3">
      <c r="A1557">
        <v>523</v>
      </c>
      <c r="B1557" t="s">
        <v>1102</v>
      </c>
      <c r="C1557" t="s">
        <v>63</v>
      </c>
      <c r="D1557" t="s">
        <v>29</v>
      </c>
      <c r="E1557" t="s">
        <v>30</v>
      </c>
      <c r="F1557" s="47">
        <v>45230</v>
      </c>
      <c r="K1557" t="s">
        <v>31</v>
      </c>
      <c r="L1557" t="s">
        <v>466</v>
      </c>
      <c r="M1557">
        <v>2023</v>
      </c>
      <c r="N1557" t="s">
        <v>467</v>
      </c>
      <c r="O1557" t="s">
        <v>451</v>
      </c>
      <c r="P1557">
        <v>0</v>
      </c>
      <c r="Q1557">
        <v>0</v>
      </c>
      <c r="R1557">
        <v>0</v>
      </c>
      <c r="T1557" t="s">
        <v>2740</v>
      </c>
      <c r="U1557">
        <v>31</v>
      </c>
      <c r="V1557" t="s">
        <v>466</v>
      </c>
    </row>
    <row r="1558" spans="1:22" hidden="1" x14ac:dyDescent="0.3">
      <c r="A1558">
        <v>523</v>
      </c>
      <c r="B1558" t="s">
        <v>1102</v>
      </c>
      <c r="C1558" t="s">
        <v>63</v>
      </c>
      <c r="D1558" t="s">
        <v>29</v>
      </c>
      <c r="E1558" t="s">
        <v>30</v>
      </c>
      <c r="F1558" s="47">
        <v>45291</v>
      </c>
      <c r="K1558" t="s">
        <v>31</v>
      </c>
      <c r="L1558" t="s">
        <v>466</v>
      </c>
      <c r="M1558">
        <v>2023</v>
      </c>
      <c r="N1558" t="s">
        <v>446</v>
      </c>
      <c r="O1558" t="s">
        <v>451</v>
      </c>
      <c r="P1558">
        <v>0</v>
      </c>
      <c r="Q1558">
        <v>0</v>
      </c>
      <c r="R1558">
        <v>0</v>
      </c>
      <c r="T1558" t="s">
        <v>1476</v>
      </c>
      <c r="U1558">
        <v>31</v>
      </c>
      <c r="V1558" t="s">
        <v>466</v>
      </c>
    </row>
    <row r="1559" spans="1:22" hidden="1" x14ac:dyDescent="0.3">
      <c r="A1559">
        <v>523</v>
      </c>
      <c r="B1559" t="s">
        <v>1102</v>
      </c>
      <c r="C1559" t="s">
        <v>63</v>
      </c>
      <c r="D1559" t="s">
        <v>29</v>
      </c>
      <c r="E1559" t="s">
        <v>30</v>
      </c>
      <c r="F1559" s="47">
        <v>45473</v>
      </c>
      <c r="K1559" t="s">
        <v>31</v>
      </c>
      <c r="L1559" t="s">
        <v>466</v>
      </c>
      <c r="M1559">
        <v>2024</v>
      </c>
      <c r="N1559" t="s">
        <v>69</v>
      </c>
      <c r="O1559" t="s">
        <v>70</v>
      </c>
      <c r="P1559">
        <v>0</v>
      </c>
      <c r="Q1559">
        <v>0</v>
      </c>
      <c r="R1559">
        <v>0</v>
      </c>
      <c r="T1559" t="s">
        <v>2741</v>
      </c>
      <c r="U1559">
        <v>30</v>
      </c>
      <c r="V1559" t="s">
        <v>466</v>
      </c>
    </row>
    <row r="1560" spans="1:22" hidden="1" x14ac:dyDescent="0.3">
      <c r="A1560">
        <v>523</v>
      </c>
      <c r="B1560" t="s">
        <v>1102</v>
      </c>
      <c r="C1560" t="s">
        <v>63</v>
      </c>
      <c r="D1560" t="s">
        <v>29</v>
      </c>
      <c r="E1560" t="s">
        <v>30</v>
      </c>
      <c r="F1560" s="47">
        <v>45535</v>
      </c>
      <c r="K1560" t="s">
        <v>31</v>
      </c>
      <c r="L1560" t="s">
        <v>466</v>
      </c>
      <c r="M1560">
        <v>2024</v>
      </c>
      <c r="N1560" t="s">
        <v>199</v>
      </c>
      <c r="O1560" t="s">
        <v>453</v>
      </c>
      <c r="P1560">
        <v>0</v>
      </c>
      <c r="Q1560">
        <v>0</v>
      </c>
      <c r="R1560">
        <v>0</v>
      </c>
      <c r="T1560" t="s">
        <v>2742</v>
      </c>
      <c r="U1560">
        <v>31</v>
      </c>
      <c r="V1560" t="s">
        <v>466</v>
      </c>
    </row>
    <row r="1561" spans="1:22" hidden="1" x14ac:dyDescent="0.3">
      <c r="A1561">
        <v>523</v>
      </c>
      <c r="B1561" t="s">
        <v>1102</v>
      </c>
      <c r="C1561" t="s">
        <v>63</v>
      </c>
      <c r="D1561" t="s">
        <v>29</v>
      </c>
      <c r="E1561" t="s">
        <v>30</v>
      </c>
      <c r="F1561" s="47">
        <v>45657</v>
      </c>
      <c r="K1561" t="s">
        <v>31</v>
      </c>
      <c r="L1561" t="s">
        <v>466</v>
      </c>
      <c r="M1561">
        <v>2024</v>
      </c>
      <c r="N1561" t="s">
        <v>446</v>
      </c>
      <c r="O1561" t="s">
        <v>453</v>
      </c>
      <c r="P1561">
        <v>0</v>
      </c>
      <c r="Q1561">
        <v>0</v>
      </c>
      <c r="R1561">
        <v>0</v>
      </c>
      <c r="T1561" t="s">
        <v>1477</v>
      </c>
      <c r="U1561">
        <v>31</v>
      </c>
      <c r="V1561" t="s">
        <v>466</v>
      </c>
    </row>
    <row r="1562" spans="1:22" hidden="1" x14ac:dyDescent="0.3">
      <c r="A1562">
        <v>523</v>
      </c>
      <c r="B1562" t="s">
        <v>1102</v>
      </c>
      <c r="C1562" t="s">
        <v>63</v>
      </c>
      <c r="D1562" t="s">
        <v>29</v>
      </c>
      <c r="E1562" t="s">
        <v>30</v>
      </c>
      <c r="F1562" s="47">
        <v>45838</v>
      </c>
      <c r="G1562">
        <v>95</v>
      </c>
      <c r="H1562">
        <v>125.74</v>
      </c>
      <c r="I1562" s="35">
        <v>1.3</v>
      </c>
      <c r="J1562" s="35">
        <v>1.323578947368421</v>
      </c>
      <c r="K1562" t="s">
        <v>31</v>
      </c>
      <c r="L1562" t="s">
        <v>31</v>
      </c>
      <c r="M1562">
        <v>2025</v>
      </c>
      <c r="N1562" t="s">
        <v>69</v>
      </c>
      <c r="O1562" t="s">
        <v>133</v>
      </c>
      <c r="P1562">
        <v>0</v>
      </c>
      <c r="Q1562">
        <v>0</v>
      </c>
      <c r="R1562">
        <v>0</v>
      </c>
      <c r="T1562" t="s">
        <v>2743</v>
      </c>
      <c r="U1562">
        <v>30</v>
      </c>
    </row>
    <row r="1563" spans="1:22" hidden="1" x14ac:dyDescent="0.3">
      <c r="A1563">
        <v>523</v>
      </c>
      <c r="B1563" t="s">
        <v>1102</v>
      </c>
      <c r="C1563" t="s">
        <v>63</v>
      </c>
      <c r="D1563" t="s">
        <v>29</v>
      </c>
      <c r="E1563" t="s">
        <v>30</v>
      </c>
      <c r="F1563" s="47">
        <v>46022</v>
      </c>
      <c r="G1563">
        <v>95</v>
      </c>
      <c r="H1563">
        <v>95.82</v>
      </c>
      <c r="I1563" s="35">
        <v>1.0086315789473681</v>
      </c>
      <c r="J1563" s="35">
        <v>1.0086315789473681</v>
      </c>
      <c r="K1563" t="s">
        <v>31</v>
      </c>
      <c r="L1563" t="s">
        <v>31</v>
      </c>
      <c r="M1563">
        <v>2025</v>
      </c>
      <c r="N1563" t="s">
        <v>446</v>
      </c>
      <c r="O1563" t="s">
        <v>177</v>
      </c>
      <c r="P1563">
        <v>0</v>
      </c>
      <c r="Q1563">
        <v>0</v>
      </c>
      <c r="R1563">
        <v>0</v>
      </c>
      <c r="T1563" t="s">
        <v>1478</v>
      </c>
      <c r="U1563">
        <v>31</v>
      </c>
    </row>
    <row r="1564" spans="1:22" hidden="1" x14ac:dyDescent="0.3">
      <c r="A1564">
        <v>524</v>
      </c>
      <c r="B1564" t="s">
        <v>129</v>
      </c>
      <c r="C1564" t="s">
        <v>130</v>
      </c>
      <c r="D1564" t="s">
        <v>29</v>
      </c>
      <c r="E1564" t="s">
        <v>30</v>
      </c>
      <c r="F1564" s="47">
        <v>44742</v>
      </c>
      <c r="G1564">
        <v>100</v>
      </c>
      <c r="K1564" t="s">
        <v>44</v>
      </c>
      <c r="L1564" t="s">
        <v>466</v>
      </c>
      <c r="M1564">
        <v>2022</v>
      </c>
      <c r="N1564" t="s">
        <v>69</v>
      </c>
      <c r="O1564" t="s">
        <v>1247</v>
      </c>
      <c r="P1564">
        <v>0</v>
      </c>
      <c r="Q1564">
        <v>0</v>
      </c>
      <c r="R1564">
        <v>0</v>
      </c>
      <c r="T1564" t="s">
        <v>2744</v>
      </c>
      <c r="U1564">
        <v>30</v>
      </c>
      <c r="V1564" t="s">
        <v>466</v>
      </c>
    </row>
    <row r="1565" spans="1:22" hidden="1" x14ac:dyDescent="0.3">
      <c r="A1565">
        <v>524</v>
      </c>
      <c r="B1565" t="s">
        <v>129</v>
      </c>
      <c r="C1565" t="s">
        <v>130</v>
      </c>
      <c r="D1565" t="s">
        <v>29</v>
      </c>
      <c r="E1565" t="s">
        <v>30</v>
      </c>
      <c r="F1565" s="47">
        <v>44834</v>
      </c>
      <c r="G1565">
        <v>100</v>
      </c>
      <c r="K1565" t="s">
        <v>44</v>
      </c>
      <c r="L1565" t="s">
        <v>466</v>
      </c>
      <c r="M1565">
        <v>2022</v>
      </c>
      <c r="N1565" t="s">
        <v>472</v>
      </c>
      <c r="O1565" t="s">
        <v>449</v>
      </c>
      <c r="P1565">
        <v>0</v>
      </c>
      <c r="Q1565">
        <v>0</v>
      </c>
      <c r="R1565">
        <v>0</v>
      </c>
      <c r="T1565" t="s">
        <v>2745</v>
      </c>
      <c r="U1565">
        <v>30</v>
      </c>
      <c r="V1565" t="s">
        <v>466</v>
      </c>
    </row>
    <row r="1566" spans="1:22" hidden="1" x14ac:dyDescent="0.3">
      <c r="A1566">
        <v>524</v>
      </c>
      <c r="B1566" t="s">
        <v>129</v>
      </c>
      <c r="C1566" t="s">
        <v>130</v>
      </c>
      <c r="D1566" t="s">
        <v>29</v>
      </c>
      <c r="E1566" t="s">
        <v>30</v>
      </c>
      <c r="F1566" s="47">
        <v>44895</v>
      </c>
      <c r="G1566">
        <v>100</v>
      </c>
      <c r="K1566" t="s">
        <v>44</v>
      </c>
      <c r="L1566" t="s">
        <v>466</v>
      </c>
      <c r="M1566">
        <v>2022</v>
      </c>
      <c r="N1566" t="s">
        <v>1235</v>
      </c>
      <c r="O1566" t="s">
        <v>449</v>
      </c>
      <c r="P1566">
        <v>0</v>
      </c>
      <c r="Q1566">
        <v>0</v>
      </c>
      <c r="R1566">
        <v>0</v>
      </c>
      <c r="T1566" t="s">
        <v>2746</v>
      </c>
      <c r="U1566">
        <v>30</v>
      </c>
      <c r="V1566" t="s">
        <v>466</v>
      </c>
    </row>
    <row r="1567" spans="1:22" hidden="1" x14ac:dyDescent="0.3">
      <c r="A1567">
        <v>524</v>
      </c>
      <c r="B1567" t="s">
        <v>129</v>
      </c>
      <c r="C1567" t="s">
        <v>130</v>
      </c>
      <c r="D1567" t="s">
        <v>29</v>
      </c>
      <c r="E1567" t="s">
        <v>30</v>
      </c>
      <c r="F1567" s="47">
        <v>44926</v>
      </c>
      <c r="G1567">
        <v>100</v>
      </c>
      <c r="K1567" t="s">
        <v>44</v>
      </c>
      <c r="L1567" t="s">
        <v>466</v>
      </c>
      <c r="M1567">
        <v>2022</v>
      </c>
      <c r="N1567" t="s">
        <v>446</v>
      </c>
      <c r="O1567" t="s">
        <v>449</v>
      </c>
      <c r="P1567">
        <v>0</v>
      </c>
      <c r="Q1567">
        <v>0</v>
      </c>
      <c r="R1567">
        <v>0</v>
      </c>
      <c r="T1567" t="s">
        <v>1479</v>
      </c>
      <c r="U1567">
        <v>31</v>
      </c>
      <c r="V1567" t="s">
        <v>466</v>
      </c>
    </row>
    <row r="1568" spans="1:22" hidden="1" x14ac:dyDescent="0.3">
      <c r="A1568">
        <v>524</v>
      </c>
      <c r="B1568" t="s">
        <v>129</v>
      </c>
      <c r="C1568" t="s">
        <v>130</v>
      </c>
      <c r="D1568" t="s">
        <v>29</v>
      </c>
      <c r="E1568" t="s">
        <v>30</v>
      </c>
      <c r="F1568" s="47">
        <v>45107</v>
      </c>
      <c r="G1568">
        <v>100</v>
      </c>
      <c r="K1568" t="s">
        <v>44</v>
      </c>
      <c r="L1568" t="s">
        <v>466</v>
      </c>
      <c r="M1568">
        <v>2023</v>
      </c>
      <c r="N1568" t="s">
        <v>69</v>
      </c>
      <c r="O1568" t="s">
        <v>81</v>
      </c>
      <c r="P1568">
        <v>0</v>
      </c>
      <c r="Q1568">
        <v>0</v>
      </c>
      <c r="R1568">
        <v>0</v>
      </c>
      <c r="T1568" t="s">
        <v>2747</v>
      </c>
      <c r="U1568">
        <v>30</v>
      </c>
      <c r="V1568" t="s">
        <v>466</v>
      </c>
    </row>
    <row r="1569" spans="1:22" hidden="1" x14ac:dyDescent="0.3">
      <c r="A1569">
        <v>524</v>
      </c>
      <c r="B1569" t="s">
        <v>129</v>
      </c>
      <c r="C1569" t="s">
        <v>130</v>
      </c>
      <c r="D1569" t="s">
        <v>29</v>
      </c>
      <c r="E1569" t="s">
        <v>30</v>
      </c>
      <c r="F1569" s="47">
        <v>45230</v>
      </c>
      <c r="G1569">
        <v>100</v>
      </c>
      <c r="K1569" t="s">
        <v>44</v>
      </c>
      <c r="L1569" t="s">
        <v>466</v>
      </c>
      <c r="M1569">
        <v>2023</v>
      </c>
      <c r="N1569" t="s">
        <v>467</v>
      </c>
      <c r="O1569" t="s">
        <v>451</v>
      </c>
      <c r="P1569">
        <v>0</v>
      </c>
      <c r="Q1569">
        <v>0</v>
      </c>
      <c r="R1569">
        <v>0</v>
      </c>
      <c r="T1569" t="s">
        <v>2748</v>
      </c>
      <c r="U1569">
        <v>31</v>
      </c>
      <c r="V1569" t="s">
        <v>466</v>
      </c>
    </row>
    <row r="1570" spans="1:22" hidden="1" x14ac:dyDescent="0.3">
      <c r="A1570">
        <v>524</v>
      </c>
      <c r="B1570" t="s">
        <v>129</v>
      </c>
      <c r="C1570" t="s">
        <v>130</v>
      </c>
      <c r="D1570" t="s">
        <v>29</v>
      </c>
      <c r="E1570" t="s">
        <v>30</v>
      </c>
      <c r="F1570" s="47">
        <v>45291</v>
      </c>
      <c r="G1570">
        <v>100</v>
      </c>
      <c r="K1570" t="s">
        <v>44</v>
      </c>
      <c r="L1570" t="s">
        <v>466</v>
      </c>
      <c r="M1570">
        <v>2023</v>
      </c>
      <c r="N1570" t="s">
        <v>446</v>
      </c>
      <c r="O1570" t="s">
        <v>451</v>
      </c>
      <c r="P1570">
        <v>0</v>
      </c>
      <c r="Q1570">
        <v>0</v>
      </c>
      <c r="R1570">
        <v>0</v>
      </c>
      <c r="T1570" t="s">
        <v>1480</v>
      </c>
      <c r="U1570">
        <v>31</v>
      </c>
      <c r="V1570" t="s">
        <v>466</v>
      </c>
    </row>
    <row r="1571" spans="1:22" hidden="1" x14ac:dyDescent="0.3">
      <c r="A1571">
        <v>524</v>
      </c>
      <c r="B1571" t="s">
        <v>129</v>
      </c>
      <c r="C1571" t="s">
        <v>130</v>
      </c>
      <c r="D1571" t="s">
        <v>29</v>
      </c>
      <c r="E1571" t="s">
        <v>30</v>
      </c>
      <c r="F1571" s="47">
        <v>45473</v>
      </c>
      <c r="G1571">
        <v>100</v>
      </c>
      <c r="K1571" t="s">
        <v>44</v>
      </c>
      <c r="L1571" t="s">
        <v>466</v>
      </c>
      <c r="M1571">
        <v>2024</v>
      </c>
      <c r="N1571" t="s">
        <v>69</v>
      </c>
      <c r="O1571" t="s">
        <v>70</v>
      </c>
      <c r="P1571">
        <v>0</v>
      </c>
      <c r="Q1571">
        <v>0</v>
      </c>
      <c r="R1571">
        <v>0</v>
      </c>
      <c r="T1571" t="s">
        <v>2749</v>
      </c>
      <c r="U1571">
        <v>30</v>
      </c>
      <c r="V1571" t="s">
        <v>466</v>
      </c>
    </row>
    <row r="1572" spans="1:22" hidden="1" x14ac:dyDescent="0.3">
      <c r="A1572">
        <v>524</v>
      </c>
      <c r="B1572" t="s">
        <v>129</v>
      </c>
      <c r="C1572" t="s">
        <v>130</v>
      </c>
      <c r="D1572" t="s">
        <v>29</v>
      </c>
      <c r="E1572" t="s">
        <v>30</v>
      </c>
      <c r="F1572" s="47">
        <v>45657</v>
      </c>
      <c r="G1572">
        <v>100</v>
      </c>
      <c r="K1572" t="s">
        <v>44</v>
      </c>
      <c r="L1572" t="s">
        <v>466</v>
      </c>
      <c r="M1572">
        <v>2024</v>
      </c>
      <c r="N1572" t="s">
        <v>446</v>
      </c>
      <c r="O1572" t="s">
        <v>453</v>
      </c>
      <c r="P1572">
        <v>0</v>
      </c>
      <c r="Q1572">
        <v>0</v>
      </c>
      <c r="R1572">
        <v>0</v>
      </c>
      <c r="T1572" t="s">
        <v>1481</v>
      </c>
      <c r="U1572">
        <v>31</v>
      </c>
      <c r="V1572" t="s">
        <v>466</v>
      </c>
    </row>
    <row r="1573" spans="1:22" hidden="1" x14ac:dyDescent="0.3">
      <c r="A1573">
        <v>524</v>
      </c>
      <c r="B1573" t="s">
        <v>129</v>
      </c>
      <c r="C1573" t="s">
        <v>130</v>
      </c>
      <c r="D1573" t="s">
        <v>29</v>
      </c>
      <c r="E1573" t="s">
        <v>30</v>
      </c>
      <c r="F1573" s="47">
        <v>45838</v>
      </c>
      <c r="G1573">
        <v>100</v>
      </c>
      <c r="H1573">
        <v>99.38</v>
      </c>
      <c r="I1573" s="35">
        <v>0.99379999999999991</v>
      </c>
      <c r="J1573" s="35">
        <v>0.99379999999999991</v>
      </c>
      <c r="K1573" t="s">
        <v>44</v>
      </c>
      <c r="L1573" t="s">
        <v>44</v>
      </c>
      <c r="M1573">
        <v>2025</v>
      </c>
      <c r="N1573" t="s">
        <v>69</v>
      </c>
      <c r="O1573" t="s">
        <v>133</v>
      </c>
      <c r="P1573">
        <v>0</v>
      </c>
      <c r="Q1573">
        <v>0</v>
      </c>
      <c r="R1573">
        <v>0</v>
      </c>
      <c r="T1573" t="s">
        <v>2750</v>
      </c>
      <c r="U1573">
        <v>30</v>
      </c>
    </row>
    <row r="1574" spans="1:22" hidden="1" x14ac:dyDescent="0.3">
      <c r="A1574">
        <v>524</v>
      </c>
      <c r="B1574" t="s">
        <v>129</v>
      </c>
      <c r="C1574" t="s">
        <v>130</v>
      </c>
      <c r="D1574" t="s">
        <v>29</v>
      </c>
      <c r="E1574" t="s">
        <v>30</v>
      </c>
      <c r="F1574" s="47">
        <v>46022</v>
      </c>
      <c r="G1574">
        <v>143.41200000000001</v>
      </c>
      <c r="H1574">
        <v>106.07</v>
      </c>
      <c r="I1574" s="35">
        <v>0.73961732630463273</v>
      </c>
      <c r="J1574" s="35">
        <v>0.73961732630463273</v>
      </c>
      <c r="K1574" t="s">
        <v>44</v>
      </c>
      <c r="L1574" t="s">
        <v>44</v>
      </c>
      <c r="M1574">
        <v>2025</v>
      </c>
      <c r="N1574" t="s">
        <v>446</v>
      </c>
      <c r="O1574" t="s">
        <v>177</v>
      </c>
      <c r="P1574">
        <v>0</v>
      </c>
      <c r="Q1574">
        <v>0</v>
      </c>
      <c r="R1574">
        <v>0</v>
      </c>
      <c r="T1574" t="s">
        <v>1482</v>
      </c>
      <c r="U1574">
        <v>31</v>
      </c>
    </row>
    <row r="1575" spans="1:22" hidden="1" x14ac:dyDescent="0.3">
      <c r="A1575">
        <v>526</v>
      </c>
      <c r="B1575" t="s">
        <v>1483</v>
      </c>
      <c r="C1575" t="s">
        <v>193</v>
      </c>
      <c r="D1575" t="s">
        <v>41</v>
      </c>
      <c r="E1575" t="s">
        <v>30</v>
      </c>
      <c r="F1575" s="47">
        <v>45838</v>
      </c>
      <c r="G1575">
        <v>95</v>
      </c>
      <c r="K1575" t="s">
        <v>31</v>
      </c>
      <c r="L1575" t="s">
        <v>466</v>
      </c>
      <c r="M1575">
        <v>2025</v>
      </c>
      <c r="N1575" t="s">
        <v>69</v>
      </c>
      <c r="O1575" t="s">
        <v>133</v>
      </c>
      <c r="P1575">
        <v>0</v>
      </c>
      <c r="Q1575">
        <v>0</v>
      </c>
      <c r="R1575">
        <v>0</v>
      </c>
      <c r="T1575" t="s">
        <v>2751</v>
      </c>
      <c r="U1575">
        <v>30</v>
      </c>
      <c r="V1575" t="s">
        <v>466</v>
      </c>
    </row>
    <row r="1576" spans="1:22" hidden="1" x14ac:dyDescent="0.3">
      <c r="A1576">
        <v>526</v>
      </c>
      <c r="B1576" t="s">
        <v>1483</v>
      </c>
      <c r="C1576" t="s">
        <v>193</v>
      </c>
      <c r="D1576" t="s">
        <v>41</v>
      </c>
      <c r="E1576" t="s">
        <v>30</v>
      </c>
      <c r="F1576" s="47">
        <v>45930</v>
      </c>
      <c r="G1576">
        <v>95</v>
      </c>
      <c r="H1576">
        <v>96.6</v>
      </c>
      <c r="I1576" s="35">
        <v>1.016842105263158</v>
      </c>
      <c r="J1576" s="35">
        <v>1.016842105263158</v>
      </c>
      <c r="K1576" t="s">
        <v>31</v>
      </c>
      <c r="L1576" t="s">
        <v>31</v>
      </c>
      <c r="M1576">
        <v>2025</v>
      </c>
      <c r="N1576" t="s">
        <v>472</v>
      </c>
      <c r="O1576" t="s">
        <v>177</v>
      </c>
      <c r="P1576">
        <v>0</v>
      </c>
      <c r="Q1576">
        <v>0</v>
      </c>
      <c r="R1576">
        <v>0</v>
      </c>
      <c r="T1576" t="s">
        <v>1484</v>
      </c>
      <c r="U1576">
        <v>30</v>
      </c>
    </row>
    <row r="1577" spans="1:22" hidden="1" x14ac:dyDescent="0.3">
      <c r="A1577">
        <v>527</v>
      </c>
      <c r="B1577" t="s">
        <v>1485</v>
      </c>
      <c r="C1577" t="s">
        <v>270</v>
      </c>
      <c r="D1577" t="s">
        <v>23</v>
      </c>
      <c r="E1577" t="s">
        <v>30</v>
      </c>
      <c r="F1577" s="47">
        <v>46022</v>
      </c>
      <c r="G1577">
        <v>100</v>
      </c>
      <c r="H1577">
        <v>197.94</v>
      </c>
      <c r="I1577" s="35">
        <v>1.3</v>
      </c>
      <c r="J1577" s="35">
        <v>1.9794</v>
      </c>
      <c r="K1577" t="s">
        <v>31</v>
      </c>
      <c r="L1577" t="s">
        <v>31</v>
      </c>
      <c r="M1577">
        <v>2025</v>
      </c>
      <c r="N1577" t="s">
        <v>446</v>
      </c>
      <c r="O1577" t="s">
        <v>177</v>
      </c>
      <c r="P1577">
        <v>0</v>
      </c>
      <c r="Q1577">
        <v>0</v>
      </c>
      <c r="R1577">
        <v>0</v>
      </c>
      <c r="T1577" t="s">
        <v>1486</v>
      </c>
      <c r="U1577">
        <v>31</v>
      </c>
    </row>
    <row r="1578" spans="1:22" hidden="1" x14ac:dyDescent="0.3">
      <c r="A1578">
        <v>528</v>
      </c>
      <c r="B1578" t="s">
        <v>279</v>
      </c>
      <c r="C1578" t="s">
        <v>270</v>
      </c>
      <c r="D1578" t="s">
        <v>23</v>
      </c>
      <c r="E1578" t="s">
        <v>30</v>
      </c>
      <c r="F1578" s="47">
        <v>45838</v>
      </c>
      <c r="G1578">
        <v>100</v>
      </c>
      <c r="H1578">
        <v>173.92055267703</v>
      </c>
      <c r="I1578" s="35">
        <v>1.3</v>
      </c>
      <c r="J1578" s="35">
        <v>1.7392055267702999</v>
      </c>
      <c r="K1578" t="s">
        <v>44</v>
      </c>
      <c r="L1578" t="s">
        <v>44</v>
      </c>
      <c r="M1578">
        <v>2025</v>
      </c>
      <c r="N1578" t="s">
        <v>69</v>
      </c>
      <c r="O1578" t="s">
        <v>133</v>
      </c>
      <c r="P1578">
        <v>0</v>
      </c>
      <c r="Q1578">
        <v>0</v>
      </c>
      <c r="R1578">
        <v>0</v>
      </c>
      <c r="T1578" t="s">
        <v>2752</v>
      </c>
      <c r="U1578">
        <v>30</v>
      </c>
    </row>
    <row r="1579" spans="1:22" hidden="1" x14ac:dyDescent="0.3">
      <c r="A1579">
        <v>528</v>
      </c>
      <c r="B1579" t="s">
        <v>279</v>
      </c>
      <c r="C1579" t="s">
        <v>270</v>
      </c>
      <c r="D1579" t="s">
        <v>23</v>
      </c>
      <c r="E1579" t="s">
        <v>30</v>
      </c>
      <c r="F1579" s="47">
        <v>46022</v>
      </c>
      <c r="G1579">
        <v>100</v>
      </c>
      <c r="H1579">
        <v>173.92055267703</v>
      </c>
      <c r="I1579" s="35">
        <v>1.3</v>
      </c>
      <c r="J1579" s="35">
        <v>1.7392055267702999</v>
      </c>
      <c r="K1579" t="s">
        <v>44</v>
      </c>
      <c r="L1579" t="s">
        <v>44</v>
      </c>
      <c r="M1579">
        <v>2025</v>
      </c>
      <c r="N1579" t="s">
        <v>446</v>
      </c>
      <c r="O1579" t="s">
        <v>177</v>
      </c>
      <c r="P1579">
        <v>0</v>
      </c>
      <c r="Q1579">
        <v>0</v>
      </c>
      <c r="R1579">
        <v>0</v>
      </c>
      <c r="T1579" t="s">
        <v>1487</v>
      </c>
      <c r="U1579">
        <v>31</v>
      </c>
    </row>
    <row r="1580" spans="1:22" hidden="1" x14ac:dyDescent="0.3">
      <c r="A1580">
        <v>529</v>
      </c>
      <c r="B1580" t="s">
        <v>1488</v>
      </c>
      <c r="C1580" t="s">
        <v>40</v>
      </c>
      <c r="D1580" t="s">
        <v>41</v>
      </c>
      <c r="E1580" t="s">
        <v>30</v>
      </c>
      <c r="F1580" s="47">
        <v>44651</v>
      </c>
      <c r="K1580" t="s">
        <v>31</v>
      </c>
      <c r="L1580" t="s">
        <v>466</v>
      </c>
      <c r="M1580">
        <v>2022</v>
      </c>
      <c r="N1580" t="s">
        <v>1164</v>
      </c>
      <c r="O1580" t="s">
        <v>1247</v>
      </c>
      <c r="P1580">
        <v>0</v>
      </c>
      <c r="Q1580">
        <v>0</v>
      </c>
      <c r="R1580">
        <v>0</v>
      </c>
      <c r="T1580" t="s">
        <v>2753</v>
      </c>
      <c r="U1580">
        <v>31</v>
      </c>
      <c r="V1580" t="s">
        <v>466</v>
      </c>
    </row>
    <row r="1581" spans="1:22" hidden="1" x14ac:dyDescent="0.3">
      <c r="A1581">
        <v>529</v>
      </c>
      <c r="B1581" t="s">
        <v>1488</v>
      </c>
      <c r="C1581" t="s">
        <v>40</v>
      </c>
      <c r="D1581" t="s">
        <v>41</v>
      </c>
      <c r="E1581" t="s">
        <v>30</v>
      </c>
      <c r="F1581" s="47">
        <v>44742</v>
      </c>
      <c r="K1581" t="s">
        <v>31</v>
      </c>
      <c r="L1581" t="s">
        <v>466</v>
      </c>
      <c r="M1581">
        <v>2022</v>
      </c>
      <c r="N1581" t="s">
        <v>69</v>
      </c>
      <c r="O1581" t="s">
        <v>1247</v>
      </c>
      <c r="P1581">
        <v>0</v>
      </c>
      <c r="Q1581">
        <v>0</v>
      </c>
      <c r="R1581">
        <v>0</v>
      </c>
      <c r="T1581" t="s">
        <v>2754</v>
      </c>
      <c r="U1581">
        <v>30</v>
      </c>
      <c r="V1581" t="s">
        <v>466</v>
      </c>
    </row>
    <row r="1582" spans="1:22" hidden="1" x14ac:dyDescent="0.3">
      <c r="A1582">
        <v>529</v>
      </c>
      <c r="B1582" t="s">
        <v>1488</v>
      </c>
      <c r="C1582" t="s">
        <v>40</v>
      </c>
      <c r="D1582" t="s">
        <v>41</v>
      </c>
      <c r="E1582" t="s">
        <v>30</v>
      </c>
      <c r="F1582" s="47">
        <v>44834</v>
      </c>
      <c r="K1582" t="s">
        <v>31</v>
      </c>
      <c r="L1582" t="s">
        <v>466</v>
      </c>
      <c r="M1582">
        <v>2022</v>
      </c>
      <c r="N1582" t="s">
        <v>472</v>
      </c>
      <c r="O1582" t="s">
        <v>449</v>
      </c>
      <c r="P1582">
        <v>0</v>
      </c>
      <c r="Q1582">
        <v>0</v>
      </c>
      <c r="R1582">
        <v>0</v>
      </c>
      <c r="T1582" t="s">
        <v>2755</v>
      </c>
      <c r="U1582">
        <v>30</v>
      </c>
      <c r="V1582" t="s">
        <v>466</v>
      </c>
    </row>
    <row r="1583" spans="1:22" hidden="1" x14ac:dyDescent="0.3">
      <c r="A1583">
        <v>529</v>
      </c>
      <c r="B1583" t="s">
        <v>1488</v>
      </c>
      <c r="C1583" t="s">
        <v>40</v>
      </c>
      <c r="D1583" t="s">
        <v>41</v>
      </c>
      <c r="E1583" t="s">
        <v>30</v>
      </c>
      <c r="F1583" s="47">
        <v>44926</v>
      </c>
      <c r="K1583" t="s">
        <v>31</v>
      </c>
      <c r="L1583" t="s">
        <v>466</v>
      </c>
      <c r="M1583">
        <v>2022</v>
      </c>
      <c r="N1583" t="s">
        <v>446</v>
      </c>
      <c r="O1583" t="s">
        <v>449</v>
      </c>
      <c r="P1583">
        <v>0</v>
      </c>
      <c r="Q1583">
        <v>0</v>
      </c>
      <c r="R1583">
        <v>0</v>
      </c>
      <c r="T1583" t="s">
        <v>1489</v>
      </c>
      <c r="U1583">
        <v>31</v>
      </c>
      <c r="V1583" t="s">
        <v>466</v>
      </c>
    </row>
    <row r="1584" spans="1:22" hidden="1" x14ac:dyDescent="0.3">
      <c r="A1584">
        <v>529</v>
      </c>
      <c r="B1584" t="s">
        <v>1488</v>
      </c>
      <c r="C1584" t="s">
        <v>40</v>
      </c>
      <c r="D1584" t="s">
        <v>41</v>
      </c>
      <c r="E1584" t="s">
        <v>30</v>
      </c>
      <c r="F1584" s="47">
        <v>45016</v>
      </c>
      <c r="K1584" t="s">
        <v>31</v>
      </c>
      <c r="L1584" t="s">
        <v>466</v>
      </c>
      <c r="M1584">
        <v>2023</v>
      </c>
      <c r="N1584" t="s">
        <v>1164</v>
      </c>
      <c r="O1584" t="s">
        <v>81</v>
      </c>
      <c r="P1584">
        <v>0</v>
      </c>
      <c r="Q1584">
        <v>0</v>
      </c>
      <c r="R1584">
        <v>0</v>
      </c>
      <c r="T1584" t="s">
        <v>2756</v>
      </c>
      <c r="U1584">
        <v>31</v>
      </c>
      <c r="V1584" t="s">
        <v>466</v>
      </c>
    </row>
    <row r="1585" spans="1:22" hidden="1" x14ac:dyDescent="0.3">
      <c r="A1585">
        <v>529</v>
      </c>
      <c r="B1585" t="s">
        <v>1488</v>
      </c>
      <c r="C1585" t="s">
        <v>40</v>
      </c>
      <c r="D1585" t="s">
        <v>41</v>
      </c>
      <c r="E1585" t="s">
        <v>30</v>
      </c>
      <c r="F1585" s="47">
        <v>45199</v>
      </c>
      <c r="K1585" t="s">
        <v>31</v>
      </c>
      <c r="L1585" t="s">
        <v>466</v>
      </c>
      <c r="M1585">
        <v>2023</v>
      </c>
      <c r="N1585" t="s">
        <v>472</v>
      </c>
      <c r="O1585" t="s">
        <v>451</v>
      </c>
      <c r="P1585">
        <v>0</v>
      </c>
      <c r="Q1585">
        <v>0</v>
      </c>
      <c r="R1585">
        <v>0</v>
      </c>
      <c r="T1585" t="s">
        <v>2757</v>
      </c>
      <c r="U1585">
        <v>30</v>
      </c>
      <c r="V1585" t="s">
        <v>466</v>
      </c>
    </row>
    <row r="1586" spans="1:22" hidden="1" x14ac:dyDescent="0.3">
      <c r="A1586">
        <v>529</v>
      </c>
      <c r="B1586" t="s">
        <v>1488</v>
      </c>
      <c r="C1586" t="s">
        <v>40</v>
      </c>
      <c r="D1586" t="s">
        <v>41</v>
      </c>
      <c r="E1586" t="s">
        <v>30</v>
      </c>
      <c r="F1586" s="47">
        <v>45230</v>
      </c>
      <c r="K1586" t="s">
        <v>31</v>
      </c>
      <c r="L1586" t="s">
        <v>466</v>
      </c>
      <c r="M1586">
        <v>2023</v>
      </c>
      <c r="N1586" t="s">
        <v>467</v>
      </c>
      <c r="O1586" t="s">
        <v>451</v>
      </c>
      <c r="P1586">
        <v>0</v>
      </c>
      <c r="Q1586">
        <v>0</v>
      </c>
      <c r="R1586">
        <v>0</v>
      </c>
      <c r="T1586" t="s">
        <v>2758</v>
      </c>
      <c r="U1586">
        <v>31</v>
      </c>
      <c r="V1586" t="s">
        <v>466</v>
      </c>
    </row>
    <row r="1587" spans="1:22" hidden="1" x14ac:dyDescent="0.3">
      <c r="A1587">
        <v>529</v>
      </c>
      <c r="B1587" t="s">
        <v>1488</v>
      </c>
      <c r="C1587" t="s">
        <v>40</v>
      </c>
      <c r="D1587" t="s">
        <v>41</v>
      </c>
      <c r="E1587" t="s">
        <v>30</v>
      </c>
      <c r="F1587" s="47">
        <v>45291</v>
      </c>
      <c r="K1587" t="s">
        <v>31</v>
      </c>
      <c r="L1587" t="s">
        <v>466</v>
      </c>
      <c r="M1587">
        <v>2023</v>
      </c>
      <c r="N1587" t="s">
        <v>446</v>
      </c>
      <c r="O1587" t="s">
        <v>451</v>
      </c>
      <c r="P1587">
        <v>0</v>
      </c>
      <c r="Q1587">
        <v>0</v>
      </c>
      <c r="R1587">
        <v>0</v>
      </c>
      <c r="T1587" t="s">
        <v>1490</v>
      </c>
      <c r="U1587">
        <v>31</v>
      </c>
      <c r="V1587" t="s">
        <v>466</v>
      </c>
    </row>
    <row r="1588" spans="1:22" hidden="1" x14ac:dyDescent="0.3">
      <c r="A1588">
        <v>529</v>
      </c>
      <c r="B1588" t="s">
        <v>1488</v>
      </c>
      <c r="C1588" t="s">
        <v>40</v>
      </c>
      <c r="D1588" t="s">
        <v>41</v>
      </c>
      <c r="E1588" t="s">
        <v>30</v>
      </c>
      <c r="F1588" s="47">
        <v>45351</v>
      </c>
      <c r="K1588" t="s">
        <v>31</v>
      </c>
      <c r="L1588" t="s">
        <v>466</v>
      </c>
      <c r="M1588">
        <v>2024</v>
      </c>
      <c r="N1588" t="s">
        <v>518</v>
      </c>
      <c r="O1588" t="s">
        <v>70</v>
      </c>
      <c r="P1588">
        <v>0</v>
      </c>
      <c r="Q1588">
        <v>0</v>
      </c>
      <c r="R1588">
        <v>0</v>
      </c>
      <c r="T1588" t="s">
        <v>2759</v>
      </c>
      <c r="U1588">
        <v>29</v>
      </c>
      <c r="V1588" t="s">
        <v>466</v>
      </c>
    </row>
    <row r="1589" spans="1:22" hidden="1" x14ac:dyDescent="0.3">
      <c r="A1589">
        <v>529</v>
      </c>
      <c r="B1589" t="s">
        <v>1488</v>
      </c>
      <c r="C1589" t="s">
        <v>40</v>
      </c>
      <c r="D1589" t="s">
        <v>41</v>
      </c>
      <c r="E1589" t="s">
        <v>30</v>
      </c>
      <c r="F1589" s="47">
        <v>45382</v>
      </c>
      <c r="K1589" t="s">
        <v>31</v>
      </c>
      <c r="L1589" t="s">
        <v>466</v>
      </c>
      <c r="M1589">
        <v>2024</v>
      </c>
      <c r="N1589" t="s">
        <v>1164</v>
      </c>
      <c r="O1589" t="s">
        <v>70</v>
      </c>
      <c r="P1589">
        <v>0</v>
      </c>
      <c r="Q1589">
        <v>0</v>
      </c>
      <c r="R1589">
        <v>0</v>
      </c>
      <c r="T1589" t="s">
        <v>2760</v>
      </c>
      <c r="U1589">
        <v>31</v>
      </c>
      <c r="V1589" t="s">
        <v>466</v>
      </c>
    </row>
    <row r="1590" spans="1:22" hidden="1" x14ac:dyDescent="0.3">
      <c r="A1590">
        <v>529</v>
      </c>
      <c r="B1590" t="s">
        <v>1488</v>
      </c>
      <c r="C1590" t="s">
        <v>40</v>
      </c>
      <c r="D1590" t="s">
        <v>41</v>
      </c>
      <c r="E1590" t="s">
        <v>30</v>
      </c>
      <c r="F1590" s="47">
        <v>45412</v>
      </c>
      <c r="K1590" t="s">
        <v>31</v>
      </c>
      <c r="L1590" t="s">
        <v>466</v>
      </c>
      <c r="M1590">
        <v>2024</v>
      </c>
      <c r="N1590" t="s">
        <v>1667</v>
      </c>
      <c r="O1590" t="s">
        <v>70</v>
      </c>
      <c r="P1590">
        <v>0</v>
      </c>
      <c r="Q1590">
        <v>0</v>
      </c>
      <c r="R1590">
        <v>0</v>
      </c>
      <c r="T1590" t="s">
        <v>2761</v>
      </c>
      <c r="U1590">
        <v>30</v>
      </c>
      <c r="V1590" t="s">
        <v>466</v>
      </c>
    </row>
    <row r="1591" spans="1:22" hidden="1" x14ac:dyDescent="0.3">
      <c r="A1591">
        <v>529</v>
      </c>
      <c r="B1591" t="s">
        <v>1488</v>
      </c>
      <c r="C1591" t="s">
        <v>40</v>
      </c>
      <c r="D1591" t="s">
        <v>41</v>
      </c>
      <c r="E1591" t="s">
        <v>30</v>
      </c>
      <c r="F1591" s="47">
        <v>45473</v>
      </c>
      <c r="K1591" t="s">
        <v>31</v>
      </c>
      <c r="L1591" t="s">
        <v>466</v>
      </c>
      <c r="M1591">
        <v>2024</v>
      </c>
      <c r="N1591" t="s">
        <v>69</v>
      </c>
      <c r="O1591" t="s">
        <v>70</v>
      </c>
      <c r="P1591">
        <v>0</v>
      </c>
      <c r="Q1591">
        <v>0</v>
      </c>
      <c r="R1591">
        <v>0</v>
      </c>
      <c r="T1591" t="s">
        <v>2762</v>
      </c>
      <c r="U1591">
        <v>30</v>
      </c>
      <c r="V1591" t="s">
        <v>466</v>
      </c>
    </row>
    <row r="1592" spans="1:22" hidden="1" x14ac:dyDescent="0.3">
      <c r="A1592">
        <v>529</v>
      </c>
      <c r="B1592" t="s">
        <v>1488</v>
      </c>
      <c r="C1592" t="s">
        <v>40</v>
      </c>
      <c r="D1592" t="s">
        <v>41</v>
      </c>
      <c r="E1592" t="s">
        <v>30</v>
      </c>
      <c r="F1592" s="47">
        <v>45535</v>
      </c>
      <c r="K1592" t="s">
        <v>31</v>
      </c>
      <c r="L1592" t="s">
        <v>466</v>
      </c>
      <c r="M1592">
        <v>2024</v>
      </c>
      <c r="N1592" t="s">
        <v>199</v>
      </c>
      <c r="O1592" t="s">
        <v>453</v>
      </c>
      <c r="P1592">
        <v>0</v>
      </c>
      <c r="Q1592">
        <v>0</v>
      </c>
      <c r="R1592">
        <v>0</v>
      </c>
      <c r="T1592" t="s">
        <v>2763</v>
      </c>
      <c r="U1592">
        <v>31</v>
      </c>
      <c r="V1592" t="s">
        <v>466</v>
      </c>
    </row>
    <row r="1593" spans="1:22" hidden="1" x14ac:dyDescent="0.3">
      <c r="A1593">
        <v>529</v>
      </c>
      <c r="B1593" t="s">
        <v>1488</v>
      </c>
      <c r="C1593" t="s">
        <v>40</v>
      </c>
      <c r="D1593" t="s">
        <v>41</v>
      </c>
      <c r="E1593" t="s">
        <v>30</v>
      </c>
      <c r="F1593" s="47">
        <v>45565</v>
      </c>
      <c r="K1593" t="s">
        <v>31</v>
      </c>
      <c r="L1593" t="s">
        <v>466</v>
      </c>
      <c r="M1593">
        <v>2024</v>
      </c>
      <c r="N1593" t="s">
        <v>472</v>
      </c>
      <c r="O1593" t="s">
        <v>453</v>
      </c>
      <c r="P1593">
        <v>0</v>
      </c>
      <c r="Q1593">
        <v>0</v>
      </c>
      <c r="R1593">
        <v>0</v>
      </c>
      <c r="T1593" t="s">
        <v>2764</v>
      </c>
      <c r="U1593">
        <v>30</v>
      </c>
      <c r="V1593" t="s">
        <v>466</v>
      </c>
    </row>
    <row r="1594" spans="1:22" hidden="1" x14ac:dyDescent="0.3">
      <c r="A1594">
        <v>529</v>
      </c>
      <c r="B1594" t="s">
        <v>1488</v>
      </c>
      <c r="C1594" t="s">
        <v>40</v>
      </c>
      <c r="D1594" t="s">
        <v>41</v>
      </c>
      <c r="E1594" t="s">
        <v>30</v>
      </c>
      <c r="F1594" s="47">
        <v>45657</v>
      </c>
      <c r="K1594" t="s">
        <v>31</v>
      </c>
      <c r="L1594" t="s">
        <v>466</v>
      </c>
      <c r="M1594">
        <v>2024</v>
      </c>
      <c r="N1594" t="s">
        <v>446</v>
      </c>
      <c r="O1594" t="s">
        <v>453</v>
      </c>
      <c r="P1594">
        <v>0</v>
      </c>
      <c r="Q1594">
        <v>0</v>
      </c>
      <c r="R1594">
        <v>0</v>
      </c>
      <c r="T1594" t="s">
        <v>1491</v>
      </c>
      <c r="U1594">
        <v>31</v>
      </c>
      <c r="V1594" t="s">
        <v>466</v>
      </c>
    </row>
    <row r="1595" spans="1:22" hidden="1" x14ac:dyDescent="0.3">
      <c r="A1595">
        <v>529</v>
      </c>
      <c r="B1595" t="s">
        <v>1488</v>
      </c>
      <c r="C1595" t="s">
        <v>40</v>
      </c>
      <c r="D1595" t="s">
        <v>41</v>
      </c>
      <c r="E1595" t="s">
        <v>30</v>
      </c>
      <c r="F1595" s="47">
        <v>45716</v>
      </c>
      <c r="K1595" t="s">
        <v>31</v>
      </c>
      <c r="L1595" t="s">
        <v>466</v>
      </c>
      <c r="M1595">
        <v>2025</v>
      </c>
      <c r="N1595" t="s">
        <v>518</v>
      </c>
      <c r="O1595" t="s">
        <v>133</v>
      </c>
      <c r="P1595">
        <v>0</v>
      </c>
      <c r="Q1595">
        <v>0</v>
      </c>
      <c r="R1595">
        <v>0</v>
      </c>
      <c r="T1595" t="s">
        <v>2765</v>
      </c>
      <c r="U1595">
        <v>28</v>
      </c>
      <c r="V1595" t="s">
        <v>466</v>
      </c>
    </row>
    <row r="1596" spans="1:22" hidden="1" x14ac:dyDescent="0.3">
      <c r="A1596">
        <v>529</v>
      </c>
      <c r="B1596" t="s">
        <v>1488</v>
      </c>
      <c r="C1596" t="s">
        <v>40</v>
      </c>
      <c r="D1596" t="s">
        <v>41</v>
      </c>
      <c r="E1596" t="s">
        <v>30</v>
      </c>
      <c r="F1596" s="47">
        <v>45747</v>
      </c>
      <c r="K1596" t="s">
        <v>31</v>
      </c>
      <c r="L1596" t="s">
        <v>466</v>
      </c>
      <c r="M1596">
        <v>2025</v>
      </c>
      <c r="N1596" t="s">
        <v>1164</v>
      </c>
      <c r="O1596" t="s">
        <v>133</v>
      </c>
      <c r="P1596">
        <v>0</v>
      </c>
      <c r="Q1596">
        <v>0</v>
      </c>
      <c r="R1596">
        <v>0</v>
      </c>
      <c r="T1596" t="s">
        <v>2766</v>
      </c>
      <c r="U1596">
        <v>31</v>
      </c>
      <c r="V1596" t="s">
        <v>466</v>
      </c>
    </row>
    <row r="1597" spans="1:22" hidden="1" x14ac:dyDescent="0.3">
      <c r="A1597">
        <v>529</v>
      </c>
      <c r="B1597" t="s">
        <v>1488</v>
      </c>
      <c r="C1597" t="s">
        <v>40</v>
      </c>
      <c r="D1597" t="s">
        <v>41</v>
      </c>
      <c r="E1597" t="s">
        <v>30</v>
      </c>
      <c r="F1597" s="47">
        <v>45777</v>
      </c>
      <c r="K1597" t="s">
        <v>31</v>
      </c>
      <c r="L1597" t="s">
        <v>466</v>
      </c>
      <c r="M1597">
        <v>2025</v>
      </c>
      <c r="N1597" t="s">
        <v>1667</v>
      </c>
      <c r="O1597" t="s">
        <v>133</v>
      </c>
      <c r="P1597">
        <v>0</v>
      </c>
      <c r="Q1597">
        <v>0</v>
      </c>
      <c r="R1597">
        <v>0</v>
      </c>
      <c r="T1597" t="s">
        <v>2767</v>
      </c>
      <c r="U1597">
        <v>30</v>
      </c>
      <c r="V1597" t="s">
        <v>466</v>
      </c>
    </row>
    <row r="1598" spans="1:22" hidden="1" x14ac:dyDescent="0.3">
      <c r="A1598">
        <v>529</v>
      </c>
      <c r="B1598" t="s">
        <v>1488</v>
      </c>
      <c r="C1598" t="s">
        <v>40</v>
      </c>
      <c r="D1598" t="s">
        <v>41</v>
      </c>
      <c r="E1598" t="s">
        <v>30</v>
      </c>
      <c r="F1598" s="47">
        <v>45838</v>
      </c>
      <c r="K1598" t="s">
        <v>31</v>
      </c>
      <c r="L1598" t="s">
        <v>466</v>
      </c>
      <c r="M1598">
        <v>2025</v>
      </c>
      <c r="N1598" t="s">
        <v>69</v>
      </c>
      <c r="O1598" t="s">
        <v>133</v>
      </c>
      <c r="P1598">
        <v>0</v>
      </c>
      <c r="Q1598">
        <v>0</v>
      </c>
      <c r="R1598">
        <v>0</v>
      </c>
      <c r="T1598" t="s">
        <v>2768</v>
      </c>
      <c r="U1598">
        <v>30</v>
      </c>
      <c r="V1598" t="s">
        <v>466</v>
      </c>
    </row>
    <row r="1599" spans="1:22" hidden="1" x14ac:dyDescent="0.3">
      <c r="A1599">
        <v>529</v>
      </c>
      <c r="B1599" t="s">
        <v>1488</v>
      </c>
      <c r="C1599" t="s">
        <v>40</v>
      </c>
      <c r="D1599" t="s">
        <v>41</v>
      </c>
      <c r="E1599" t="s">
        <v>30</v>
      </c>
      <c r="F1599" s="47">
        <v>45930</v>
      </c>
      <c r="G1599">
        <v>90</v>
      </c>
      <c r="H1599">
        <v>196.19</v>
      </c>
      <c r="I1599" s="35">
        <v>1.3</v>
      </c>
      <c r="J1599" s="35">
        <v>2.1798888888888892</v>
      </c>
      <c r="K1599" t="s">
        <v>31</v>
      </c>
      <c r="L1599" t="s">
        <v>31</v>
      </c>
      <c r="M1599">
        <v>2025</v>
      </c>
      <c r="N1599" t="s">
        <v>472</v>
      </c>
      <c r="O1599" t="s">
        <v>177</v>
      </c>
      <c r="P1599">
        <v>0</v>
      </c>
      <c r="Q1599">
        <v>0</v>
      </c>
      <c r="R1599">
        <v>0</v>
      </c>
      <c r="T1599" t="s">
        <v>2769</v>
      </c>
      <c r="U1599">
        <v>30</v>
      </c>
    </row>
    <row r="1600" spans="1:22" hidden="1" x14ac:dyDescent="0.3">
      <c r="A1600">
        <v>529</v>
      </c>
      <c r="B1600" t="s">
        <v>1488</v>
      </c>
      <c r="C1600" t="s">
        <v>40</v>
      </c>
      <c r="D1600" t="s">
        <v>41</v>
      </c>
      <c r="E1600" t="s">
        <v>30</v>
      </c>
      <c r="F1600" s="47">
        <v>46022</v>
      </c>
      <c r="G1600">
        <v>90</v>
      </c>
      <c r="H1600">
        <v>97.97</v>
      </c>
      <c r="I1600" s="35">
        <v>1.0885555555555551</v>
      </c>
      <c r="J1600" s="35">
        <v>1.0885555555555551</v>
      </c>
      <c r="K1600" t="s">
        <v>31</v>
      </c>
      <c r="L1600" t="s">
        <v>31</v>
      </c>
      <c r="M1600">
        <v>2025</v>
      </c>
      <c r="N1600" t="s">
        <v>446</v>
      </c>
      <c r="O1600" t="s">
        <v>177</v>
      </c>
      <c r="P1600">
        <v>0</v>
      </c>
      <c r="Q1600">
        <v>0</v>
      </c>
      <c r="R1600">
        <v>0</v>
      </c>
      <c r="T1600" t="s">
        <v>1492</v>
      </c>
      <c r="U1600">
        <v>31</v>
      </c>
    </row>
    <row r="1601" spans="1:22" hidden="1" x14ac:dyDescent="0.3">
      <c r="A1601">
        <v>530</v>
      </c>
      <c r="B1601" t="s">
        <v>1493</v>
      </c>
      <c r="C1601" t="s">
        <v>114</v>
      </c>
      <c r="D1601" t="s">
        <v>29</v>
      </c>
      <c r="E1601" t="s">
        <v>30</v>
      </c>
      <c r="F1601" s="47">
        <v>46022</v>
      </c>
      <c r="G1601">
        <v>97</v>
      </c>
      <c r="H1601">
        <v>85.56</v>
      </c>
      <c r="I1601" s="35">
        <v>0.88206185567010309</v>
      </c>
      <c r="J1601" s="35">
        <v>0.88206185567010309</v>
      </c>
      <c r="K1601" t="s">
        <v>31</v>
      </c>
      <c r="L1601" t="s">
        <v>31</v>
      </c>
      <c r="M1601">
        <v>2025</v>
      </c>
      <c r="N1601" t="s">
        <v>446</v>
      </c>
      <c r="O1601" t="s">
        <v>177</v>
      </c>
      <c r="P1601">
        <v>0</v>
      </c>
      <c r="Q1601">
        <v>0</v>
      </c>
      <c r="R1601">
        <v>0</v>
      </c>
      <c r="T1601" t="s">
        <v>1494</v>
      </c>
      <c r="U1601">
        <v>31</v>
      </c>
    </row>
    <row r="1602" spans="1:22" hidden="1" x14ac:dyDescent="0.3">
      <c r="A1602">
        <v>531</v>
      </c>
      <c r="B1602" t="s">
        <v>1495</v>
      </c>
      <c r="C1602" t="s">
        <v>114</v>
      </c>
      <c r="D1602" t="s">
        <v>29</v>
      </c>
      <c r="E1602" t="s">
        <v>30</v>
      </c>
      <c r="F1602" s="47">
        <v>46022</v>
      </c>
      <c r="G1602">
        <v>90</v>
      </c>
      <c r="H1602">
        <v>93.94</v>
      </c>
      <c r="I1602" s="35">
        <v>1.0437777777777779</v>
      </c>
      <c r="J1602" s="35">
        <v>1.0437777777777779</v>
      </c>
      <c r="K1602" t="s">
        <v>31</v>
      </c>
      <c r="L1602" t="s">
        <v>31</v>
      </c>
      <c r="M1602">
        <v>2025</v>
      </c>
      <c r="N1602" t="s">
        <v>446</v>
      </c>
      <c r="O1602" t="s">
        <v>177</v>
      </c>
      <c r="P1602">
        <v>0</v>
      </c>
      <c r="Q1602">
        <v>0</v>
      </c>
      <c r="R1602">
        <v>0</v>
      </c>
      <c r="T1602" t="s">
        <v>1496</v>
      </c>
      <c r="U1602">
        <v>31</v>
      </c>
    </row>
    <row r="1603" spans="1:22" hidden="1" x14ac:dyDescent="0.3">
      <c r="A1603">
        <v>532</v>
      </c>
      <c r="B1603" t="s">
        <v>256</v>
      </c>
      <c r="C1603" t="s">
        <v>257</v>
      </c>
      <c r="D1603" t="s">
        <v>29</v>
      </c>
      <c r="E1603" t="s">
        <v>30</v>
      </c>
      <c r="F1603" s="47">
        <v>44742</v>
      </c>
      <c r="K1603" t="s">
        <v>31</v>
      </c>
      <c r="L1603" t="s">
        <v>466</v>
      </c>
      <c r="M1603">
        <v>2022</v>
      </c>
      <c r="N1603" t="s">
        <v>69</v>
      </c>
      <c r="O1603" t="s">
        <v>1247</v>
      </c>
      <c r="P1603">
        <v>0</v>
      </c>
      <c r="Q1603">
        <v>0</v>
      </c>
      <c r="R1603">
        <v>0</v>
      </c>
      <c r="T1603" t="s">
        <v>2770</v>
      </c>
      <c r="U1603">
        <v>30</v>
      </c>
      <c r="V1603" t="s">
        <v>466</v>
      </c>
    </row>
    <row r="1604" spans="1:22" hidden="1" x14ac:dyDescent="0.3">
      <c r="A1604">
        <v>532</v>
      </c>
      <c r="B1604" t="s">
        <v>256</v>
      </c>
      <c r="C1604" t="s">
        <v>257</v>
      </c>
      <c r="D1604" t="s">
        <v>29</v>
      </c>
      <c r="E1604" t="s">
        <v>30</v>
      </c>
      <c r="F1604" s="47">
        <v>44834</v>
      </c>
      <c r="K1604" t="s">
        <v>31</v>
      </c>
      <c r="L1604" t="s">
        <v>466</v>
      </c>
      <c r="M1604">
        <v>2022</v>
      </c>
      <c r="N1604" t="s">
        <v>472</v>
      </c>
      <c r="O1604" t="s">
        <v>449</v>
      </c>
      <c r="P1604">
        <v>0</v>
      </c>
      <c r="Q1604">
        <v>0</v>
      </c>
      <c r="R1604">
        <v>0</v>
      </c>
      <c r="T1604" t="s">
        <v>2771</v>
      </c>
      <c r="U1604">
        <v>30</v>
      </c>
      <c r="V1604" t="s">
        <v>466</v>
      </c>
    </row>
    <row r="1605" spans="1:22" hidden="1" x14ac:dyDescent="0.3">
      <c r="A1605">
        <v>532</v>
      </c>
      <c r="B1605" t="s">
        <v>256</v>
      </c>
      <c r="C1605" t="s">
        <v>257</v>
      </c>
      <c r="D1605" t="s">
        <v>29</v>
      </c>
      <c r="E1605" t="s">
        <v>30</v>
      </c>
      <c r="F1605" s="47">
        <v>44895</v>
      </c>
      <c r="K1605" t="s">
        <v>31</v>
      </c>
      <c r="L1605" t="s">
        <v>466</v>
      </c>
      <c r="M1605">
        <v>2022</v>
      </c>
      <c r="N1605" t="s">
        <v>1235</v>
      </c>
      <c r="O1605" t="s">
        <v>449</v>
      </c>
      <c r="P1605">
        <v>0</v>
      </c>
      <c r="Q1605">
        <v>0</v>
      </c>
      <c r="R1605">
        <v>0</v>
      </c>
      <c r="T1605" t="s">
        <v>2772</v>
      </c>
      <c r="U1605">
        <v>30</v>
      </c>
      <c r="V1605" t="s">
        <v>466</v>
      </c>
    </row>
    <row r="1606" spans="1:22" hidden="1" x14ac:dyDescent="0.3">
      <c r="A1606">
        <v>532</v>
      </c>
      <c r="B1606" t="s">
        <v>256</v>
      </c>
      <c r="C1606" t="s">
        <v>257</v>
      </c>
      <c r="D1606" t="s">
        <v>29</v>
      </c>
      <c r="E1606" t="s">
        <v>30</v>
      </c>
      <c r="F1606" s="47">
        <v>44926</v>
      </c>
      <c r="K1606" t="s">
        <v>31</v>
      </c>
      <c r="L1606" t="s">
        <v>466</v>
      </c>
      <c r="M1606">
        <v>2022</v>
      </c>
      <c r="N1606" t="s">
        <v>446</v>
      </c>
      <c r="O1606" t="s">
        <v>449</v>
      </c>
      <c r="P1606">
        <v>0</v>
      </c>
      <c r="Q1606">
        <v>0</v>
      </c>
      <c r="R1606">
        <v>0</v>
      </c>
      <c r="T1606" t="s">
        <v>1497</v>
      </c>
      <c r="U1606">
        <v>31</v>
      </c>
      <c r="V1606" t="s">
        <v>466</v>
      </c>
    </row>
    <row r="1607" spans="1:22" hidden="1" x14ac:dyDescent="0.3">
      <c r="A1607">
        <v>532</v>
      </c>
      <c r="B1607" t="s">
        <v>256</v>
      </c>
      <c r="C1607" t="s">
        <v>257</v>
      </c>
      <c r="D1607" t="s">
        <v>29</v>
      </c>
      <c r="E1607" t="s">
        <v>30</v>
      </c>
      <c r="F1607" s="47">
        <v>45107</v>
      </c>
      <c r="G1607">
        <v>100</v>
      </c>
      <c r="K1607" t="s">
        <v>31</v>
      </c>
      <c r="L1607" t="s">
        <v>466</v>
      </c>
      <c r="M1607">
        <v>2023</v>
      </c>
      <c r="N1607" t="s">
        <v>69</v>
      </c>
      <c r="O1607" t="s">
        <v>81</v>
      </c>
      <c r="P1607">
        <v>0</v>
      </c>
      <c r="Q1607">
        <v>0</v>
      </c>
      <c r="R1607">
        <v>0</v>
      </c>
      <c r="T1607" t="s">
        <v>2773</v>
      </c>
      <c r="U1607">
        <v>30</v>
      </c>
      <c r="V1607" t="s">
        <v>466</v>
      </c>
    </row>
    <row r="1608" spans="1:22" hidden="1" x14ac:dyDescent="0.3">
      <c r="A1608">
        <v>532</v>
      </c>
      <c r="B1608" t="s">
        <v>256</v>
      </c>
      <c r="C1608" t="s">
        <v>257</v>
      </c>
      <c r="D1608" t="s">
        <v>29</v>
      </c>
      <c r="E1608" t="s">
        <v>30</v>
      </c>
      <c r="F1608" s="47">
        <v>45291</v>
      </c>
      <c r="G1608">
        <v>100</v>
      </c>
      <c r="K1608" t="s">
        <v>31</v>
      </c>
      <c r="L1608" t="s">
        <v>466</v>
      </c>
      <c r="M1608">
        <v>2023</v>
      </c>
      <c r="N1608" t="s">
        <v>446</v>
      </c>
      <c r="O1608" t="s">
        <v>451</v>
      </c>
      <c r="P1608">
        <v>0</v>
      </c>
      <c r="Q1608">
        <v>0</v>
      </c>
      <c r="R1608">
        <v>0</v>
      </c>
      <c r="T1608" t="s">
        <v>1498</v>
      </c>
      <c r="U1608">
        <v>31</v>
      </c>
      <c r="V1608" t="s">
        <v>466</v>
      </c>
    </row>
    <row r="1609" spans="1:22" hidden="1" x14ac:dyDescent="0.3">
      <c r="A1609">
        <v>532</v>
      </c>
      <c r="B1609" t="s">
        <v>256</v>
      </c>
      <c r="C1609" t="s">
        <v>257</v>
      </c>
      <c r="D1609" t="s">
        <v>29</v>
      </c>
      <c r="E1609" t="s">
        <v>30</v>
      </c>
      <c r="F1609" s="47">
        <v>45473</v>
      </c>
      <c r="G1609">
        <v>100</v>
      </c>
      <c r="K1609" t="s">
        <v>31</v>
      </c>
      <c r="L1609" t="s">
        <v>466</v>
      </c>
      <c r="M1609">
        <v>2024</v>
      </c>
      <c r="N1609" t="s">
        <v>69</v>
      </c>
      <c r="O1609" t="s">
        <v>70</v>
      </c>
      <c r="P1609">
        <v>0</v>
      </c>
      <c r="Q1609">
        <v>0</v>
      </c>
      <c r="R1609">
        <v>0</v>
      </c>
      <c r="T1609" t="s">
        <v>2774</v>
      </c>
      <c r="U1609">
        <v>30</v>
      </c>
      <c r="V1609" t="s">
        <v>466</v>
      </c>
    </row>
    <row r="1610" spans="1:22" hidden="1" x14ac:dyDescent="0.3">
      <c r="A1610">
        <v>532</v>
      </c>
      <c r="B1610" t="s">
        <v>256</v>
      </c>
      <c r="C1610" t="s">
        <v>257</v>
      </c>
      <c r="D1610" t="s">
        <v>29</v>
      </c>
      <c r="E1610" t="s">
        <v>30</v>
      </c>
      <c r="F1610" s="47">
        <v>45657</v>
      </c>
      <c r="G1610">
        <v>100</v>
      </c>
      <c r="K1610" t="s">
        <v>31</v>
      </c>
      <c r="L1610" t="s">
        <v>466</v>
      </c>
      <c r="M1610">
        <v>2024</v>
      </c>
      <c r="N1610" t="s">
        <v>446</v>
      </c>
      <c r="O1610" t="s">
        <v>453</v>
      </c>
      <c r="P1610">
        <v>0</v>
      </c>
      <c r="Q1610">
        <v>0</v>
      </c>
      <c r="R1610">
        <v>0</v>
      </c>
      <c r="T1610" t="s">
        <v>1499</v>
      </c>
      <c r="U1610">
        <v>31</v>
      </c>
      <c r="V1610" t="s">
        <v>466</v>
      </c>
    </row>
    <row r="1611" spans="1:22" hidden="1" x14ac:dyDescent="0.3">
      <c r="A1611">
        <v>532</v>
      </c>
      <c r="B1611" t="s">
        <v>256</v>
      </c>
      <c r="C1611" t="s">
        <v>257</v>
      </c>
      <c r="D1611" t="s">
        <v>29</v>
      </c>
      <c r="E1611" t="s">
        <v>30</v>
      </c>
      <c r="F1611" s="47">
        <v>45838</v>
      </c>
      <c r="G1611">
        <v>100</v>
      </c>
      <c r="H1611">
        <v>133.15</v>
      </c>
      <c r="I1611" s="35">
        <v>1.3</v>
      </c>
      <c r="J1611" s="35">
        <v>1.3314999999999999</v>
      </c>
      <c r="K1611" t="s">
        <v>31</v>
      </c>
      <c r="L1611" t="s">
        <v>31</v>
      </c>
      <c r="M1611">
        <v>2025</v>
      </c>
      <c r="N1611" t="s">
        <v>69</v>
      </c>
      <c r="O1611" t="s">
        <v>133</v>
      </c>
      <c r="P1611">
        <v>0</v>
      </c>
      <c r="Q1611">
        <v>0</v>
      </c>
      <c r="R1611">
        <v>0</v>
      </c>
      <c r="T1611" t="s">
        <v>2775</v>
      </c>
      <c r="U1611">
        <v>30</v>
      </c>
    </row>
    <row r="1612" spans="1:22" hidden="1" x14ac:dyDescent="0.3">
      <c r="A1612">
        <v>532</v>
      </c>
      <c r="B1612" t="s">
        <v>256</v>
      </c>
      <c r="C1612" t="s">
        <v>257</v>
      </c>
      <c r="D1612" t="s">
        <v>29</v>
      </c>
      <c r="E1612" t="s">
        <v>30</v>
      </c>
      <c r="F1612" s="47">
        <v>46022</v>
      </c>
      <c r="G1612">
        <v>100</v>
      </c>
      <c r="H1612">
        <v>134.78</v>
      </c>
      <c r="I1612" s="35">
        <v>1.3</v>
      </c>
      <c r="J1612" s="35">
        <v>1.3478000000000001</v>
      </c>
      <c r="K1612" t="s">
        <v>31</v>
      </c>
      <c r="L1612" t="s">
        <v>31</v>
      </c>
      <c r="M1612">
        <v>2025</v>
      </c>
      <c r="N1612" t="s">
        <v>446</v>
      </c>
      <c r="O1612" t="s">
        <v>177</v>
      </c>
      <c r="P1612">
        <v>0</v>
      </c>
      <c r="Q1612">
        <v>0</v>
      </c>
      <c r="R1612">
        <v>0</v>
      </c>
      <c r="T1612" t="s">
        <v>1500</v>
      </c>
      <c r="U1612">
        <v>31</v>
      </c>
    </row>
    <row r="1613" spans="1:22" hidden="1" x14ac:dyDescent="0.3">
      <c r="A1613">
        <v>533</v>
      </c>
      <c r="B1613" t="s">
        <v>258</v>
      </c>
      <c r="C1613" t="s">
        <v>257</v>
      </c>
      <c r="D1613" t="s">
        <v>29</v>
      </c>
      <c r="E1613" t="s">
        <v>30</v>
      </c>
      <c r="F1613" s="47">
        <v>44742</v>
      </c>
      <c r="K1613" t="s">
        <v>31</v>
      </c>
      <c r="L1613" t="s">
        <v>466</v>
      </c>
      <c r="M1613">
        <v>2022</v>
      </c>
      <c r="N1613" t="s">
        <v>69</v>
      </c>
      <c r="O1613" t="s">
        <v>1247</v>
      </c>
      <c r="P1613">
        <v>0</v>
      </c>
      <c r="Q1613">
        <v>0</v>
      </c>
      <c r="R1613">
        <v>0</v>
      </c>
      <c r="T1613" t="s">
        <v>2776</v>
      </c>
      <c r="U1613">
        <v>30</v>
      </c>
      <c r="V1613" t="s">
        <v>466</v>
      </c>
    </row>
    <row r="1614" spans="1:22" hidden="1" x14ac:dyDescent="0.3">
      <c r="A1614">
        <v>533</v>
      </c>
      <c r="B1614" t="s">
        <v>258</v>
      </c>
      <c r="C1614" t="s">
        <v>257</v>
      </c>
      <c r="D1614" t="s">
        <v>29</v>
      </c>
      <c r="E1614" t="s">
        <v>30</v>
      </c>
      <c r="F1614" s="47">
        <v>44834</v>
      </c>
      <c r="K1614" t="s">
        <v>31</v>
      </c>
      <c r="L1614" t="s">
        <v>466</v>
      </c>
      <c r="M1614">
        <v>2022</v>
      </c>
      <c r="N1614" t="s">
        <v>472</v>
      </c>
      <c r="O1614" t="s">
        <v>449</v>
      </c>
      <c r="P1614">
        <v>0</v>
      </c>
      <c r="Q1614">
        <v>0</v>
      </c>
      <c r="R1614">
        <v>0</v>
      </c>
      <c r="T1614" t="s">
        <v>2777</v>
      </c>
      <c r="U1614">
        <v>30</v>
      </c>
      <c r="V1614" t="s">
        <v>466</v>
      </c>
    </row>
    <row r="1615" spans="1:22" hidden="1" x14ac:dyDescent="0.3">
      <c r="A1615">
        <v>533</v>
      </c>
      <c r="B1615" t="s">
        <v>258</v>
      </c>
      <c r="C1615" t="s">
        <v>257</v>
      </c>
      <c r="D1615" t="s">
        <v>29</v>
      </c>
      <c r="E1615" t="s">
        <v>30</v>
      </c>
      <c r="F1615" s="47">
        <v>44895</v>
      </c>
      <c r="K1615" t="s">
        <v>31</v>
      </c>
      <c r="L1615" t="s">
        <v>466</v>
      </c>
      <c r="M1615">
        <v>2022</v>
      </c>
      <c r="N1615" t="s">
        <v>1235</v>
      </c>
      <c r="O1615" t="s">
        <v>449</v>
      </c>
      <c r="P1615">
        <v>0</v>
      </c>
      <c r="Q1615">
        <v>0</v>
      </c>
      <c r="R1615">
        <v>0</v>
      </c>
      <c r="T1615" t="s">
        <v>2778</v>
      </c>
      <c r="U1615">
        <v>30</v>
      </c>
      <c r="V1615" t="s">
        <v>466</v>
      </c>
    </row>
    <row r="1616" spans="1:22" hidden="1" x14ac:dyDescent="0.3">
      <c r="A1616">
        <v>533</v>
      </c>
      <c r="B1616" t="s">
        <v>258</v>
      </c>
      <c r="C1616" t="s">
        <v>257</v>
      </c>
      <c r="D1616" t="s">
        <v>29</v>
      </c>
      <c r="E1616" t="s">
        <v>30</v>
      </c>
      <c r="F1616" s="47">
        <v>44926</v>
      </c>
      <c r="K1616" t="s">
        <v>31</v>
      </c>
      <c r="L1616" t="s">
        <v>466</v>
      </c>
      <c r="M1616">
        <v>2022</v>
      </c>
      <c r="N1616" t="s">
        <v>446</v>
      </c>
      <c r="O1616" t="s">
        <v>449</v>
      </c>
      <c r="P1616">
        <v>0</v>
      </c>
      <c r="Q1616">
        <v>0</v>
      </c>
      <c r="R1616">
        <v>0</v>
      </c>
      <c r="T1616" t="s">
        <v>1501</v>
      </c>
      <c r="U1616">
        <v>31</v>
      </c>
      <c r="V1616" t="s">
        <v>466</v>
      </c>
    </row>
    <row r="1617" spans="1:22" hidden="1" x14ac:dyDescent="0.3">
      <c r="A1617">
        <v>533</v>
      </c>
      <c r="B1617" t="s">
        <v>258</v>
      </c>
      <c r="C1617" t="s">
        <v>257</v>
      </c>
      <c r="D1617" t="s">
        <v>29</v>
      </c>
      <c r="E1617" t="s">
        <v>30</v>
      </c>
      <c r="F1617" s="47">
        <v>45107</v>
      </c>
      <c r="K1617" t="s">
        <v>31</v>
      </c>
      <c r="L1617" t="s">
        <v>466</v>
      </c>
      <c r="M1617">
        <v>2023</v>
      </c>
      <c r="N1617" t="s">
        <v>69</v>
      </c>
      <c r="O1617" t="s">
        <v>81</v>
      </c>
      <c r="P1617">
        <v>0</v>
      </c>
      <c r="Q1617">
        <v>0</v>
      </c>
      <c r="R1617">
        <v>0</v>
      </c>
      <c r="T1617" t="s">
        <v>2779</v>
      </c>
      <c r="U1617">
        <v>30</v>
      </c>
      <c r="V1617" t="s">
        <v>466</v>
      </c>
    </row>
    <row r="1618" spans="1:22" hidden="1" x14ac:dyDescent="0.3">
      <c r="A1618">
        <v>533</v>
      </c>
      <c r="B1618" t="s">
        <v>258</v>
      </c>
      <c r="C1618" t="s">
        <v>257</v>
      </c>
      <c r="D1618" t="s">
        <v>29</v>
      </c>
      <c r="E1618" t="s">
        <v>30</v>
      </c>
      <c r="F1618" s="47">
        <v>45230</v>
      </c>
      <c r="K1618" t="s">
        <v>31</v>
      </c>
      <c r="L1618" t="s">
        <v>466</v>
      </c>
      <c r="M1618">
        <v>2023</v>
      </c>
      <c r="N1618" t="s">
        <v>467</v>
      </c>
      <c r="O1618" t="s">
        <v>451</v>
      </c>
      <c r="P1618">
        <v>0</v>
      </c>
      <c r="Q1618">
        <v>0</v>
      </c>
      <c r="R1618">
        <v>0</v>
      </c>
      <c r="T1618" t="s">
        <v>2780</v>
      </c>
      <c r="U1618">
        <v>31</v>
      </c>
      <c r="V1618" t="s">
        <v>466</v>
      </c>
    </row>
    <row r="1619" spans="1:22" hidden="1" x14ac:dyDescent="0.3">
      <c r="A1619">
        <v>533</v>
      </c>
      <c r="B1619" t="s">
        <v>258</v>
      </c>
      <c r="C1619" t="s">
        <v>257</v>
      </c>
      <c r="D1619" t="s">
        <v>29</v>
      </c>
      <c r="E1619" t="s">
        <v>30</v>
      </c>
      <c r="F1619" s="47">
        <v>45291</v>
      </c>
      <c r="K1619" t="s">
        <v>31</v>
      </c>
      <c r="L1619" t="s">
        <v>466</v>
      </c>
      <c r="M1619">
        <v>2023</v>
      </c>
      <c r="N1619" t="s">
        <v>446</v>
      </c>
      <c r="O1619" t="s">
        <v>451</v>
      </c>
      <c r="P1619">
        <v>0</v>
      </c>
      <c r="Q1619">
        <v>0</v>
      </c>
      <c r="R1619">
        <v>0</v>
      </c>
      <c r="T1619" t="s">
        <v>1502</v>
      </c>
      <c r="U1619">
        <v>31</v>
      </c>
      <c r="V1619" t="s">
        <v>466</v>
      </c>
    </row>
    <row r="1620" spans="1:22" hidden="1" x14ac:dyDescent="0.3">
      <c r="A1620">
        <v>533</v>
      </c>
      <c r="B1620" t="s">
        <v>258</v>
      </c>
      <c r="C1620" t="s">
        <v>257</v>
      </c>
      <c r="D1620" t="s">
        <v>29</v>
      </c>
      <c r="E1620" t="s">
        <v>30</v>
      </c>
      <c r="F1620" s="47">
        <v>45473</v>
      </c>
      <c r="K1620" t="s">
        <v>31</v>
      </c>
      <c r="L1620" t="s">
        <v>466</v>
      </c>
      <c r="M1620">
        <v>2024</v>
      </c>
      <c r="N1620" t="s">
        <v>69</v>
      </c>
      <c r="O1620" t="s">
        <v>70</v>
      </c>
      <c r="P1620">
        <v>0</v>
      </c>
      <c r="Q1620">
        <v>0</v>
      </c>
      <c r="R1620">
        <v>0</v>
      </c>
      <c r="T1620" t="s">
        <v>2781</v>
      </c>
      <c r="U1620">
        <v>30</v>
      </c>
      <c r="V1620" t="s">
        <v>466</v>
      </c>
    </row>
    <row r="1621" spans="1:22" hidden="1" x14ac:dyDescent="0.3">
      <c r="A1621">
        <v>533</v>
      </c>
      <c r="B1621" t="s">
        <v>258</v>
      </c>
      <c r="C1621" t="s">
        <v>257</v>
      </c>
      <c r="D1621" t="s">
        <v>29</v>
      </c>
      <c r="E1621" t="s">
        <v>30</v>
      </c>
      <c r="F1621" s="47">
        <v>45657</v>
      </c>
      <c r="K1621" t="s">
        <v>31</v>
      </c>
      <c r="L1621" t="s">
        <v>466</v>
      </c>
      <c r="M1621">
        <v>2024</v>
      </c>
      <c r="N1621" t="s">
        <v>446</v>
      </c>
      <c r="O1621" t="s">
        <v>453</v>
      </c>
      <c r="P1621">
        <v>0</v>
      </c>
      <c r="Q1621">
        <v>0</v>
      </c>
      <c r="R1621">
        <v>0</v>
      </c>
      <c r="T1621" t="s">
        <v>1503</v>
      </c>
      <c r="U1621">
        <v>31</v>
      </c>
      <c r="V1621" t="s">
        <v>466</v>
      </c>
    </row>
    <row r="1622" spans="1:22" hidden="1" x14ac:dyDescent="0.3">
      <c r="A1622">
        <v>533</v>
      </c>
      <c r="B1622" t="s">
        <v>258</v>
      </c>
      <c r="C1622" t="s">
        <v>257</v>
      </c>
      <c r="D1622" t="s">
        <v>29</v>
      </c>
      <c r="E1622" t="s">
        <v>30</v>
      </c>
      <c r="F1622" s="47">
        <v>45838</v>
      </c>
      <c r="G1622">
        <v>100</v>
      </c>
      <c r="H1622">
        <v>124.89</v>
      </c>
      <c r="I1622" s="35">
        <v>1.2488999999999999</v>
      </c>
      <c r="J1622" s="35">
        <v>1.2488999999999999</v>
      </c>
      <c r="K1622" t="s">
        <v>31</v>
      </c>
      <c r="L1622" t="s">
        <v>31</v>
      </c>
      <c r="M1622">
        <v>2025</v>
      </c>
      <c r="N1622" t="s">
        <v>69</v>
      </c>
      <c r="O1622" t="s">
        <v>133</v>
      </c>
      <c r="P1622">
        <v>0</v>
      </c>
      <c r="Q1622">
        <v>0</v>
      </c>
      <c r="R1622">
        <v>0</v>
      </c>
      <c r="T1622" t="s">
        <v>2782</v>
      </c>
      <c r="U1622">
        <v>30</v>
      </c>
    </row>
    <row r="1623" spans="1:22" hidden="1" x14ac:dyDescent="0.3">
      <c r="A1623">
        <v>533</v>
      </c>
      <c r="B1623" t="s">
        <v>258</v>
      </c>
      <c r="C1623" t="s">
        <v>257</v>
      </c>
      <c r="D1623" t="s">
        <v>29</v>
      </c>
      <c r="E1623" t="s">
        <v>30</v>
      </c>
      <c r="F1623" s="47">
        <v>46022</v>
      </c>
      <c r="G1623">
        <v>100</v>
      </c>
      <c r="H1623">
        <v>177.95</v>
      </c>
      <c r="I1623" s="35">
        <v>1.3</v>
      </c>
      <c r="J1623" s="35">
        <v>1.7795000000000001</v>
      </c>
      <c r="K1623" t="s">
        <v>31</v>
      </c>
      <c r="L1623" t="s">
        <v>31</v>
      </c>
      <c r="M1623">
        <v>2025</v>
      </c>
      <c r="N1623" t="s">
        <v>446</v>
      </c>
      <c r="O1623" t="s">
        <v>177</v>
      </c>
      <c r="P1623">
        <v>0</v>
      </c>
      <c r="Q1623">
        <v>0</v>
      </c>
      <c r="R1623">
        <v>0</v>
      </c>
      <c r="T1623" t="s">
        <v>1504</v>
      </c>
      <c r="U1623">
        <v>31</v>
      </c>
    </row>
    <row r="1624" spans="1:22" hidden="1" x14ac:dyDescent="0.3">
      <c r="A1624">
        <v>534</v>
      </c>
      <c r="B1624" t="s">
        <v>259</v>
      </c>
      <c r="C1624" t="s">
        <v>257</v>
      </c>
      <c r="D1624" t="s">
        <v>29</v>
      </c>
      <c r="E1624" t="s">
        <v>30</v>
      </c>
      <c r="F1624" s="47">
        <v>44742</v>
      </c>
      <c r="K1624" t="s">
        <v>31</v>
      </c>
      <c r="L1624" t="s">
        <v>466</v>
      </c>
      <c r="M1624">
        <v>2022</v>
      </c>
      <c r="N1624" t="s">
        <v>69</v>
      </c>
      <c r="O1624" t="s">
        <v>1247</v>
      </c>
      <c r="P1624">
        <v>0</v>
      </c>
      <c r="Q1624">
        <v>0</v>
      </c>
      <c r="R1624">
        <v>0</v>
      </c>
      <c r="T1624" t="s">
        <v>2783</v>
      </c>
      <c r="U1624">
        <v>30</v>
      </c>
      <c r="V1624" t="s">
        <v>466</v>
      </c>
    </row>
    <row r="1625" spans="1:22" hidden="1" x14ac:dyDescent="0.3">
      <c r="A1625">
        <v>534</v>
      </c>
      <c r="B1625" t="s">
        <v>259</v>
      </c>
      <c r="C1625" t="s">
        <v>257</v>
      </c>
      <c r="D1625" t="s">
        <v>29</v>
      </c>
      <c r="E1625" t="s">
        <v>30</v>
      </c>
      <c r="F1625" s="47">
        <v>44834</v>
      </c>
      <c r="K1625" t="s">
        <v>31</v>
      </c>
      <c r="L1625" t="s">
        <v>466</v>
      </c>
      <c r="M1625">
        <v>2022</v>
      </c>
      <c r="N1625" t="s">
        <v>472</v>
      </c>
      <c r="O1625" t="s">
        <v>449</v>
      </c>
      <c r="P1625">
        <v>0</v>
      </c>
      <c r="Q1625">
        <v>0</v>
      </c>
      <c r="R1625">
        <v>0</v>
      </c>
      <c r="T1625" t="s">
        <v>2784</v>
      </c>
      <c r="U1625">
        <v>30</v>
      </c>
      <c r="V1625" t="s">
        <v>466</v>
      </c>
    </row>
    <row r="1626" spans="1:22" hidden="1" x14ac:dyDescent="0.3">
      <c r="A1626">
        <v>534</v>
      </c>
      <c r="B1626" t="s">
        <v>259</v>
      </c>
      <c r="C1626" t="s">
        <v>257</v>
      </c>
      <c r="D1626" t="s">
        <v>29</v>
      </c>
      <c r="E1626" t="s">
        <v>30</v>
      </c>
      <c r="F1626" s="47">
        <v>44895</v>
      </c>
      <c r="K1626" t="s">
        <v>31</v>
      </c>
      <c r="L1626" t="s">
        <v>466</v>
      </c>
      <c r="M1626">
        <v>2022</v>
      </c>
      <c r="N1626" t="s">
        <v>1235</v>
      </c>
      <c r="O1626" t="s">
        <v>449</v>
      </c>
      <c r="P1626">
        <v>0</v>
      </c>
      <c r="Q1626">
        <v>0</v>
      </c>
      <c r="R1626">
        <v>0</v>
      </c>
      <c r="T1626" t="s">
        <v>2785</v>
      </c>
      <c r="U1626">
        <v>30</v>
      </c>
      <c r="V1626" t="s">
        <v>466</v>
      </c>
    </row>
    <row r="1627" spans="1:22" hidden="1" x14ac:dyDescent="0.3">
      <c r="A1627">
        <v>534</v>
      </c>
      <c r="B1627" t="s">
        <v>259</v>
      </c>
      <c r="C1627" t="s">
        <v>257</v>
      </c>
      <c r="D1627" t="s">
        <v>29</v>
      </c>
      <c r="E1627" t="s">
        <v>30</v>
      </c>
      <c r="F1627" s="47">
        <v>44926</v>
      </c>
      <c r="K1627" t="s">
        <v>31</v>
      </c>
      <c r="L1627" t="s">
        <v>466</v>
      </c>
      <c r="M1627">
        <v>2022</v>
      </c>
      <c r="N1627" t="s">
        <v>446</v>
      </c>
      <c r="O1627" t="s">
        <v>449</v>
      </c>
      <c r="P1627">
        <v>0</v>
      </c>
      <c r="Q1627">
        <v>0</v>
      </c>
      <c r="R1627">
        <v>0</v>
      </c>
      <c r="T1627" t="s">
        <v>1505</v>
      </c>
      <c r="U1627">
        <v>31</v>
      </c>
      <c r="V1627" t="s">
        <v>466</v>
      </c>
    </row>
    <row r="1628" spans="1:22" hidden="1" x14ac:dyDescent="0.3">
      <c r="A1628">
        <v>534</v>
      </c>
      <c r="B1628" t="s">
        <v>259</v>
      </c>
      <c r="C1628" t="s">
        <v>257</v>
      </c>
      <c r="D1628" t="s">
        <v>29</v>
      </c>
      <c r="E1628" t="s">
        <v>30</v>
      </c>
      <c r="F1628" s="47">
        <v>45107</v>
      </c>
      <c r="K1628" t="s">
        <v>31</v>
      </c>
      <c r="L1628" t="s">
        <v>466</v>
      </c>
      <c r="M1628">
        <v>2023</v>
      </c>
      <c r="N1628" t="s">
        <v>69</v>
      </c>
      <c r="O1628" t="s">
        <v>81</v>
      </c>
      <c r="P1628">
        <v>0</v>
      </c>
      <c r="Q1628">
        <v>0</v>
      </c>
      <c r="R1628">
        <v>0</v>
      </c>
      <c r="T1628" t="s">
        <v>2786</v>
      </c>
      <c r="U1628">
        <v>30</v>
      </c>
      <c r="V1628" t="s">
        <v>466</v>
      </c>
    </row>
    <row r="1629" spans="1:22" hidden="1" x14ac:dyDescent="0.3">
      <c r="A1629">
        <v>534</v>
      </c>
      <c r="B1629" t="s">
        <v>259</v>
      </c>
      <c r="C1629" t="s">
        <v>257</v>
      </c>
      <c r="D1629" t="s">
        <v>29</v>
      </c>
      <c r="E1629" t="s">
        <v>30</v>
      </c>
      <c r="F1629" s="47">
        <v>45230</v>
      </c>
      <c r="K1629" t="s">
        <v>31</v>
      </c>
      <c r="L1629" t="s">
        <v>466</v>
      </c>
      <c r="M1629">
        <v>2023</v>
      </c>
      <c r="N1629" t="s">
        <v>467</v>
      </c>
      <c r="O1629" t="s">
        <v>451</v>
      </c>
      <c r="P1629">
        <v>0</v>
      </c>
      <c r="Q1629">
        <v>0</v>
      </c>
      <c r="R1629">
        <v>0</v>
      </c>
      <c r="T1629" t="s">
        <v>2787</v>
      </c>
      <c r="U1629">
        <v>31</v>
      </c>
      <c r="V1629" t="s">
        <v>466</v>
      </c>
    </row>
    <row r="1630" spans="1:22" hidden="1" x14ac:dyDescent="0.3">
      <c r="A1630">
        <v>534</v>
      </c>
      <c r="B1630" t="s">
        <v>259</v>
      </c>
      <c r="C1630" t="s">
        <v>257</v>
      </c>
      <c r="D1630" t="s">
        <v>29</v>
      </c>
      <c r="E1630" t="s">
        <v>30</v>
      </c>
      <c r="F1630" s="47">
        <v>45291</v>
      </c>
      <c r="K1630" t="s">
        <v>31</v>
      </c>
      <c r="L1630" t="s">
        <v>466</v>
      </c>
      <c r="M1630">
        <v>2023</v>
      </c>
      <c r="N1630" t="s">
        <v>446</v>
      </c>
      <c r="O1630" t="s">
        <v>451</v>
      </c>
      <c r="P1630">
        <v>0</v>
      </c>
      <c r="Q1630">
        <v>0</v>
      </c>
      <c r="R1630">
        <v>0</v>
      </c>
      <c r="T1630" t="s">
        <v>1506</v>
      </c>
      <c r="U1630">
        <v>31</v>
      </c>
      <c r="V1630" t="s">
        <v>466</v>
      </c>
    </row>
    <row r="1631" spans="1:22" hidden="1" x14ac:dyDescent="0.3">
      <c r="A1631">
        <v>534</v>
      </c>
      <c r="B1631" t="s">
        <v>259</v>
      </c>
      <c r="C1631" t="s">
        <v>257</v>
      </c>
      <c r="D1631" t="s">
        <v>29</v>
      </c>
      <c r="E1631" t="s">
        <v>30</v>
      </c>
      <c r="F1631" s="47">
        <v>45473</v>
      </c>
      <c r="K1631" t="s">
        <v>31</v>
      </c>
      <c r="L1631" t="s">
        <v>466</v>
      </c>
      <c r="M1631">
        <v>2024</v>
      </c>
      <c r="N1631" t="s">
        <v>69</v>
      </c>
      <c r="O1631" t="s">
        <v>70</v>
      </c>
      <c r="P1631">
        <v>0</v>
      </c>
      <c r="Q1631">
        <v>0</v>
      </c>
      <c r="R1631">
        <v>0</v>
      </c>
      <c r="T1631" t="s">
        <v>2788</v>
      </c>
      <c r="U1631">
        <v>30</v>
      </c>
      <c r="V1631" t="s">
        <v>466</v>
      </c>
    </row>
    <row r="1632" spans="1:22" hidden="1" x14ac:dyDescent="0.3">
      <c r="A1632">
        <v>534</v>
      </c>
      <c r="B1632" t="s">
        <v>259</v>
      </c>
      <c r="C1632" t="s">
        <v>257</v>
      </c>
      <c r="D1632" t="s">
        <v>29</v>
      </c>
      <c r="E1632" t="s">
        <v>30</v>
      </c>
      <c r="F1632" s="47">
        <v>45657</v>
      </c>
      <c r="K1632" t="s">
        <v>31</v>
      </c>
      <c r="L1632" t="s">
        <v>466</v>
      </c>
      <c r="M1632">
        <v>2024</v>
      </c>
      <c r="N1632" t="s">
        <v>446</v>
      </c>
      <c r="O1632" t="s">
        <v>453</v>
      </c>
      <c r="P1632">
        <v>0</v>
      </c>
      <c r="Q1632">
        <v>0</v>
      </c>
      <c r="R1632">
        <v>0</v>
      </c>
      <c r="T1632" t="s">
        <v>1507</v>
      </c>
      <c r="U1632">
        <v>31</v>
      </c>
      <c r="V1632" t="s">
        <v>466</v>
      </c>
    </row>
    <row r="1633" spans="1:22" hidden="1" x14ac:dyDescent="0.3">
      <c r="A1633">
        <v>534</v>
      </c>
      <c r="B1633" t="s">
        <v>259</v>
      </c>
      <c r="C1633" t="s">
        <v>257</v>
      </c>
      <c r="D1633" t="s">
        <v>29</v>
      </c>
      <c r="E1633" t="s">
        <v>30</v>
      </c>
      <c r="F1633" s="47">
        <v>45838</v>
      </c>
      <c r="G1633">
        <v>100</v>
      </c>
      <c r="H1633">
        <v>134.09</v>
      </c>
      <c r="I1633" s="35">
        <v>1.3</v>
      </c>
      <c r="J1633" s="35">
        <v>1.3409</v>
      </c>
      <c r="K1633" t="s">
        <v>31</v>
      </c>
      <c r="L1633" t="s">
        <v>31</v>
      </c>
      <c r="M1633">
        <v>2025</v>
      </c>
      <c r="N1633" t="s">
        <v>69</v>
      </c>
      <c r="O1633" t="s">
        <v>133</v>
      </c>
      <c r="P1633">
        <v>0</v>
      </c>
      <c r="Q1633">
        <v>0</v>
      </c>
      <c r="R1633">
        <v>0</v>
      </c>
      <c r="T1633" t="s">
        <v>2789</v>
      </c>
      <c r="U1633">
        <v>30</v>
      </c>
    </row>
    <row r="1634" spans="1:22" hidden="1" x14ac:dyDescent="0.3">
      <c r="A1634">
        <v>534</v>
      </c>
      <c r="B1634" t="s">
        <v>259</v>
      </c>
      <c r="C1634" t="s">
        <v>257</v>
      </c>
      <c r="D1634" t="s">
        <v>29</v>
      </c>
      <c r="E1634" t="s">
        <v>30</v>
      </c>
      <c r="F1634" s="47">
        <v>46022</v>
      </c>
      <c r="G1634">
        <v>100</v>
      </c>
      <c r="H1634">
        <v>134.53</v>
      </c>
      <c r="I1634" s="35">
        <v>1.3</v>
      </c>
      <c r="J1634" s="35">
        <v>1.3452999999999999</v>
      </c>
      <c r="K1634" t="s">
        <v>31</v>
      </c>
      <c r="L1634" t="s">
        <v>31</v>
      </c>
      <c r="M1634">
        <v>2025</v>
      </c>
      <c r="N1634" t="s">
        <v>446</v>
      </c>
      <c r="O1634" t="s">
        <v>177</v>
      </c>
      <c r="P1634">
        <v>0</v>
      </c>
      <c r="Q1634">
        <v>0</v>
      </c>
      <c r="R1634">
        <v>0</v>
      </c>
      <c r="T1634" t="s">
        <v>1508</v>
      </c>
      <c r="U1634">
        <v>31</v>
      </c>
    </row>
    <row r="1635" spans="1:22" hidden="1" x14ac:dyDescent="0.3">
      <c r="A1635">
        <v>535</v>
      </c>
      <c r="B1635" t="s">
        <v>260</v>
      </c>
      <c r="C1635" t="s">
        <v>257</v>
      </c>
      <c r="D1635" t="s">
        <v>29</v>
      </c>
      <c r="E1635" t="s">
        <v>30</v>
      </c>
      <c r="F1635" s="47">
        <v>44742</v>
      </c>
      <c r="K1635" t="s">
        <v>31</v>
      </c>
      <c r="L1635" t="s">
        <v>466</v>
      </c>
      <c r="M1635">
        <v>2022</v>
      </c>
      <c r="N1635" t="s">
        <v>69</v>
      </c>
      <c r="O1635" t="s">
        <v>1247</v>
      </c>
      <c r="P1635">
        <v>0</v>
      </c>
      <c r="Q1635">
        <v>0</v>
      </c>
      <c r="R1635">
        <v>0</v>
      </c>
      <c r="T1635" t="s">
        <v>2790</v>
      </c>
      <c r="U1635">
        <v>30</v>
      </c>
      <c r="V1635" t="s">
        <v>466</v>
      </c>
    </row>
    <row r="1636" spans="1:22" hidden="1" x14ac:dyDescent="0.3">
      <c r="A1636">
        <v>535</v>
      </c>
      <c r="B1636" t="s">
        <v>260</v>
      </c>
      <c r="C1636" t="s">
        <v>257</v>
      </c>
      <c r="D1636" t="s">
        <v>29</v>
      </c>
      <c r="E1636" t="s">
        <v>30</v>
      </c>
      <c r="F1636" s="47">
        <v>44834</v>
      </c>
      <c r="K1636" t="s">
        <v>31</v>
      </c>
      <c r="L1636" t="s">
        <v>466</v>
      </c>
      <c r="M1636">
        <v>2022</v>
      </c>
      <c r="N1636" t="s">
        <v>472</v>
      </c>
      <c r="O1636" t="s">
        <v>449</v>
      </c>
      <c r="P1636">
        <v>0</v>
      </c>
      <c r="Q1636">
        <v>0</v>
      </c>
      <c r="R1636">
        <v>0</v>
      </c>
      <c r="T1636" t="s">
        <v>2791</v>
      </c>
      <c r="U1636">
        <v>30</v>
      </c>
      <c r="V1636" t="s">
        <v>466</v>
      </c>
    </row>
    <row r="1637" spans="1:22" hidden="1" x14ac:dyDescent="0.3">
      <c r="A1637">
        <v>535</v>
      </c>
      <c r="B1637" t="s">
        <v>260</v>
      </c>
      <c r="C1637" t="s">
        <v>257</v>
      </c>
      <c r="D1637" t="s">
        <v>29</v>
      </c>
      <c r="E1637" t="s">
        <v>30</v>
      </c>
      <c r="F1637" s="47">
        <v>44895</v>
      </c>
      <c r="K1637" t="s">
        <v>31</v>
      </c>
      <c r="L1637" t="s">
        <v>466</v>
      </c>
      <c r="M1637">
        <v>2022</v>
      </c>
      <c r="N1637" t="s">
        <v>1235</v>
      </c>
      <c r="O1637" t="s">
        <v>449</v>
      </c>
      <c r="P1637">
        <v>0</v>
      </c>
      <c r="Q1637">
        <v>0</v>
      </c>
      <c r="R1637">
        <v>0</v>
      </c>
      <c r="T1637" t="s">
        <v>2792</v>
      </c>
      <c r="U1637">
        <v>30</v>
      </c>
      <c r="V1637" t="s">
        <v>466</v>
      </c>
    </row>
    <row r="1638" spans="1:22" hidden="1" x14ac:dyDescent="0.3">
      <c r="A1638">
        <v>535</v>
      </c>
      <c r="B1638" t="s">
        <v>260</v>
      </c>
      <c r="C1638" t="s">
        <v>257</v>
      </c>
      <c r="D1638" t="s">
        <v>29</v>
      </c>
      <c r="E1638" t="s">
        <v>30</v>
      </c>
      <c r="F1638" s="47">
        <v>44926</v>
      </c>
      <c r="K1638" t="s">
        <v>31</v>
      </c>
      <c r="L1638" t="s">
        <v>466</v>
      </c>
      <c r="M1638">
        <v>2022</v>
      </c>
      <c r="N1638" t="s">
        <v>446</v>
      </c>
      <c r="O1638" t="s">
        <v>449</v>
      </c>
      <c r="P1638">
        <v>0</v>
      </c>
      <c r="Q1638">
        <v>0</v>
      </c>
      <c r="R1638">
        <v>0</v>
      </c>
      <c r="T1638" t="s">
        <v>1509</v>
      </c>
      <c r="U1638">
        <v>31</v>
      </c>
      <c r="V1638" t="s">
        <v>466</v>
      </c>
    </row>
    <row r="1639" spans="1:22" hidden="1" x14ac:dyDescent="0.3">
      <c r="A1639">
        <v>535</v>
      </c>
      <c r="B1639" t="s">
        <v>260</v>
      </c>
      <c r="C1639" t="s">
        <v>257</v>
      </c>
      <c r="D1639" t="s">
        <v>29</v>
      </c>
      <c r="E1639" t="s">
        <v>30</v>
      </c>
      <c r="F1639" s="47">
        <v>45107</v>
      </c>
      <c r="K1639" t="s">
        <v>31</v>
      </c>
      <c r="L1639" t="s">
        <v>466</v>
      </c>
      <c r="M1639">
        <v>2023</v>
      </c>
      <c r="N1639" t="s">
        <v>69</v>
      </c>
      <c r="O1639" t="s">
        <v>81</v>
      </c>
      <c r="P1639">
        <v>0</v>
      </c>
      <c r="Q1639">
        <v>0</v>
      </c>
      <c r="R1639">
        <v>0</v>
      </c>
      <c r="T1639" t="s">
        <v>2793</v>
      </c>
      <c r="U1639">
        <v>30</v>
      </c>
      <c r="V1639" t="s">
        <v>466</v>
      </c>
    </row>
    <row r="1640" spans="1:22" hidden="1" x14ac:dyDescent="0.3">
      <c r="A1640">
        <v>535</v>
      </c>
      <c r="B1640" t="s">
        <v>260</v>
      </c>
      <c r="C1640" t="s">
        <v>257</v>
      </c>
      <c r="D1640" t="s">
        <v>29</v>
      </c>
      <c r="E1640" t="s">
        <v>30</v>
      </c>
      <c r="F1640" s="47">
        <v>45230</v>
      </c>
      <c r="K1640" t="s">
        <v>31</v>
      </c>
      <c r="L1640" t="s">
        <v>466</v>
      </c>
      <c r="M1640">
        <v>2023</v>
      </c>
      <c r="N1640" t="s">
        <v>467</v>
      </c>
      <c r="O1640" t="s">
        <v>451</v>
      </c>
      <c r="P1640">
        <v>0</v>
      </c>
      <c r="Q1640">
        <v>0</v>
      </c>
      <c r="R1640">
        <v>0</v>
      </c>
      <c r="T1640" t="s">
        <v>2794</v>
      </c>
      <c r="U1640">
        <v>31</v>
      </c>
      <c r="V1640" t="s">
        <v>466</v>
      </c>
    </row>
    <row r="1641" spans="1:22" hidden="1" x14ac:dyDescent="0.3">
      <c r="A1641">
        <v>535</v>
      </c>
      <c r="B1641" t="s">
        <v>260</v>
      </c>
      <c r="C1641" t="s">
        <v>257</v>
      </c>
      <c r="D1641" t="s">
        <v>29</v>
      </c>
      <c r="E1641" t="s">
        <v>30</v>
      </c>
      <c r="F1641" s="47">
        <v>45291</v>
      </c>
      <c r="K1641" t="s">
        <v>31</v>
      </c>
      <c r="L1641" t="s">
        <v>466</v>
      </c>
      <c r="M1641">
        <v>2023</v>
      </c>
      <c r="N1641" t="s">
        <v>446</v>
      </c>
      <c r="O1641" t="s">
        <v>451</v>
      </c>
      <c r="P1641">
        <v>0</v>
      </c>
      <c r="Q1641">
        <v>0</v>
      </c>
      <c r="R1641">
        <v>0</v>
      </c>
      <c r="T1641" t="s">
        <v>1510</v>
      </c>
      <c r="U1641">
        <v>31</v>
      </c>
      <c r="V1641" t="s">
        <v>466</v>
      </c>
    </row>
    <row r="1642" spans="1:22" hidden="1" x14ac:dyDescent="0.3">
      <c r="A1642">
        <v>535</v>
      </c>
      <c r="B1642" t="s">
        <v>260</v>
      </c>
      <c r="C1642" t="s">
        <v>257</v>
      </c>
      <c r="D1642" t="s">
        <v>29</v>
      </c>
      <c r="E1642" t="s">
        <v>30</v>
      </c>
      <c r="F1642" s="47">
        <v>45473</v>
      </c>
      <c r="K1642" t="s">
        <v>31</v>
      </c>
      <c r="L1642" t="s">
        <v>466</v>
      </c>
      <c r="M1642">
        <v>2024</v>
      </c>
      <c r="N1642" t="s">
        <v>69</v>
      </c>
      <c r="O1642" t="s">
        <v>70</v>
      </c>
      <c r="P1642">
        <v>0</v>
      </c>
      <c r="Q1642">
        <v>0</v>
      </c>
      <c r="R1642">
        <v>0</v>
      </c>
      <c r="T1642" t="s">
        <v>2795</v>
      </c>
      <c r="U1642">
        <v>30</v>
      </c>
      <c r="V1642" t="s">
        <v>466</v>
      </c>
    </row>
    <row r="1643" spans="1:22" hidden="1" x14ac:dyDescent="0.3">
      <c r="A1643">
        <v>535</v>
      </c>
      <c r="B1643" t="s">
        <v>260</v>
      </c>
      <c r="C1643" t="s">
        <v>257</v>
      </c>
      <c r="D1643" t="s">
        <v>29</v>
      </c>
      <c r="E1643" t="s">
        <v>30</v>
      </c>
      <c r="F1643" s="47">
        <v>45657</v>
      </c>
      <c r="K1643" t="s">
        <v>31</v>
      </c>
      <c r="L1643" t="s">
        <v>466</v>
      </c>
      <c r="M1643">
        <v>2024</v>
      </c>
      <c r="N1643" t="s">
        <v>446</v>
      </c>
      <c r="O1643" t="s">
        <v>453</v>
      </c>
      <c r="P1643">
        <v>0</v>
      </c>
      <c r="Q1643">
        <v>0</v>
      </c>
      <c r="R1643">
        <v>0</v>
      </c>
      <c r="T1643" t="s">
        <v>1511</v>
      </c>
      <c r="U1643">
        <v>31</v>
      </c>
      <c r="V1643" t="s">
        <v>466</v>
      </c>
    </row>
    <row r="1644" spans="1:22" hidden="1" x14ac:dyDescent="0.3">
      <c r="A1644">
        <v>535</v>
      </c>
      <c r="B1644" t="s">
        <v>260</v>
      </c>
      <c r="C1644" t="s">
        <v>257</v>
      </c>
      <c r="D1644" t="s">
        <v>29</v>
      </c>
      <c r="E1644" t="s">
        <v>30</v>
      </c>
      <c r="F1644" s="47">
        <v>45838</v>
      </c>
      <c r="G1644">
        <v>100</v>
      </c>
      <c r="H1644">
        <v>132.66999999999999</v>
      </c>
      <c r="I1644" s="35">
        <v>1.3</v>
      </c>
      <c r="J1644" s="35">
        <v>1.3267</v>
      </c>
      <c r="K1644" t="s">
        <v>31</v>
      </c>
      <c r="L1644" t="s">
        <v>31</v>
      </c>
      <c r="M1644">
        <v>2025</v>
      </c>
      <c r="N1644" t="s">
        <v>69</v>
      </c>
      <c r="O1644" t="s">
        <v>133</v>
      </c>
      <c r="P1644">
        <v>0</v>
      </c>
      <c r="Q1644">
        <v>0</v>
      </c>
      <c r="R1644">
        <v>0</v>
      </c>
      <c r="T1644" t="s">
        <v>2796</v>
      </c>
      <c r="U1644">
        <v>30</v>
      </c>
    </row>
    <row r="1645" spans="1:22" hidden="1" x14ac:dyDescent="0.3">
      <c r="A1645">
        <v>535</v>
      </c>
      <c r="B1645" t="s">
        <v>260</v>
      </c>
      <c r="C1645" t="s">
        <v>257</v>
      </c>
      <c r="D1645" t="s">
        <v>29</v>
      </c>
      <c r="E1645" t="s">
        <v>30</v>
      </c>
      <c r="F1645" s="47">
        <v>46022</v>
      </c>
      <c r="G1645">
        <v>100</v>
      </c>
      <c r="H1645">
        <v>209.63</v>
      </c>
      <c r="I1645" s="35">
        <v>1.3</v>
      </c>
      <c r="J1645" s="35">
        <v>2.0962999999999998</v>
      </c>
      <c r="K1645" t="s">
        <v>31</v>
      </c>
      <c r="L1645" t="s">
        <v>31</v>
      </c>
      <c r="M1645">
        <v>2025</v>
      </c>
      <c r="N1645" t="s">
        <v>446</v>
      </c>
      <c r="O1645" t="s">
        <v>177</v>
      </c>
      <c r="P1645">
        <v>0</v>
      </c>
      <c r="Q1645">
        <v>0</v>
      </c>
      <c r="R1645">
        <v>0</v>
      </c>
      <c r="T1645" t="s">
        <v>1512</v>
      </c>
      <c r="U1645">
        <v>31</v>
      </c>
    </row>
    <row r="1646" spans="1:22" hidden="1" x14ac:dyDescent="0.3">
      <c r="A1646">
        <v>536</v>
      </c>
      <c r="B1646" t="s">
        <v>261</v>
      </c>
      <c r="C1646" t="s">
        <v>257</v>
      </c>
      <c r="D1646" t="s">
        <v>29</v>
      </c>
      <c r="E1646" t="s">
        <v>30</v>
      </c>
      <c r="F1646" s="47">
        <v>44742</v>
      </c>
      <c r="K1646" t="s">
        <v>31</v>
      </c>
      <c r="L1646" t="s">
        <v>466</v>
      </c>
      <c r="M1646">
        <v>2022</v>
      </c>
      <c r="N1646" t="s">
        <v>69</v>
      </c>
      <c r="O1646" t="s">
        <v>1247</v>
      </c>
      <c r="P1646">
        <v>0</v>
      </c>
      <c r="Q1646">
        <v>0</v>
      </c>
      <c r="R1646">
        <v>0</v>
      </c>
      <c r="T1646" t="s">
        <v>2797</v>
      </c>
      <c r="U1646">
        <v>30</v>
      </c>
      <c r="V1646" t="s">
        <v>466</v>
      </c>
    </row>
    <row r="1647" spans="1:22" hidden="1" x14ac:dyDescent="0.3">
      <c r="A1647">
        <v>536</v>
      </c>
      <c r="B1647" t="s">
        <v>261</v>
      </c>
      <c r="C1647" t="s">
        <v>257</v>
      </c>
      <c r="D1647" t="s">
        <v>29</v>
      </c>
      <c r="E1647" t="s">
        <v>30</v>
      </c>
      <c r="F1647" s="47">
        <v>44834</v>
      </c>
      <c r="K1647" t="s">
        <v>31</v>
      </c>
      <c r="L1647" t="s">
        <v>466</v>
      </c>
      <c r="M1647">
        <v>2022</v>
      </c>
      <c r="N1647" t="s">
        <v>472</v>
      </c>
      <c r="O1647" t="s">
        <v>449</v>
      </c>
      <c r="P1647">
        <v>0</v>
      </c>
      <c r="Q1647">
        <v>0</v>
      </c>
      <c r="R1647">
        <v>0</v>
      </c>
      <c r="T1647" t="s">
        <v>2798</v>
      </c>
      <c r="U1647">
        <v>30</v>
      </c>
      <c r="V1647" t="s">
        <v>466</v>
      </c>
    </row>
    <row r="1648" spans="1:22" hidden="1" x14ac:dyDescent="0.3">
      <c r="A1648">
        <v>536</v>
      </c>
      <c r="B1648" t="s">
        <v>261</v>
      </c>
      <c r="C1648" t="s">
        <v>257</v>
      </c>
      <c r="D1648" t="s">
        <v>29</v>
      </c>
      <c r="E1648" t="s">
        <v>30</v>
      </c>
      <c r="F1648" s="47">
        <v>44895</v>
      </c>
      <c r="K1648" t="s">
        <v>31</v>
      </c>
      <c r="L1648" t="s">
        <v>466</v>
      </c>
      <c r="M1648">
        <v>2022</v>
      </c>
      <c r="N1648" t="s">
        <v>1235</v>
      </c>
      <c r="O1648" t="s">
        <v>449</v>
      </c>
      <c r="P1648">
        <v>0</v>
      </c>
      <c r="Q1648">
        <v>0</v>
      </c>
      <c r="R1648">
        <v>0</v>
      </c>
      <c r="T1648" t="s">
        <v>2799</v>
      </c>
      <c r="U1648">
        <v>30</v>
      </c>
      <c r="V1648" t="s">
        <v>466</v>
      </c>
    </row>
    <row r="1649" spans="1:22" hidden="1" x14ac:dyDescent="0.3">
      <c r="A1649">
        <v>536</v>
      </c>
      <c r="B1649" t="s">
        <v>261</v>
      </c>
      <c r="C1649" t="s">
        <v>257</v>
      </c>
      <c r="D1649" t="s">
        <v>29</v>
      </c>
      <c r="E1649" t="s">
        <v>30</v>
      </c>
      <c r="F1649" s="47">
        <v>44926</v>
      </c>
      <c r="K1649" t="s">
        <v>31</v>
      </c>
      <c r="L1649" t="s">
        <v>466</v>
      </c>
      <c r="M1649">
        <v>2022</v>
      </c>
      <c r="N1649" t="s">
        <v>446</v>
      </c>
      <c r="O1649" t="s">
        <v>449</v>
      </c>
      <c r="P1649">
        <v>0</v>
      </c>
      <c r="Q1649">
        <v>0</v>
      </c>
      <c r="R1649">
        <v>0</v>
      </c>
      <c r="T1649" t="s">
        <v>1513</v>
      </c>
      <c r="U1649">
        <v>31</v>
      </c>
      <c r="V1649" t="s">
        <v>466</v>
      </c>
    </row>
    <row r="1650" spans="1:22" hidden="1" x14ac:dyDescent="0.3">
      <c r="A1650">
        <v>536</v>
      </c>
      <c r="B1650" t="s">
        <v>261</v>
      </c>
      <c r="C1650" t="s">
        <v>257</v>
      </c>
      <c r="D1650" t="s">
        <v>29</v>
      </c>
      <c r="E1650" t="s">
        <v>30</v>
      </c>
      <c r="F1650" s="47">
        <v>45107</v>
      </c>
      <c r="K1650" t="s">
        <v>31</v>
      </c>
      <c r="L1650" t="s">
        <v>466</v>
      </c>
      <c r="M1650">
        <v>2023</v>
      </c>
      <c r="N1650" t="s">
        <v>69</v>
      </c>
      <c r="O1650" t="s">
        <v>81</v>
      </c>
      <c r="P1650">
        <v>0</v>
      </c>
      <c r="Q1650">
        <v>0</v>
      </c>
      <c r="R1650">
        <v>0</v>
      </c>
      <c r="T1650" t="s">
        <v>2800</v>
      </c>
      <c r="U1650">
        <v>30</v>
      </c>
      <c r="V1650" t="s">
        <v>466</v>
      </c>
    </row>
    <row r="1651" spans="1:22" hidden="1" x14ac:dyDescent="0.3">
      <c r="A1651">
        <v>536</v>
      </c>
      <c r="B1651" t="s">
        <v>261</v>
      </c>
      <c r="C1651" t="s">
        <v>257</v>
      </c>
      <c r="D1651" t="s">
        <v>29</v>
      </c>
      <c r="E1651" t="s">
        <v>30</v>
      </c>
      <c r="F1651" s="47">
        <v>45230</v>
      </c>
      <c r="K1651" t="s">
        <v>31</v>
      </c>
      <c r="L1651" t="s">
        <v>466</v>
      </c>
      <c r="M1651">
        <v>2023</v>
      </c>
      <c r="N1651" t="s">
        <v>467</v>
      </c>
      <c r="O1651" t="s">
        <v>451</v>
      </c>
      <c r="P1651">
        <v>0</v>
      </c>
      <c r="Q1651">
        <v>0</v>
      </c>
      <c r="R1651">
        <v>0</v>
      </c>
      <c r="T1651" t="s">
        <v>2801</v>
      </c>
      <c r="U1651">
        <v>31</v>
      </c>
      <c r="V1651" t="s">
        <v>466</v>
      </c>
    </row>
    <row r="1652" spans="1:22" hidden="1" x14ac:dyDescent="0.3">
      <c r="A1652">
        <v>536</v>
      </c>
      <c r="B1652" t="s">
        <v>261</v>
      </c>
      <c r="C1652" t="s">
        <v>257</v>
      </c>
      <c r="D1652" t="s">
        <v>29</v>
      </c>
      <c r="E1652" t="s">
        <v>30</v>
      </c>
      <c r="F1652" s="47">
        <v>45291</v>
      </c>
      <c r="K1652" t="s">
        <v>31</v>
      </c>
      <c r="L1652" t="s">
        <v>466</v>
      </c>
      <c r="M1652">
        <v>2023</v>
      </c>
      <c r="N1652" t="s">
        <v>446</v>
      </c>
      <c r="O1652" t="s">
        <v>451</v>
      </c>
      <c r="P1652">
        <v>0</v>
      </c>
      <c r="Q1652">
        <v>0</v>
      </c>
      <c r="R1652">
        <v>0</v>
      </c>
      <c r="T1652" t="s">
        <v>1514</v>
      </c>
      <c r="U1652">
        <v>31</v>
      </c>
      <c r="V1652" t="s">
        <v>466</v>
      </c>
    </row>
    <row r="1653" spans="1:22" hidden="1" x14ac:dyDescent="0.3">
      <c r="A1653">
        <v>536</v>
      </c>
      <c r="B1653" t="s">
        <v>261</v>
      </c>
      <c r="C1653" t="s">
        <v>257</v>
      </c>
      <c r="D1653" t="s">
        <v>29</v>
      </c>
      <c r="E1653" t="s">
        <v>30</v>
      </c>
      <c r="F1653" s="47">
        <v>45473</v>
      </c>
      <c r="K1653" t="s">
        <v>31</v>
      </c>
      <c r="L1653" t="s">
        <v>466</v>
      </c>
      <c r="M1653">
        <v>2024</v>
      </c>
      <c r="N1653" t="s">
        <v>69</v>
      </c>
      <c r="O1653" t="s">
        <v>70</v>
      </c>
      <c r="P1653">
        <v>0</v>
      </c>
      <c r="Q1653">
        <v>0</v>
      </c>
      <c r="R1653">
        <v>0</v>
      </c>
      <c r="T1653" t="s">
        <v>2802</v>
      </c>
      <c r="U1653">
        <v>30</v>
      </c>
      <c r="V1653" t="s">
        <v>466</v>
      </c>
    </row>
    <row r="1654" spans="1:22" hidden="1" x14ac:dyDescent="0.3">
      <c r="A1654">
        <v>536</v>
      </c>
      <c r="B1654" t="s">
        <v>261</v>
      </c>
      <c r="C1654" t="s">
        <v>257</v>
      </c>
      <c r="D1654" t="s">
        <v>29</v>
      </c>
      <c r="E1654" t="s">
        <v>30</v>
      </c>
      <c r="F1654" s="47">
        <v>45657</v>
      </c>
      <c r="K1654" t="s">
        <v>31</v>
      </c>
      <c r="L1654" t="s">
        <v>466</v>
      </c>
      <c r="M1654">
        <v>2024</v>
      </c>
      <c r="N1654" t="s">
        <v>446</v>
      </c>
      <c r="O1654" t="s">
        <v>453</v>
      </c>
      <c r="P1654">
        <v>0</v>
      </c>
      <c r="Q1654">
        <v>0</v>
      </c>
      <c r="R1654">
        <v>0</v>
      </c>
      <c r="T1654" t="s">
        <v>1515</v>
      </c>
      <c r="U1654">
        <v>31</v>
      </c>
      <c r="V1654" t="s">
        <v>466</v>
      </c>
    </row>
    <row r="1655" spans="1:22" hidden="1" x14ac:dyDescent="0.3">
      <c r="A1655">
        <v>536</v>
      </c>
      <c r="B1655" t="s">
        <v>261</v>
      </c>
      <c r="C1655" t="s">
        <v>257</v>
      </c>
      <c r="D1655" t="s">
        <v>29</v>
      </c>
      <c r="E1655" t="s">
        <v>30</v>
      </c>
      <c r="F1655" s="47">
        <v>45838</v>
      </c>
      <c r="G1655">
        <v>100</v>
      </c>
      <c r="H1655">
        <v>109.33</v>
      </c>
      <c r="I1655" s="35">
        <v>1.0932999999999999</v>
      </c>
      <c r="J1655" s="35">
        <v>1.0932999999999999</v>
      </c>
      <c r="K1655" t="s">
        <v>31</v>
      </c>
      <c r="L1655" t="s">
        <v>31</v>
      </c>
      <c r="M1655">
        <v>2025</v>
      </c>
      <c r="N1655" t="s">
        <v>69</v>
      </c>
      <c r="O1655" t="s">
        <v>133</v>
      </c>
      <c r="P1655">
        <v>0</v>
      </c>
      <c r="Q1655">
        <v>0</v>
      </c>
      <c r="R1655">
        <v>0</v>
      </c>
      <c r="T1655" t="s">
        <v>2803</v>
      </c>
      <c r="U1655">
        <v>30</v>
      </c>
    </row>
    <row r="1656" spans="1:22" hidden="1" x14ac:dyDescent="0.3">
      <c r="A1656">
        <v>536</v>
      </c>
      <c r="B1656" t="s">
        <v>261</v>
      </c>
      <c r="C1656" t="s">
        <v>257</v>
      </c>
      <c r="D1656" t="s">
        <v>29</v>
      </c>
      <c r="E1656" t="s">
        <v>30</v>
      </c>
      <c r="F1656" s="47">
        <v>46022</v>
      </c>
      <c r="G1656">
        <v>100</v>
      </c>
      <c r="H1656">
        <v>260.75</v>
      </c>
      <c r="I1656" s="35">
        <v>1.3</v>
      </c>
      <c r="J1656" s="35">
        <v>2.6074999999999999</v>
      </c>
      <c r="K1656" t="s">
        <v>31</v>
      </c>
      <c r="L1656" t="s">
        <v>31</v>
      </c>
      <c r="M1656">
        <v>2025</v>
      </c>
      <c r="N1656" t="s">
        <v>446</v>
      </c>
      <c r="O1656" t="s">
        <v>177</v>
      </c>
      <c r="P1656">
        <v>0</v>
      </c>
      <c r="Q1656">
        <v>0</v>
      </c>
      <c r="R1656">
        <v>0</v>
      </c>
      <c r="T1656" t="s">
        <v>1516</v>
      </c>
      <c r="U1656">
        <v>31</v>
      </c>
    </row>
    <row r="1657" spans="1:22" hidden="1" x14ac:dyDescent="0.3">
      <c r="A1657">
        <v>537</v>
      </c>
      <c r="B1657" t="s">
        <v>262</v>
      </c>
      <c r="C1657" t="s">
        <v>90</v>
      </c>
      <c r="D1657" t="s">
        <v>29</v>
      </c>
      <c r="E1657" t="s">
        <v>30</v>
      </c>
      <c r="F1657" s="47">
        <v>45838</v>
      </c>
      <c r="G1657">
        <v>93</v>
      </c>
      <c r="H1657">
        <v>58.9</v>
      </c>
      <c r="I1657" s="35">
        <v>0.6333333333333333</v>
      </c>
      <c r="J1657" s="35">
        <v>0.6333333333333333</v>
      </c>
      <c r="K1657" t="s">
        <v>44</v>
      </c>
      <c r="L1657" t="s">
        <v>44</v>
      </c>
      <c r="M1657">
        <v>2025</v>
      </c>
      <c r="N1657" t="s">
        <v>69</v>
      </c>
      <c r="O1657" t="s">
        <v>133</v>
      </c>
      <c r="P1657">
        <v>0</v>
      </c>
      <c r="Q1657">
        <v>0</v>
      </c>
      <c r="R1657">
        <v>0</v>
      </c>
      <c r="T1657" t="s">
        <v>2804</v>
      </c>
      <c r="U1657">
        <v>30</v>
      </c>
    </row>
    <row r="1658" spans="1:22" hidden="1" x14ac:dyDescent="0.3">
      <c r="A1658">
        <v>537</v>
      </c>
      <c r="B1658" t="s">
        <v>262</v>
      </c>
      <c r="C1658" t="s">
        <v>90</v>
      </c>
      <c r="D1658" t="s">
        <v>29</v>
      </c>
      <c r="E1658" t="s">
        <v>30</v>
      </c>
      <c r="F1658" s="47">
        <v>46022</v>
      </c>
      <c r="G1658">
        <v>94</v>
      </c>
      <c r="H1658">
        <v>64.3</v>
      </c>
      <c r="I1658" s="35">
        <v>0.68404255319148932</v>
      </c>
      <c r="J1658" s="35">
        <v>0.68404255319148932</v>
      </c>
      <c r="K1658" t="s">
        <v>44</v>
      </c>
      <c r="L1658" t="s">
        <v>44</v>
      </c>
      <c r="M1658">
        <v>2025</v>
      </c>
      <c r="N1658" t="s">
        <v>446</v>
      </c>
      <c r="O1658" t="s">
        <v>177</v>
      </c>
      <c r="P1658">
        <v>0</v>
      </c>
      <c r="Q1658">
        <v>0</v>
      </c>
      <c r="R1658">
        <v>0</v>
      </c>
      <c r="T1658" t="s">
        <v>1517</v>
      </c>
      <c r="U1658">
        <v>31</v>
      </c>
    </row>
    <row r="1659" spans="1:22" hidden="1" x14ac:dyDescent="0.3">
      <c r="A1659">
        <v>538</v>
      </c>
      <c r="B1659" t="s">
        <v>1518</v>
      </c>
      <c r="C1659" t="s">
        <v>83</v>
      </c>
      <c r="D1659" t="s">
        <v>29</v>
      </c>
      <c r="E1659" t="s">
        <v>30</v>
      </c>
      <c r="F1659" s="47">
        <v>46022</v>
      </c>
      <c r="G1659">
        <v>90</v>
      </c>
      <c r="H1659">
        <v>100</v>
      </c>
      <c r="I1659" s="35">
        <v>1.1111111111111109</v>
      </c>
      <c r="J1659" s="35">
        <v>1.1111111111111109</v>
      </c>
      <c r="K1659" t="s">
        <v>31</v>
      </c>
      <c r="L1659" t="s">
        <v>31</v>
      </c>
      <c r="M1659">
        <v>2025</v>
      </c>
      <c r="N1659" t="s">
        <v>446</v>
      </c>
      <c r="O1659" t="s">
        <v>177</v>
      </c>
      <c r="P1659">
        <v>0</v>
      </c>
      <c r="Q1659">
        <v>0</v>
      </c>
      <c r="R1659">
        <v>0</v>
      </c>
      <c r="T1659" t="s">
        <v>1519</v>
      </c>
      <c r="U1659">
        <v>31</v>
      </c>
    </row>
    <row r="1660" spans="1:22" hidden="1" x14ac:dyDescent="0.3">
      <c r="A1660">
        <v>539</v>
      </c>
      <c r="B1660" t="s">
        <v>1520</v>
      </c>
      <c r="C1660" t="s">
        <v>83</v>
      </c>
      <c r="D1660" t="s">
        <v>29</v>
      </c>
      <c r="E1660" t="s">
        <v>24</v>
      </c>
      <c r="F1660" s="47">
        <v>46022</v>
      </c>
      <c r="G1660">
        <v>2.5</v>
      </c>
      <c r="H1660">
        <v>2.5</v>
      </c>
      <c r="I1660" s="35">
        <v>1</v>
      </c>
      <c r="J1660" s="35">
        <v>1</v>
      </c>
      <c r="K1660" t="s">
        <v>31</v>
      </c>
      <c r="L1660" t="s">
        <v>31</v>
      </c>
      <c r="M1660">
        <v>2025</v>
      </c>
      <c r="N1660" t="s">
        <v>446</v>
      </c>
      <c r="O1660" t="s">
        <v>177</v>
      </c>
      <c r="P1660">
        <v>0</v>
      </c>
      <c r="Q1660">
        <v>0</v>
      </c>
      <c r="R1660">
        <v>0</v>
      </c>
      <c r="T1660" t="s">
        <v>1521</v>
      </c>
      <c r="U1660">
        <v>31</v>
      </c>
    </row>
    <row r="1661" spans="1:22" hidden="1" x14ac:dyDescent="0.3">
      <c r="A1661">
        <v>540</v>
      </c>
      <c r="B1661" t="s">
        <v>1522</v>
      </c>
      <c r="C1661" t="s">
        <v>293</v>
      </c>
      <c r="D1661" t="s">
        <v>29</v>
      </c>
      <c r="E1661" t="s">
        <v>30</v>
      </c>
      <c r="F1661" s="47">
        <v>45838</v>
      </c>
      <c r="G1661">
        <v>97</v>
      </c>
      <c r="H1661">
        <v>97.33</v>
      </c>
      <c r="I1661" s="35">
        <v>1.00340206185567</v>
      </c>
      <c r="J1661" s="35">
        <v>1.00340206185567</v>
      </c>
      <c r="K1661" t="s">
        <v>31</v>
      </c>
      <c r="L1661" t="s">
        <v>31</v>
      </c>
      <c r="M1661">
        <v>2025</v>
      </c>
      <c r="N1661" t="s">
        <v>69</v>
      </c>
      <c r="O1661" t="s">
        <v>133</v>
      </c>
      <c r="P1661">
        <v>0</v>
      </c>
      <c r="Q1661">
        <v>0</v>
      </c>
      <c r="R1661">
        <v>0</v>
      </c>
      <c r="T1661" t="s">
        <v>2805</v>
      </c>
      <c r="U1661">
        <v>30</v>
      </c>
    </row>
    <row r="1662" spans="1:22" hidden="1" x14ac:dyDescent="0.3">
      <c r="A1662">
        <v>540</v>
      </c>
      <c r="B1662" t="s">
        <v>1522</v>
      </c>
      <c r="C1662" t="s">
        <v>293</v>
      </c>
      <c r="D1662" t="s">
        <v>29</v>
      </c>
      <c r="E1662" t="s">
        <v>30</v>
      </c>
      <c r="F1662" s="47">
        <v>46022</v>
      </c>
      <c r="G1662">
        <v>97</v>
      </c>
      <c r="H1662">
        <v>97.9</v>
      </c>
      <c r="I1662" s="35">
        <v>1.0092783505154641</v>
      </c>
      <c r="J1662" s="35">
        <v>1.0092783505154641</v>
      </c>
      <c r="K1662" t="s">
        <v>31</v>
      </c>
      <c r="L1662" t="s">
        <v>31</v>
      </c>
      <c r="M1662">
        <v>2025</v>
      </c>
      <c r="N1662" t="s">
        <v>446</v>
      </c>
      <c r="O1662" t="s">
        <v>177</v>
      </c>
      <c r="P1662">
        <v>0</v>
      </c>
      <c r="Q1662">
        <v>0</v>
      </c>
      <c r="R1662">
        <v>0</v>
      </c>
      <c r="T1662" t="s">
        <v>1523</v>
      </c>
      <c r="U1662">
        <v>31</v>
      </c>
    </row>
    <row r="1663" spans="1:22" hidden="1" x14ac:dyDescent="0.3">
      <c r="A1663">
        <v>541</v>
      </c>
      <c r="B1663" t="s">
        <v>1524</v>
      </c>
      <c r="C1663" t="s">
        <v>67</v>
      </c>
      <c r="D1663" t="s">
        <v>23</v>
      </c>
      <c r="E1663" t="s">
        <v>30</v>
      </c>
      <c r="F1663" s="47">
        <v>46022</v>
      </c>
      <c r="G1663">
        <v>4</v>
      </c>
      <c r="H1663">
        <v>6.99</v>
      </c>
      <c r="I1663" s="35">
        <v>1.3</v>
      </c>
      <c r="J1663" s="35">
        <v>1.7475000000000001</v>
      </c>
      <c r="K1663" t="s">
        <v>31</v>
      </c>
      <c r="L1663" t="s">
        <v>31</v>
      </c>
      <c r="M1663">
        <v>2025</v>
      </c>
      <c r="N1663" t="s">
        <v>446</v>
      </c>
      <c r="O1663" t="s">
        <v>177</v>
      </c>
      <c r="P1663">
        <v>0</v>
      </c>
      <c r="Q1663">
        <v>0</v>
      </c>
      <c r="R1663">
        <v>0</v>
      </c>
      <c r="T1663" t="s">
        <v>1525</v>
      </c>
      <c r="U1663">
        <v>31</v>
      </c>
    </row>
    <row r="1664" spans="1:22" hidden="1" x14ac:dyDescent="0.3">
      <c r="A1664">
        <v>542</v>
      </c>
      <c r="B1664" t="s">
        <v>1526</v>
      </c>
      <c r="C1664" t="s">
        <v>67</v>
      </c>
      <c r="D1664" t="s">
        <v>23</v>
      </c>
      <c r="E1664" t="s">
        <v>30</v>
      </c>
      <c r="F1664" s="47">
        <v>44620</v>
      </c>
      <c r="K1664" t="s">
        <v>31</v>
      </c>
      <c r="L1664" t="s">
        <v>466</v>
      </c>
      <c r="M1664">
        <v>2022</v>
      </c>
      <c r="N1664" t="s">
        <v>518</v>
      </c>
      <c r="O1664" t="s">
        <v>1247</v>
      </c>
      <c r="P1664">
        <v>0</v>
      </c>
      <c r="Q1664">
        <v>0</v>
      </c>
      <c r="R1664">
        <v>0</v>
      </c>
      <c r="T1664" t="s">
        <v>2806</v>
      </c>
      <c r="U1664">
        <v>28</v>
      </c>
      <c r="V1664" t="s">
        <v>559</v>
      </c>
    </row>
    <row r="1665" spans="1:22" hidden="1" x14ac:dyDescent="0.3">
      <c r="A1665">
        <v>542</v>
      </c>
      <c r="B1665" t="s">
        <v>1526</v>
      </c>
      <c r="C1665" t="s">
        <v>67</v>
      </c>
      <c r="D1665" t="s">
        <v>23</v>
      </c>
      <c r="E1665" t="s">
        <v>30</v>
      </c>
      <c r="F1665" s="47">
        <v>44651</v>
      </c>
      <c r="K1665" t="s">
        <v>31</v>
      </c>
      <c r="L1665" t="s">
        <v>466</v>
      </c>
      <c r="M1665">
        <v>2022</v>
      </c>
      <c r="N1665" t="s">
        <v>1164</v>
      </c>
      <c r="O1665" t="s">
        <v>1247</v>
      </c>
      <c r="P1665">
        <v>0</v>
      </c>
      <c r="Q1665">
        <v>0</v>
      </c>
      <c r="R1665">
        <v>0</v>
      </c>
      <c r="T1665" t="s">
        <v>2807</v>
      </c>
      <c r="U1665">
        <v>31</v>
      </c>
      <c r="V1665" t="s">
        <v>559</v>
      </c>
    </row>
    <row r="1666" spans="1:22" hidden="1" x14ac:dyDescent="0.3">
      <c r="A1666">
        <v>542</v>
      </c>
      <c r="B1666" t="s">
        <v>1526</v>
      </c>
      <c r="C1666" t="s">
        <v>67</v>
      </c>
      <c r="D1666" t="s">
        <v>23</v>
      </c>
      <c r="E1666" t="s">
        <v>30</v>
      </c>
      <c r="F1666" s="47">
        <v>44681</v>
      </c>
      <c r="K1666" t="s">
        <v>31</v>
      </c>
      <c r="L1666" t="s">
        <v>466</v>
      </c>
      <c r="M1666">
        <v>2022</v>
      </c>
      <c r="N1666" t="s">
        <v>1667</v>
      </c>
      <c r="O1666" t="s">
        <v>1247</v>
      </c>
      <c r="P1666">
        <v>0</v>
      </c>
      <c r="Q1666">
        <v>0</v>
      </c>
      <c r="R1666">
        <v>0</v>
      </c>
      <c r="T1666" t="s">
        <v>2808</v>
      </c>
      <c r="U1666">
        <v>30</v>
      </c>
      <c r="V1666" t="s">
        <v>559</v>
      </c>
    </row>
    <row r="1667" spans="1:22" hidden="1" x14ac:dyDescent="0.3">
      <c r="A1667">
        <v>542</v>
      </c>
      <c r="B1667" t="s">
        <v>1526</v>
      </c>
      <c r="C1667" t="s">
        <v>67</v>
      </c>
      <c r="D1667" t="s">
        <v>23</v>
      </c>
      <c r="E1667" t="s">
        <v>30</v>
      </c>
      <c r="F1667" s="47">
        <v>44742</v>
      </c>
      <c r="K1667" t="s">
        <v>31</v>
      </c>
      <c r="L1667" t="s">
        <v>466</v>
      </c>
      <c r="M1667">
        <v>2022</v>
      </c>
      <c r="N1667" t="s">
        <v>69</v>
      </c>
      <c r="O1667" t="s">
        <v>1247</v>
      </c>
      <c r="P1667">
        <v>0</v>
      </c>
      <c r="Q1667">
        <v>0</v>
      </c>
      <c r="R1667">
        <v>0</v>
      </c>
      <c r="T1667" t="s">
        <v>2809</v>
      </c>
      <c r="U1667">
        <v>30</v>
      </c>
      <c r="V1667" t="s">
        <v>559</v>
      </c>
    </row>
    <row r="1668" spans="1:22" hidden="1" x14ac:dyDescent="0.3">
      <c r="A1668">
        <v>542</v>
      </c>
      <c r="B1668" t="s">
        <v>1526</v>
      </c>
      <c r="C1668" t="s">
        <v>67</v>
      </c>
      <c r="D1668" t="s">
        <v>23</v>
      </c>
      <c r="E1668" t="s">
        <v>30</v>
      </c>
      <c r="F1668" s="47">
        <v>44834</v>
      </c>
      <c r="K1668" t="s">
        <v>31</v>
      </c>
      <c r="L1668" t="s">
        <v>466</v>
      </c>
      <c r="M1668">
        <v>2022</v>
      </c>
      <c r="N1668" t="s">
        <v>472</v>
      </c>
      <c r="O1668" t="s">
        <v>449</v>
      </c>
      <c r="P1668">
        <v>0</v>
      </c>
      <c r="Q1668">
        <v>0</v>
      </c>
      <c r="R1668">
        <v>0</v>
      </c>
      <c r="T1668" t="s">
        <v>2810</v>
      </c>
      <c r="U1668">
        <v>30</v>
      </c>
      <c r="V1668" t="s">
        <v>559</v>
      </c>
    </row>
    <row r="1669" spans="1:22" hidden="1" x14ac:dyDescent="0.3">
      <c r="A1669">
        <v>542</v>
      </c>
      <c r="B1669" t="s">
        <v>1526</v>
      </c>
      <c r="C1669" t="s">
        <v>67</v>
      </c>
      <c r="D1669" t="s">
        <v>23</v>
      </c>
      <c r="E1669" t="s">
        <v>30</v>
      </c>
      <c r="F1669" s="47">
        <v>44926</v>
      </c>
      <c r="K1669" t="s">
        <v>31</v>
      </c>
      <c r="L1669" t="s">
        <v>466</v>
      </c>
      <c r="M1669">
        <v>2022</v>
      </c>
      <c r="N1669" t="s">
        <v>446</v>
      </c>
      <c r="O1669" t="s">
        <v>449</v>
      </c>
      <c r="P1669">
        <v>0</v>
      </c>
      <c r="Q1669">
        <v>0</v>
      </c>
      <c r="R1669">
        <v>0</v>
      </c>
      <c r="T1669" t="s">
        <v>1527</v>
      </c>
      <c r="U1669">
        <v>31</v>
      </c>
      <c r="V1669" t="s">
        <v>559</v>
      </c>
    </row>
    <row r="1670" spans="1:22" hidden="1" x14ac:dyDescent="0.3">
      <c r="A1670">
        <v>542</v>
      </c>
      <c r="B1670" t="s">
        <v>1526</v>
      </c>
      <c r="C1670" t="s">
        <v>67</v>
      </c>
      <c r="D1670" t="s">
        <v>23</v>
      </c>
      <c r="E1670" t="s">
        <v>30</v>
      </c>
      <c r="F1670" s="47">
        <v>45199</v>
      </c>
      <c r="K1670" t="s">
        <v>31</v>
      </c>
      <c r="L1670" t="s">
        <v>466</v>
      </c>
      <c r="M1670">
        <v>2023</v>
      </c>
      <c r="N1670" t="s">
        <v>472</v>
      </c>
      <c r="O1670" t="s">
        <v>451</v>
      </c>
      <c r="P1670">
        <v>0</v>
      </c>
      <c r="Q1670">
        <v>0</v>
      </c>
      <c r="R1670">
        <v>0</v>
      </c>
      <c r="T1670" t="s">
        <v>2811</v>
      </c>
      <c r="U1670">
        <v>30</v>
      </c>
      <c r="V1670" t="s">
        <v>559</v>
      </c>
    </row>
    <row r="1671" spans="1:22" hidden="1" x14ac:dyDescent="0.3">
      <c r="A1671">
        <v>542</v>
      </c>
      <c r="B1671" t="s">
        <v>1526</v>
      </c>
      <c r="C1671" t="s">
        <v>67</v>
      </c>
      <c r="D1671" t="s">
        <v>23</v>
      </c>
      <c r="E1671" t="s">
        <v>30</v>
      </c>
      <c r="F1671" s="47">
        <v>45291</v>
      </c>
      <c r="K1671" t="s">
        <v>31</v>
      </c>
      <c r="L1671" t="s">
        <v>466</v>
      </c>
      <c r="M1671">
        <v>2023</v>
      </c>
      <c r="N1671" t="s">
        <v>446</v>
      </c>
      <c r="O1671" t="s">
        <v>451</v>
      </c>
      <c r="P1671">
        <v>0</v>
      </c>
      <c r="Q1671">
        <v>0</v>
      </c>
      <c r="R1671">
        <v>0</v>
      </c>
      <c r="T1671" t="s">
        <v>1528</v>
      </c>
      <c r="U1671">
        <v>31</v>
      </c>
      <c r="V1671" t="s">
        <v>559</v>
      </c>
    </row>
    <row r="1672" spans="1:22" hidden="1" x14ac:dyDescent="0.3">
      <c r="A1672">
        <v>542</v>
      </c>
      <c r="B1672" t="s">
        <v>1526</v>
      </c>
      <c r="C1672" t="s">
        <v>67</v>
      </c>
      <c r="D1672" t="s">
        <v>23</v>
      </c>
      <c r="E1672" t="s">
        <v>30</v>
      </c>
      <c r="F1672" s="47">
        <v>45657</v>
      </c>
      <c r="K1672" t="s">
        <v>31</v>
      </c>
      <c r="L1672" t="s">
        <v>466</v>
      </c>
      <c r="M1672">
        <v>2024</v>
      </c>
      <c r="N1672" t="s">
        <v>446</v>
      </c>
      <c r="O1672" t="s">
        <v>453</v>
      </c>
      <c r="P1672">
        <v>0</v>
      </c>
      <c r="Q1672">
        <v>0</v>
      </c>
      <c r="R1672">
        <v>0</v>
      </c>
      <c r="T1672" t="s">
        <v>1529</v>
      </c>
      <c r="U1672">
        <v>31</v>
      </c>
      <c r="V1672" t="s">
        <v>559</v>
      </c>
    </row>
    <row r="1673" spans="1:22" hidden="1" x14ac:dyDescent="0.3">
      <c r="A1673">
        <v>542</v>
      </c>
      <c r="B1673" t="s">
        <v>1526</v>
      </c>
      <c r="C1673" t="s">
        <v>67</v>
      </c>
      <c r="D1673" t="s">
        <v>23</v>
      </c>
      <c r="E1673" t="s">
        <v>30</v>
      </c>
      <c r="F1673" s="47">
        <v>46022</v>
      </c>
      <c r="H1673">
        <v>81.239999999999995</v>
      </c>
      <c r="K1673" t="s">
        <v>31</v>
      </c>
      <c r="L1673" t="s">
        <v>31</v>
      </c>
      <c r="M1673">
        <v>2025</v>
      </c>
      <c r="N1673" t="s">
        <v>446</v>
      </c>
      <c r="O1673" t="s">
        <v>177</v>
      </c>
      <c r="P1673">
        <v>0</v>
      </c>
      <c r="Q1673">
        <v>0</v>
      </c>
      <c r="R1673">
        <v>0</v>
      </c>
      <c r="T1673" t="s">
        <v>1530</v>
      </c>
      <c r="U1673">
        <v>31</v>
      </c>
      <c r="V1673" t="s">
        <v>559</v>
      </c>
    </row>
    <row r="1674" spans="1:22" hidden="1" x14ac:dyDescent="0.3">
      <c r="A1674">
        <v>543</v>
      </c>
      <c r="B1674" t="s">
        <v>1531</v>
      </c>
      <c r="C1674" t="s">
        <v>54</v>
      </c>
      <c r="D1674" t="s">
        <v>29</v>
      </c>
      <c r="E1674" t="s">
        <v>30</v>
      </c>
      <c r="F1674" s="47">
        <v>44742</v>
      </c>
      <c r="K1674" t="s">
        <v>44</v>
      </c>
      <c r="L1674" t="s">
        <v>466</v>
      </c>
      <c r="M1674">
        <v>2022</v>
      </c>
      <c r="N1674" t="s">
        <v>69</v>
      </c>
      <c r="O1674" t="s">
        <v>1247</v>
      </c>
      <c r="P1674">
        <v>0</v>
      </c>
      <c r="Q1674">
        <v>0</v>
      </c>
      <c r="R1674">
        <v>0</v>
      </c>
      <c r="T1674" t="s">
        <v>2812</v>
      </c>
      <c r="U1674">
        <v>30</v>
      </c>
      <c r="V1674" t="s">
        <v>466</v>
      </c>
    </row>
    <row r="1675" spans="1:22" hidden="1" x14ac:dyDescent="0.3">
      <c r="A1675">
        <v>543</v>
      </c>
      <c r="B1675" t="s">
        <v>1531</v>
      </c>
      <c r="C1675" t="s">
        <v>54</v>
      </c>
      <c r="D1675" t="s">
        <v>29</v>
      </c>
      <c r="E1675" t="s">
        <v>30</v>
      </c>
      <c r="F1675" s="47">
        <v>44834</v>
      </c>
      <c r="K1675" t="s">
        <v>44</v>
      </c>
      <c r="L1675" t="s">
        <v>466</v>
      </c>
      <c r="M1675">
        <v>2022</v>
      </c>
      <c r="N1675" t="s">
        <v>472</v>
      </c>
      <c r="O1675" t="s">
        <v>449</v>
      </c>
      <c r="P1675">
        <v>0</v>
      </c>
      <c r="Q1675">
        <v>0</v>
      </c>
      <c r="R1675">
        <v>0</v>
      </c>
      <c r="T1675" t="s">
        <v>2813</v>
      </c>
      <c r="U1675">
        <v>30</v>
      </c>
      <c r="V1675" t="s">
        <v>466</v>
      </c>
    </row>
    <row r="1676" spans="1:22" hidden="1" x14ac:dyDescent="0.3">
      <c r="A1676">
        <v>543</v>
      </c>
      <c r="B1676" t="s">
        <v>1531</v>
      </c>
      <c r="C1676" t="s">
        <v>54</v>
      </c>
      <c r="D1676" t="s">
        <v>29</v>
      </c>
      <c r="E1676" t="s">
        <v>30</v>
      </c>
      <c r="F1676" s="47">
        <v>44895</v>
      </c>
      <c r="K1676" t="s">
        <v>44</v>
      </c>
      <c r="L1676" t="s">
        <v>466</v>
      </c>
      <c r="M1676">
        <v>2022</v>
      </c>
      <c r="N1676" t="s">
        <v>1235</v>
      </c>
      <c r="O1676" t="s">
        <v>449</v>
      </c>
      <c r="P1676">
        <v>0</v>
      </c>
      <c r="Q1676">
        <v>0</v>
      </c>
      <c r="R1676">
        <v>0</v>
      </c>
      <c r="T1676" t="s">
        <v>2814</v>
      </c>
      <c r="U1676">
        <v>30</v>
      </c>
      <c r="V1676" t="s">
        <v>466</v>
      </c>
    </row>
    <row r="1677" spans="1:22" hidden="1" x14ac:dyDescent="0.3">
      <c r="A1677">
        <v>543</v>
      </c>
      <c r="B1677" t="s">
        <v>1531</v>
      </c>
      <c r="C1677" t="s">
        <v>54</v>
      </c>
      <c r="D1677" t="s">
        <v>29</v>
      </c>
      <c r="E1677" t="s">
        <v>30</v>
      </c>
      <c r="F1677" s="47">
        <v>44926</v>
      </c>
      <c r="K1677" t="s">
        <v>44</v>
      </c>
      <c r="L1677" t="s">
        <v>466</v>
      </c>
      <c r="M1677">
        <v>2022</v>
      </c>
      <c r="N1677" t="s">
        <v>446</v>
      </c>
      <c r="O1677" t="s">
        <v>449</v>
      </c>
      <c r="P1677">
        <v>0</v>
      </c>
      <c r="Q1677">
        <v>0</v>
      </c>
      <c r="R1677">
        <v>0</v>
      </c>
      <c r="T1677" t="s">
        <v>1532</v>
      </c>
      <c r="U1677">
        <v>31</v>
      </c>
      <c r="V1677" t="s">
        <v>466</v>
      </c>
    </row>
    <row r="1678" spans="1:22" hidden="1" x14ac:dyDescent="0.3">
      <c r="A1678">
        <v>543</v>
      </c>
      <c r="B1678" t="s">
        <v>1531</v>
      </c>
      <c r="C1678" t="s">
        <v>54</v>
      </c>
      <c r="D1678" t="s">
        <v>29</v>
      </c>
      <c r="E1678" t="s">
        <v>30</v>
      </c>
      <c r="F1678" s="47">
        <v>45107</v>
      </c>
      <c r="K1678" t="s">
        <v>44</v>
      </c>
      <c r="L1678" t="s">
        <v>466</v>
      </c>
      <c r="M1678">
        <v>2023</v>
      </c>
      <c r="N1678" t="s">
        <v>69</v>
      </c>
      <c r="O1678" t="s">
        <v>81</v>
      </c>
      <c r="P1678">
        <v>0</v>
      </c>
      <c r="Q1678">
        <v>0</v>
      </c>
      <c r="R1678">
        <v>0</v>
      </c>
      <c r="T1678" t="s">
        <v>2815</v>
      </c>
      <c r="U1678">
        <v>30</v>
      </c>
      <c r="V1678" t="s">
        <v>466</v>
      </c>
    </row>
    <row r="1679" spans="1:22" hidden="1" x14ac:dyDescent="0.3">
      <c r="A1679">
        <v>543</v>
      </c>
      <c r="B1679" t="s">
        <v>1531</v>
      </c>
      <c r="C1679" t="s">
        <v>54</v>
      </c>
      <c r="D1679" t="s">
        <v>29</v>
      </c>
      <c r="E1679" t="s">
        <v>30</v>
      </c>
      <c r="F1679" s="47">
        <v>45230</v>
      </c>
      <c r="K1679" t="s">
        <v>44</v>
      </c>
      <c r="L1679" t="s">
        <v>466</v>
      </c>
      <c r="M1679">
        <v>2023</v>
      </c>
      <c r="N1679" t="s">
        <v>467</v>
      </c>
      <c r="O1679" t="s">
        <v>451</v>
      </c>
      <c r="P1679">
        <v>0</v>
      </c>
      <c r="Q1679">
        <v>0</v>
      </c>
      <c r="R1679">
        <v>0</v>
      </c>
      <c r="T1679" t="s">
        <v>2816</v>
      </c>
      <c r="U1679">
        <v>31</v>
      </c>
      <c r="V1679" t="s">
        <v>466</v>
      </c>
    </row>
    <row r="1680" spans="1:22" hidden="1" x14ac:dyDescent="0.3">
      <c r="A1680">
        <v>543</v>
      </c>
      <c r="B1680" t="s">
        <v>1531</v>
      </c>
      <c r="C1680" t="s">
        <v>54</v>
      </c>
      <c r="D1680" t="s">
        <v>29</v>
      </c>
      <c r="E1680" t="s">
        <v>30</v>
      </c>
      <c r="F1680" s="47">
        <v>45291</v>
      </c>
      <c r="K1680" t="s">
        <v>44</v>
      </c>
      <c r="L1680" t="s">
        <v>466</v>
      </c>
      <c r="M1680">
        <v>2023</v>
      </c>
      <c r="N1680" t="s">
        <v>446</v>
      </c>
      <c r="O1680" t="s">
        <v>451</v>
      </c>
      <c r="P1680">
        <v>0</v>
      </c>
      <c r="Q1680">
        <v>0</v>
      </c>
      <c r="R1680">
        <v>0</v>
      </c>
      <c r="T1680" t="s">
        <v>1533</v>
      </c>
      <c r="U1680">
        <v>31</v>
      </c>
      <c r="V1680" t="s">
        <v>466</v>
      </c>
    </row>
    <row r="1681" spans="1:22" hidden="1" x14ac:dyDescent="0.3">
      <c r="A1681">
        <v>543</v>
      </c>
      <c r="B1681" t="s">
        <v>1531</v>
      </c>
      <c r="C1681" t="s">
        <v>54</v>
      </c>
      <c r="D1681" t="s">
        <v>29</v>
      </c>
      <c r="E1681" t="s">
        <v>30</v>
      </c>
      <c r="F1681" s="47">
        <v>45473</v>
      </c>
      <c r="K1681" t="s">
        <v>44</v>
      </c>
      <c r="L1681" t="s">
        <v>466</v>
      </c>
      <c r="M1681">
        <v>2024</v>
      </c>
      <c r="N1681" t="s">
        <v>69</v>
      </c>
      <c r="O1681" t="s">
        <v>70</v>
      </c>
      <c r="P1681">
        <v>0</v>
      </c>
      <c r="Q1681">
        <v>0</v>
      </c>
      <c r="R1681">
        <v>0</v>
      </c>
      <c r="T1681" t="s">
        <v>2817</v>
      </c>
      <c r="U1681">
        <v>30</v>
      </c>
      <c r="V1681" t="s">
        <v>466</v>
      </c>
    </row>
    <row r="1682" spans="1:22" hidden="1" x14ac:dyDescent="0.3">
      <c r="A1682">
        <v>543</v>
      </c>
      <c r="B1682" t="s">
        <v>1531</v>
      </c>
      <c r="C1682" t="s">
        <v>54</v>
      </c>
      <c r="D1682" t="s">
        <v>29</v>
      </c>
      <c r="E1682" t="s">
        <v>30</v>
      </c>
      <c r="F1682" s="47">
        <v>45657</v>
      </c>
      <c r="K1682" t="s">
        <v>44</v>
      </c>
      <c r="L1682" t="s">
        <v>466</v>
      </c>
      <c r="M1682">
        <v>2024</v>
      </c>
      <c r="N1682" t="s">
        <v>446</v>
      </c>
      <c r="O1682" t="s">
        <v>453</v>
      </c>
      <c r="P1682">
        <v>0</v>
      </c>
      <c r="Q1682">
        <v>0</v>
      </c>
      <c r="R1682">
        <v>0</v>
      </c>
      <c r="T1682" t="s">
        <v>1534</v>
      </c>
      <c r="U1682">
        <v>31</v>
      </c>
      <c r="V1682" t="s">
        <v>466</v>
      </c>
    </row>
    <row r="1683" spans="1:22" hidden="1" x14ac:dyDescent="0.3">
      <c r="A1683">
        <v>543</v>
      </c>
      <c r="B1683" t="s">
        <v>1531</v>
      </c>
      <c r="C1683" t="s">
        <v>54</v>
      </c>
      <c r="D1683" t="s">
        <v>29</v>
      </c>
      <c r="E1683" t="s">
        <v>30</v>
      </c>
      <c r="F1683" s="47">
        <v>45838</v>
      </c>
      <c r="H1683">
        <v>7.29</v>
      </c>
      <c r="K1683" t="s">
        <v>44</v>
      </c>
      <c r="L1683" t="s">
        <v>44</v>
      </c>
      <c r="M1683">
        <v>2025</v>
      </c>
      <c r="N1683" t="s">
        <v>69</v>
      </c>
      <c r="O1683" t="s">
        <v>133</v>
      </c>
      <c r="P1683">
        <v>0</v>
      </c>
      <c r="Q1683">
        <v>0</v>
      </c>
      <c r="R1683">
        <v>0</v>
      </c>
      <c r="T1683" t="s">
        <v>1535</v>
      </c>
      <c r="U1683">
        <v>30</v>
      </c>
    </row>
    <row r="1684" spans="1:22" hidden="1" x14ac:dyDescent="0.3">
      <c r="A1684">
        <v>544</v>
      </c>
      <c r="B1684" t="s">
        <v>263</v>
      </c>
      <c r="C1684" t="s">
        <v>126</v>
      </c>
      <c r="D1684" t="s">
        <v>29</v>
      </c>
      <c r="E1684" t="s">
        <v>30</v>
      </c>
      <c r="F1684" s="47">
        <v>44742</v>
      </c>
      <c r="K1684" t="s">
        <v>44</v>
      </c>
      <c r="L1684" t="s">
        <v>466</v>
      </c>
      <c r="M1684">
        <v>2022</v>
      </c>
      <c r="N1684" t="s">
        <v>69</v>
      </c>
      <c r="O1684" t="s">
        <v>1247</v>
      </c>
      <c r="P1684">
        <v>0</v>
      </c>
      <c r="Q1684">
        <v>0</v>
      </c>
      <c r="R1684">
        <v>0</v>
      </c>
      <c r="T1684" t="s">
        <v>2818</v>
      </c>
      <c r="U1684">
        <v>30</v>
      </c>
      <c r="V1684" t="s">
        <v>466</v>
      </c>
    </row>
    <row r="1685" spans="1:22" hidden="1" x14ac:dyDescent="0.3">
      <c r="A1685">
        <v>544</v>
      </c>
      <c r="B1685" t="s">
        <v>263</v>
      </c>
      <c r="C1685" t="s">
        <v>126</v>
      </c>
      <c r="D1685" t="s">
        <v>29</v>
      </c>
      <c r="E1685" t="s">
        <v>30</v>
      </c>
      <c r="F1685" s="47">
        <v>44834</v>
      </c>
      <c r="K1685" t="s">
        <v>44</v>
      </c>
      <c r="L1685" t="s">
        <v>466</v>
      </c>
      <c r="M1685">
        <v>2022</v>
      </c>
      <c r="N1685" t="s">
        <v>472</v>
      </c>
      <c r="O1685" t="s">
        <v>449</v>
      </c>
      <c r="P1685">
        <v>0</v>
      </c>
      <c r="Q1685">
        <v>0</v>
      </c>
      <c r="R1685">
        <v>0</v>
      </c>
      <c r="T1685" t="s">
        <v>2819</v>
      </c>
      <c r="U1685">
        <v>30</v>
      </c>
      <c r="V1685" t="s">
        <v>466</v>
      </c>
    </row>
    <row r="1686" spans="1:22" hidden="1" x14ac:dyDescent="0.3">
      <c r="A1686">
        <v>544</v>
      </c>
      <c r="B1686" t="s">
        <v>263</v>
      </c>
      <c r="C1686" t="s">
        <v>126</v>
      </c>
      <c r="D1686" t="s">
        <v>29</v>
      </c>
      <c r="E1686" t="s">
        <v>30</v>
      </c>
      <c r="F1686" s="47">
        <v>44895</v>
      </c>
      <c r="K1686" t="s">
        <v>44</v>
      </c>
      <c r="L1686" t="s">
        <v>466</v>
      </c>
      <c r="M1686">
        <v>2022</v>
      </c>
      <c r="N1686" t="s">
        <v>1235</v>
      </c>
      <c r="O1686" t="s">
        <v>449</v>
      </c>
      <c r="P1686">
        <v>0</v>
      </c>
      <c r="Q1686">
        <v>0</v>
      </c>
      <c r="R1686">
        <v>0</v>
      </c>
      <c r="T1686" t="s">
        <v>2820</v>
      </c>
      <c r="U1686">
        <v>30</v>
      </c>
      <c r="V1686" t="s">
        <v>466</v>
      </c>
    </row>
    <row r="1687" spans="1:22" hidden="1" x14ac:dyDescent="0.3">
      <c r="A1687">
        <v>544</v>
      </c>
      <c r="B1687" t="s">
        <v>263</v>
      </c>
      <c r="C1687" t="s">
        <v>126</v>
      </c>
      <c r="D1687" t="s">
        <v>29</v>
      </c>
      <c r="E1687" t="s">
        <v>30</v>
      </c>
      <c r="F1687" s="47">
        <v>44926</v>
      </c>
      <c r="K1687" t="s">
        <v>44</v>
      </c>
      <c r="L1687" t="s">
        <v>466</v>
      </c>
      <c r="M1687">
        <v>2022</v>
      </c>
      <c r="N1687" t="s">
        <v>446</v>
      </c>
      <c r="O1687" t="s">
        <v>449</v>
      </c>
      <c r="P1687">
        <v>0</v>
      </c>
      <c r="Q1687">
        <v>0</v>
      </c>
      <c r="R1687">
        <v>0</v>
      </c>
      <c r="T1687" t="s">
        <v>1536</v>
      </c>
      <c r="U1687">
        <v>31</v>
      </c>
      <c r="V1687" t="s">
        <v>466</v>
      </c>
    </row>
    <row r="1688" spans="1:22" hidden="1" x14ac:dyDescent="0.3">
      <c r="A1688">
        <v>544</v>
      </c>
      <c r="B1688" t="s">
        <v>263</v>
      </c>
      <c r="C1688" t="s">
        <v>126</v>
      </c>
      <c r="D1688" t="s">
        <v>29</v>
      </c>
      <c r="E1688" t="s">
        <v>30</v>
      </c>
      <c r="F1688" s="47">
        <v>45107</v>
      </c>
      <c r="G1688">
        <v>90</v>
      </c>
      <c r="K1688" t="s">
        <v>44</v>
      </c>
      <c r="L1688" t="s">
        <v>466</v>
      </c>
      <c r="M1688">
        <v>2023</v>
      </c>
      <c r="N1688" t="s">
        <v>69</v>
      </c>
      <c r="O1688" t="s">
        <v>81</v>
      </c>
      <c r="P1688">
        <v>0</v>
      </c>
      <c r="Q1688">
        <v>0</v>
      </c>
      <c r="R1688">
        <v>0</v>
      </c>
      <c r="T1688" t="s">
        <v>2821</v>
      </c>
      <c r="U1688">
        <v>30</v>
      </c>
      <c r="V1688" t="s">
        <v>466</v>
      </c>
    </row>
    <row r="1689" spans="1:22" hidden="1" x14ac:dyDescent="0.3">
      <c r="A1689">
        <v>544</v>
      </c>
      <c r="B1689" t="s">
        <v>263</v>
      </c>
      <c r="C1689" t="s">
        <v>126</v>
      </c>
      <c r="D1689" t="s">
        <v>29</v>
      </c>
      <c r="E1689" t="s">
        <v>30</v>
      </c>
      <c r="F1689" s="47">
        <v>45230</v>
      </c>
      <c r="G1689">
        <v>90</v>
      </c>
      <c r="K1689" t="s">
        <v>44</v>
      </c>
      <c r="L1689" t="s">
        <v>466</v>
      </c>
      <c r="M1689">
        <v>2023</v>
      </c>
      <c r="N1689" t="s">
        <v>467</v>
      </c>
      <c r="O1689" t="s">
        <v>451</v>
      </c>
      <c r="P1689">
        <v>0</v>
      </c>
      <c r="Q1689">
        <v>0</v>
      </c>
      <c r="R1689">
        <v>0</v>
      </c>
      <c r="T1689" t="s">
        <v>2822</v>
      </c>
      <c r="U1689">
        <v>31</v>
      </c>
      <c r="V1689" t="s">
        <v>466</v>
      </c>
    </row>
    <row r="1690" spans="1:22" hidden="1" x14ac:dyDescent="0.3">
      <c r="A1690">
        <v>544</v>
      </c>
      <c r="B1690" t="s">
        <v>263</v>
      </c>
      <c r="C1690" t="s">
        <v>126</v>
      </c>
      <c r="D1690" t="s">
        <v>29</v>
      </c>
      <c r="E1690" t="s">
        <v>30</v>
      </c>
      <c r="F1690" s="47">
        <v>45291</v>
      </c>
      <c r="G1690">
        <v>90</v>
      </c>
      <c r="K1690" t="s">
        <v>44</v>
      </c>
      <c r="L1690" t="s">
        <v>466</v>
      </c>
      <c r="M1690">
        <v>2023</v>
      </c>
      <c r="N1690" t="s">
        <v>446</v>
      </c>
      <c r="O1690" t="s">
        <v>451</v>
      </c>
      <c r="P1690">
        <v>0</v>
      </c>
      <c r="Q1690">
        <v>0</v>
      </c>
      <c r="R1690">
        <v>0</v>
      </c>
      <c r="T1690" t="s">
        <v>1537</v>
      </c>
      <c r="U1690">
        <v>31</v>
      </c>
      <c r="V1690" t="s">
        <v>466</v>
      </c>
    </row>
    <row r="1691" spans="1:22" hidden="1" x14ac:dyDescent="0.3">
      <c r="A1691">
        <v>544</v>
      </c>
      <c r="B1691" t="s">
        <v>263</v>
      </c>
      <c r="C1691" t="s">
        <v>126</v>
      </c>
      <c r="D1691" t="s">
        <v>29</v>
      </c>
      <c r="E1691" t="s">
        <v>30</v>
      </c>
      <c r="F1691" s="47">
        <v>45473</v>
      </c>
      <c r="G1691">
        <v>90</v>
      </c>
      <c r="K1691" t="s">
        <v>44</v>
      </c>
      <c r="L1691" t="s">
        <v>466</v>
      </c>
      <c r="M1691">
        <v>2024</v>
      </c>
      <c r="N1691" t="s">
        <v>69</v>
      </c>
      <c r="O1691" t="s">
        <v>70</v>
      </c>
      <c r="P1691">
        <v>0</v>
      </c>
      <c r="Q1691">
        <v>0</v>
      </c>
      <c r="R1691">
        <v>0</v>
      </c>
      <c r="T1691" t="s">
        <v>2823</v>
      </c>
      <c r="U1691">
        <v>30</v>
      </c>
      <c r="V1691" t="s">
        <v>466</v>
      </c>
    </row>
    <row r="1692" spans="1:22" hidden="1" x14ac:dyDescent="0.3">
      <c r="A1692">
        <v>544</v>
      </c>
      <c r="B1692" t="s">
        <v>263</v>
      </c>
      <c r="C1692" t="s">
        <v>126</v>
      </c>
      <c r="D1692" t="s">
        <v>29</v>
      </c>
      <c r="E1692" t="s">
        <v>30</v>
      </c>
      <c r="F1692" s="47">
        <v>45657</v>
      </c>
      <c r="G1692">
        <v>90</v>
      </c>
      <c r="K1692" t="s">
        <v>44</v>
      </c>
      <c r="L1692" t="s">
        <v>466</v>
      </c>
      <c r="M1692">
        <v>2024</v>
      </c>
      <c r="N1692" t="s">
        <v>446</v>
      </c>
      <c r="O1692" t="s">
        <v>453</v>
      </c>
      <c r="P1692">
        <v>0</v>
      </c>
      <c r="Q1692">
        <v>0</v>
      </c>
      <c r="R1692">
        <v>0</v>
      </c>
      <c r="T1692" t="s">
        <v>1538</v>
      </c>
      <c r="U1692">
        <v>31</v>
      </c>
      <c r="V1692" t="s">
        <v>466</v>
      </c>
    </row>
    <row r="1693" spans="1:22" hidden="1" x14ac:dyDescent="0.3">
      <c r="A1693">
        <v>544</v>
      </c>
      <c r="B1693" t="s">
        <v>263</v>
      </c>
      <c r="C1693" t="s">
        <v>126</v>
      </c>
      <c r="D1693" t="s">
        <v>29</v>
      </c>
      <c r="E1693" t="s">
        <v>30</v>
      </c>
      <c r="F1693" s="47">
        <v>45838</v>
      </c>
      <c r="G1693">
        <v>100</v>
      </c>
      <c r="H1693">
        <v>250</v>
      </c>
      <c r="I1693" s="35">
        <v>1.3</v>
      </c>
      <c r="J1693" s="35">
        <v>2.5</v>
      </c>
      <c r="K1693" t="s">
        <v>44</v>
      </c>
      <c r="L1693" t="s">
        <v>44</v>
      </c>
      <c r="M1693">
        <v>2025</v>
      </c>
      <c r="N1693" t="s">
        <v>69</v>
      </c>
      <c r="O1693" t="s">
        <v>133</v>
      </c>
      <c r="P1693">
        <v>0</v>
      </c>
      <c r="Q1693">
        <v>0</v>
      </c>
      <c r="R1693">
        <v>0</v>
      </c>
      <c r="T1693" t="s">
        <v>2824</v>
      </c>
      <c r="U1693">
        <v>30</v>
      </c>
    </row>
    <row r="1694" spans="1:22" hidden="1" x14ac:dyDescent="0.3">
      <c r="A1694">
        <v>544</v>
      </c>
      <c r="B1694" t="s">
        <v>263</v>
      </c>
      <c r="C1694" t="s">
        <v>126</v>
      </c>
      <c r="D1694" t="s">
        <v>29</v>
      </c>
      <c r="E1694" t="s">
        <v>30</v>
      </c>
      <c r="F1694" s="47">
        <v>46022</v>
      </c>
      <c r="G1694">
        <v>100</v>
      </c>
      <c r="H1694">
        <v>162.5</v>
      </c>
      <c r="I1694" s="35">
        <v>1.3</v>
      </c>
      <c r="J1694" s="35">
        <v>1.625</v>
      </c>
      <c r="K1694" t="s">
        <v>44</v>
      </c>
      <c r="L1694" t="s">
        <v>44</v>
      </c>
      <c r="M1694">
        <v>2025</v>
      </c>
      <c r="N1694" t="s">
        <v>446</v>
      </c>
      <c r="O1694" t="s">
        <v>177</v>
      </c>
      <c r="P1694">
        <v>0</v>
      </c>
      <c r="Q1694">
        <v>0</v>
      </c>
      <c r="R1694">
        <v>0</v>
      </c>
      <c r="T1694" t="s">
        <v>1539</v>
      </c>
      <c r="U1694">
        <v>31</v>
      </c>
    </row>
    <row r="1695" spans="1:22" hidden="1" x14ac:dyDescent="0.3">
      <c r="A1695">
        <v>546</v>
      </c>
      <c r="B1695" t="s">
        <v>1540</v>
      </c>
      <c r="C1695" t="s">
        <v>67</v>
      </c>
      <c r="D1695" t="s">
        <v>23</v>
      </c>
      <c r="E1695" t="s">
        <v>30</v>
      </c>
      <c r="F1695" s="47">
        <v>44620</v>
      </c>
      <c r="K1695" t="s">
        <v>31</v>
      </c>
      <c r="L1695" t="s">
        <v>466</v>
      </c>
      <c r="M1695">
        <v>2022</v>
      </c>
      <c r="N1695" t="s">
        <v>518</v>
      </c>
      <c r="O1695" t="s">
        <v>1247</v>
      </c>
      <c r="P1695">
        <v>0</v>
      </c>
      <c r="Q1695">
        <v>0</v>
      </c>
      <c r="R1695">
        <v>0</v>
      </c>
      <c r="T1695" t="s">
        <v>2825</v>
      </c>
      <c r="U1695">
        <v>28</v>
      </c>
      <c r="V1695" t="s">
        <v>466</v>
      </c>
    </row>
    <row r="1696" spans="1:22" hidden="1" x14ac:dyDescent="0.3">
      <c r="A1696">
        <v>546</v>
      </c>
      <c r="B1696" t="s">
        <v>1540</v>
      </c>
      <c r="C1696" t="s">
        <v>67</v>
      </c>
      <c r="D1696" t="s">
        <v>23</v>
      </c>
      <c r="E1696" t="s">
        <v>30</v>
      </c>
      <c r="F1696" s="47">
        <v>44651</v>
      </c>
      <c r="K1696" t="s">
        <v>31</v>
      </c>
      <c r="L1696" t="s">
        <v>466</v>
      </c>
      <c r="M1696">
        <v>2022</v>
      </c>
      <c r="N1696" t="s">
        <v>1164</v>
      </c>
      <c r="O1696" t="s">
        <v>1247</v>
      </c>
      <c r="P1696">
        <v>0</v>
      </c>
      <c r="Q1696">
        <v>0</v>
      </c>
      <c r="R1696">
        <v>0</v>
      </c>
      <c r="T1696" t="s">
        <v>2826</v>
      </c>
      <c r="U1696">
        <v>31</v>
      </c>
      <c r="V1696" t="s">
        <v>466</v>
      </c>
    </row>
    <row r="1697" spans="1:22" hidden="1" x14ac:dyDescent="0.3">
      <c r="A1697">
        <v>546</v>
      </c>
      <c r="B1697" t="s">
        <v>1540</v>
      </c>
      <c r="C1697" t="s">
        <v>67</v>
      </c>
      <c r="D1697" t="s">
        <v>23</v>
      </c>
      <c r="E1697" t="s">
        <v>30</v>
      </c>
      <c r="F1697" s="47">
        <v>44681</v>
      </c>
      <c r="K1697" t="s">
        <v>31</v>
      </c>
      <c r="L1697" t="s">
        <v>466</v>
      </c>
      <c r="M1697">
        <v>2022</v>
      </c>
      <c r="N1697" t="s">
        <v>1667</v>
      </c>
      <c r="O1697" t="s">
        <v>1247</v>
      </c>
      <c r="P1697">
        <v>0</v>
      </c>
      <c r="Q1697">
        <v>0</v>
      </c>
      <c r="R1697">
        <v>0</v>
      </c>
      <c r="T1697" t="s">
        <v>2827</v>
      </c>
      <c r="U1697">
        <v>30</v>
      </c>
      <c r="V1697" t="s">
        <v>466</v>
      </c>
    </row>
    <row r="1698" spans="1:22" hidden="1" x14ac:dyDescent="0.3">
      <c r="A1698">
        <v>546</v>
      </c>
      <c r="B1698" t="s">
        <v>1540</v>
      </c>
      <c r="C1698" t="s">
        <v>67</v>
      </c>
      <c r="D1698" t="s">
        <v>23</v>
      </c>
      <c r="E1698" t="s">
        <v>30</v>
      </c>
      <c r="F1698" s="47">
        <v>44742</v>
      </c>
      <c r="K1698" t="s">
        <v>31</v>
      </c>
      <c r="L1698" t="s">
        <v>466</v>
      </c>
      <c r="M1698">
        <v>2022</v>
      </c>
      <c r="N1698" t="s">
        <v>69</v>
      </c>
      <c r="O1698" t="s">
        <v>1247</v>
      </c>
      <c r="P1698">
        <v>0</v>
      </c>
      <c r="Q1698">
        <v>0</v>
      </c>
      <c r="R1698">
        <v>0</v>
      </c>
      <c r="T1698" t="s">
        <v>2828</v>
      </c>
      <c r="U1698">
        <v>30</v>
      </c>
      <c r="V1698" t="s">
        <v>466</v>
      </c>
    </row>
    <row r="1699" spans="1:22" hidden="1" x14ac:dyDescent="0.3">
      <c r="A1699">
        <v>546</v>
      </c>
      <c r="B1699" t="s">
        <v>1540</v>
      </c>
      <c r="C1699" t="s">
        <v>67</v>
      </c>
      <c r="D1699" t="s">
        <v>23</v>
      </c>
      <c r="E1699" t="s">
        <v>30</v>
      </c>
      <c r="F1699" s="47">
        <v>44834</v>
      </c>
      <c r="K1699" t="s">
        <v>31</v>
      </c>
      <c r="L1699" t="s">
        <v>466</v>
      </c>
      <c r="M1699">
        <v>2022</v>
      </c>
      <c r="N1699" t="s">
        <v>472</v>
      </c>
      <c r="O1699" t="s">
        <v>449</v>
      </c>
      <c r="P1699">
        <v>0</v>
      </c>
      <c r="Q1699">
        <v>0</v>
      </c>
      <c r="R1699">
        <v>0</v>
      </c>
      <c r="T1699" t="s">
        <v>2829</v>
      </c>
      <c r="U1699">
        <v>30</v>
      </c>
      <c r="V1699" t="s">
        <v>466</v>
      </c>
    </row>
    <row r="1700" spans="1:22" hidden="1" x14ac:dyDescent="0.3">
      <c r="A1700">
        <v>546</v>
      </c>
      <c r="B1700" t="s">
        <v>1540</v>
      </c>
      <c r="C1700" t="s">
        <v>67</v>
      </c>
      <c r="D1700" t="s">
        <v>23</v>
      </c>
      <c r="E1700" t="s">
        <v>30</v>
      </c>
      <c r="F1700" s="47">
        <v>44926</v>
      </c>
      <c r="K1700" t="s">
        <v>31</v>
      </c>
      <c r="L1700" t="s">
        <v>466</v>
      </c>
      <c r="M1700">
        <v>2022</v>
      </c>
      <c r="N1700" t="s">
        <v>446</v>
      </c>
      <c r="O1700" t="s">
        <v>449</v>
      </c>
      <c r="P1700">
        <v>0</v>
      </c>
      <c r="Q1700">
        <v>0</v>
      </c>
      <c r="R1700">
        <v>0</v>
      </c>
      <c r="T1700" t="s">
        <v>1541</v>
      </c>
      <c r="U1700">
        <v>31</v>
      </c>
      <c r="V1700" t="s">
        <v>466</v>
      </c>
    </row>
    <row r="1701" spans="1:22" hidden="1" x14ac:dyDescent="0.3">
      <c r="A1701">
        <v>546</v>
      </c>
      <c r="B1701" t="s">
        <v>1540</v>
      </c>
      <c r="C1701" t="s">
        <v>67</v>
      </c>
      <c r="D1701" t="s">
        <v>23</v>
      </c>
      <c r="E1701" t="s">
        <v>30</v>
      </c>
      <c r="F1701" s="47">
        <v>44985</v>
      </c>
      <c r="K1701" t="s">
        <v>31</v>
      </c>
      <c r="L1701" t="s">
        <v>466</v>
      </c>
      <c r="M1701">
        <v>2023</v>
      </c>
      <c r="N1701" t="s">
        <v>518</v>
      </c>
      <c r="O1701" t="s">
        <v>81</v>
      </c>
      <c r="P1701">
        <v>0</v>
      </c>
      <c r="Q1701">
        <v>0</v>
      </c>
      <c r="R1701">
        <v>0</v>
      </c>
      <c r="T1701" t="s">
        <v>2830</v>
      </c>
      <c r="U1701">
        <v>28</v>
      </c>
      <c r="V1701" t="s">
        <v>466</v>
      </c>
    </row>
    <row r="1702" spans="1:22" hidden="1" x14ac:dyDescent="0.3">
      <c r="A1702">
        <v>546</v>
      </c>
      <c r="B1702" t="s">
        <v>1540</v>
      </c>
      <c r="C1702" t="s">
        <v>67</v>
      </c>
      <c r="D1702" t="s">
        <v>23</v>
      </c>
      <c r="E1702" t="s">
        <v>30</v>
      </c>
      <c r="F1702" s="47">
        <v>45199</v>
      </c>
      <c r="K1702" t="s">
        <v>31</v>
      </c>
      <c r="L1702" t="s">
        <v>466</v>
      </c>
      <c r="M1702">
        <v>2023</v>
      </c>
      <c r="N1702" t="s">
        <v>472</v>
      </c>
      <c r="O1702" t="s">
        <v>451</v>
      </c>
      <c r="P1702">
        <v>0</v>
      </c>
      <c r="Q1702">
        <v>0</v>
      </c>
      <c r="R1702">
        <v>0</v>
      </c>
      <c r="T1702" t="s">
        <v>2831</v>
      </c>
      <c r="U1702">
        <v>30</v>
      </c>
      <c r="V1702" t="s">
        <v>466</v>
      </c>
    </row>
    <row r="1703" spans="1:22" hidden="1" x14ac:dyDescent="0.3">
      <c r="A1703">
        <v>546</v>
      </c>
      <c r="B1703" t="s">
        <v>1540</v>
      </c>
      <c r="C1703" t="s">
        <v>67</v>
      </c>
      <c r="D1703" t="s">
        <v>23</v>
      </c>
      <c r="E1703" t="s">
        <v>30</v>
      </c>
      <c r="F1703" s="47">
        <v>45230</v>
      </c>
      <c r="K1703" t="s">
        <v>31</v>
      </c>
      <c r="L1703" t="s">
        <v>466</v>
      </c>
      <c r="M1703">
        <v>2023</v>
      </c>
      <c r="N1703" t="s">
        <v>467</v>
      </c>
      <c r="O1703" t="s">
        <v>451</v>
      </c>
      <c r="P1703">
        <v>0</v>
      </c>
      <c r="Q1703">
        <v>0</v>
      </c>
      <c r="R1703">
        <v>0</v>
      </c>
      <c r="T1703" t="s">
        <v>2832</v>
      </c>
      <c r="U1703">
        <v>31</v>
      </c>
      <c r="V1703" t="s">
        <v>466</v>
      </c>
    </row>
    <row r="1704" spans="1:22" hidden="1" x14ac:dyDescent="0.3">
      <c r="A1704">
        <v>546</v>
      </c>
      <c r="B1704" t="s">
        <v>1540</v>
      </c>
      <c r="C1704" t="s">
        <v>67</v>
      </c>
      <c r="D1704" t="s">
        <v>23</v>
      </c>
      <c r="E1704" t="s">
        <v>30</v>
      </c>
      <c r="F1704" s="47">
        <v>45291</v>
      </c>
      <c r="K1704" t="s">
        <v>31</v>
      </c>
      <c r="L1704" t="s">
        <v>466</v>
      </c>
      <c r="M1704">
        <v>2023</v>
      </c>
      <c r="N1704" t="s">
        <v>446</v>
      </c>
      <c r="O1704" t="s">
        <v>451</v>
      </c>
      <c r="P1704">
        <v>0</v>
      </c>
      <c r="Q1704">
        <v>0</v>
      </c>
      <c r="R1704">
        <v>0</v>
      </c>
      <c r="T1704" t="s">
        <v>1542</v>
      </c>
      <c r="U1704">
        <v>31</v>
      </c>
      <c r="V1704" t="s">
        <v>466</v>
      </c>
    </row>
    <row r="1705" spans="1:22" hidden="1" x14ac:dyDescent="0.3">
      <c r="A1705">
        <v>546</v>
      </c>
      <c r="B1705" t="s">
        <v>1540</v>
      </c>
      <c r="C1705" t="s">
        <v>67</v>
      </c>
      <c r="D1705" t="s">
        <v>23</v>
      </c>
      <c r="E1705" t="s">
        <v>30</v>
      </c>
      <c r="F1705" s="47">
        <v>45657</v>
      </c>
      <c r="K1705" t="s">
        <v>31</v>
      </c>
      <c r="L1705" t="s">
        <v>466</v>
      </c>
      <c r="M1705">
        <v>2024</v>
      </c>
      <c r="N1705" t="s">
        <v>446</v>
      </c>
      <c r="O1705" t="s">
        <v>453</v>
      </c>
      <c r="P1705">
        <v>0</v>
      </c>
      <c r="Q1705">
        <v>0</v>
      </c>
      <c r="R1705">
        <v>0</v>
      </c>
      <c r="T1705" t="s">
        <v>1543</v>
      </c>
      <c r="U1705">
        <v>31</v>
      </c>
      <c r="V1705" t="s">
        <v>466</v>
      </c>
    </row>
    <row r="1706" spans="1:22" hidden="1" x14ac:dyDescent="0.3">
      <c r="A1706">
        <v>546</v>
      </c>
      <c r="B1706" t="s">
        <v>1540</v>
      </c>
      <c r="C1706" t="s">
        <v>67</v>
      </c>
      <c r="D1706" t="s">
        <v>23</v>
      </c>
      <c r="E1706" t="s">
        <v>30</v>
      </c>
      <c r="F1706" s="47">
        <v>46022</v>
      </c>
      <c r="G1706">
        <v>100</v>
      </c>
      <c r="H1706">
        <v>37.79</v>
      </c>
      <c r="I1706" s="35">
        <v>0.37790000000000001</v>
      </c>
      <c r="J1706" s="35">
        <v>0.37790000000000001</v>
      </c>
      <c r="K1706" t="s">
        <v>31</v>
      </c>
      <c r="L1706" t="s">
        <v>31</v>
      </c>
      <c r="M1706">
        <v>2025</v>
      </c>
      <c r="N1706" t="s">
        <v>446</v>
      </c>
      <c r="O1706" t="s">
        <v>177</v>
      </c>
      <c r="P1706">
        <v>0</v>
      </c>
      <c r="Q1706">
        <v>0</v>
      </c>
      <c r="R1706">
        <v>0</v>
      </c>
      <c r="T1706" t="s">
        <v>1544</v>
      </c>
      <c r="U1706">
        <v>31</v>
      </c>
    </row>
    <row r="1707" spans="1:22" hidden="1" x14ac:dyDescent="0.3">
      <c r="A1707">
        <v>547</v>
      </c>
      <c r="B1707" t="s">
        <v>1545</v>
      </c>
      <c r="C1707" t="s">
        <v>67</v>
      </c>
      <c r="D1707" t="s">
        <v>23</v>
      </c>
      <c r="E1707" t="s">
        <v>30</v>
      </c>
      <c r="F1707" s="47">
        <v>46022</v>
      </c>
      <c r="H1707">
        <v>92</v>
      </c>
      <c r="K1707" t="s">
        <v>31</v>
      </c>
      <c r="L1707" t="s">
        <v>31</v>
      </c>
      <c r="M1707">
        <v>2025</v>
      </c>
      <c r="N1707" t="s">
        <v>446</v>
      </c>
      <c r="O1707" t="s">
        <v>177</v>
      </c>
      <c r="P1707">
        <v>0</v>
      </c>
      <c r="Q1707">
        <v>0</v>
      </c>
      <c r="R1707">
        <v>0</v>
      </c>
      <c r="T1707" t="s">
        <v>1546</v>
      </c>
      <c r="U1707">
        <v>31</v>
      </c>
    </row>
    <row r="1708" spans="1:22" hidden="1" x14ac:dyDescent="0.3">
      <c r="A1708">
        <v>550</v>
      </c>
      <c r="B1708" t="s">
        <v>1547</v>
      </c>
      <c r="C1708" t="s">
        <v>124</v>
      </c>
      <c r="D1708" t="s">
        <v>29</v>
      </c>
      <c r="E1708" t="s">
        <v>30</v>
      </c>
      <c r="F1708" s="47">
        <v>45838</v>
      </c>
      <c r="G1708">
        <v>100</v>
      </c>
      <c r="H1708">
        <v>95</v>
      </c>
      <c r="I1708" s="35">
        <v>0.95</v>
      </c>
      <c r="J1708" s="35">
        <v>0.95</v>
      </c>
      <c r="K1708" t="s">
        <v>31</v>
      </c>
      <c r="L1708" t="s">
        <v>31</v>
      </c>
      <c r="M1708">
        <v>2025</v>
      </c>
      <c r="N1708" t="s">
        <v>69</v>
      </c>
      <c r="O1708" t="s">
        <v>133</v>
      </c>
      <c r="P1708">
        <v>0</v>
      </c>
      <c r="Q1708">
        <v>0</v>
      </c>
      <c r="R1708">
        <v>0</v>
      </c>
      <c r="T1708" t="s">
        <v>2833</v>
      </c>
      <c r="U1708">
        <v>30</v>
      </c>
    </row>
    <row r="1709" spans="1:22" hidden="1" x14ac:dyDescent="0.3">
      <c r="A1709">
        <v>550</v>
      </c>
      <c r="B1709" t="s">
        <v>1547</v>
      </c>
      <c r="C1709" t="s">
        <v>124</v>
      </c>
      <c r="D1709" t="s">
        <v>29</v>
      </c>
      <c r="E1709" t="s">
        <v>30</v>
      </c>
      <c r="F1709" s="47">
        <v>46022</v>
      </c>
      <c r="G1709">
        <v>100</v>
      </c>
      <c r="H1709">
        <v>95.5</v>
      </c>
      <c r="I1709" s="35">
        <v>0.95499999999999996</v>
      </c>
      <c r="J1709" s="35">
        <v>0.95499999999999996</v>
      </c>
      <c r="K1709" t="s">
        <v>31</v>
      </c>
      <c r="L1709" t="s">
        <v>31</v>
      </c>
      <c r="M1709">
        <v>2025</v>
      </c>
      <c r="N1709" t="s">
        <v>446</v>
      </c>
      <c r="O1709" t="s">
        <v>177</v>
      </c>
      <c r="P1709">
        <v>0</v>
      </c>
      <c r="Q1709">
        <v>0</v>
      </c>
      <c r="R1709">
        <v>0</v>
      </c>
      <c r="T1709" t="s">
        <v>1548</v>
      </c>
      <c r="U1709">
        <v>31</v>
      </c>
    </row>
    <row r="1710" spans="1:22" hidden="1" x14ac:dyDescent="0.3">
      <c r="A1710">
        <v>551</v>
      </c>
      <c r="B1710" t="s">
        <v>1549</v>
      </c>
      <c r="C1710" t="s">
        <v>124</v>
      </c>
      <c r="D1710" t="s">
        <v>29</v>
      </c>
      <c r="E1710" t="s">
        <v>30</v>
      </c>
      <c r="F1710" s="47">
        <v>45657</v>
      </c>
      <c r="K1710" t="s">
        <v>31</v>
      </c>
      <c r="L1710" t="s">
        <v>466</v>
      </c>
      <c r="M1710">
        <v>2024</v>
      </c>
      <c r="N1710" t="s">
        <v>446</v>
      </c>
      <c r="O1710" t="s">
        <v>453</v>
      </c>
      <c r="P1710">
        <v>0</v>
      </c>
      <c r="Q1710">
        <v>0</v>
      </c>
      <c r="R1710">
        <v>0</v>
      </c>
      <c r="T1710" t="s">
        <v>1550</v>
      </c>
      <c r="U1710">
        <v>31</v>
      </c>
      <c r="V1710" t="s">
        <v>466</v>
      </c>
    </row>
    <row r="1711" spans="1:22" hidden="1" x14ac:dyDescent="0.3">
      <c r="A1711">
        <v>551</v>
      </c>
      <c r="B1711" t="s">
        <v>1549</v>
      </c>
      <c r="C1711" t="s">
        <v>124</v>
      </c>
      <c r="D1711" t="s">
        <v>29</v>
      </c>
      <c r="E1711" t="s">
        <v>30</v>
      </c>
      <c r="F1711" s="47">
        <v>45838</v>
      </c>
      <c r="G1711">
        <v>80</v>
      </c>
      <c r="H1711">
        <v>5</v>
      </c>
      <c r="I1711" s="35">
        <v>6.25E-2</v>
      </c>
      <c r="J1711" s="35">
        <v>6.25E-2</v>
      </c>
      <c r="K1711" t="s">
        <v>31</v>
      </c>
      <c r="L1711" t="s">
        <v>31</v>
      </c>
      <c r="M1711">
        <v>2025</v>
      </c>
      <c r="N1711" t="s">
        <v>69</v>
      </c>
      <c r="O1711" t="s">
        <v>133</v>
      </c>
      <c r="P1711">
        <v>0</v>
      </c>
      <c r="Q1711">
        <v>0</v>
      </c>
      <c r="R1711">
        <v>0</v>
      </c>
      <c r="T1711" t="s">
        <v>2834</v>
      </c>
      <c r="U1711">
        <v>30</v>
      </c>
    </row>
    <row r="1712" spans="1:22" hidden="1" x14ac:dyDescent="0.3">
      <c r="A1712">
        <v>551</v>
      </c>
      <c r="B1712" t="s">
        <v>1549</v>
      </c>
      <c r="C1712" t="s">
        <v>124</v>
      </c>
      <c r="D1712" t="s">
        <v>29</v>
      </c>
      <c r="E1712" t="s">
        <v>30</v>
      </c>
      <c r="F1712" s="47">
        <v>46022</v>
      </c>
      <c r="G1712">
        <v>80</v>
      </c>
      <c r="H1712">
        <v>5</v>
      </c>
      <c r="I1712" s="35">
        <v>6.25E-2</v>
      </c>
      <c r="J1712" s="35">
        <v>6.25E-2</v>
      </c>
      <c r="K1712" t="s">
        <v>31</v>
      </c>
      <c r="L1712" t="s">
        <v>31</v>
      </c>
      <c r="M1712">
        <v>2025</v>
      </c>
      <c r="N1712" t="s">
        <v>446</v>
      </c>
      <c r="O1712" t="s">
        <v>177</v>
      </c>
      <c r="P1712">
        <v>0</v>
      </c>
      <c r="Q1712">
        <v>0</v>
      </c>
      <c r="R1712">
        <v>0</v>
      </c>
      <c r="T1712" t="s">
        <v>1551</v>
      </c>
      <c r="U1712">
        <v>31</v>
      </c>
    </row>
    <row r="1713" spans="1:21" hidden="1" x14ac:dyDescent="0.3">
      <c r="A1713">
        <v>552</v>
      </c>
      <c r="B1713" t="s">
        <v>1552</v>
      </c>
      <c r="C1713" t="s">
        <v>47</v>
      </c>
      <c r="D1713" t="s">
        <v>23</v>
      </c>
      <c r="E1713" t="s">
        <v>30</v>
      </c>
      <c r="F1713" s="47">
        <v>45838</v>
      </c>
      <c r="G1713">
        <v>80</v>
      </c>
      <c r="H1713">
        <v>92</v>
      </c>
      <c r="I1713" s="35">
        <v>1.1499999999999999</v>
      </c>
      <c r="J1713" s="35">
        <v>1.1499999999999999</v>
      </c>
      <c r="K1713" t="s">
        <v>31</v>
      </c>
      <c r="L1713" t="s">
        <v>31</v>
      </c>
      <c r="M1713">
        <v>2025</v>
      </c>
      <c r="N1713" t="s">
        <v>69</v>
      </c>
      <c r="O1713" t="s">
        <v>133</v>
      </c>
      <c r="P1713">
        <v>0</v>
      </c>
      <c r="Q1713">
        <v>0</v>
      </c>
      <c r="R1713">
        <v>0</v>
      </c>
      <c r="T1713" t="s">
        <v>2835</v>
      </c>
      <c r="U1713">
        <v>30</v>
      </c>
    </row>
    <row r="1714" spans="1:21" hidden="1" x14ac:dyDescent="0.3">
      <c r="A1714">
        <v>552</v>
      </c>
      <c r="B1714" t="s">
        <v>1552</v>
      </c>
      <c r="C1714" t="s">
        <v>47</v>
      </c>
      <c r="D1714" t="s">
        <v>23</v>
      </c>
      <c r="E1714" t="s">
        <v>30</v>
      </c>
      <c r="F1714" s="47">
        <v>46022</v>
      </c>
      <c r="G1714">
        <v>80</v>
      </c>
      <c r="H1714">
        <v>92</v>
      </c>
      <c r="I1714" s="35">
        <v>1.1499999999999999</v>
      </c>
      <c r="J1714" s="35">
        <v>1.1499999999999999</v>
      </c>
      <c r="K1714" t="s">
        <v>31</v>
      </c>
      <c r="L1714" t="s">
        <v>31</v>
      </c>
      <c r="M1714">
        <v>2025</v>
      </c>
      <c r="N1714" t="s">
        <v>446</v>
      </c>
      <c r="O1714" t="s">
        <v>177</v>
      </c>
      <c r="P1714">
        <v>0</v>
      </c>
      <c r="Q1714">
        <v>0</v>
      </c>
      <c r="R1714">
        <v>0</v>
      </c>
      <c r="T1714" t="s">
        <v>1553</v>
      </c>
      <c r="U1714">
        <v>31</v>
      </c>
    </row>
    <row r="1715" spans="1:21" hidden="1" x14ac:dyDescent="0.3">
      <c r="A1715">
        <v>553</v>
      </c>
      <c r="B1715" t="s">
        <v>1554</v>
      </c>
      <c r="C1715" t="s">
        <v>116</v>
      </c>
      <c r="D1715" t="s">
        <v>23</v>
      </c>
      <c r="E1715" t="s">
        <v>30</v>
      </c>
      <c r="F1715" s="47">
        <v>46022</v>
      </c>
      <c r="G1715">
        <v>80</v>
      </c>
      <c r="H1715">
        <v>83</v>
      </c>
      <c r="I1715" s="35">
        <v>1.0375000000000001</v>
      </c>
      <c r="J1715" s="35">
        <v>1.0375000000000001</v>
      </c>
      <c r="K1715" t="s">
        <v>31</v>
      </c>
      <c r="L1715" t="s">
        <v>31</v>
      </c>
      <c r="M1715">
        <v>2025</v>
      </c>
      <c r="N1715" t="s">
        <v>446</v>
      </c>
      <c r="O1715" t="s">
        <v>177</v>
      </c>
      <c r="P1715">
        <v>0</v>
      </c>
      <c r="Q1715">
        <v>0</v>
      </c>
      <c r="R1715">
        <v>0</v>
      </c>
      <c r="T1715" t="s">
        <v>1555</v>
      </c>
      <c r="U1715">
        <v>31</v>
      </c>
    </row>
    <row r="1716" spans="1:21" hidden="1" x14ac:dyDescent="0.3">
      <c r="A1716">
        <v>554</v>
      </c>
      <c r="B1716" t="s">
        <v>1556</v>
      </c>
      <c r="C1716" t="s">
        <v>61</v>
      </c>
      <c r="D1716" t="s">
        <v>29</v>
      </c>
      <c r="E1716" t="s">
        <v>30</v>
      </c>
      <c r="F1716" s="47">
        <v>46022</v>
      </c>
      <c r="G1716">
        <v>80</v>
      </c>
      <c r="H1716">
        <v>95</v>
      </c>
      <c r="I1716" s="35">
        <v>1.1875</v>
      </c>
      <c r="J1716" s="35">
        <v>1.1875</v>
      </c>
      <c r="K1716" t="s">
        <v>31</v>
      </c>
      <c r="L1716" t="s">
        <v>31</v>
      </c>
      <c r="M1716">
        <v>2025</v>
      </c>
      <c r="N1716" t="s">
        <v>446</v>
      </c>
      <c r="O1716" t="s">
        <v>177</v>
      </c>
      <c r="P1716">
        <v>0</v>
      </c>
      <c r="Q1716">
        <v>0</v>
      </c>
      <c r="R1716">
        <v>0</v>
      </c>
      <c r="T1716" t="s">
        <v>1557</v>
      </c>
      <c r="U1716">
        <v>31</v>
      </c>
    </row>
    <row r="1717" spans="1:21" hidden="1" x14ac:dyDescent="0.3">
      <c r="A1717">
        <v>555</v>
      </c>
      <c r="B1717" t="s">
        <v>1558</v>
      </c>
      <c r="C1717" t="s">
        <v>132</v>
      </c>
      <c r="D1717" t="s">
        <v>29</v>
      </c>
      <c r="E1717" t="s">
        <v>30</v>
      </c>
      <c r="F1717" s="47">
        <v>46022</v>
      </c>
      <c r="G1717">
        <v>80</v>
      </c>
      <c r="H1717">
        <v>100</v>
      </c>
      <c r="I1717" s="35">
        <v>1.25</v>
      </c>
      <c r="J1717" s="35">
        <v>1.25</v>
      </c>
      <c r="K1717" t="s">
        <v>31</v>
      </c>
      <c r="L1717" t="s">
        <v>31</v>
      </c>
      <c r="M1717">
        <v>2025</v>
      </c>
      <c r="N1717" t="s">
        <v>446</v>
      </c>
      <c r="O1717" t="s">
        <v>177</v>
      </c>
      <c r="P1717">
        <v>0</v>
      </c>
      <c r="Q1717">
        <v>0</v>
      </c>
      <c r="R1717">
        <v>0</v>
      </c>
      <c r="T1717" t="s">
        <v>1559</v>
      </c>
      <c r="U1717">
        <v>31</v>
      </c>
    </row>
    <row r="1718" spans="1:21" hidden="1" x14ac:dyDescent="0.3">
      <c r="A1718">
        <v>556</v>
      </c>
      <c r="B1718" t="s">
        <v>1560</v>
      </c>
      <c r="C1718" t="s">
        <v>105</v>
      </c>
      <c r="D1718" t="s">
        <v>23</v>
      </c>
      <c r="E1718" t="s">
        <v>30</v>
      </c>
      <c r="F1718" s="47">
        <v>46022</v>
      </c>
      <c r="G1718">
        <v>70</v>
      </c>
      <c r="H1718">
        <v>113.75</v>
      </c>
      <c r="I1718" s="35">
        <v>1.3</v>
      </c>
      <c r="J1718" s="35">
        <v>1.625</v>
      </c>
      <c r="K1718" t="s">
        <v>31</v>
      </c>
      <c r="L1718" t="s">
        <v>31</v>
      </c>
      <c r="M1718">
        <v>2025</v>
      </c>
      <c r="N1718" t="s">
        <v>446</v>
      </c>
      <c r="O1718" t="s">
        <v>177</v>
      </c>
      <c r="P1718">
        <v>0</v>
      </c>
      <c r="Q1718">
        <v>0</v>
      </c>
      <c r="R1718">
        <v>0</v>
      </c>
      <c r="T1718" t="s">
        <v>1561</v>
      </c>
      <c r="U1718">
        <v>31</v>
      </c>
    </row>
    <row r="1719" spans="1:21" hidden="1" x14ac:dyDescent="0.3">
      <c r="A1719">
        <v>68</v>
      </c>
      <c r="B1719" t="s">
        <v>202</v>
      </c>
      <c r="C1719" t="s">
        <v>203</v>
      </c>
      <c r="D1719" t="s">
        <v>29</v>
      </c>
      <c r="E1719" t="s">
        <v>30</v>
      </c>
      <c r="F1719" s="47">
        <v>44377</v>
      </c>
      <c r="G1719">
        <v>80</v>
      </c>
      <c r="H1719">
        <v>98</v>
      </c>
      <c r="I1719" s="35">
        <v>1.2250000000000001</v>
      </c>
      <c r="J1719" s="35">
        <v>1.2250000000000001</v>
      </c>
      <c r="K1719" t="s">
        <v>31</v>
      </c>
      <c r="L1719" t="s">
        <v>31</v>
      </c>
      <c r="M1719">
        <v>2021</v>
      </c>
      <c r="N1719" t="s">
        <v>69</v>
      </c>
      <c r="O1719" t="s">
        <v>519</v>
      </c>
      <c r="P1719">
        <v>0</v>
      </c>
      <c r="Q1719">
        <v>0</v>
      </c>
      <c r="R1719">
        <v>0</v>
      </c>
      <c r="T1719" t="s">
        <v>2836</v>
      </c>
      <c r="U1719">
        <v>30</v>
      </c>
    </row>
    <row r="1720" spans="1:21" hidden="1" x14ac:dyDescent="0.3">
      <c r="A1720">
        <v>68</v>
      </c>
      <c r="B1720" t="s">
        <v>202</v>
      </c>
      <c r="C1720" t="s">
        <v>203</v>
      </c>
      <c r="D1720" t="s">
        <v>29</v>
      </c>
      <c r="E1720" t="s">
        <v>30</v>
      </c>
      <c r="F1720" s="47">
        <v>44561</v>
      </c>
      <c r="G1720">
        <v>80</v>
      </c>
      <c r="H1720">
        <v>94.8</v>
      </c>
      <c r="I1720" s="35">
        <v>1.1850000000000001</v>
      </c>
      <c r="J1720" s="35">
        <v>1.1850000000000001</v>
      </c>
      <c r="K1720" t="s">
        <v>31</v>
      </c>
      <c r="L1720" t="s">
        <v>31</v>
      </c>
      <c r="M1720">
        <v>2021</v>
      </c>
      <c r="N1720" t="s">
        <v>446</v>
      </c>
      <c r="O1720" t="s">
        <v>447</v>
      </c>
      <c r="P1720">
        <v>0</v>
      </c>
      <c r="Q1720">
        <v>0</v>
      </c>
      <c r="R1720">
        <v>0</v>
      </c>
      <c r="T1720" t="s">
        <v>1562</v>
      </c>
      <c r="U1720">
        <v>31</v>
      </c>
    </row>
    <row r="1721" spans="1:21" hidden="1" x14ac:dyDescent="0.3">
      <c r="A1721">
        <v>68</v>
      </c>
      <c r="B1721" t="s">
        <v>202</v>
      </c>
      <c r="C1721" t="s">
        <v>203</v>
      </c>
      <c r="D1721" t="s">
        <v>29</v>
      </c>
      <c r="E1721" t="s">
        <v>30</v>
      </c>
      <c r="F1721" s="47">
        <v>44742</v>
      </c>
      <c r="G1721">
        <v>80</v>
      </c>
      <c r="H1721">
        <v>89</v>
      </c>
      <c r="I1721" s="35">
        <v>1.1125</v>
      </c>
      <c r="J1721" s="35">
        <v>1.1125</v>
      </c>
      <c r="K1721" t="s">
        <v>31</v>
      </c>
      <c r="L1721" t="s">
        <v>31</v>
      </c>
      <c r="M1721">
        <v>2022</v>
      </c>
      <c r="N1721" t="s">
        <v>69</v>
      </c>
      <c r="O1721" t="s">
        <v>1247</v>
      </c>
      <c r="P1721">
        <v>0</v>
      </c>
      <c r="Q1721">
        <v>0</v>
      </c>
      <c r="R1721">
        <v>0</v>
      </c>
      <c r="T1721" t="s">
        <v>2837</v>
      </c>
      <c r="U1721">
        <v>30</v>
      </c>
    </row>
    <row r="1722" spans="1:21" hidden="1" x14ac:dyDescent="0.3">
      <c r="A1722">
        <v>68</v>
      </c>
      <c r="B1722" t="s">
        <v>202</v>
      </c>
      <c r="C1722" t="s">
        <v>203</v>
      </c>
      <c r="D1722" t="s">
        <v>29</v>
      </c>
      <c r="E1722" t="s">
        <v>30</v>
      </c>
      <c r="F1722" s="47">
        <v>44926</v>
      </c>
      <c r="G1722">
        <v>80</v>
      </c>
      <c r="H1722">
        <v>93</v>
      </c>
      <c r="I1722" s="35">
        <v>1.1625000000000001</v>
      </c>
      <c r="J1722" s="35">
        <v>1.1625000000000001</v>
      </c>
      <c r="K1722" t="s">
        <v>31</v>
      </c>
      <c r="L1722" t="s">
        <v>31</v>
      </c>
      <c r="M1722">
        <v>2022</v>
      </c>
      <c r="N1722" t="s">
        <v>446</v>
      </c>
      <c r="O1722" t="s">
        <v>449</v>
      </c>
      <c r="P1722">
        <v>0</v>
      </c>
      <c r="Q1722">
        <v>0</v>
      </c>
      <c r="R1722">
        <v>0</v>
      </c>
      <c r="T1722" t="s">
        <v>1563</v>
      </c>
      <c r="U1722">
        <v>31</v>
      </c>
    </row>
    <row r="1723" spans="1:21" hidden="1" x14ac:dyDescent="0.3">
      <c r="A1723">
        <v>68</v>
      </c>
      <c r="B1723" t="s">
        <v>202</v>
      </c>
      <c r="C1723" t="s">
        <v>203</v>
      </c>
      <c r="D1723" t="s">
        <v>29</v>
      </c>
      <c r="E1723" t="s">
        <v>30</v>
      </c>
      <c r="F1723" s="47">
        <v>45838</v>
      </c>
      <c r="G1723">
        <v>85</v>
      </c>
      <c r="H1723">
        <v>85.3</v>
      </c>
      <c r="I1723" s="35">
        <v>1.003529411764706</v>
      </c>
      <c r="J1723" s="35">
        <v>1.003529411764706</v>
      </c>
      <c r="K1723" t="s">
        <v>31</v>
      </c>
      <c r="L1723" t="s">
        <v>31</v>
      </c>
      <c r="M1723">
        <v>2025</v>
      </c>
      <c r="N1723" t="s">
        <v>69</v>
      </c>
      <c r="O1723" t="s">
        <v>133</v>
      </c>
      <c r="P1723">
        <v>0</v>
      </c>
      <c r="Q1723">
        <v>0</v>
      </c>
      <c r="R1723">
        <v>0</v>
      </c>
      <c r="T1723" t="s">
        <v>1566</v>
      </c>
      <c r="U1723">
        <v>30</v>
      </c>
    </row>
    <row r="1724" spans="1:21" hidden="1" x14ac:dyDescent="0.3">
      <c r="A1724">
        <v>69</v>
      </c>
      <c r="B1724" t="s">
        <v>264</v>
      </c>
      <c r="C1724" t="s">
        <v>203</v>
      </c>
      <c r="D1724" t="s">
        <v>41</v>
      </c>
      <c r="E1724" t="s">
        <v>30</v>
      </c>
      <c r="F1724" s="47">
        <v>44286</v>
      </c>
      <c r="G1724">
        <v>90</v>
      </c>
      <c r="H1724">
        <v>41.497659906396258</v>
      </c>
      <c r="I1724" s="35">
        <v>0.46108511007106961</v>
      </c>
      <c r="J1724" s="35">
        <v>0.46108511007106961</v>
      </c>
      <c r="K1724" t="s">
        <v>31</v>
      </c>
      <c r="L1724" t="s">
        <v>31</v>
      </c>
      <c r="M1724">
        <v>2021</v>
      </c>
      <c r="N1724" t="s">
        <v>1164</v>
      </c>
      <c r="O1724" t="s">
        <v>519</v>
      </c>
      <c r="P1724">
        <v>0</v>
      </c>
      <c r="Q1724">
        <v>0</v>
      </c>
      <c r="R1724">
        <v>0</v>
      </c>
      <c r="T1724" t="s">
        <v>2838</v>
      </c>
      <c r="U1724">
        <v>31</v>
      </c>
    </row>
    <row r="1725" spans="1:21" hidden="1" x14ac:dyDescent="0.3">
      <c r="A1725">
        <v>69</v>
      </c>
      <c r="B1725" t="s">
        <v>264</v>
      </c>
      <c r="C1725" t="s">
        <v>203</v>
      </c>
      <c r="D1725" t="s">
        <v>41</v>
      </c>
      <c r="E1725" t="s">
        <v>30</v>
      </c>
      <c r="F1725" s="47">
        <v>44377</v>
      </c>
      <c r="G1725">
        <v>90</v>
      </c>
      <c r="H1725">
        <v>42.148760330578511</v>
      </c>
      <c r="I1725" s="35">
        <v>0.46831955922865021</v>
      </c>
      <c r="J1725" s="35">
        <v>0.46831955922865021</v>
      </c>
      <c r="K1725" t="s">
        <v>31</v>
      </c>
      <c r="L1725" t="s">
        <v>31</v>
      </c>
      <c r="M1725">
        <v>2021</v>
      </c>
      <c r="N1725" t="s">
        <v>69</v>
      </c>
      <c r="O1725" t="s">
        <v>519</v>
      </c>
      <c r="P1725">
        <v>0</v>
      </c>
      <c r="Q1725">
        <v>0</v>
      </c>
      <c r="R1725">
        <v>0</v>
      </c>
      <c r="T1725" t="s">
        <v>2839</v>
      </c>
      <c r="U1725">
        <v>30</v>
      </c>
    </row>
    <row r="1726" spans="1:21" hidden="1" x14ac:dyDescent="0.3">
      <c r="A1726">
        <v>69</v>
      </c>
      <c r="B1726" t="s">
        <v>264</v>
      </c>
      <c r="C1726" t="s">
        <v>203</v>
      </c>
      <c r="D1726" t="s">
        <v>41</v>
      </c>
      <c r="E1726" t="s">
        <v>30</v>
      </c>
      <c r="F1726" s="47">
        <v>44469</v>
      </c>
      <c r="G1726">
        <v>90</v>
      </c>
      <c r="H1726">
        <v>57.743785850860419</v>
      </c>
      <c r="I1726" s="35">
        <v>0.64159762056511582</v>
      </c>
      <c r="J1726" s="35">
        <v>0.64159762056511582</v>
      </c>
      <c r="K1726" t="s">
        <v>31</v>
      </c>
      <c r="L1726" t="s">
        <v>31</v>
      </c>
      <c r="M1726">
        <v>2021</v>
      </c>
      <c r="N1726" t="s">
        <v>472</v>
      </c>
      <c r="O1726" t="s">
        <v>447</v>
      </c>
      <c r="P1726">
        <v>0</v>
      </c>
      <c r="Q1726">
        <v>0</v>
      </c>
      <c r="R1726">
        <v>0</v>
      </c>
      <c r="T1726" t="s">
        <v>2840</v>
      </c>
      <c r="U1726">
        <v>30</v>
      </c>
    </row>
    <row r="1727" spans="1:21" hidden="1" x14ac:dyDescent="0.3">
      <c r="A1727">
        <v>69</v>
      </c>
      <c r="B1727" t="s">
        <v>264</v>
      </c>
      <c r="C1727" t="s">
        <v>203</v>
      </c>
      <c r="D1727" t="s">
        <v>41</v>
      </c>
      <c r="E1727" t="s">
        <v>30</v>
      </c>
      <c r="F1727" s="47">
        <v>44561</v>
      </c>
      <c r="G1727">
        <v>80</v>
      </c>
      <c r="H1727">
        <v>81.508739650413986</v>
      </c>
      <c r="I1727" s="35">
        <v>1.018859245630175</v>
      </c>
      <c r="J1727" s="35">
        <v>1.018859245630175</v>
      </c>
      <c r="K1727" t="s">
        <v>31</v>
      </c>
      <c r="L1727" t="s">
        <v>31</v>
      </c>
      <c r="M1727">
        <v>2021</v>
      </c>
      <c r="N1727" t="s">
        <v>446</v>
      </c>
      <c r="O1727" t="s">
        <v>447</v>
      </c>
      <c r="P1727">
        <v>0</v>
      </c>
      <c r="Q1727">
        <v>0</v>
      </c>
      <c r="R1727">
        <v>0</v>
      </c>
      <c r="T1727" t="s">
        <v>1567</v>
      </c>
      <c r="U1727">
        <v>31</v>
      </c>
    </row>
    <row r="1728" spans="1:21" hidden="1" x14ac:dyDescent="0.3">
      <c r="A1728">
        <v>69</v>
      </c>
      <c r="B1728" t="s">
        <v>264</v>
      </c>
      <c r="C1728" t="s">
        <v>203</v>
      </c>
      <c r="D1728" t="s">
        <v>41</v>
      </c>
      <c r="E1728" t="s">
        <v>30</v>
      </c>
      <c r="F1728" s="47">
        <v>44651</v>
      </c>
      <c r="G1728">
        <v>80</v>
      </c>
      <c r="H1728">
        <v>80.080321285140997</v>
      </c>
      <c r="I1728" s="35">
        <v>1.0010040160642619</v>
      </c>
      <c r="J1728" s="35">
        <v>1.0010040160642619</v>
      </c>
      <c r="K1728" t="s">
        <v>31</v>
      </c>
      <c r="L1728" t="s">
        <v>31</v>
      </c>
      <c r="M1728">
        <v>2022</v>
      </c>
      <c r="N1728" t="s">
        <v>1164</v>
      </c>
      <c r="O1728" t="s">
        <v>1247</v>
      </c>
      <c r="P1728">
        <v>0</v>
      </c>
      <c r="Q1728">
        <v>0</v>
      </c>
      <c r="R1728">
        <v>0</v>
      </c>
      <c r="T1728" t="s">
        <v>2841</v>
      </c>
      <c r="U1728">
        <v>31</v>
      </c>
    </row>
    <row r="1729" spans="1:21" hidden="1" x14ac:dyDescent="0.3">
      <c r="A1729">
        <v>69</v>
      </c>
      <c r="B1729" t="s">
        <v>264</v>
      </c>
      <c r="C1729" t="s">
        <v>203</v>
      </c>
      <c r="D1729" t="s">
        <v>41</v>
      </c>
      <c r="E1729" t="s">
        <v>30</v>
      </c>
      <c r="F1729" s="47">
        <v>44742</v>
      </c>
      <c r="G1729">
        <v>80</v>
      </c>
      <c r="H1729">
        <v>86.824324324323996</v>
      </c>
      <c r="I1729" s="35">
        <v>1.0853040540540499</v>
      </c>
      <c r="J1729" s="35">
        <v>1.0853040540540499</v>
      </c>
      <c r="K1729" t="s">
        <v>31</v>
      </c>
      <c r="L1729" t="s">
        <v>31</v>
      </c>
      <c r="M1729">
        <v>2022</v>
      </c>
      <c r="N1729" t="s">
        <v>69</v>
      </c>
      <c r="O1729" t="s">
        <v>1247</v>
      </c>
      <c r="P1729">
        <v>0</v>
      </c>
      <c r="Q1729">
        <v>0</v>
      </c>
      <c r="R1729">
        <v>0</v>
      </c>
      <c r="T1729" t="s">
        <v>2842</v>
      </c>
      <c r="U1729">
        <v>30</v>
      </c>
    </row>
    <row r="1730" spans="1:21" hidden="1" x14ac:dyDescent="0.3">
      <c r="A1730">
        <v>69</v>
      </c>
      <c r="B1730" t="s">
        <v>264</v>
      </c>
      <c r="C1730" t="s">
        <v>203</v>
      </c>
      <c r="D1730" t="s">
        <v>41</v>
      </c>
      <c r="E1730" t="s">
        <v>30</v>
      </c>
      <c r="F1730" s="47">
        <v>44834</v>
      </c>
      <c r="G1730">
        <v>80</v>
      </c>
      <c r="H1730">
        <v>85.129118432769005</v>
      </c>
      <c r="I1730" s="35">
        <v>1.064113980409612</v>
      </c>
      <c r="J1730" s="35">
        <v>1.064113980409612</v>
      </c>
      <c r="K1730" t="s">
        <v>31</v>
      </c>
      <c r="L1730" t="s">
        <v>31</v>
      </c>
      <c r="M1730">
        <v>2022</v>
      </c>
      <c r="N1730" t="s">
        <v>472</v>
      </c>
      <c r="O1730" t="s">
        <v>449</v>
      </c>
      <c r="P1730">
        <v>0</v>
      </c>
      <c r="Q1730">
        <v>0</v>
      </c>
      <c r="R1730">
        <v>0</v>
      </c>
      <c r="T1730" t="s">
        <v>2843</v>
      </c>
      <c r="U1730">
        <v>30</v>
      </c>
    </row>
    <row r="1731" spans="1:21" hidden="1" x14ac:dyDescent="0.3">
      <c r="A1731">
        <v>69</v>
      </c>
      <c r="B1731" t="s">
        <v>264</v>
      </c>
      <c r="C1731" t="s">
        <v>203</v>
      </c>
      <c r="D1731" t="s">
        <v>41</v>
      </c>
      <c r="E1731" t="s">
        <v>30</v>
      </c>
      <c r="F1731" s="47">
        <v>44926</v>
      </c>
      <c r="G1731">
        <v>80</v>
      </c>
      <c r="H1731">
        <v>83.754512635379001</v>
      </c>
      <c r="I1731" s="35">
        <v>1.046931407942238</v>
      </c>
      <c r="J1731" s="35">
        <v>1.046931407942238</v>
      </c>
      <c r="K1731" t="s">
        <v>31</v>
      </c>
      <c r="L1731" t="s">
        <v>31</v>
      </c>
      <c r="M1731">
        <v>2022</v>
      </c>
      <c r="N1731" t="s">
        <v>446</v>
      </c>
      <c r="O1731" t="s">
        <v>449</v>
      </c>
      <c r="P1731">
        <v>0</v>
      </c>
      <c r="Q1731">
        <v>0</v>
      </c>
      <c r="R1731">
        <v>0</v>
      </c>
      <c r="T1731" t="s">
        <v>1568</v>
      </c>
      <c r="U1731">
        <v>31</v>
      </c>
    </row>
    <row r="1732" spans="1:21" hidden="1" x14ac:dyDescent="0.3">
      <c r="A1732">
        <v>69</v>
      </c>
      <c r="B1732" t="s">
        <v>264</v>
      </c>
      <c r="C1732" t="s">
        <v>203</v>
      </c>
      <c r="D1732" t="s">
        <v>41</v>
      </c>
      <c r="E1732" t="s">
        <v>30</v>
      </c>
      <c r="F1732" s="47">
        <v>45747</v>
      </c>
      <c r="G1732">
        <v>90</v>
      </c>
      <c r="H1732">
        <v>90.75</v>
      </c>
      <c r="I1732" s="35">
        <v>1.0083333333333331</v>
      </c>
      <c r="J1732" s="35">
        <v>1.0083333333333331</v>
      </c>
      <c r="K1732" t="s">
        <v>31</v>
      </c>
      <c r="L1732" t="s">
        <v>31</v>
      </c>
      <c r="M1732">
        <v>2025</v>
      </c>
      <c r="N1732" t="s">
        <v>1164</v>
      </c>
      <c r="O1732" t="s">
        <v>133</v>
      </c>
      <c r="P1732">
        <v>0</v>
      </c>
      <c r="Q1732">
        <v>0</v>
      </c>
      <c r="R1732">
        <v>0</v>
      </c>
      <c r="T1732" t="s">
        <v>2844</v>
      </c>
      <c r="U1732">
        <v>31</v>
      </c>
    </row>
    <row r="1733" spans="1:21" hidden="1" x14ac:dyDescent="0.3">
      <c r="A1733">
        <v>69</v>
      </c>
      <c r="B1733" t="s">
        <v>264</v>
      </c>
      <c r="C1733" t="s">
        <v>203</v>
      </c>
      <c r="D1733" t="s">
        <v>41</v>
      </c>
      <c r="E1733" t="s">
        <v>30</v>
      </c>
      <c r="F1733" s="47">
        <v>45838</v>
      </c>
      <c r="G1733">
        <v>90</v>
      </c>
      <c r="H1733">
        <v>90.78</v>
      </c>
      <c r="I1733" s="35">
        <v>1.008666666666667</v>
      </c>
      <c r="J1733" s="35">
        <v>1.008666666666667</v>
      </c>
      <c r="K1733" t="s">
        <v>31</v>
      </c>
      <c r="L1733" t="s">
        <v>31</v>
      </c>
      <c r="M1733">
        <v>2025</v>
      </c>
      <c r="N1733" t="s">
        <v>69</v>
      </c>
      <c r="O1733" t="s">
        <v>133</v>
      </c>
      <c r="P1733">
        <v>0</v>
      </c>
      <c r="Q1733">
        <v>0</v>
      </c>
      <c r="R1733">
        <v>0</v>
      </c>
      <c r="T1733" t="s">
        <v>2845</v>
      </c>
      <c r="U1733">
        <v>30</v>
      </c>
    </row>
    <row r="1734" spans="1:21" hidden="1" x14ac:dyDescent="0.3">
      <c r="A1734">
        <v>69</v>
      </c>
      <c r="B1734" t="s">
        <v>264</v>
      </c>
      <c r="C1734" t="s">
        <v>203</v>
      </c>
      <c r="D1734" t="s">
        <v>41</v>
      </c>
      <c r="E1734" t="s">
        <v>30</v>
      </c>
      <c r="F1734" s="47">
        <v>45930</v>
      </c>
      <c r="G1734">
        <v>90</v>
      </c>
      <c r="H1734">
        <v>90.14</v>
      </c>
      <c r="I1734" s="35">
        <v>1.001555555555556</v>
      </c>
      <c r="J1734" s="35">
        <v>1.001555555555556</v>
      </c>
      <c r="K1734" t="s">
        <v>31</v>
      </c>
      <c r="L1734" t="s">
        <v>31</v>
      </c>
      <c r="M1734">
        <v>2025</v>
      </c>
      <c r="N1734" t="s">
        <v>472</v>
      </c>
      <c r="O1734" t="s">
        <v>177</v>
      </c>
      <c r="P1734">
        <v>0</v>
      </c>
      <c r="Q1734">
        <v>0</v>
      </c>
      <c r="R1734">
        <v>0</v>
      </c>
      <c r="T1734" t="s">
        <v>2846</v>
      </c>
      <c r="U1734">
        <v>30</v>
      </c>
    </row>
    <row r="1735" spans="1:21" hidden="1" x14ac:dyDescent="0.3">
      <c r="A1735">
        <v>69</v>
      </c>
      <c r="B1735" t="s">
        <v>264</v>
      </c>
      <c r="C1735" t="s">
        <v>203</v>
      </c>
      <c r="D1735" t="s">
        <v>41</v>
      </c>
      <c r="E1735" t="s">
        <v>30</v>
      </c>
      <c r="F1735" s="47">
        <v>46022</v>
      </c>
      <c r="G1735">
        <v>90</v>
      </c>
      <c r="H1735">
        <v>91.52</v>
      </c>
      <c r="I1735" s="35">
        <v>1.016888888888889</v>
      </c>
      <c r="J1735" s="35">
        <v>1.016888888888889</v>
      </c>
      <c r="K1735" t="s">
        <v>31</v>
      </c>
      <c r="L1735" t="s">
        <v>31</v>
      </c>
      <c r="M1735">
        <v>2025</v>
      </c>
      <c r="N1735" t="s">
        <v>446</v>
      </c>
      <c r="O1735" t="s">
        <v>177</v>
      </c>
      <c r="P1735">
        <v>0</v>
      </c>
      <c r="Q1735">
        <v>0</v>
      </c>
      <c r="R1735">
        <v>0</v>
      </c>
      <c r="T1735" t="s">
        <v>1571</v>
      </c>
      <c r="U1735">
        <v>31</v>
      </c>
    </row>
    <row r="1736" spans="1:21" hidden="1" x14ac:dyDescent="0.3">
      <c r="A1736">
        <v>73</v>
      </c>
      <c r="B1736" t="s">
        <v>204</v>
      </c>
      <c r="C1736" t="s">
        <v>105</v>
      </c>
      <c r="D1736" t="s">
        <v>29</v>
      </c>
      <c r="E1736" t="s">
        <v>24</v>
      </c>
      <c r="F1736" s="47">
        <v>44377</v>
      </c>
      <c r="G1736">
        <v>20</v>
      </c>
      <c r="H1736">
        <v>12.4</v>
      </c>
      <c r="I1736" s="35">
        <v>1.3</v>
      </c>
      <c r="J1736" s="35">
        <v>1.612903225806452</v>
      </c>
      <c r="K1736" t="s">
        <v>205</v>
      </c>
      <c r="L1736" t="s">
        <v>205</v>
      </c>
      <c r="M1736">
        <v>2021</v>
      </c>
      <c r="N1736" t="s">
        <v>69</v>
      </c>
      <c r="O1736" t="s">
        <v>519</v>
      </c>
      <c r="P1736">
        <v>0</v>
      </c>
      <c r="Q1736">
        <v>0</v>
      </c>
      <c r="R1736">
        <v>0</v>
      </c>
      <c r="T1736" t="s">
        <v>2847</v>
      </c>
      <c r="U1736">
        <v>30</v>
      </c>
    </row>
    <row r="1737" spans="1:21" hidden="1" x14ac:dyDescent="0.3">
      <c r="A1737">
        <v>73</v>
      </c>
      <c r="B1737" t="s">
        <v>204</v>
      </c>
      <c r="C1737" t="s">
        <v>105</v>
      </c>
      <c r="D1737" t="s">
        <v>29</v>
      </c>
      <c r="E1737" t="s">
        <v>24</v>
      </c>
      <c r="F1737" s="47">
        <v>44561</v>
      </c>
      <c r="G1737">
        <v>20</v>
      </c>
      <c r="H1737">
        <v>15.5</v>
      </c>
      <c r="I1737" s="35">
        <v>1.290322580645161</v>
      </c>
      <c r="J1737" s="35">
        <v>1.290322580645161</v>
      </c>
      <c r="K1737" t="s">
        <v>205</v>
      </c>
      <c r="L1737" t="s">
        <v>205</v>
      </c>
      <c r="M1737">
        <v>2021</v>
      </c>
      <c r="N1737" t="s">
        <v>446</v>
      </c>
      <c r="O1737" t="s">
        <v>447</v>
      </c>
      <c r="P1737">
        <v>0</v>
      </c>
      <c r="Q1737">
        <v>0</v>
      </c>
      <c r="R1737">
        <v>0</v>
      </c>
      <c r="T1737" t="s">
        <v>1572</v>
      </c>
      <c r="U1737">
        <v>31</v>
      </c>
    </row>
    <row r="1738" spans="1:21" hidden="1" x14ac:dyDescent="0.3">
      <c r="A1738">
        <v>73</v>
      </c>
      <c r="B1738" t="s">
        <v>204</v>
      </c>
      <c r="C1738" t="s">
        <v>105</v>
      </c>
      <c r="D1738" t="s">
        <v>29</v>
      </c>
      <c r="E1738" t="s">
        <v>24</v>
      </c>
      <c r="F1738" s="47">
        <v>44742</v>
      </c>
      <c r="G1738">
        <v>20</v>
      </c>
      <c r="H1738">
        <v>17.670000000000002</v>
      </c>
      <c r="I1738" s="35">
        <v>1.131861912846633</v>
      </c>
      <c r="J1738" s="35">
        <v>1.131861912846633</v>
      </c>
      <c r="K1738" t="s">
        <v>205</v>
      </c>
      <c r="L1738" t="s">
        <v>205</v>
      </c>
      <c r="M1738">
        <v>2022</v>
      </c>
      <c r="N1738" t="s">
        <v>69</v>
      </c>
      <c r="O1738" t="s">
        <v>1247</v>
      </c>
      <c r="P1738">
        <v>0</v>
      </c>
      <c r="Q1738">
        <v>0</v>
      </c>
      <c r="R1738">
        <v>0</v>
      </c>
      <c r="T1738" t="s">
        <v>2848</v>
      </c>
      <c r="U1738">
        <v>30</v>
      </c>
    </row>
    <row r="1739" spans="1:21" hidden="1" x14ac:dyDescent="0.3">
      <c r="A1739">
        <v>73</v>
      </c>
      <c r="B1739" t="s">
        <v>204</v>
      </c>
      <c r="C1739" t="s">
        <v>105</v>
      </c>
      <c r="D1739" t="s">
        <v>29</v>
      </c>
      <c r="E1739" t="s">
        <v>24</v>
      </c>
      <c r="F1739" s="47">
        <v>44926</v>
      </c>
      <c r="G1739">
        <v>20</v>
      </c>
      <c r="H1739">
        <v>20</v>
      </c>
      <c r="I1739" s="35">
        <v>1</v>
      </c>
      <c r="J1739" s="35">
        <v>1</v>
      </c>
      <c r="K1739" t="s">
        <v>205</v>
      </c>
      <c r="L1739" t="s">
        <v>205</v>
      </c>
      <c r="M1739">
        <v>2022</v>
      </c>
      <c r="N1739" t="s">
        <v>446</v>
      </c>
      <c r="O1739" t="s">
        <v>449</v>
      </c>
      <c r="P1739">
        <v>0</v>
      </c>
      <c r="Q1739">
        <v>0</v>
      </c>
      <c r="R1739">
        <v>0</v>
      </c>
      <c r="T1739" t="s">
        <v>1573</v>
      </c>
      <c r="U1739">
        <v>31</v>
      </c>
    </row>
    <row r="1740" spans="1:21" hidden="1" x14ac:dyDescent="0.3">
      <c r="A1740">
        <v>73</v>
      </c>
      <c r="B1740" t="s">
        <v>204</v>
      </c>
      <c r="C1740" t="s">
        <v>105</v>
      </c>
      <c r="D1740" t="s">
        <v>29</v>
      </c>
      <c r="E1740" t="s">
        <v>24</v>
      </c>
      <c r="F1740" s="47">
        <v>45838</v>
      </c>
      <c r="G1740">
        <v>20</v>
      </c>
      <c r="H1740">
        <v>19</v>
      </c>
      <c r="I1740" s="35">
        <v>1.0526315789473679</v>
      </c>
      <c r="J1740" s="35">
        <v>1.0526315789473679</v>
      </c>
      <c r="K1740" t="s">
        <v>205</v>
      </c>
      <c r="L1740" t="s">
        <v>205</v>
      </c>
      <c r="M1740">
        <v>2025</v>
      </c>
      <c r="N1740" t="s">
        <v>69</v>
      </c>
      <c r="O1740" t="s">
        <v>133</v>
      </c>
      <c r="P1740">
        <v>0</v>
      </c>
      <c r="Q1740">
        <v>0</v>
      </c>
      <c r="R1740">
        <v>0</v>
      </c>
      <c r="T1740" t="s">
        <v>2849</v>
      </c>
      <c r="U1740">
        <v>30</v>
      </c>
    </row>
    <row r="1741" spans="1:21" hidden="1" x14ac:dyDescent="0.3">
      <c r="A1741">
        <v>73</v>
      </c>
      <c r="B1741" t="s">
        <v>204</v>
      </c>
      <c r="C1741" t="s">
        <v>105</v>
      </c>
      <c r="D1741" t="s">
        <v>29</v>
      </c>
      <c r="E1741" t="s">
        <v>24</v>
      </c>
      <c r="F1741" s="47">
        <v>46022</v>
      </c>
      <c r="G1741">
        <v>20</v>
      </c>
      <c r="H1741">
        <v>20</v>
      </c>
      <c r="I1741" s="35">
        <v>1</v>
      </c>
      <c r="J1741" s="35">
        <v>1</v>
      </c>
      <c r="K1741" t="s">
        <v>205</v>
      </c>
      <c r="L1741" t="s">
        <v>205</v>
      </c>
      <c r="M1741">
        <v>2025</v>
      </c>
      <c r="N1741" t="s">
        <v>446</v>
      </c>
      <c r="O1741" t="s">
        <v>177</v>
      </c>
      <c r="P1741">
        <v>0</v>
      </c>
      <c r="Q1741">
        <v>0</v>
      </c>
      <c r="R1741">
        <v>0</v>
      </c>
      <c r="T1741" t="s">
        <v>1576</v>
      </c>
      <c r="U1741">
        <v>31</v>
      </c>
    </row>
    <row r="1742" spans="1:21" hidden="1" x14ac:dyDescent="0.3">
      <c r="A1742">
        <v>74</v>
      </c>
      <c r="B1742" t="s">
        <v>206</v>
      </c>
      <c r="C1742" t="s">
        <v>105</v>
      </c>
      <c r="D1742" t="s">
        <v>29</v>
      </c>
      <c r="E1742" t="s">
        <v>30</v>
      </c>
      <c r="F1742" s="47">
        <v>44377</v>
      </c>
      <c r="G1742">
        <v>80</v>
      </c>
      <c r="H1742">
        <v>83.2</v>
      </c>
      <c r="I1742" s="35">
        <v>1.04</v>
      </c>
      <c r="J1742" s="35">
        <v>1.04</v>
      </c>
      <c r="K1742" t="s">
        <v>31</v>
      </c>
      <c r="L1742" t="s">
        <v>31</v>
      </c>
      <c r="M1742">
        <v>2021</v>
      </c>
      <c r="N1742" t="s">
        <v>69</v>
      </c>
      <c r="O1742" t="s">
        <v>519</v>
      </c>
      <c r="P1742">
        <v>0</v>
      </c>
      <c r="Q1742">
        <v>0</v>
      </c>
      <c r="R1742">
        <v>0</v>
      </c>
      <c r="T1742" t="s">
        <v>2850</v>
      </c>
      <c r="U1742">
        <v>30</v>
      </c>
    </row>
    <row r="1743" spans="1:21" hidden="1" x14ac:dyDescent="0.3">
      <c r="A1743">
        <v>74</v>
      </c>
      <c r="B1743" t="s">
        <v>206</v>
      </c>
      <c r="C1743" t="s">
        <v>105</v>
      </c>
      <c r="D1743" t="s">
        <v>29</v>
      </c>
      <c r="E1743" t="s">
        <v>30</v>
      </c>
      <c r="F1743" s="47">
        <v>44561</v>
      </c>
      <c r="G1743">
        <v>80</v>
      </c>
      <c r="H1743">
        <v>91.071428571428555</v>
      </c>
      <c r="I1743" s="35">
        <v>1.138392857142857</v>
      </c>
      <c r="J1743" s="35">
        <v>1.138392857142857</v>
      </c>
      <c r="K1743" t="s">
        <v>31</v>
      </c>
      <c r="L1743" t="s">
        <v>31</v>
      </c>
      <c r="M1743">
        <v>2021</v>
      </c>
      <c r="N1743" t="s">
        <v>446</v>
      </c>
      <c r="O1743" t="s">
        <v>447</v>
      </c>
      <c r="P1743">
        <v>0</v>
      </c>
      <c r="Q1743">
        <v>0</v>
      </c>
      <c r="R1743">
        <v>0</v>
      </c>
      <c r="T1743" t="s">
        <v>1577</v>
      </c>
      <c r="U1743">
        <v>31</v>
      </c>
    </row>
    <row r="1744" spans="1:21" hidden="1" x14ac:dyDescent="0.3">
      <c r="A1744">
        <v>74</v>
      </c>
      <c r="B1744" t="s">
        <v>206</v>
      </c>
      <c r="C1744" t="s">
        <v>105</v>
      </c>
      <c r="D1744" t="s">
        <v>29</v>
      </c>
      <c r="E1744" t="s">
        <v>30</v>
      </c>
      <c r="F1744" s="47">
        <v>44742</v>
      </c>
      <c r="G1744">
        <v>80</v>
      </c>
      <c r="H1744">
        <v>88</v>
      </c>
      <c r="I1744" s="35">
        <v>1.1000000000000001</v>
      </c>
      <c r="J1744" s="35">
        <v>1.1000000000000001</v>
      </c>
      <c r="K1744" t="s">
        <v>31</v>
      </c>
      <c r="L1744" t="s">
        <v>31</v>
      </c>
      <c r="M1744">
        <v>2022</v>
      </c>
      <c r="N1744" t="s">
        <v>69</v>
      </c>
      <c r="O1744" t="s">
        <v>1247</v>
      </c>
      <c r="P1744">
        <v>0</v>
      </c>
      <c r="Q1744">
        <v>0</v>
      </c>
      <c r="R1744">
        <v>0</v>
      </c>
      <c r="T1744" t="s">
        <v>2851</v>
      </c>
      <c r="U1744">
        <v>30</v>
      </c>
    </row>
    <row r="1745" spans="1:21" hidden="1" x14ac:dyDescent="0.3">
      <c r="A1745">
        <v>74</v>
      </c>
      <c r="B1745" t="s">
        <v>206</v>
      </c>
      <c r="C1745" t="s">
        <v>105</v>
      </c>
      <c r="D1745" t="s">
        <v>29</v>
      </c>
      <c r="E1745" t="s">
        <v>30</v>
      </c>
      <c r="F1745" s="47">
        <v>44926</v>
      </c>
      <c r="G1745">
        <v>80</v>
      </c>
      <c r="H1745">
        <v>82.894736842105004</v>
      </c>
      <c r="I1745" s="35">
        <v>1.036184210526313</v>
      </c>
      <c r="J1745" s="35">
        <v>1.036184210526313</v>
      </c>
      <c r="K1745" t="s">
        <v>31</v>
      </c>
      <c r="L1745" t="s">
        <v>31</v>
      </c>
      <c r="M1745">
        <v>2022</v>
      </c>
      <c r="N1745" t="s">
        <v>446</v>
      </c>
      <c r="O1745" t="s">
        <v>449</v>
      </c>
      <c r="P1745">
        <v>0</v>
      </c>
      <c r="Q1745">
        <v>0</v>
      </c>
      <c r="R1745">
        <v>0</v>
      </c>
      <c r="T1745" t="s">
        <v>1578</v>
      </c>
      <c r="U1745">
        <v>31</v>
      </c>
    </row>
    <row r="1746" spans="1:21" hidden="1" x14ac:dyDescent="0.3">
      <c r="A1746">
        <v>74</v>
      </c>
      <c r="B1746" t="s">
        <v>206</v>
      </c>
      <c r="C1746" t="s">
        <v>105</v>
      </c>
      <c r="D1746" t="s">
        <v>29</v>
      </c>
      <c r="E1746" t="s">
        <v>30</v>
      </c>
      <c r="F1746" s="47">
        <v>45838</v>
      </c>
      <c r="G1746">
        <v>80</v>
      </c>
      <c r="H1746">
        <v>91.49</v>
      </c>
      <c r="I1746" s="35">
        <v>1.1436249999999999</v>
      </c>
      <c r="J1746" s="35">
        <v>1.1436249999999999</v>
      </c>
      <c r="K1746" t="s">
        <v>31</v>
      </c>
      <c r="L1746" t="s">
        <v>31</v>
      </c>
      <c r="M1746">
        <v>2025</v>
      </c>
      <c r="N1746" t="s">
        <v>69</v>
      </c>
      <c r="O1746" t="s">
        <v>133</v>
      </c>
      <c r="P1746">
        <v>0</v>
      </c>
      <c r="Q1746">
        <v>0</v>
      </c>
      <c r="R1746">
        <v>0</v>
      </c>
      <c r="T1746" t="s">
        <v>2852</v>
      </c>
      <c r="U1746">
        <v>30</v>
      </c>
    </row>
    <row r="1747" spans="1:21" hidden="1" x14ac:dyDescent="0.3">
      <c r="A1747">
        <v>74</v>
      </c>
      <c r="B1747" t="s">
        <v>206</v>
      </c>
      <c r="C1747" t="s">
        <v>105</v>
      </c>
      <c r="D1747" t="s">
        <v>29</v>
      </c>
      <c r="E1747" t="s">
        <v>30</v>
      </c>
      <c r="F1747" s="47">
        <v>46022</v>
      </c>
      <c r="G1747">
        <v>80</v>
      </c>
      <c r="H1747">
        <v>90.32</v>
      </c>
      <c r="I1747" s="35">
        <v>1.129</v>
      </c>
      <c r="J1747" s="35">
        <v>1.129</v>
      </c>
      <c r="K1747" t="s">
        <v>31</v>
      </c>
      <c r="L1747" t="s">
        <v>31</v>
      </c>
      <c r="M1747">
        <v>2025</v>
      </c>
      <c r="N1747" t="s">
        <v>446</v>
      </c>
      <c r="O1747" t="s">
        <v>177</v>
      </c>
      <c r="P1747">
        <v>0</v>
      </c>
      <c r="Q1747">
        <v>0</v>
      </c>
      <c r="R1747">
        <v>0</v>
      </c>
      <c r="T1747" t="s">
        <v>1581</v>
      </c>
      <c r="U1747">
        <v>31</v>
      </c>
    </row>
    <row r="1748" spans="1:21" hidden="1" x14ac:dyDescent="0.3">
      <c r="A1748">
        <v>77</v>
      </c>
      <c r="B1748" t="s">
        <v>1582</v>
      </c>
      <c r="C1748" t="s">
        <v>114</v>
      </c>
      <c r="D1748" t="s">
        <v>35</v>
      </c>
      <c r="E1748" t="s">
        <v>30</v>
      </c>
      <c r="F1748" s="47">
        <v>44227</v>
      </c>
      <c r="G1748">
        <v>95</v>
      </c>
      <c r="H1748">
        <v>95.5</v>
      </c>
      <c r="I1748" s="35">
        <v>1.0052631578947371</v>
      </c>
      <c r="J1748" s="35">
        <v>1.0052631578947371</v>
      </c>
      <c r="K1748" t="s">
        <v>31</v>
      </c>
      <c r="L1748" t="s">
        <v>31</v>
      </c>
      <c r="M1748">
        <v>2021</v>
      </c>
      <c r="N1748" t="s">
        <v>1671</v>
      </c>
      <c r="O1748" t="s">
        <v>519</v>
      </c>
      <c r="P1748">
        <v>0</v>
      </c>
      <c r="Q1748">
        <v>0</v>
      </c>
      <c r="R1748">
        <v>0</v>
      </c>
      <c r="T1748" t="s">
        <v>2853</v>
      </c>
      <c r="U1748">
        <v>31</v>
      </c>
    </row>
    <row r="1749" spans="1:21" hidden="1" x14ac:dyDescent="0.3">
      <c r="A1749">
        <v>77</v>
      </c>
      <c r="B1749" t="s">
        <v>1582</v>
      </c>
      <c r="C1749" t="s">
        <v>114</v>
      </c>
      <c r="D1749" t="s">
        <v>35</v>
      </c>
      <c r="E1749" t="s">
        <v>30</v>
      </c>
      <c r="F1749" s="47">
        <v>44255</v>
      </c>
      <c r="G1749">
        <v>95</v>
      </c>
      <c r="H1749">
        <v>95.5</v>
      </c>
      <c r="I1749" s="35">
        <v>1.0052631578947371</v>
      </c>
      <c r="J1749" s="35">
        <v>1.0052631578947371</v>
      </c>
      <c r="K1749" t="s">
        <v>31</v>
      </c>
      <c r="L1749" t="s">
        <v>31</v>
      </c>
      <c r="M1749">
        <v>2021</v>
      </c>
      <c r="N1749" t="s">
        <v>518</v>
      </c>
      <c r="O1749" t="s">
        <v>519</v>
      </c>
      <c r="P1749">
        <v>0</v>
      </c>
      <c r="Q1749">
        <v>0</v>
      </c>
      <c r="R1749">
        <v>0</v>
      </c>
      <c r="T1749" t="s">
        <v>2854</v>
      </c>
      <c r="U1749">
        <v>28</v>
      </c>
    </row>
    <row r="1750" spans="1:21" hidden="1" x14ac:dyDescent="0.3">
      <c r="A1750">
        <v>77</v>
      </c>
      <c r="B1750" t="s">
        <v>1582</v>
      </c>
      <c r="C1750" t="s">
        <v>114</v>
      </c>
      <c r="D1750" t="s">
        <v>35</v>
      </c>
      <c r="E1750" t="s">
        <v>30</v>
      </c>
      <c r="F1750" s="47">
        <v>44286</v>
      </c>
      <c r="G1750">
        <v>95</v>
      </c>
      <c r="H1750">
        <v>97.8</v>
      </c>
      <c r="I1750" s="35">
        <v>1.0294736842105261</v>
      </c>
      <c r="J1750" s="35">
        <v>1.0294736842105261</v>
      </c>
      <c r="K1750" t="s">
        <v>31</v>
      </c>
      <c r="L1750" t="s">
        <v>31</v>
      </c>
      <c r="M1750">
        <v>2021</v>
      </c>
      <c r="N1750" t="s">
        <v>1164</v>
      </c>
      <c r="O1750" t="s">
        <v>519</v>
      </c>
      <c r="P1750">
        <v>0</v>
      </c>
      <c r="Q1750">
        <v>0</v>
      </c>
      <c r="R1750">
        <v>0</v>
      </c>
      <c r="T1750" t="s">
        <v>2855</v>
      </c>
      <c r="U1750">
        <v>31</v>
      </c>
    </row>
    <row r="1751" spans="1:21" hidden="1" x14ac:dyDescent="0.3">
      <c r="A1751">
        <v>77</v>
      </c>
      <c r="B1751" t="s">
        <v>1582</v>
      </c>
      <c r="C1751" t="s">
        <v>114</v>
      </c>
      <c r="D1751" t="s">
        <v>35</v>
      </c>
      <c r="E1751" t="s">
        <v>30</v>
      </c>
      <c r="F1751" s="47">
        <v>44316</v>
      </c>
      <c r="G1751">
        <v>95</v>
      </c>
      <c r="H1751">
        <v>99.3</v>
      </c>
      <c r="I1751" s="35">
        <v>1.0452631578947369</v>
      </c>
      <c r="J1751" s="35">
        <v>1.0452631578947369</v>
      </c>
      <c r="K1751" t="s">
        <v>31</v>
      </c>
      <c r="L1751" t="s">
        <v>31</v>
      </c>
      <c r="M1751">
        <v>2021</v>
      </c>
      <c r="N1751" t="s">
        <v>1667</v>
      </c>
      <c r="O1751" t="s">
        <v>519</v>
      </c>
      <c r="P1751">
        <v>0</v>
      </c>
      <c r="Q1751">
        <v>0</v>
      </c>
      <c r="R1751">
        <v>0</v>
      </c>
      <c r="T1751" t="s">
        <v>2856</v>
      </c>
      <c r="U1751">
        <v>30</v>
      </c>
    </row>
    <row r="1752" spans="1:21" hidden="1" x14ac:dyDescent="0.3">
      <c r="A1752">
        <v>77</v>
      </c>
      <c r="B1752" t="s">
        <v>1582</v>
      </c>
      <c r="C1752" t="s">
        <v>114</v>
      </c>
      <c r="D1752" t="s">
        <v>35</v>
      </c>
      <c r="E1752" t="s">
        <v>30</v>
      </c>
      <c r="F1752" s="47">
        <v>44347</v>
      </c>
      <c r="G1752">
        <v>95</v>
      </c>
      <c r="H1752">
        <v>99.99</v>
      </c>
      <c r="I1752" s="35">
        <v>1.052526315789474</v>
      </c>
      <c r="J1752" s="35">
        <v>1.052526315789474</v>
      </c>
      <c r="K1752" t="s">
        <v>31</v>
      </c>
      <c r="L1752" t="s">
        <v>31</v>
      </c>
      <c r="M1752">
        <v>2021</v>
      </c>
      <c r="N1752" t="s">
        <v>1676</v>
      </c>
      <c r="O1752" t="s">
        <v>519</v>
      </c>
      <c r="P1752">
        <v>0</v>
      </c>
      <c r="Q1752">
        <v>0</v>
      </c>
      <c r="R1752">
        <v>0</v>
      </c>
      <c r="T1752" t="s">
        <v>2857</v>
      </c>
      <c r="U1752">
        <v>31</v>
      </c>
    </row>
    <row r="1753" spans="1:21" hidden="1" x14ac:dyDescent="0.3">
      <c r="A1753">
        <v>77</v>
      </c>
      <c r="B1753" t="s">
        <v>1582</v>
      </c>
      <c r="C1753" t="s">
        <v>114</v>
      </c>
      <c r="D1753" t="s">
        <v>35</v>
      </c>
      <c r="E1753" t="s">
        <v>30</v>
      </c>
      <c r="F1753" s="47">
        <v>44377</v>
      </c>
      <c r="G1753">
        <v>95</v>
      </c>
      <c r="H1753">
        <v>96.4</v>
      </c>
      <c r="I1753" s="35">
        <v>1.0147368421052629</v>
      </c>
      <c r="J1753" s="35">
        <v>1.0147368421052629</v>
      </c>
      <c r="K1753" t="s">
        <v>31</v>
      </c>
      <c r="L1753" t="s">
        <v>31</v>
      </c>
      <c r="M1753">
        <v>2021</v>
      </c>
      <c r="N1753" t="s">
        <v>69</v>
      </c>
      <c r="O1753" t="s">
        <v>519</v>
      </c>
      <c r="P1753">
        <v>0</v>
      </c>
      <c r="Q1753">
        <v>0</v>
      </c>
      <c r="R1753">
        <v>0</v>
      </c>
      <c r="T1753" t="s">
        <v>2858</v>
      </c>
      <c r="U1753">
        <v>30</v>
      </c>
    </row>
    <row r="1754" spans="1:21" hidden="1" x14ac:dyDescent="0.3">
      <c r="A1754">
        <v>77</v>
      </c>
      <c r="B1754" t="s">
        <v>1582</v>
      </c>
      <c r="C1754" t="s">
        <v>114</v>
      </c>
      <c r="D1754" t="s">
        <v>35</v>
      </c>
      <c r="E1754" t="s">
        <v>30</v>
      </c>
      <c r="F1754" s="47">
        <v>44408</v>
      </c>
      <c r="G1754">
        <v>95</v>
      </c>
      <c r="H1754">
        <v>95.8</v>
      </c>
      <c r="I1754" s="35">
        <v>1.0084210526315791</v>
      </c>
      <c r="J1754" s="35">
        <v>1.0084210526315791</v>
      </c>
      <c r="K1754" t="s">
        <v>31</v>
      </c>
      <c r="L1754" t="s">
        <v>31</v>
      </c>
      <c r="M1754">
        <v>2021</v>
      </c>
      <c r="N1754" t="s">
        <v>176</v>
      </c>
      <c r="O1754" t="s">
        <v>447</v>
      </c>
      <c r="P1754">
        <v>0</v>
      </c>
      <c r="Q1754">
        <v>0</v>
      </c>
      <c r="R1754">
        <v>0</v>
      </c>
      <c r="T1754" t="s">
        <v>2859</v>
      </c>
      <c r="U1754">
        <v>31</v>
      </c>
    </row>
    <row r="1755" spans="1:21" hidden="1" x14ac:dyDescent="0.3">
      <c r="A1755">
        <v>77</v>
      </c>
      <c r="B1755" t="s">
        <v>1582</v>
      </c>
      <c r="C1755" t="s">
        <v>114</v>
      </c>
      <c r="D1755" t="s">
        <v>35</v>
      </c>
      <c r="E1755" t="s">
        <v>30</v>
      </c>
      <c r="F1755" s="47">
        <v>44439</v>
      </c>
      <c r="G1755">
        <v>95</v>
      </c>
      <c r="H1755">
        <v>98.5</v>
      </c>
      <c r="I1755" s="35">
        <v>1.036842105263158</v>
      </c>
      <c r="J1755" s="35">
        <v>1.036842105263158</v>
      </c>
      <c r="K1755" t="s">
        <v>31</v>
      </c>
      <c r="L1755" t="s">
        <v>31</v>
      </c>
      <c r="M1755">
        <v>2021</v>
      </c>
      <c r="N1755" t="s">
        <v>199</v>
      </c>
      <c r="O1755" t="s">
        <v>447</v>
      </c>
      <c r="P1755">
        <v>0</v>
      </c>
      <c r="Q1755">
        <v>0</v>
      </c>
      <c r="R1755">
        <v>0</v>
      </c>
      <c r="T1755" t="s">
        <v>2860</v>
      </c>
      <c r="U1755">
        <v>31</v>
      </c>
    </row>
    <row r="1756" spans="1:21" hidden="1" x14ac:dyDescent="0.3">
      <c r="A1756">
        <v>77</v>
      </c>
      <c r="B1756" t="s">
        <v>1582</v>
      </c>
      <c r="C1756" t="s">
        <v>114</v>
      </c>
      <c r="D1756" t="s">
        <v>35</v>
      </c>
      <c r="E1756" t="s">
        <v>30</v>
      </c>
      <c r="F1756" s="47">
        <v>44469</v>
      </c>
      <c r="G1756">
        <v>95</v>
      </c>
      <c r="H1756">
        <v>98.6</v>
      </c>
      <c r="I1756" s="35">
        <v>1.037894736842105</v>
      </c>
      <c r="J1756" s="35">
        <v>1.037894736842105</v>
      </c>
      <c r="K1756" t="s">
        <v>31</v>
      </c>
      <c r="L1756" t="s">
        <v>31</v>
      </c>
      <c r="M1756">
        <v>2021</v>
      </c>
      <c r="N1756" t="s">
        <v>472</v>
      </c>
      <c r="O1756" t="s">
        <v>447</v>
      </c>
      <c r="P1756">
        <v>0</v>
      </c>
      <c r="Q1756">
        <v>0</v>
      </c>
      <c r="R1756">
        <v>0</v>
      </c>
      <c r="T1756" t="s">
        <v>2861</v>
      </c>
      <c r="U1756">
        <v>30</v>
      </c>
    </row>
    <row r="1757" spans="1:21" hidden="1" x14ac:dyDescent="0.3">
      <c r="A1757">
        <v>77</v>
      </c>
      <c r="B1757" t="s">
        <v>1582</v>
      </c>
      <c r="C1757" t="s">
        <v>114</v>
      </c>
      <c r="D1757" t="s">
        <v>35</v>
      </c>
      <c r="E1757" t="s">
        <v>30</v>
      </c>
      <c r="F1757" s="47">
        <v>44500</v>
      </c>
      <c r="G1757">
        <v>95</v>
      </c>
      <c r="H1757">
        <v>97.4</v>
      </c>
      <c r="I1757" s="35">
        <v>1.0252631578947371</v>
      </c>
      <c r="J1757" s="35">
        <v>1.0252631578947371</v>
      </c>
      <c r="K1757" t="s">
        <v>31</v>
      </c>
      <c r="L1757" t="s">
        <v>31</v>
      </c>
      <c r="M1757">
        <v>2021</v>
      </c>
      <c r="N1757" t="s">
        <v>467</v>
      </c>
      <c r="O1757" t="s">
        <v>447</v>
      </c>
      <c r="P1757">
        <v>0</v>
      </c>
      <c r="Q1757">
        <v>0</v>
      </c>
      <c r="R1757">
        <v>0</v>
      </c>
      <c r="T1757" t="s">
        <v>2862</v>
      </c>
      <c r="U1757">
        <v>31</v>
      </c>
    </row>
    <row r="1758" spans="1:21" hidden="1" x14ac:dyDescent="0.3">
      <c r="A1758">
        <v>77</v>
      </c>
      <c r="B1758" t="s">
        <v>1582</v>
      </c>
      <c r="C1758" t="s">
        <v>114</v>
      </c>
      <c r="D1758" t="s">
        <v>35</v>
      </c>
      <c r="E1758" t="s">
        <v>30</v>
      </c>
      <c r="F1758" s="47">
        <v>44530</v>
      </c>
      <c r="G1758">
        <v>95</v>
      </c>
      <c r="H1758">
        <v>98.2</v>
      </c>
      <c r="I1758" s="35">
        <v>1.033684210526316</v>
      </c>
      <c r="J1758" s="35">
        <v>1.033684210526316</v>
      </c>
      <c r="K1758" t="s">
        <v>31</v>
      </c>
      <c r="L1758" t="s">
        <v>31</v>
      </c>
      <c r="M1758">
        <v>2021</v>
      </c>
      <c r="N1758" t="s">
        <v>1235</v>
      </c>
      <c r="O1758" t="s">
        <v>447</v>
      </c>
      <c r="P1758">
        <v>0</v>
      </c>
      <c r="Q1758">
        <v>0</v>
      </c>
      <c r="R1758">
        <v>0</v>
      </c>
      <c r="T1758" t="s">
        <v>2863</v>
      </c>
      <c r="U1758">
        <v>30</v>
      </c>
    </row>
    <row r="1759" spans="1:21" hidden="1" x14ac:dyDescent="0.3">
      <c r="A1759">
        <v>77</v>
      </c>
      <c r="B1759" t="s">
        <v>1582</v>
      </c>
      <c r="C1759" t="s">
        <v>114</v>
      </c>
      <c r="D1759" t="s">
        <v>35</v>
      </c>
      <c r="E1759" t="s">
        <v>30</v>
      </c>
      <c r="F1759" s="47">
        <v>44561</v>
      </c>
      <c r="G1759">
        <v>95</v>
      </c>
      <c r="H1759">
        <v>96.1</v>
      </c>
      <c r="I1759" s="35">
        <v>1.0115789473684209</v>
      </c>
      <c r="J1759" s="35">
        <v>1.0115789473684209</v>
      </c>
      <c r="K1759" t="s">
        <v>31</v>
      </c>
      <c r="L1759" t="s">
        <v>31</v>
      </c>
      <c r="M1759">
        <v>2021</v>
      </c>
      <c r="N1759" t="s">
        <v>446</v>
      </c>
      <c r="O1759" t="s">
        <v>447</v>
      </c>
      <c r="P1759">
        <v>0</v>
      </c>
      <c r="Q1759">
        <v>0</v>
      </c>
      <c r="R1759">
        <v>0</v>
      </c>
      <c r="T1759" t="s">
        <v>1583</v>
      </c>
      <c r="U1759">
        <v>31</v>
      </c>
    </row>
    <row r="1760" spans="1:21" hidden="1" x14ac:dyDescent="0.3">
      <c r="A1760">
        <v>77</v>
      </c>
      <c r="B1760" t="s">
        <v>1582</v>
      </c>
      <c r="C1760" t="s">
        <v>114</v>
      </c>
      <c r="D1760" t="s">
        <v>35</v>
      </c>
      <c r="E1760" t="s">
        <v>30</v>
      </c>
      <c r="F1760" s="47">
        <v>45869</v>
      </c>
      <c r="G1760">
        <v>97</v>
      </c>
      <c r="H1760">
        <v>98.7</v>
      </c>
      <c r="I1760" s="35">
        <v>1.017525773195876</v>
      </c>
      <c r="J1760" s="35">
        <v>1.017525773195876</v>
      </c>
      <c r="K1760" t="s">
        <v>31</v>
      </c>
      <c r="L1760" t="s">
        <v>31</v>
      </c>
      <c r="M1760">
        <v>2025</v>
      </c>
      <c r="N1760" t="s">
        <v>176</v>
      </c>
      <c r="O1760" t="s">
        <v>177</v>
      </c>
      <c r="P1760">
        <v>0</v>
      </c>
      <c r="Q1760">
        <v>0</v>
      </c>
      <c r="R1760">
        <v>0</v>
      </c>
      <c r="T1760" t="s">
        <v>2864</v>
      </c>
      <c r="U1760">
        <v>31</v>
      </c>
    </row>
    <row r="1761" spans="1:21" hidden="1" x14ac:dyDescent="0.3">
      <c r="A1761">
        <v>77</v>
      </c>
      <c r="B1761" t="s">
        <v>1582</v>
      </c>
      <c r="C1761" t="s">
        <v>114</v>
      </c>
      <c r="D1761" t="s">
        <v>35</v>
      </c>
      <c r="E1761" t="s">
        <v>30</v>
      </c>
      <c r="F1761" s="47">
        <v>45900</v>
      </c>
      <c r="G1761">
        <v>97</v>
      </c>
      <c r="H1761">
        <v>97.1</v>
      </c>
      <c r="I1761" s="35">
        <v>1.001030927835052</v>
      </c>
      <c r="J1761" s="35">
        <v>1.001030927835052</v>
      </c>
      <c r="K1761" t="s">
        <v>31</v>
      </c>
      <c r="L1761" t="s">
        <v>31</v>
      </c>
      <c r="M1761">
        <v>2025</v>
      </c>
      <c r="N1761" t="s">
        <v>199</v>
      </c>
      <c r="O1761" t="s">
        <v>177</v>
      </c>
      <c r="P1761">
        <v>0</v>
      </c>
      <c r="Q1761">
        <v>0</v>
      </c>
      <c r="R1761">
        <v>0</v>
      </c>
      <c r="T1761" t="s">
        <v>2865</v>
      </c>
      <c r="U1761">
        <v>31</v>
      </c>
    </row>
    <row r="1762" spans="1:21" hidden="1" x14ac:dyDescent="0.3">
      <c r="A1762">
        <v>77</v>
      </c>
      <c r="B1762" t="s">
        <v>1582</v>
      </c>
      <c r="C1762" t="s">
        <v>114</v>
      </c>
      <c r="D1762" t="s">
        <v>35</v>
      </c>
      <c r="E1762" t="s">
        <v>30</v>
      </c>
      <c r="F1762" s="47">
        <v>45930</v>
      </c>
      <c r="G1762">
        <v>97</v>
      </c>
      <c r="H1762">
        <v>98.4</v>
      </c>
      <c r="I1762" s="35">
        <v>1.014432989690722</v>
      </c>
      <c r="J1762" s="35">
        <v>1.014432989690722</v>
      </c>
      <c r="K1762" t="s">
        <v>31</v>
      </c>
      <c r="L1762" t="s">
        <v>31</v>
      </c>
      <c r="M1762">
        <v>2025</v>
      </c>
      <c r="N1762" t="s">
        <v>472</v>
      </c>
      <c r="O1762" t="s">
        <v>177</v>
      </c>
      <c r="P1762">
        <v>0</v>
      </c>
      <c r="Q1762">
        <v>0</v>
      </c>
      <c r="R1762">
        <v>0</v>
      </c>
      <c r="T1762" t="s">
        <v>2866</v>
      </c>
      <c r="U1762">
        <v>30</v>
      </c>
    </row>
    <row r="1763" spans="1:21" hidden="1" x14ac:dyDescent="0.3">
      <c r="A1763">
        <v>77</v>
      </c>
      <c r="B1763" t="s">
        <v>1582</v>
      </c>
      <c r="C1763" t="s">
        <v>114</v>
      </c>
      <c r="D1763" t="s">
        <v>35</v>
      </c>
      <c r="E1763" t="s">
        <v>30</v>
      </c>
      <c r="F1763" s="47">
        <v>45961</v>
      </c>
      <c r="G1763">
        <v>97</v>
      </c>
      <c r="H1763">
        <v>97.7</v>
      </c>
      <c r="I1763" s="35">
        <v>1.007216494845361</v>
      </c>
      <c r="J1763" s="35">
        <v>1.007216494845361</v>
      </c>
      <c r="K1763" t="s">
        <v>31</v>
      </c>
      <c r="L1763" t="s">
        <v>31</v>
      </c>
      <c r="M1763">
        <v>2025</v>
      </c>
      <c r="N1763" t="s">
        <v>467</v>
      </c>
      <c r="O1763" t="s">
        <v>177</v>
      </c>
      <c r="P1763">
        <v>0</v>
      </c>
      <c r="Q1763">
        <v>0</v>
      </c>
      <c r="R1763">
        <v>0</v>
      </c>
      <c r="T1763" t="s">
        <v>2867</v>
      </c>
      <c r="U1763">
        <v>31</v>
      </c>
    </row>
    <row r="1764" spans="1:21" hidden="1" x14ac:dyDescent="0.3">
      <c r="A1764">
        <v>77</v>
      </c>
      <c r="B1764" t="s">
        <v>1582</v>
      </c>
      <c r="C1764" t="s">
        <v>114</v>
      </c>
      <c r="D1764" t="s">
        <v>35</v>
      </c>
      <c r="E1764" t="s">
        <v>30</v>
      </c>
      <c r="F1764" s="47">
        <v>45991</v>
      </c>
      <c r="G1764">
        <v>97</v>
      </c>
      <c r="H1764">
        <v>93.4</v>
      </c>
      <c r="I1764" s="35">
        <v>0.96288659793814435</v>
      </c>
      <c r="J1764" s="35">
        <v>0.96288659793814435</v>
      </c>
      <c r="K1764" t="s">
        <v>31</v>
      </c>
      <c r="L1764" t="s">
        <v>31</v>
      </c>
      <c r="M1764">
        <v>2025</v>
      </c>
      <c r="N1764" t="s">
        <v>1235</v>
      </c>
      <c r="O1764" t="s">
        <v>177</v>
      </c>
      <c r="P1764">
        <v>0</v>
      </c>
      <c r="Q1764">
        <v>0</v>
      </c>
      <c r="R1764">
        <v>0</v>
      </c>
      <c r="T1764" t="s">
        <v>2868</v>
      </c>
      <c r="U1764">
        <v>30</v>
      </c>
    </row>
    <row r="1765" spans="1:21" hidden="1" x14ac:dyDescent="0.3">
      <c r="A1765">
        <v>77</v>
      </c>
      <c r="B1765" t="s">
        <v>1582</v>
      </c>
      <c r="C1765" t="s">
        <v>114</v>
      </c>
      <c r="D1765" t="s">
        <v>35</v>
      </c>
      <c r="E1765" t="s">
        <v>30</v>
      </c>
      <c r="F1765" s="47">
        <v>46022</v>
      </c>
      <c r="G1765">
        <v>97</v>
      </c>
      <c r="H1765">
        <v>95.4</v>
      </c>
      <c r="I1765" s="35">
        <v>0.98350515463917532</v>
      </c>
      <c r="J1765" s="35">
        <v>0.98350515463917532</v>
      </c>
      <c r="K1765" t="s">
        <v>31</v>
      </c>
      <c r="L1765" t="s">
        <v>31</v>
      </c>
      <c r="M1765">
        <v>2025</v>
      </c>
      <c r="N1765" t="s">
        <v>446</v>
      </c>
      <c r="O1765" t="s">
        <v>177</v>
      </c>
      <c r="P1765">
        <v>0</v>
      </c>
      <c r="Q1765">
        <v>0</v>
      </c>
      <c r="R1765">
        <v>0</v>
      </c>
      <c r="T1765" t="s">
        <v>1587</v>
      </c>
      <c r="U1765">
        <v>31</v>
      </c>
    </row>
    <row r="1766" spans="1:21" hidden="1" x14ac:dyDescent="0.3">
      <c r="A1766">
        <v>84</v>
      </c>
      <c r="B1766" t="s">
        <v>1588</v>
      </c>
      <c r="C1766" t="s">
        <v>22</v>
      </c>
      <c r="D1766" t="s">
        <v>23</v>
      </c>
      <c r="E1766" t="s">
        <v>30</v>
      </c>
      <c r="F1766" s="47">
        <v>44561</v>
      </c>
      <c r="G1766">
        <v>100</v>
      </c>
      <c r="H1766">
        <v>100</v>
      </c>
      <c r="I1766" s="35">
        <v>1</v>
      </c>
      <c r="J1766" s="35">
        <v>1</v>
      </c>
      <c r="K1766" t="s">
        <v>31</v>
      </c>
      <c r="L1766" t="s">
        <v>31</v>
      </c>
      <c r="M1766">
        <v>2021</v>
      </c>
      <c r="N1766" t="s">
        <v>446</v>
      </c>
      <c r="O1766" t="s">
        <v>447</v>
      </c>
      <c r="P1766">
        <v>0</v>
      </c>
      <c r="Q1766">
        <v>0</v>
      </c>
      <c r="R1766">
        <v>0</v>
      </c>
      <c r="T1766" t="s">
        <v>1589</v>
      </c>
      <c r="U1766">
        <v>31</v>
      </c>
    </row>
    <row r="1767" spans="1:21" hidden="1" x14ac:dyDescent="0.3">
      <c r="A1767">
        <v>84</v>
      </c>
      <c r="B1767" t="s">
        <v>1588</v>
      </c>
      <c r="C1767" t="s">
        <v>22</v>
      </c>
      <c r="D1767" t="s">
        <v>23</v>
      </c>
      <c r="E1767" t="s">
        <v>30</v>
      </c>
      <c r="F1767" s="47">
        <v>44926</v>
      </c>
      <c r="G1767">
        <v>100</v>
      </c>
      <c r="H1767">
        <v>100</v>
      </c>
      <c r="I1767" s="35">
        <v>1</v>
      </c>
      <c r="J1767" s="35">
        <v>1</v>
      </c>
      <c r="K1767" t="s">
        <v>31</v>
      </c>
      <c r="L1767" t="s">
        <v>31</v>
      </c>
      <c r="M1767">
        <v>2022</v>
      </c>
      <c r="N1767" t="s">
        <v>446</v>
      </c>
      <c r="O1767" t="s">
        <v>449</v>
      </c>
      <c r="P1767">
        <v>0</v>
      </c>
      <c r="Q1767">
        <v>0</v>
      </c>
      <c r="R1767">
        <v>0</v>
      </c>
      <c r="T1767" t="s">
        <v>1590</v>
      </c>
      <c r="U1767">
        <v>31</v>
      </c>
    </row>
    <row r="1768" spans="1:21" hidden="1" x14ac:dyDescent="0.3">
      <c r="A1768">
        <v>84</v>
      </c>
      <c r="B1768" t="s">
        <v>1588</v>
      </c>
      <c r="C1768" t="s">
        <v>22</v>
      </c>
      <c r="D1768" t="s">
        <v>23</v>
      </c>
      <c r="E1768" t="s">
        <v>30</v>
      </c>
      <c r="F1768" s="47">
        <v>46022</v>
      </c>
      <c r="G1768">
        <v>100</v>
      </c>
      <c r="H1768">
        <v>100</v>
      </c>
      <c r="I1768" s="35">
        <v>1</v>
      </c>
      <c r="J1768" s="35">
        <v>1</v>
      </c>
      <c r="K1768" t="s">
        <v>31</v>
      </c>
      <c r="L1768" t="s">
        <v>31</v>
      </c>
      <c r="M1768">
        <v>2025</v>
      </c>
      <c r="N1768" t="s">
        <v>446</v>
      </c>
      <c r="O1768" t="s">
        <v>177</v>
      </c>
      <c r="P1768">
        <v>0</v>
      </c>
      <c r="Q1768">
        <v>0</v>
      </c>
      <c r="R1768">
        <v>0</v>
      </c>
      <c r="T1768" t="s">
        <v>1593</v>
      </c>
      <c r="U1768">
        <v>31</v>
      </c>
    </row>
    <row r="1769" spans="1:21" hidden="1" x14ac:dyDescent="0.3">
      <c r="A1769">
        <v>85</v>
      </c>
      <c r="B1769" t="s">
        <v>1594</v>
      </c>
      <c r="C1769" t="s">
        <v>22</v>
      </c>
      <c r="D1769" t="s">
        <v>23</v>
      </c>
      <c r="E1769" t="s">
        <v>30</v>
      </c>
      <c r="F1769" s="47">
        <v>44561</v>
      </c>
      <c r="G1769">
        <v>100</v>
      </c>
      <c r="H1769">
        <v>100</v>
      </c>
      <c r="I1769" s="35">
        <v>1</v>
      </c>
      <c r="J1769" s="35">
        <v>1</v>
      </c>
      <c r="K1769" t="s">
        <v>31</v>
      </c>
      <c r="L1769" t="s">
        <v>31</v>
      </c>
      <c r="M1769">
        <v>2021</v>
      </c>
      <c r="N1769" t="s">
        <v>446</v>
      </c>
      <c r="O1769" t="s">
        <v>447</v>
      </c>
      <c r="P1769">
        <v>0</v>
      </c>
      <c r="Q1769">
        <v>0</v>
      </c>
      <c r="R1769">
        <v>0</v>
      </c>
      <c r="T1769" t="s">
        <v>1595</v>
      </c>
      <c r="U1769">
        <v>31</v>
      </c>
    </row>
    <row r="1770" spans="1:21" hidden="1" x14ac:dyDescent="0.3">
      <c r="A1770">
        <v>85</v>
      </c>
      <c r="B1770" t="s">
        <v>1594</v>
      </c>
      <c r="C1770" t="s">
        <v>22</v>
      </c>
      <c r="D1770" t="s">
        <v>23</v>
      </c>
      <c r="E1770" t="s">
        <v>30</v>
      </c>
      <c r="F1770" s="47">
        <v>44926</v>
      </c>
      <c r="G1770">
        <v>100</v>
      </c>
      <c r="H1770">
        <v>100</v>
      </c>
      <c r="I1770" s="35">
        <v>1</v>
      </c>
      <c r="J1770" s="35">
        <v>1</v>
      </c>
      <c r="K1770" t="s">
        <v>31</v>
      </c>
      <c r="L1770" t="s">
        <v>31</v>
      </c>
      <c r="M1770">
        <v>2022</v>
      </c>
      <c r="N1770" t="s">
        <v>446</v>
      </c>
      <c r="O1770" t="s">
        <v>449</v>
      </c>
      <c r="P1770">
        <v>0</v>
      </c>
      <c r="Q1770">
        <v>0</v>
      </c>
      <c r="R1770">
        <v>0</v>
      </c>
      <c r="T1770" t="s">
        <v>1596</v>
      </c>
      <c r="U1770">
        <v>31</v>
      </c>
    </row>
    <row r="1771" spans="1:21" hidden="1" x14ac:dyDescent="0.3">
      <c r="A1771">
        <v>85</v>
      </c>
      <c r="B1771" t="s">
        <v>1594</v>
      </c>
      <c r="C1771" t="s">
        <v>22</v>
      </c>
      <c r="D1771" t="s">
        <v>23</v>
      </c>
      <c r="E1771" t="s">
        <v>30</v>
      </c>
      <c r="F1771" s="47">
        <v>46022</v>
      </c>
      <c r="G1771">
        <v>100</v>
      </c>
      <c r="H1771">
        <v>100</v>
      </c>
      <c r="I1771" s="35">
        <v>1</v>
      </c>
      <c r="J1771" s="35">
        <v>1</v>
      </c>
      <c r="K1771" t="s">
        <v>31</v>
      </c>
      <c r="L1771" t="s">
        <v>31</v>
      </c>
      <c r="M1771">
        <v>2025</v>
      </c>
      <c r="N1771" t="s">
        <v>446</v>
      </c>
      <c r="O1771" t="s">
        <v>177</v>
      </c>
      <c r="P1771">
        <v>0</v>
      </c>
      <c r="Q1771">
        <v>0</v>
      </c>
      <c r="R1771">
        <v>0</v>
      </c>
      <c r="T1771" t="s">
        <v>1599</v>
      </c>
      <c r="U1771">
        <v>31</v>
      </c>
    </row>
    <row r="1772" spans="1:21" hidden="1" x14ac:dyDescent="0.3">
      <c r="A1772">
        <v>86</v>
      </c>
      <c r="B1772" t="s">
        <v>207</v>
      </c>
      <c r="C1772" t="s">
        <v>22</v>
      </c>
      <c r="D1772" t="s">
        <v>29</v>
      </c>
      <c r="E1772" t="s">
        <v>30</v>
      </c>
      <c r="F1772" s="47">
        <v>44377</v>
      </c>
      <c r="G1772">
        <v>100</v>
      </c>
      <c r="H1772">
        <v>100</v>
      </c>
      <c r="I1772" s="35">
        <v>1</v>
      </c>
      <c r="J1772" s="35">
        <v>1</v>
      </c>
      <c r="K1772" t="s">
        <v>31</v>
      </c>
      <c r="L1772" t="s">
        <v>31</v>
      </c>
      <c r="M1772">
        <v>2021</v>
      </c>
      <c r="N1772" t="s">
        <v>69</v>
      </c>
      <c r="O1772" t="s">
        <v>519</v>
      </c>
      <c r="P1772">
        <v>0</v>
      </c>
      <c r="Q1772">
        <v>0</v>
      </c>
      <c r="R1772">
        <v>0</v>
      </c>
      <c r="T1772" t="s">
        <v>2869</v>
      </c>
      <c r="U1772">
        <v>30</v>
      </c>
    </row>
    <row r="1773" spans="1:21" hidden="1" x14ac:dyDescent="0.3">
      <c r="A1773">
        <v>86</v>
      </c>
      <c r="B1773" t="s">
        <v>207</v>
      </c>
      <c r="C1773" t="s">
        <v>22</v>
      </c>
      <c r="D1773" t="s">
        <v>29</v>
      </c>
      <c r="E1773" t="s">
        <v>30</v>
      </c>
      <c r="F1773" s="47">
        <v>44561</v>
      </c>
      <c r="G1773">
        <v>100</v>
      </c>
      <c r="H1773">
        <v>100</v>
      </c>
      <c r="I1773" s="35">
        <v>1</v>
      </c>
      <c r="J1773" s="35">
        <v>1</v>
      </c>
      <c r="K1773" t="s">
        <v>31</v>
      </c>
      <c r="L1773" t="s">
        <v>31</v>
      </c>
      <c r="M1773">
        <v>2021</v>
      </c>
      <c r="N1773" t="s">
        <v>446</v>
      </c>
      <c r="O1773" t="s">
        <v>447</v>
      </c>
      <c r="P1773">
        <v>0</v>
      </c>
      <c r="Q1773">
        <v>0</v>
      </c>
      <c r="R1773">
        <v>0</v>
      </c>
      <c r="T1773" t="s">
        <v>1600</v>
      </c>
      <c r="U1773">
        <v>31</v>
      </c>
    </row>
    <row r="1774" spans="1:21" hidden="1" x14ac:dyDescent="0.3">
      <c r="A1774">
        <v>86</v>
      </c>
      <c r="B1774" t="s">
        <v>207</v>
      </c>
      <c r="C1774" t="s">
        <v>22</v>
      </c>
      <c r="D1774" t="s">
        <v>29</v>
      </c>
      <c r="E1774" t="s">
        <v>30</v>
      </c>
      <c r="F1774" s="47">
        <v>44742</v>
      </c>
      <c r="G1774">
        <v>100</v>
      </c>
      <c r="H1774">
        <v>100</v>
      </c>
      <c r="I1774" s="35">
        <v>1</v>
      </c>
      <c r="J1774" s="35">
        <v>1</v>
      </c>
      <c r="K1774" t="s">
        <v>31</v>
      </c>
      <c r="L1774" t="s">
        <v>31</v>
      </c>
      <c r="M1774">
        <v>2022</v>
      </c>
      <c r="N1774" t="s">
        <v>69</v>
      </c>
      <c r="O1774" t="s">
        <v>1247</v>
      </c>
      <c r="P1774">
        <v>0</v>
      </c>
      <c r="Q1774">
        <v>0</v>
      </c>
      <c r="R1774">
        <v>0</v>
      </c>
      <c r="T1774" t="s">
        <v>2870</v>
      </c>
      <c r="U1774">
        <v>30</v>
      </c>
    </row>
    <row r="1775" spans="1:21" hidden="1" x14ac:dyDescent="0.3">
      <c r="A1775">
        <v>86</v>
      </c>
      <c r="B1775" t="s">
        <v>207</v>
      </c>
      <c r="C1775" t="s">
        <v>22</v>
      </c>
      <c r="D1775" t="s">
        <v>29</v>
      </c>
      <c r="E1775" t="s">
        <v>30</v>
      </c>
      <c r="F1775" s="47">
        <v>44926</v>
      </c>
      <c r="G1775">
        <v>100</v>
      </c>
      <c r="H1775">
        <v>100</v>
      </c>
      <c r="I1775" s="35">
        <v>1</v>
      </c>
      <c r="J1775" s="35">
        <v>1</v>
      </c>
      <c r="K1775" t="s">
        <v>31</v>
      </c>
      <c r="L1775" t="s">
        <v>31</v>
      </c>
      <c r="M1775">
        <v>2022</v>
      </c>
      <c r="N1775" t="s">
        <v>446</v>
      </c>
      <c r="O1775" t="s">
        <v>449</v>
      </c>
      <c r="P1775">
        <v>0</v>
      </c>
      <c r="Q1775">
        <v>0</v>
      </c>
      <c r="R1775">
        <v>0</v>
      </c>
      <c r="T1775" t="s">
        <v>1601</v>
      </c>
      <c r="U1775">
        <v>31</v>
      </c>
    </row>
    <row r="1776" spans="1:21" hidden="1" x14ac:dyDescent="0.3">
      <c r="A1776">
        <v>86</v>
      </c>
      <c r="B1776" t="s">
        <v>207</v>
      </c>
      <c r="C1776" t="s">
        <v>22</v>
      </c>
      <c r="D1776" t="s">
        <v>29</v>
      </c>
      <c r="E1776" t="s">
        <v>30</v>
      </c>
      <c r="F1776" s="47">
        <v>46022</v>
      </c>
      <c r="G1776">
        <v>100</v>
      </c>
      <c r="H1776">
        <v>100</v>
      </c>
      <c r="I1776" s="35">
        <v>1</v>
      </c>
      <c r="J1776" s="35">
        <v>1</v>
      </c>
      <c r="K1776" t="s">
        <v>31</v>
      </c>
      <c r="L1776" t="s">
        <v>31</v>
      </c>
      <c r="M1776">
        <v>2025</v>
      </c>
      <c r="N1776" t="s">
        <v>446</v>
      </c>
      <c r="O1776" t="s">
        <v>177</v>
      </c>
      <c r="P1776">
        <v>0</v>
      </c>
      <c r="Q1776">
        <v>0</v>
      </c>
      <c r="R1776">
        <v>0</v>
      </c>
      <c r="T1776" t="s">
        <v>1604</v>
      </c>
      <c r="U1776">
        <v>31</v>
      </c>
    </row>
    <row r="1777" spans="1:21" hidden="1" x14ac:dyDescent="0.3">
      <c r="A1777">
        <v>87</v>
      </c>
      <c r="B1777" t="s">
        <v>1605</v>
      </c>
      <c r="C1777" t="s">
        <v>22</v>
      </c>
      <c r="D1777" t="s">
        <v>23</v>
      </c>
      <c r="E1777" t="s">
        <v>30</v>
      </c>
      <c r="F1777" s="47">
        <v>44561</v>
      </c>
      <c r="G1777">
        <v>80</v>
      </c>
      <c r="H1777">
        <v>93</v>
      </c>
      <c r="I1777" s="35">
        <v>1.1625000000000001</v>
      </c>
      <c r="J1777" s="35">
        <v>1.1625000000000001</v>
      </c>
      <c r="K1777" t="s">
        <v>31</v>
      </c>
      <c r="L1777" t="s">
        <v>31</v>
      </c>
      <c r="M1777">
        <v>2021</v>
      </c>
      <c r="N1777" t="s">
        <v>446</v>
      </c>
      <c r="O1777" t="s">
        <v>447</v>
      </c>
      <c r="P1777">
        <v>0</v>
      </c>
      <c r="Q1777">
        <v>0</v>
      </c>
      <c r="R1777">
        <v>0</v>
      </c>
      <c r="T1777" t="s">
        <v>1606</v>
      </c>
      <c r="U1777">
        <v>31</v>
      </c>
    </row>
    <row r="1778" spans="1:21" hidden="1" x14ac:dyDescent="0.3">
      <c r="A1778">
        <v>87</v>
      </c>
      <c r="B1778" t="s">
        <v>1605</v>
      </c>
      <c r="C1778" t="s">
        <v>22</v>
      </c>
      <c r="D1778" t="s">
        <v>23</v>
      </c>
      <c r="E1778" t="s">
        <v>30</v>
      </c>
      <c r="F1778" s="47">
        <v>44926</v>
      </c>
      <c r="G1778">
        <v>80</v>
      </c>
      <c r="H1778">
        <v>99</v>
      </c>
      <c r="I1778" s="35">
        <v>1.2375</v>
      </c>
      <c r="J1778" s="35">
        <v>1.2375</v>
      </c>
      <c r="K1778" t="s">
        <v>31</v>
      </c>
      <c r="L1778" t="s">
        <v>31</v>
      </c>
      <c r="M1778">
        <v>2022</v>
      </c>
      <c r="N1778" t="s">
        <v>446</v>
      </c>
      <c r="O1778" t="s">
        <v>449</v>
      </c>
      <c r="P1778">
        <v>0</v>
      </c>
      <c r="Q1778">
        <v>0</v>
      </c>
      <c r="R1778">
        <v>0</v>
      </c>
      <c r="T1778" t="s">
        <v>1607</v>
      </c>
      <c r="U1778">
        <v>31</v>
      </c>
    </row>
    <row r="1779" spans="1:21" hidden="1" x14ac:dyDescent="0.3">
      <c r="A1779">
        <v>87</v>
      </c>
      <c r="B1779" t="s">
        <v>1605</v>
      </c>
      <c r="C1779" t="s">
        <v>22</v>
      </c>
      <c r="D1779" t="s">
        <v>23</v>
      </c>
      <c r="E1779" t="s">
        <v>30</v>
      </c>
      <c r="F1779" s="47">
        <v>45657</v>
      </c>
      <c r="G1779">
        <v>90</v>
      </c>
      <c r="H1779">
        <v>100</v>
      </c>
      <c r="I1779" s="35">
        <v>1.1111111111111109</v>
      </c>
      <c r="J1779" s="35">
        <v>1.1111111111111109</v>
      </c>
      <c r="K1779" t="s">
        <v>31</v>
      </c>
      <c r="L1779" t="s">
        <v>31</v>
      </c>
      <c r="M1779">
        <v>2024</v>
      </c>
      <c r="N1779" t="s">
        <v>446</v>
      </c>
      <c r="O1779" t="s">
        <v>453</v>
      </c>
      <c r="P1779">
        <v>0</v>
      </c>
      <c r="Q1779">
        <v>0</v>
      </c>
      <c r="R1779">
        <v>0</v>
      </c>
      <c r="T1779" t="s">
        <v>1609</v>
      </c>
      <c r="U1779">
        <v>31</v>
      </c>
    </row>
    <row r="1780" spans="1:21" hidden="1" x14ac:dyDescent="0.3">
      <c r="A1780">
        <v>87</v>
      </c>
      <c r="B1780" t="s">
        <v>1605</v>
      </c>
      <c r="C1780" t="s">
        <v>22</v>
      </c>
      <c r="D1780" t="s">
        <v>23</v>
      </c>
      <c r="E1780" t="s">
        <v>30</v>
      </c>
      <c r="F1780" s="47">
        <v>46022</v>
      </c>
      <c r="G1780">
        <v>80</v>
      </c>
      <c r="H1780">
        <v>100</v>
      </c>
      <c r="I1780" s="35">
        <v>1.25</v>
      </c>
      <c r="J1780" s="35">
        <v>1.25</v>
      </c>
      <c r="K1780" t="s">
        <v>31</v>
      </c>
      <c r="L1780" t="s">
        <v>31</v>
      </c>
      <c r="M1780">
        <v>2025</v>
      </c>
      <c r="N1780" t="s">
        <v>446</v>
      </c>
      <c r="O1780" t="s">
        <v>177</v>
      </c>
      <c r="P1780">
        <v>0</v>
      </c>
      <c r="Q1780">
        <v>0</v>
      </c>
      <c r="R1780">
        <v>0</v>
      </c>
      <c r="T1780" t="s">
        <v>1610</v>
      </c>
      <c r="U1780">
        <v>31</v>
      </c>
    </row>
    <row r="1781" spans="1:21" hidden="1" x14ac:dyDescent="0.3">
      <c r="A1781">
        <v>88</v>
      </c>
      <c r="B1781" t="s">
        <v>1611</v>
      </c>
      <c r="C1781" t="s">
        <v>22</v>
      </c>
      <c r="D1781" t="s">
        <v>23</v>
      </c>
      <c r="E1781" t="s">
        <v>30</v>
      </c>
      <c r="F1781" s="47">
        <v>44561</v>
      </c>
      <c r="G1781">
        <v>100</v>
      </c>
      <c r="H1781">
        <v>100</v>
      </c>
      <c r="I1781" s="35">
        <v>1</v>
      </c>
      <c r="J1781" s="35">
        <v>1</v>
      </c>
      <c r="K1781" t="s">
        <v>31</v>
      </c>
      <c r="L1781" t="s">
        <v>31</v>
      </c>
      <c r="M1781">
        <v>2021</v>
      </c>
      <c r="N1781" t="s">
        <v>446</v>
      </c>
      <c r="O1781" t="s">
        <v>447</v>
      </c>
      <c r="P1781">
        <v>0</v>
      </c>
      <c r="Q1781">
        <v>0</v>
      </c>
      <c r="R1781">
        <v>0</v>
      </c>
      <c r="T1781" t="s">
        <v>1612</v>
      </c>
      <c r="U1781">
        <v>31</v>
      </c>
    </row>
    <row r="1782" spans="1:21" hidden="1" x14ac:dyDescent="0.3">
      <c r="A1782">
        <v>88</v>
      </c>
      <c r="B1782" t="s">
        <v>1611</v>
      </c>
      <c r="C1782" t="s">
        <v>22</v>
      </c>
      <c r="D1782" t="s">
        <v>23</v>
      </c>
      <c r="E1782" t="s">
        <v>30</v>
      </c>
      <c r="F1782" s="47">
        <v>44926</v>
      </c>
      <c r="G1782">
        <v>100</v>
      </c>
      <c r="H1782">
        <v>99.344262295082004</v>
      </c>
      <c r="I1782" s="35">
        <v>0.99344262295082009</v>
      </c>
      <c r="J1782" s="35">
        <v>0.99344262295082009</v>
      </c>
      <c r="K1782" t="s">
        <v>31</v>
      </c>
      <c r="L1782" t="s">
        <v>31</v>
      </c>
      <c r="M1782">
        <v>2022</v>
      </c>
      <c r="N1782" t="s">
        <v>446</v>
      </c>
      <c r="O1782" t="s">
        <v>449</v>
      </c>
      <c r="P1782">
        <v>0</v>
      </c>
      <c r="Q1782">
        <v>0</v>
      </c>
      <c r="R1782">
        <v>0</v>
      </c>
      <c r="T1782" t="s">
        <v>1613</v>
      </c>
      <c r="U1782">
        <v>31</v>
      </c>
    </row>
    <row r="1783" spans="1:21" hidden="1" x14ac:dyDescent="0.3">
      <c r="A1783">
        <v>88</v>
      </c>
      <c r="B1783" t="s">
        <v>1611</v>
      </c>
      <c r="C1783" t="s">
        <v>22</v>
      </c>
      <c r="D1783" t="s">
        <v>23</v>
      </c>
      <c r="E1783" t="s">
        <v>30</v>
      </c>
      <c r="F1783" s="47">
        <v>46022</v>
      </c>
      <c r="G1783">
        <v>100</v>
      </c>
      <c r="H1783">
        <v>100</v>
      </c>
      <c r="I1783" s="35">
        <v>1</v>
      </c>
      <c r="J1783" s="35">
        <v>1</v>
      </c>
      <c r="K1783" t="s">
        <v>31</v>
      </c>
      <c r="L1783" t="s">
        <v>31</v>
      </c>
      <c r="M1783">
        <v>2025</v>
      </c>
      <c r="N1783" t="s">
        <v>446</v>
      </c>
      <c r="O1783" t="s">
        <v>177</v>
      </c>
      <c r="P1783">
        <v>0</v>
      </c>
      <c r="Q1783">
        <v>0</v>
      </c>
      <c r="R1783">
        <v>0</v>
      </c>
      <c r="T1783" t="s">
        <v>1616</v>
      </c>
      <c r="U1783">
        <v>31</v>
      </c>
    </row>
    <row r="1784" spans="1:21" hidden="1" x14ac:dyDescent="0.3">
      <c r="A1784">
        <v>89</v>
      </c>
      <c r="B1784" t="s">
        <v>1617</v>
      </c>
      <c r="C1784" t="s">
        <v>22</v>
      </c>
      <c r="D1784" t="s">
        <v>23</v>
      </c>
      <c r="E1784" t="s">
        <v>30</v>
      </c>
      <c r="F1784" s="47">
        <v>44561</v>
      </c>
      <c r="G1784">
        <v>100</v>
      </c>
      <c r="H1784">
        <v>100</v>
      </c>
      <c r="I1784" s="35">
        <v>1</v>
      </c>
      <c r="J1784" s="35">
        <v>1</v>
      </c>
      <c r="K1784" t="s">
        <v>31</v>
      </c>
      <c r="L1784" t="s">
        <v>31</v>
      </c>
      <c r="M1784">
        <v>2021</v>
      </c>
      <c r="N1784" t="s">
        <v>446</v>
      </c>
      <c r="O1784" t="s">
        <v>447</v>
      </c>
      <c r="P1784">
        <v>0</v>
      </c>
      <c r="Q1784">
        <v>0</v>
      </c>
      <c r="R1784">
        <v>0</v>
      </c>
      <c r="T1784" t="s">
        <v>1618</v>
      </c>
      <c r="U1784">
        <v>31</v>
      </c>
    </row>
    <row r="1785" spans="1:21" hidden="1" x14ac:dyDescent="0.3">
      <c r="A1785">
        <v>89</v>
      </c>
      <c r="B1785" t="s">
        <v>1617</v>
      </c>
      <c r="C1785" t="s">
        <v>22</v>
      </c>
      <c r="D1785" t="s">
        <v>23</v>
      </c>
      <c r="E1785" t="s">
        <v>30</v>
      </c>
      <c r="F1785" s="47">
        <v>44926</v>
      </c>
      <c r="G1785">
        <v>100</v>
      </c>
      <c r="H1785">
        <v>100</v>
      </c>
      <c r="I1785" s="35">
        <v>1</v>
      </c>
      <c r="J1785" s="35">
        <v>1</v>
      </c>
      <c r="K1785" t="s">
        <v>31</v>
      </c>
      <c r="L1785" t="s">
        <v>31</v>
      </c>
      <c r="M1785">
        <v>2022</v>
      </c>
      <c r="N1785" t="s">
        <v>446</v>
      </c>
      <c r="O1785" t="s">
        <v>449</v>
      </c>
      <c r="P1785">
        <v>0</v>
      </c>
      <c r="Q1785">
        <v>0</v>
      </c>
      <c r="R1785">
        <v>0</v>
      </c>
      <c r="T1785" t="s">
        <v>1619</v>
      </c>
      <c r="U1785">
        <v>31</v>
      </c>
    </row>
    <row r="1786" spans="1:21" hidden="1" x14ac:dyDescent="0.3">
      <c r="A1786">
        <v>89</v>
      </c>
      <c r="B1786" t="s">
        <v>1617</v>
      </c>
      <c r="C1786" t="s">
        <v>22</v>
      </c>
      <c r="D1786" t="s">
        <v>23</v>
      </c>
      <c r="E1786" t="s">
        <v>30</v>
      </c>
      <c r="F1786" s="47">
        <v>46022</v>
      </c>
      <c r="G1786">
        <v>100</v>
      </c>
      <c r="H1786">
        <v>100</v>
      </c>
      <c r="I1786" s="35">
        <v>1</v>
      </c>
      <c r="J1786" s="35">
        <v>1</v>
      </c>
      <c r="K1786" t="s">
        <v>31</v>
      </c>
      <c r="L1786" t="s">
        <v>31</v>
      </c>
      <c r="M1786">
        <v>2025</v>
      </c>
      <c r="N1786" t="s">
        <v>446</v>
      </c>
      <c r="O1786" t="s">
        <v>177</v>
      </c>
      <c r="P1786">
        <v>0</v>
      </c>
      <c r="Q1786">
        <v>0</v>
      </c>
      <c r="R1786">
        <v>0</v>
      </c>
      <c r="T1786" t="s">
        <v>1622</v>
      </c>
      <c r="U1786">
        <v>31</v>
      </c>
    </row>
    <row r="1787" spans="1:21" hidden="1" x14ac:dyDescent="0.3">
      <c r="A1787">
        <v>90</v>
      </c>
      <c r="B1787" t="s">
        <v>1623</v>
      </c>
      <c r="C1787" t="s">
        <v>22</v>
      </c>
      <c r="D1787" t="s">
        <v>23</v>
      </c>
      <c r="E1787" t="s">
        <v>30</v>
      </c>
      <c r="F1787" s="47">
        <v>44561</v>
      </c>
      <c r="G1787">
        <v>100</v>
      </c>
      <c r="H1787">
        <v>100</v>
      </c>
      <c r="I1787" s="35">
        <v>1</v>
      </c>
      <c r="J1787" s="35">
        <v>1</v>
      </c>
      <c r="K1787" t="s">
        <v>31</v>
      </c>
      <c r="L1787" t="s">
        <v>31</v>
      </c>
      <c r="M1787">
        <v>2021</v>
      </c>
      <c r="N1787" t="s">
        <v>446</v>
      </c>
      <c r="O1787" t="s">
        <v>447</v>
      </c>
      <c r="P1787">
        <v>0</v>
      </c>
      <c r="Q1787">
        <v>0</v>
      </c>
      <c r="R1787">
        <v>0</v>
      </c>
      <c r="T1787" t="s">
        <v>1624</v>
      </c>
      <c r="U1787">
        <v>31</v>
      </c>
    </row>
    <row r="1788" spans="1:21" hidden="1" x14ac:dyDescent="0.3">
      <c r="A1788">
        <v>90</v>
      </c>
      <c r="B1788" t="s">
        <v>1623</v>
      </c>
      <c r="C1788" t="s">
        <v>22</v>
      </c>
      <c r="D1788" t="s">
        <v>23</v>
      </c>
      <c r="E1788" t="s">
        <v>30</v>
      </c>
      <c r="F1788" s="47">
        <v>44926</v>
      </c>
      <c r="G1788">
        <v>100</v>
      </c>
      <c r="H1788">
        <v>100</v>
      </c>
      <c r="I1788" s="35">
        <v>1</v>
      </c>
      <c r="J1788" s="35">
        <v>1</v>
      </c>
      <c r="K1788" t="s">
        <v>31</v>
      </c>
      <c r="L1788" t="s">
        <v>31</v>
      </c>
      <c r="M1788">
        <v>2022</v>
      </c>
      <c r="N1788" t="s">
        <v>446</v>
      </c>
      <c r="O1788" t="s">
        <v>449</v>
      </c>
      <c r="P1788">
        <v>0</v>
      </c>
      <c r="Q1788">
        <v>0</v>
      </c>
      <c r="R1788">
        <v>0</v>
      </c>
      <c r="T1788" t="s">
        <v>1625</v>
      </c>
      <c r="U1788">
        <v>31</v>
      </c>
    </row>
    <row r="1789" spans="1:21" hidden="1" x14ac:dyDescent="0.3">
      <c r="A1789">
        <v>90</v>
      </c>
      <c r="B1789" t="s">
        <v>1623</v>
      </c>
      <c r="C1789" t="s">
        <v>22</v>
      </c>
      <c r="D1789" t="s">
        <v>23</v>
      </c>
      <c r="E1789" t="s">
        <v>30</v>
      </c>
      <c r="F1789" s="47">
        <v>46022</v>
      </c>
      <c r="G1789">
        <v>100</v>
      </c>
      <c r="H1789">
        <v>100</v>
      </c>
      <c r="I1789" s="35">
        <v>1</v>
      </c>
      <c r="J1789" s="35">
        <v>1</v>
      </c>
      <c r="K1789" t="s">
        <v>31</v>
      </c>
      <c r="L1789" t="s">
        <v>31</v>
      </c>
      <c r="M1789">
        <v>2025</v>
      </c>
      <c r="N1789" t="s">
        <v>446</v>
      </c>
      <c r="O1789" t="s">
        <v>177</v>
      </c>
      <c r="P1789">
        <v>0</v>
      </c>
      <c r="Q1789">
        <v>0</v>
      </c>
      <c r="R1789">
        <v>0</v>
      </c>
      <c r="T1789" t="s">
        <v>1628</v>
      </c>
      <c r="U1789">
        <v>31</v>
      </c>
    </row>
    <row r="1790" spans="1:21" hidden="1" x14ac:dyDescent="0.3">
      <c r="A1790">
        <v>91</v>
      </c>
      <c r="B1790" t="s">
        <v>1629</v>
      </c>
      <c r="C1790" t="s">
        <v>22</v>
      </c>
      <c r="D1790" t="s">
        <v>23</v>
      </c>
      <c r="E1790" t="s">
        <v>30</v>
      </c>
      <c r="F1790" s="47">
        <v>44561</v>
      </c>
      <c r="G1790">
        <v>100</v>
      </c>
      <c r="H1790">
        <v>100</v>
      </c>
      <c r="I1790" s="35">
        <v>1</v>
      </c>
      <c r="J1790" s="35">
        <v>1</v>
      </c>
      <c r="K1790" t="s">
        <v>31</v>
      </c>
      <c r="L1790" t="s">
        <v>31</v>
      </c>
      <c r="M1790">
        <v>2021</v>
      </c>
      <c r="N1790" t="s">
        <v>446</v>
      </c>
      <c r="O1790" t="s">
        <v>447</v>
      </c>
      <c r="P1790">
        <v>0</v>
      </c>
      <c r="Q1790">
        <v>0</v>
      </c>
      <c r="R1790">
        <v>0</v>
      </c>
      <c r="T1790" t="s">
        <v>1630</v>
      </c>
      <c r="U1790">
        <v>31</v>
      </c>
    </row>
    <row r="1791" spans="1:21" hidden="1" x14ac:dyDescent="0.3">
      <c r="A1791">
        <v>91</v>
      </c>
      <c r="B1791" t="s">
        <v>1629</v>
      </c>
      <c r="C1791" t="s">
        <v>22</v>
      </c>
      <c r="D1791" t="s">
        <v>23</v>
      </c>
      <c r="E1791" t="s">
        <v>30</v>
      </c>
      <c r="F1791" s="47">
        <v>44926</v>
      </c>
      <c r="G1791">
        <v>100</v>
      </c>
      <c r="H1791">
        <v>100</v>
      </c>
      <c r="I1791" s="35">
        <v>1</v>
      </c>
      <c r="J1791" s="35">
        <v>1</v>
      </c>
      <c r="K1791" t="s">
        <v>31</v>
      </c>
      <c r="L1791" t="s">
        <v>31</v>
      </c>
      <c r="M1791">
        <v>2022</v>
      </c>
      <c r="N1791" t="s">
        <v>446</v>
      </c>
      <c r="O1791" t="s">
        <v>449</v>
      </c>
      <c r="P1791">
        <v>0</v>
      </c>
      <c r="Q1791">
        <v>0</v>
      </c>
      <c r="R1791">
        <v>0</v>
      </c>
      <c r="T1791" t="s">
        <v>1631</v>
      </c>
      <c r="U1791">
        <v>31</v>
      </c>
    </row>
    <row r="1792" spans="1:21" hidden="1" x14ac:dyDescent="0.3">
      <c r="A1792">
        <v>91</v>
      </c>
      <c r="B1792" t="s">
        <v>1629</v>
      </c>
      <c r="C1792" t="s">
        <v>22</v>
      </c>
      <c r="D1792" t="s">
        <v>23</v>
      </c>
      <c r="E1792" t="s">
        <v>30</v>
      </c>
      <c r="F1792" s="47">
        <v>46022</v>
      </c>
      <c r="G1792">
        <v>100</v>
      </c>
      <c r="H1792">
        <v>100</v>
      </c>
      <c r="I1792" s="35">
        <v>1</v>
      </c>
      <c r="J1792" s="35">
        <v>1</v>
      </c>
      <c r="K1792" t="s">
        <v>31</v>
      </c>
      <c r="L1792" t="s">
        <v>31</v>
      </c>
      <c r="M1792">
        <v>2025</v>
      </c>
      <c r="N1792" t="s">
        <v>446</v>
      </c>
      <c r="O1792" t="s">
        <v>177</v>
      </c>
      <c r="P1792">
        <v>0</v>
      </c>
      <c r="Q1792">
        <v>0</v>
      </c>
      <c r="R1792">
        <v>0</v>
      </c>
      <c r="T1792" t="s">
        <v>1634</v>
      </c>
      <c r="U1792">
        <v>31</v>
      </c>
    </row>
    <row r="1793" spans="1:21" hidden="1" x14ac:dyDescent="0.3">
      <c r="A1793">
        <v>92</v>
      </c>
      <c r="B1793" t="s">
        <v>1635</v>
      </c>
      <c r="C1793" t="s">
        <v>22</v>
      </c>
      <c r="D1793" t="s">
        <v>23</v>
      </c>
      <c r="E1793" t="s">
        <v>30</v>
      </c>
      <c r="F1793" s="47">
        <v>44561</v>
      </c>
      <c r="G1793">
        <v>100</v>
      </c>
      <c r="H1793">
        <v>100</v>
      </c>
      <c r="I1793" s="35">
        <v>1</v>
      </c>
      <c r="J1793" s="35">
        <v>1</v>
      </c>
      <c r="K1793" t="s">
        <v>31</v>
      </c>
      <c r="L1793" t="s">
        <v>31</v>
      </c>
      <c r="M1793">
        <v>2021</v>
      </c>
      <c r="N1793" t="s">
        <v>446</v>
      </c>
      <c r="O1793" t="s">
        <v>447</v>
      </c>
      <c r="P1793">
        <v>0</v>
      </c>
      <c r="Q1793">
        <v>0</v>
      </c>
      <c r="R1793">
        <v>0</v>
      </c>
      <c r="T1793" t="s">
        <v>1636</v>
      </c>
      <c r="U1793">
        <v>31</v>
      </c>
    </row>
    <row r="1794" spans="1:21" hidden="1" x14ac:dyDescent="0.3">
      <c r="A1794">
        <v>92</v>
      </c>
      <c r="B1794" t="s">
        <v>1635</v>
      </c>
      <c r="C1794" t="s">
        <v>22</v>
      </c>
      <c r="D1794" t="s">
        <v>23</v>
      </c>
      <c r="E1794" t="s">
        <v>30</v>
      </c>
      <c r="F1794" s="47">
        <v>44926</v>
      </c>
      <c r="G1794">
        <v>100</v>
      </c>
      <c r="H1794">
        <v>100</v>
      </c>
      <c r="I1794" s="35">
        <v>1</v>
      </c>
      <c r="J1794" s="35">
        <v>1</v>
      </c>
      <c r="K1794" t="s">
        <v>31</v>
      </c>
      <c r="L1794" t="s">
        <v>31</v>
      </c>
      <c r="M1794">
        <v>2022</v>
      </c>
      <c r="N1794" t="s">
        <v>446</v>
      </c>
      <c r="O1794" t="s">
        <v>449</v>
      </c>
      <c r="P1794">
        <v>0</v>
      </c>
      <c r="Q1794">
        <v>0</v>
      </c>
      <c r="R1794">
        <v>0</v>
      </c>
      <c r="T1794" t="s">
        <v>1637</v>
      </c>
      <c r="U1794">
        <v>31</v>
      </c>
    </row>
    <row r="1795" spans="1:21" hidden="1" x14ac:dyDescent="0.3">
      <c r="A1795">
        <v>92</v>
      </c>
      <c r="B1795" t="s">
        <v>1635</v>
      </c>
      <c r="C1795" t="s">
        <v>22</v>
      </c>
      <c r="D1795" t="s">
        <v>23</v>
      </c>
      <c r="E1795" t="s">
        <v>30</v>
      </c>
      <c r="F1795" s="47">
        <v>46022</v>
      </c>
      <c r="G1795">
        <v>98</v>
      </c>
      <c r="H1795">
        <v>100</v>
      </c>
      <c r="I1795" s="35">
        <v>1.0204081632653059</v>
      </c>
      <c r="J1795" s="35">
        <v>1.0204081632653059</v>
      </c>
      <c r="K1795" t="s">
        <v>31</v>
      </c>
      <c r="L1795" t="s">
        <v>31</v>
      </c>
      <c r="M1795">
        <v>2025</v>
      </c>
      <c r="N1795" t="s">
        <v>446</v>
      </c>
      <c r="O1795" t="s">
        <v>177</v>
      </c>
      <c r="P1795">
        <v>0</v>
      </c>
      <c r="Q1795">
        <v>0</v>
      </c>
      <c r="R1795">
        <v>0</v>
      </c>
      <c r="T1795" t="s">
        <v>1640</v>
      </c>
      <c r="U1795">
        <v>31</v>
      </c>
    </row>
    <row r="1796" spans="1:21" hidden="1" x14ac:dyDescent="0.3">
      <c r="A1796">
        <v>94</v>
      </c>
      <c r="B1796" t="s">
        <v>1641</v>
      </c>
      <c r="C1796" t="s">
        <v>22</v>
      </c>
      <c r="D1796" t="s">
        <v>23</v>
      </c>
      <c r="E1796" t="s">
        <v>30</v>
      </c>
      <c r="F1796" s="47">
        <v>44561</v>
      </c>
      <c r="G1796">
        <v>100</v>
      </c>
      <c r="H1796">
        <v>100</v>
      </c>
      <c r="I1796" s="35">
        <v>1</v>
      </c>
      <c r="J1796" s="35">
        <v>1</v>
      </c>
      <c r="K1796" t="s">
        <v>31</v>
      </c>
      <c r="L1796" t="s">
        <v>31</v>
      </c>
      <c r="M1796">
        <v>2021</v>
      </c>
      <c r="N1796" t="s">
        <v>446</v>
      </c>
      <c r="O1796" t="s">
        <v>447</v>
      </c>
      <c r="P1796">
        <v>0</v>
      </c>
      <c r="Q1796">
        <v>0</v>
      </c>
      <c r="R1796">
        <v>0</v>
      </c>
      <c r="T1796" t="s">
        <v>1642</v>
      </c>
      <c r="U1796">
        <v>31</v>
      </c>
    </row>
    <row r="1797" spans="1:21" hidden="1" x14ac:dyDescent="0.3">
      <c r="A1797">
        <v>94</v>
      </c>
      <c r="B1797" t="s">
        <v>1641</v>
      </c>
      <c r="C1797" t="s">
        <v>22</v>
      </c>
      <c r="D1797" t="s">
        <v>23</v>
      </c>
      <c r="E1797" t="s">
        <v>30</v>
      </c>
      <c r="F1797" s="47">
        <v>44926</v>
      </c>
      <c r="G1797">
        <v>100</v>
      </c>
      <c r="H1797">
        <v>100</v>
      </c>
      <c r="I1797" s="35">
        <v>1</v>
      </c>
      <c r="J1797" s="35">
        <v>1</v>
      </c>
      <c r="K1797" t="s">
        <v>31</v>
      </c>
      <c r="L1797" t="s">
        <v>31</v>
      </c>
      <c r="M1797">
        <v>2022</v>
      </c>
      <c r="N1797" t="s">
        <v>446</v>
      </c>
      <c r="O1797" t="s">
        <v>449</v>
      </c>
      <c r="P1797">
        <v>0</v>
      </c>
      <c r="Q1797">
        <v>0</v>
      </c>
      <c r="R1797">
        <v>0</v>
      </c>
      <c r="T1797" t="s">
        <v>1643</v>
      </c>
      <c r="U1797">
        <v>31</v>
      </c>
    </row>
    <row r="1798" spans="1:21" hidden="1" x14ac:dyDescent="0.3">
      <c r="A1798">
        <v>94</v>
      </c>
      <c r="B1798" t="s">
        <v>1641</v>
      </c>
      <c r="C1798" t="s">
        <v>22</v>
      </c>
      <c r="D1798" t="s">
        <v>23</v>
      </c>
      <c r="E1798" t="s">
        <v>30</v>
      </c>
      <c r="F1798" s="47">
        <v>46022</v>
      </c>
      <c r="G1798">
        <v>100</v>
      </c>
      <c r="H1798">
        <v>100</v>
      </c>
      <c r="I1798" s="35">
        <v>1</v>
      </c>
      <c r="J1798" s="35">
        <v>1</v>
      </c>
      <c r="K1798" t="s">
        <v>31</v>
      </c>
      <c r="L1798" t="s">
        <v>31</v>
      </c>
      <c r="M1798">
        <v>2025</v>
      </c>
      <c r="N1798" t="s">
        <v>446</v>
      </c>
      <c r="O1798" t="s">
        <v>177</v>
      </c>
      <c r="P1798">
        <v>0</v>
      </c>
      <c r="Q1798">
        <v>0</v>
      </c>
      <c r="R1798">
        <v>0</v>
      </c>
      <c r="T1798" t="s">
        <v>1646</v>
      </c>
      <c r="U1798">
        <v>31</v>
      </c>
    </row>
    <row r="1799" spans="1:21" hidden="1" x14ac:dyDescent="0.3">
      <c r="A1799">
        <v>95</v>
      </c>
      <c r="B1799" t="s">
        <v>208</v>
      </c>
      <c r="C1799" t="s">
        <v>22</v>
      </c>
      <c r="D1799" t="s">
        <v>29</v>
      </c>
      <c r="E1799" t="s">
        <v>30</v>
      </c>
      <c r="F1799" s="47">
        <v>44377</v>
      </c>
      <c r="G1799">
        <v>100</v>
      </c>
      <c r="H1799">
        <v>100</v>
      </c>
      <c r="I1799" s="35">
        <v>1</v>
      </c>
      <c r="J1799" s="35">
        <v>1</v>
      </c>
      <c r="K1799" t="s">
        <v>31</v>
      </c>
      <c r="L1799" t="s">
        <v>31</v>
      </c>
      <c r="M1799">
        <v>2021</v>
      </c>
      <c r="N1799" t="s">
        <v>69</v>
      </c>
      <c r="O1799" t="s">
        <v>519</v>
      </c>
      <c r="P1799">
        <v>0</v>
      </c>
      <c r="Q1799">
        <v>0</v>
      </c>
      <c r="R1799">
        <v>0</v>
      </c>
      <c r="T1799" t="s">
        <v>2871</v>
      </c>
      <c r="U1799">
        <v>30</v>
      </c>
    </row>
    <row r="1800" spans="1:21" hidden="1" x14ac:dyDescent="0.3">
      <c r="A1800">
        <v>95</v>
      </c>
      <c r="B1800" t="s">
        <v>208</v>
      </c>
      <c r="C1800" t="s">
        <v>22</v>
      </c>
      <c r="D1800" t="s">
        <v>29</v>
      </c>
      <c r="E1800" t="s">
        <v>30</v>
      </c>
      <c r="F1800" s="47">
        <v>44561</v>
      </c>
      <c r="G1800">
        <v>100</v>
      </c>
      <c r="H1800">
        <v>100</v>
      </c>
      <c r="I1800" s="35">
        <v>1</v>
      </c>
      <c r="J1800" s="35">
        <v>1</v>
      </c>
      <c r="K1800" t="s">
        <v>31</v>
      </c>
      <c r="L1800" t="s">
        <v>31</v>
      </c>
      <c r="M1800">
        <v>2021</v>
      </c>
      <c r="N1800" t="s">
        <v>446</v>
      </c>
      <c r="O1800" t="s">
        <v>447</v>
      </c>
      <c r="P1800">
        <v>0</v>
      </c>
      <c r="Q1800">
        <v>0</v>
      </c>
      <c r="R1800">
        <v>0</v>
      </c>
      <c r="T1800" t="s">
        <v>1647</v>
      </c>
      <c r="U1800">
        <v>31</v>
      </c>
    </row>
    <row r="1801" spans="1:21" hidden="1" x14ac:dyDescent="0.3">
      <c r="A1801">
        <v>95</v>
      </c>
      <c r="B1801" t="s">
        <v>208</v>
      </c>
      <c r="C1801" t="s">
        <v>22</v>
      </c>
      <c r="D1801" t="s">
        <v>29</v>
      </c>
      <c r="E1801" t="s">
        <v>30</v>
      </c>
      <c r="F1801" s="47">
        <v>44742</v>
      </c>
      <c r="G1801">
        <v>100</v>
      </c>
      <c r="H1801">
        <v>100</v>
      </c>
      <c r="I1801" s="35">
        <v>1</v>
      </c>
      <c r="J1801" s="35">
        <v>1</v>
      </c>
      <c r="K1801" t="s">
        <v>31</v>
      </c>
      <c r="L1801" t="s">
        <v>31</v>
      </c>
      <c r="M1801">
        <v>2022</v>
      </c>
      <c r="N1801" t="s">
        <v>69</v>
      </c>
      <c r="O1801" t="s">
        <v>1247</v>
      </c>
      <c r="P1801">
        <v>0</v>
      </c>
      <c r="Q1801">
        <v>0</v>
      </c>
      <c r="R1801">
        <v>0</v>
      </c>
      <c r="T1801" t="s">
        <v>2872</v>
      </c>
      <c r="U1801">
        <v>30</v>
      </c>
    </row>
    <row r="1802" spans="1:21" hidden="1" x14ac:dyDescent="0.3">
      <c r="A1802">
        <v>95</v>
      </c>
      <c r="B1802" t="s">
        <v>208</v>
      </c>
      <c r="C1802" t="s">
        <v>22</v>
      </c>
      <c r="D1802" t="s">
        <v>29</v>
      </c>
      <c r="E1802" t="s">
        <v>30</v>
      </c>
      <c r="F1802" s="47">
        <v>44926</v>
      </c>
      <c r="G1802">
        <v>100</v>
      </c>
      <c r="H1802">
        <v>100</v>
      </c>
      <c r="I1802" s="35">
        <v>1</v>
      </c>
      <c r="J1802" s="35">
        <v>1</v>
      </c>
      <c r="K1802" t="s">
        <v>31</v>
      </c>
      <c r="L1802" t="s">
        <v>31</v>
      </c>
      <c r="M1802">
        <v>2022</v>
      </c>
      <c r="N1802" t="s">
        <v>446</v>
      </c>
      <c r="O1802" t="s">
        <v>449</v>
      </c>
      <c r="P1802">
        <v>0</v>
      </c>
      <c r="Q1802">
        <v>0</v>
      </c>
      <c r="R1802">
        <v>0</v>
      </c>
      <c r="T1802" t="s">
        <v>1648</v>
      </c>
      <c r="U1802">
        <v>31</v>
      </c>
    </row>
    <row r="1803" spans="1:21" hidden="1" x14ac:dyDescent="0.3">
      <c r="A1803">
        <v>95</v>
      </c>
      <c r="B1803" t="s">
        <v>208</v>
      </c>
      <c r="C1803" t="s">
        <v>22</v>
      </c>
      <c r="D1803" t="s">
        <v>29</v>
      </c>
      <c r="E1803" t="s">
        <v>30</v>
      </c>
      <c r="F1803" s="47">
        <v>46022</v>
      </c>
      <c r="G1803">
        <v>100</v>
      </c>
      <c r="H1803">
        <v>100</v>
      </c>
      <c r="I1803" s="35">
        <v>1</v>
      </c>
      <c r="J1803" s="35">
        <v>1</v>
      </c>
      <c r="K1803" t="s">
        <v>31</v>
      </c>
      <c r="L1803" t="s">
        <v>31</v>
      </c>
      <c r="M1803">
        <v>2025</v>
      </c>
      <c r="N1803" t="s">
        <v>446</v>
      </c>
      <c r="O1803" t="s">
        <v>177</v>
      </c>
      <c r="P1803">
        <v>0</v>
      </c>
      <c r="Q1803">
        <v>0</v>
      </c>
      <c r="R1803">
        <v>0</v>
      </c>
      <c r="T1803" t="s">
        <v>1651</v>
      </c>
      <c r="U1803">
        <v>31</v>
      </c>
    </row>
    <row r="2257" s="2" customFormat="1" x14ac:dyDescent="0.3"/>
    <row r="2258" s="2" customFormat="1" x14ac:dyDescent="0.3"/>
    <row r="2259" s="2" customFormat="1" x14ac:dyDescent="0.3"/>
    <row r="2260" s="2" customFormat="1" x14ac:dyDescent="0.3"/>
    <row r="2261" s="2" customFormat="1" x14ac:dyDescent="0.3"/>
    <row r="2262" s="2" customFormat="1" x14ac:dyDescent="0.3"/>
    <row r="2263" s="2" customFormat="1" x14ac:dyDescent="0.3"/>
  </sheetData>
  <autoFilter ref="A1:V1803" xr:uid="{00000000-0001-0000-0100-000000000000}">
    <filterColumn colId="0">
      <filters>
        <filter val="336"/>
      </filters>
    </filterColumn>
  </autoFilter>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filterMode="1"/>
  <dimension ref="A1:V845"/>
  <sheetViews>
    <sheetView zoomScale="55" zoomScaleNormal="55" workbookViewId="0">
      <pane ySplit="1" topLeftCell="A2" activePane="bottomLeft" state="frozen"/>
      <selection activeCell="O18" sqref="O18"/>
      <selection pane="bottomLeft" activeCell="A313" sqref="A313"/>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22" ht="28.8" customHeight="1" x14ac:dyDescent="0.3">
      <c r="A1" s="30" t="s">
        <v>0</v>
      </c>
      <c r="B1" s="30" t="s">
        <v>1</v>
      </c>
      <c r="C1" s="30" t="s">
        <v>3</v>
      </c>
      <c r="D1" s="30" t="s">
        <v>4</v>
      </c>
      <c r="E1" s="30" t="s">
        <v>5</v>
      </c>
      <c r="F1" s="30" t="s">
        <v>6</v>
      </c>
      <c r="G1" s="30" t="s">
        <v>7</v>
      </c>
      <c r="H1" s="30" t="s">
        <v>8</v>
      </c>
      <c r="I1" s="30" t="s">
        <v>9</v>
      </c>
      <c r="J1" s="1" t="s">
        <v>10</v>
      </c>
      <c r="K1" s="1" t="s">
        <v>11</v>
      </c>
      <c r="L1" s="4" t="s">
        <v>12</v>
      </c>
      <c r="M1" s="4" t="s">
        <v>13</v>
      </c>
      <c r="N1" s="1" t="s">
        <v>14</v>
      </c>
      <c r="O1" s="1" t="s">
        <v>15</v>
      </c>
      <c r="P1" s="1" t="s">
        <v>1662</v>
      </c>
      <c r="Q1" s="1" t="s">
        <v>1658</v>
      </c>
      <c r="R1" s="1" t="s">
        <v>1659</v>
      </c>
      <c r="V1" t="s">
        <v>19</v>
      </c>
    </row>
    <row r="2" spans="1:22" hidden="1" x14ac:dyDescent="0.3">
      <c r="A2" s="12">
        <v>6</v>
      </c>
      <c r="B2" s="12" t="s">
        <v>2873</v>
      </c>
      <c r="C2" s="12" t="s">
        <v>57</v>
      </c>
      <c r="D2" s="12" t="s">
        <v>35</v>
      </c>
      <c r="E2" s="12" t="s">
        <v>30</v>
      </c>
      <c r="F2" s="13">
        <v>45473</v>
      </c>
      <c r="G2" s="5">
        <f>YEAR(F18)</f>
        <v>2024</v>
      </c>
      <c r="H2" s="5" t="str">
        <f>PROPER(TEXT(F18,"mmmm"))</f>
        <v>Junio</v>
      </c>
      <c r="I2" s="6" t="str">
        <f>IF(OR(H18="Enero",H18="Febrero",H18="Marzo",H18="Abril",H18="Mayo",H18="Junio"),G18&amp;"-1",IF(OR(H18="Julio",H18="Agosto",H18="Septiembre",H18="Octubre",H18="Noviembre",H18="Diciembre"),G18&amp;"-2"))</f>
        <v>2025-2</v>
      </c>
      <c r="J2" s="12">
        <v>100</v>
      </c>
      <c r="K2" s="12">
        <v>99</v>
      </c>
      <c r="L2" s="14">
        <v>0.99</v>
      </c>
      <c r="M2" s="14">
        <v>0.99</v>
      </c>
      <c r="N2" s="5" t="s">
        <v>31</v>
      </c>
      <c r="O2" s="5" t="s">
        <v>31</v>
      </c>
      <c r="P2" s="5" t="str">
        <f>A18&amp;"-"&amp;YEAR(F18)&amp;"-"&amp;IF(LEN(MONTH(F18))=1,"0"&amp;MONTH(F18),MONTH(F18))&amp;"-"&amp;DAY(F18)</f>
        <v>466-2024-06-30</v>
      </c>
      <c r="Q2" s="5">
        <v>0</v>
      </c>
      <c r="R2" s="5">
        <v>0</v>
      </c>
    </row>
    <row r="3" spans="1:22" hidden="1" x14ac:dyDescent="0.3">
      <c r="A3" s="12">
        <v>9</v>
      </c>
      <c r="B3" s="12" t="s">
        <v>68</v>
      </c>
      <c r="C3" s="12" t="s">
        <v>57</v>
      </c>
      <c r="D3" s="12" t="s">
        <v>35</v>
      </c>
      <c r="E3" s="12" t="s">
        <v>30</v>
      </c>
      <c r="F3" s="13">
        <v>45473</v>
      </c>
      <c r="G3" s="5">
        <f>YEAR(F28)</f>
        <v>2024</v>
      </c>
      <c r="H3" s="5" t="str">
        <f>PROPER(TEXT(F28,"mmmm"))</f>
        <v>Junio</v>
      </c>
      <c r="I3" s="6" t="str">
        <f>IF(OR(H28="Enero",H28="Febrero",H28="Marzo",H28="Abril",H28="Mayo",H28="Junio"),G28&amp;"-1",IF(OR(H28="Julio",H28="Agosto",H28="Septiembre",H28="Octubre",H28="Noviembre",H28="Diciembre"),G28&amp;"-2"))</f>
        <v>1900-1</v>
      </c>
      <c r="J3" s="12">
        <v>100</v>
      </c>
      <c r="K3" s="12">
        <v>100</v>
      </c>
      <c r="L3" s="14">
        <v>1</v>
      </c>
      <c r="M3" s="14">
        <v>1</v>
      </c>
      <c r="N3" s="5" t="s">
        <v>31</v>
      </c>
      <c r="O3" s="5" t="s">
        <v>31</v>
      </c>
      <c r="P3" s="5" t="str">
        <f>A28&amp;"-"&amp;YEAR(F28)&amp;"-"&amp;IF(LEN(MONTH(F28))=1,"0"&amp;MONTH(F28),MONTH(F28))&amp;"-"&amp;DAY(F28)</f>
        <v>325-2024-06-30</v>
      </c>
      <c r="Q3" s="5">
        <v>0</v>
      </c>
      <c r="R3" s="5">
        <v>0</v>
      </c>
    </row>
    <row r="4" spans="1:22" hidden="1" x14ac:dyDescent="0.3">
      <c r="A4" s="12">
        <v>10</v>
      </c>
      <c r="B4" s="12" t="s">
        <v>2874</v>
      </c>
      <c r="C4" s="12" t="s">
        <v>170</v>
      </c>
      <c r="D4" s="12" t="s">
        <v>35</v>
      </c>
      <c r="E4" s="12" t="s">
        <v>30</v>
      </c>
      <c r="F4" s="13">
        <v>45473</v>
      </c>
      <c r="G4" s="5">
        <f>YEAR(F31)</f>
        <v>2023</v>
      </c>
      <c r="H4" s="5" t="str">
        <f>PROPER(TEXT(F31,"mmmm"))</f>
        <v>Junio</v>
      </c>
      <c r="I4" s="6" t="str">
        <f>IF(OR(H31="Enero",H31="Febrero",H31="Marzo",H31="Abril",H31="Mayo",H31="Junio"),G31&amp;"-1",IF(OR(H31="Julio",H31="Agosto",H31="Septiembre",H31="Octubre",H31="Noviembre",H31="Diciembre"),G31&amp;"-2"))</f>
        <v>1900-1</v>
      </c>
      <c r="J4" s="12">
        <v>69</v>
      </c>
      <c r="K4" s="12">
        <v>69</v>
      </c>
      <c r="L4" s="14">
        <v>1</v>
      </c>
      <c r="M4" s="14">
        <v>1</v>
      </c>
      <c r="N4" s="5" t="s">
        <v>31</v>
      </c>
      <c r="O4" s="5" t="s">
        <v>31</v>
      </c>
      <c r="P4" s="5" t="str">
        <f>A31&amp;"-"&amp;YEAR(F31)&amp;"-"&amp;IF(LEN(MONTH(F31))=1,"0"&amp;MONTH(F31),MONTH(F31))&amp;"-"&amp;DAY(F31)</f>
        <v>347-2023-06-30</v>
      </c>
      <c r="Q4" s="5">
        <v>0</v>
      </c>
      <c r="R4" s="5">
        <v>0</v>
      </c>
    </row>
    <row r="5" spans="1:22" hidden="1" x14ac:dyDescent="0.3">
      <c r="A5" s="12">
        <v>10</v>
      </c>
      <c r="B5" s="12" t="s">
        <v>2874</v>
      </c>
      <c r="C5" s="12" t="s">
        <v>170</v>
      </c>
      <c r="D5" s="12" t="s">
        <v>35</v>
      </c>
      <c r="E5" s="12" t="s">
        <v>30</v>
      </c>
      <c r="F5" s="13">
        <v>45657</v>
      </c>
      <c r="G5" s="5">
        <f>YEAR(F32)</f>
        <v>2023</v>
      </c>
      <c r="H5" s="5" t="str">
        <f>PROPER(TEXT(F32,"mmmm"))</f>
        <v>Diciembre</v>
      </c>
      <c r="I5" s="6" t="str">
        <f>IF(OR(H32="Enero",H32="Febrero",H32="Marzo",H32="Abril",H32="Mayo",H32="Junio"),G32&amp;"-1",IF(OR(H32="Julio",H32="Agosto",H32="Septiembre",H32="Octubre",H32="Noviembre",H32="Diciembre"),G32&amp;"-2"))</f>
        <v>1900-1</v>
      </c>
      <c r="J5" s="12">
        <v>100</v>
      </c>
      <c r="K5" s="12">
        <v>100</v>
      </c>
      <c r="L5" s="14">
        <v>1</v>
      </c>
      <c r="M5" s="14">
        <v>1</v>
      </c>
      <c r="N5" s="5" t="s">
        <v>31</v>
      </c>
      <c r="O5" s="5" t="s">
        <v>31</v>
      </c>
      <c r="P5" s="5" t="str">
        <f>A32&amp;"-"&amp;YEAR(F32)&amp;"-"&amp;IF(LEN(MONTH(F32))=1,"0"&amp;MONTH(F32),MONTH(F32))&amp;"-"&amp;DAY(F32)</f>
        <v>347-2023-12-31</v>
      </c>
      <c r="Q5" s="5">
        <v>0</v>
      </c>
      <c r="R5" s="5">
        <v>0</v>
      </c>
    </row>
    <row r="6" spans="1:22" hidden="1" x14ac:dyDescent="0.3">
      <c r="A6" s="12">
        <v>13</v>
      </c>
      <c r="B6" s="12" t="s">
        <v>2875</v>
      </c>
      <c r="C6" s="12" t="s">
        <v>333</v>
      </c>
      <c r="D6" s="12" t="s">
        <v>35</v>
      </c>
      <c r="E6" s="12" t="s">
        <v>30</v>
      </c>
      <c r="F6" s="13">
        <v>45473</v>
      </c>
      <c r="G6" s="5">
        <f>YEAR(F42)</f>
        <v>2023</v>
      </c>
      <c r="H6" s="5" t="str">
        <f>PROPER(TEXT(F42,"mmmm"))</f>
        <v>Diciembre</v>
      </c>
      <c r="I6" s="6" t="str">
        <f>IF(OR(H42="Enero",H42="Febrero",H42="Marzo",H42="Abril",H42="Mayo",H42="Junio"),G42&amp;"-1",IF(OR(H42="Julio",H42="Agosto",H42="Septiembre",H42="Octubre",H42="Noviembre",H42="Diciembre"),G42&amp;"-2"))</f>
        <v>1900-1</v>
      </c>
      <c r="J6" s="5">
        <v>100</v>
      </c>
      <c r="K6" s="5">
        <v>100</v>
      </c>
      <c r="L6" s="14">
        <v>1</v>
      </c>
      <c r="M6" s="14">
        <v>1</v>
      </c>
      <c r="N6" s="5" t="s">
        <v>31</v>
      </c>
      <c r="O6" s="5" t="s">
        <v>31</v>
      </c>
      <c r="P6" s="5" t="str">
        <f>A42&amp;"-"&amp;YEAR(F42)&amp;"-"&amp;IF(LEN(MONTH(F42))=1,"0"&amp;MONTH(F42),MONTH(F42))&amp;"-"&amp;DAY(F42)</f>
        <v>404-2023-12-31</v>
      </c>
      <c r="Q6" s="5">
        <v>0</v>
      </c>
      <c r="R6" s="5">
        <v>0</v>
      </c>
    </row>
    <row r="7" spans="1:22" hidden="1" x14ac:dyDescent="0.3">
      <c r="A7" s="25">
        <v>104</v>
      </c>
      <c r="B7" s="5" t="s">
        <v>20</v>
      </c>
      <c r="C7" s="5" t="s">
        <v>22</v>
      </c>
      <c r="D7" s="5" t="s">
        <v>23</v>
      </c>
      <c r="E7" s="5" t="s">
        <v>24</v>
      </c>
      <c r="F7" s="6">
        <v>45291</v>
      </c>
      <c r="G7" s="5">
        <f>YEAR(F237)</f>
        <v>2025</v>
      </c>
      <c r="H7" s="5" t="str">
        <f>PROPER(TEXT(F237,"mmmm"))</f>
        <v>Diciembre</v>
      </c>
      <c r="I7" s="6" t="b">
        <f>IF(OR(H237="Enero",H237="Febrero",H237="Marzo",H237="Abril",H237="Mayo",H237="Junio"),G237&amp;"-1",IF(OR(H237="Julio",H237="Agosto",H237="Septiembre",H237="Octubre",H237="Noviembre",H237="Diciembre"),G237&amp;"-2"))</f>
        <v>0</v>
      </c>
      <c r="J7" s="5">
        <v>2.14</v>
      </c>
      <c r="K7" s="5">
        <v>0.47</v>
      </c>
      <c r="L7" s="7">
        <v>1</v>
      </c>
      <c r="M7" s="7">
        <v>1</v>
      </c>
      <c r="N7" s="5" t="s">
        <v>25</v>
      </c>
      <c r="O7" s="5" t="s">
        <v>25</v>
      </c>
      <c r="P7" s="5" t="str">
        <f>A237&amp;"-"&amp;YEAR(F237)&amp;"-"&amp;IF(LEN(MONTH(F237))=1,"0"&amp;MONTH(F237),MONTH(F237))&amp;"-"&amp;DAY(F237)</f>
        <v>262-2025-12-31</v>
      </c>
      <c r="Q7" s="5">
        <v>2</v>
      </c>
      <c r="R7" s="5">
        <v>2</v>
      </c>
    </row>
    <row r="8" spans="1:22" hidden="1" x14ac:dyDescent="0.3">
      <c r="A8" s="5">
        <v>104</v>
      </c>
      <c r="B8" s="5" t="s">
        <v>20</v>
      </c>
      <c r="C8" s="5" t="s">
        <v>22</v>
      </c>
      <c r="D8" s="5" t="s">
        <v>23</v>
      </c>
      <c r="E8" s="5" t="s">
        <v>24</v>
      </c>
      <c r="F8" s="6">
        <v>45657</v>
      </c>
      <c r="G8" s="5">
        <f>YEAR(F238)</f>
        <v>2025</v>
      </c>
      <c r="H8" s="5" t="str">
        <f>PROPER(TEXT(F238,"mmmm"))</f>
        <v>Diciembre</v>
      </c>
      <c r="I8" s="6" t="b">
        <f>IF(OR(H238="Enero",H238="Febrero",H238="Marzo",H238="Abril",H238="Mayo",H238="Junio"),G238&amp;"-1",IF(OR(H238="Julio",H238="Agosto",H238="Septiembre",H238="Octubre",H238="Noviembre",H238="Diciembre"),G238&amp;"-2"))</f>
        <v>0</v>
      </c>
      <c r="J8" s="5">
        <v>1.2</v>
      </c>
      <c r="K8" s="9">
        <v>0.11</v>
      </c>
      <c r="L8" s="7">
        <v>1</v>
      </c>
      <c r="M8" s="7">
        <v>1</v>
      </c>
      <c r="N8" s="5" t="s">
        <v>25</v>
      </c>
      <c r="O8" s="5" t="s">
        <v>25</v>
      </c>
      <c r="P8" s="5" t="str">
        <f>A238&amp;"-"&amp;YEAR(F238)&amp;"-"&amp;IF(LEN(MONTH(F238))=1,"0"&amp;MONTH(F238),MONTH(F238))&amp;"-"&amp;DAY(F238)</f>
        <v>263-2025-12-31</v>
      </c>
      <c r="Q8" s="5">
        <v>1</v>
      </c>
      <c r="R8" s="5">
        <v>2</v>
      </c>
    </row>
    <row r="9" spans="1:22" hidden="1" x14ac:dyDescent="0.3">
      <c r="A9" s="25">
        <v>124</v>
      </c>
      <c r="B9" s="5" t="s">
        <v>175</v>
      </c>
      <c r="C9" s="5" t="s">
        <v>22</v>
      </c>
      <c r="D9" s="5" t="s">
        <v>35</v>
      </c>
      <c r="E9" s="5" t="s">
        <v>24</v>
      </c>
      <c r="F9" s="6">
        <v>44742</v>
      </c>
      <c r="G9" s="5">
        <f t="shared" ref="G9:G14" si="0">YEAR(F283)</f>
        <v>2022</v>
      </c>
      <c r="H9" s="5" t="str">
        <f t="shared" ref="H9:H14" si="1">PROPER(TEXT(F283,"mmmm"))</f>
        <v>Junio</v>
      </c>
      <c r="I9" s="6" t="b">
        <f t="shared" ref="I9:I14" si="2">IF(OR(H283="Enero",H283="Febrero",H283="Marzo",H283="Abril",H283="Mayo",H283="Junio"),G283&amp;"-1",IF(OR(H283="Julio",H283="Agosto",H283="Septiembre",H283="Octubre",H283="Noviembre",H283="Diciembre"),G283&amp;"-2"))</f>
        <v>0</v>
      </c>
      <c r="J9" s="5">
        <v>1.6</v>
      </c>
      <c r="K9" s="9">
        <v>0.02</v>
      </c>
      <c r="L9" s="14">
        <v>1</v>
      </c>
      <c r="M9" s="14">
        <v>1</v>
      </c>
      <c r="N9" s="5" t="s">
        <v>25</v>
      </c>
      <c r="O9" s="5" t="s">
        <v>25</v>
      </c>
      <c r="P9" s="5" t="str">
        <f t="shared" ref="P9:P14" si="3">A283&amp;"-"&amp;YEAR(F283)&amp;"-"&amp;IF(LEN(MONTH(F283))=1,"0"&amp;MONTH(F283),MONTH(F283))&amp;"-"&amp;DAY(F283)</f>
        <v>294-2022-06-30</v>
      </c>
      <c r="Q9" s="5">
        <v>1</v>
      </c>
      <c r="R9" s="5">
        <v>2</v>
      </c>
    </row>
    <row r="10" spans="1:22" hidden="1" x14ac:dyDescent="0.3">
      <c r="A10" s="25">
        <v>124</v>
      </c>
      <c r="B10" s="5" t="s">
        <v>175</v>
      </c>
      <c r="C10" s="5" t="s">
        <v>22</v>
      </c>
      <c r="D10" s="5" t="s">
        <v>35</v>
      </c>
      <c r="E10" s="5" t="s">
        <v>24</v>
      </c>
      <c r="F10" s="6">
        <v>44926</v>
      </c>
      <c r="G10" s="5">
        <f t="shared" si="0"/>
        <v>2022</v>
      </c>
      <c r="H10" s="5" t="str">
        <f t="shared" si="1"/>
        <v>Diciembre</v>
      </c>
      <c r="I10" s="6" t="b">
        <f t="shared" si="2"/>
        <v>0</v>
      </c>
      <c r="J10" s="5">
        <v>1.6</v>
      </c>
      <c r="K10" s="5">
        <v>0.04</v>
      </c>
      <c r="L10" s="14">
        <v>1</v>
      </c>
      <c r="M10" s="14">
        <v>1</v>
      </c>
      <c r="N10" s="5" t="s">
        <v>25</v>
      </c>
      <c r="O10" s="5" t="s">
        <v>25</v>
      </c>
      <c r="P10" s="5" t="str">
        <f t="shared" si="3"/>
        <v>294-2022-12-31</v>
      </c>
      <c r="Q10" s="5">
        <v>1</v>
      </c>
      <c r="R10" s="5">
        <v>2</v>
      </c>
    </row>
    <row r="11" spans="1:22" hidden="1" x14ac:dyDescent="0.3">
      <c r="A11" s="25">
        <v>124</v>
      </c>
      <c r="B11" s="5" t="s">
        <v>175</v>
      </c>
      <c r="C11" s="5" t="s">
        <v>22</v>
      </c>
      <c r="D11" s="5" t="s">
        <v>35</v>
      </c>
      <c r="E11" s="5" t="s">
        <v>24</v>
      </c>
      <c r="F11" s="6">
        <v>45107</v>
      </c>
      <c r="G11" s="5">
        <f t="shared" si="0"/>
        <v>2025</v>
      </c>
      <c r="H11" s="5" t="str">
        <f t="shared" si="1"/>
        <v>Diciembre</v>
      </c>
      <c r="I11" s="6" t="b">
        <f t="shared" si="2"/>
        <v>0</v>
      </c>
      <c r="J11" s="5">
        <v>1.6</v>
      </c>
      <c r="K11" s="9">
        <v>2.5000000000000001E-2</v>
      </c>
      <c r="L11" s="14">
        <v>1</v>
      </c>
      <c r="M11" s="14">
        <v>1</v>
      </c>
      <c r="N11" s="5" t="s">
        <v>25</v>
      </c>
      <c r="O11" s="5" t="s">
        <v>25</v>
      </c>
      <c r="P11" s="5" t="str">
        <f t="shared" si="3"/>
        <v>294-2025-12-31</v>
      </c>
      <c r="Q11" s="5">
        <v>1</v>
      </c>
      <c r="R11" s="5">
        <v>2</v>
      </c>
    </row>
    <row r="12" spans="1:22" hidden="1" x14ac:dyDescent="0.3">
      <c r="A12" s="25">
        <v>124</v>
      </c>
      <c r="B12" s="5" t="s">
        <v>175</v>
      </c>
      <c r="C12" s="5" t="s">
        <v>22</v>
      </c>
      <c r="D12" s="5" t="s">
        <v>35</v>
      </c>
      <c r="E12" s="5" t="s">
        <v>24</v>
      </c>
      <c r="F12" s="6">
        <v>45291</v>
      </c>
      <c r="G12" s="5">
        <f t="shared" si="0"/>
        <v>2025</v>
      </c>
      <c r="H12" s="5" t="str">
        <f t="shared" si="1"/>
        <v>Diciembre</v>
      </c>
      <c r="I12" s="6" t="b">
        <f t="shared" si="2"/>
        <v>0</v>
      </c>
      <c r="J12" s="5">
        <v>1.6</v>
      </c>
      <c r="K12" s="5">
        <v>0.03</v>
      </c>
      <c r="L12" s="14">
        <v>1</v>
      </c>
      <c r="M12" s="14">
        <v>1</v>
      </c>
      <c r="N12" s="5" t="s">
        <v>25</v>
      </c>
      <c r="O12" s="5" t="s">
        <v>25</v>
      </c>
      <c r="P12" s="5" t="str">
        <f t="shared" si="3"/>
        <v>300-2025-12-31</v>
      </c>
      <c r="Q12" s="5">
        <v>1</v>
      </c>
      <c r="R12" s="5">
        <v>2</v>
      </c>
    </row>
    <row r="13" spans="1:22" hidden="1" x14ac:dyDescent="0.3">
      <c r="A13" s="5">
        <v>124</v>
      </c>
      <c r="B13" s="5" t="s">
        <v>175</v>
      </c>
      <c r="C13" s="5" t="s">
        <v>22</v>
      </c>
      <c r="D13" s="5" t="s">
        <v>35</v>
      </c>
      <c r="E13" s="5" t="s">
        <v>24</v>
      </c>
      <c r="F13" s="6">
        <v>45473</v>
      </c>
      <c r="G13" s="5">
        <f t="shared" si="0"/>
        <v>2025</v>
      </c>
      <c r="H13" s="5" t="str">
        <f t="shared" si="1"/>
        <v>Diciembre</v>
      </c>
      <c r="I13" s="6" t="b">
        <f t="shared" si="2"/>
        <v>0</v>
      </c>
      <c r="J13" s="5">
        <v>0.2</v>
      </c>
      <c r="K13" s="5">
        <v>6.7000000000000002E-3</v>
      </c>
      <c r="L13" s="14">
        <v>1</v>
      </c>
      <c r="M13" s="14">
        <v>1</v>
      </c>
      <c r="N13" s="5" t="s">
        <v>25</v>
      </c>
      <c r="O13" s="5" t="s">
        <v>25</v>
      </c>
      <c r="P13" s="5" t="str">
        <f t="shared" si="3"/>
        <v>301-2025-12-31</v>
      </c>
      <c r="Q13" s="5">
        <v>1</v>
      </c>
      <c r="R13" s="5">
        <v>3</v>
      </c>
    </row>
    <row r="14" spans="1:22" hidden="1" x14ac:dyDescent="0.3">
      <c r="A14" s="5">
        <v>124</v>
      </c>
      <c r="B14" s="5" t="s">
        <v>175</v>
      </c>
      <c r="C14" s="5" t="s">
        <v>22</v>
      </c>
      <c r="D14" s="5" t="s">
        <v>35</v>
      </c>
      <c r="E14" s="5" t="s">
        <v>24</v>
      </c>
      <c r="F14" s="6">
        <v>45657</v>
      </c>
      <c r="G14" s="5">
        <f t="shared" si="0"/>
        <v>2021</v>
      </c>
      <c r="H14" s="5" t="str">
        <f t="shared" si="1"/>
        <v>Junio</v>
      </c>
      <c r="I14" s="6" t="b">
        <f t="shared" si="2"/>
        <v>0</v>
      </c>
      <c r="J14" s="5">
        <v>0.2</v>
      </c>
      <c r="K14" s="5">
        <v>1.7999999999999999E-2</v>
      </c>
      <c r="L14" s="14">
        <v>1</v>
      </c>
      <c r="M14" s="14">
        <v>1</v>
      </c>
      <c r="N14" s="5" t="s">
        <v>25</v>
      </c>
      <c r="O14" s="5" t="s">
        <v>25</v>
      </c>
      <c r="P14" s="5" t="str">
        <f t="shared" si="3"/>
        <v>302-2021-06-30</v>
      </c>
      <c r="Q14" s="5">
        <v>1</v>
      </c>
      <c r="R14" s="5">
        <v>2</v>
      </c>
    </row>
    <row r="15" spans="1:22" hidden="1" x14ac:dyDescent="0.3">
      <c r="A15" s="5">
        <v>148</v>
      </c>
      <c r="B15" s="5" t="s">
        <v>585</v>
      </c>
      <c r="C15" s="5" t="s">
        <v>75</v>
      </c>
      <c r="D15" s="5" t="s">
        <v>29</v>
      </c>
      <c r="E15" s="5" t="s">
        <v>30</v>
      </c>
      <c r="F15" s="6">
        <v>45473</v>
      </c>
      <c r="G15" s="5">
        <f>YEAR(F336)</f>
        <v>2025</v>
      </c>
      <c r="H15" s="5" t="str">
        <f>PROPER(TEXT(F336,"mmmm"))</f>
        <v>Junio</v>
      </c>
      <c r="I15" s="6" t="b">
        <f>IF(OR(H336="Enero",H336="Febrero",H336="Marzo",H336="Abril",H336="Mayo",H336="Junio"),G336&amp;"-1",IF(OR(H336="Julio",H336="Agosto",H336="Septiembre",H336="Octubre",H336="Noviembre",H336="Diciembre"),G336&amp;"-2"))</f>
        <v>0</v>
      </c>
      <c r="J15" s="5">
        <v>5</v>
      </c>
      <c r="K15" s="5">
        <v>4.3</v>
      </c>
      <c r="L15" s="14" t="str">
        <f>IFERROR(IF((K336/J336)&gt;1.3,1.3,K336/J336),"")</f>
        <v/>
      </c>
      <c r="M15" s="14">
        <v>0.86</v>
      </c>
      <c r="N15" s="5" t="s">
        <v>31</v>
      </c>
      <c r="O15" s="5" t="s">
        <v>31</v>
      </c>
      <c r="P15" s="5" t="str">
        <f>A336&amp;"-"&amp;YEAR(F336)&amp;"-"&amp;IF(LEN(MONTH(F336))=1,"0"&amp;MONTH(F336),MONTH(F336))&amp;"-"&amp;DAY(F336)</f>
        <v>364-2025-06-30</v>
      </c>
      <c r="Q15" s="5">
        <v>0</v>
      </c>
      <c r="R15" s="5">
        <v>1</v>
      </c>
    </row>
    <row r="16" spans="1:22" hidden="1" x14ac:dyDescent="0.3">
      <c r="A16" s="5">
        <v>193</v>
      </c>
      <c r="B16" s="5" t="s">
        <v>2876</v>
      </c>
      <c r="C16" s="5" t="s">
        <v>90</v>
      </c>
      <c r="D16" s="5" t="s">
        <v>29</v>
      </c>
      <c r="E16" s="5" t="s">
        <v>30</v>
      </c>
      <c r="F16" s="6">
        <v>45473</v>
      </c>
      <c r="G16" s="5">
        <f>YEAR(F373)</f>
        <v>2021</v>
      </c>
      <c r="H16" s="5" t="str">
        <f>PROPER(TEXT(F373,"mmmm"))</f>
        <v>Junio</v>
      </c>
      <c r="I16" s="6" t="b">
        <f>IF(OR(H373="Enero",H373="Febrero",H373="Marzo",H373="Abril",H373="Mayo",H373="Junio"),G373&amp;"-1",IF(OR(H373="Julio",H373="Agosto",H373="Septiembre",H373="Octubre",H373="Noviembre",H373="Diciembre"),G373&amp;"-2"))</f>
        <v>0</v>
      </c>
      <c r="J16" s="5">
        <v>90</v>
      </c>
      <c r="K16" s="5">
        <v>91.7</v>
      </c>
      <c r="L16" s="14">
        <v>1.018888888888889</v>
      </c>
      <c r="M16" s="14">
        <v>1.018888888888889</v>
      </c>
      <c r="N16" s="5" t="s">
        <v>31</v>
      </c>
      <c r="O16" s="5" t="s">
        <v>31</v>
      </c>
      <c r="P16" s="5" t="str">
        <f>A373&amp;"-"&amp;YEAR(F373)&amp;"-"&amp;IF(LEN(MONTH(F373))=1,"0"&amp;MONTH(F373),MONTH(F373))&amp;"-"&amp;DAY(F373)</f>
        <v>389-2021-06-30</v>
      </c>
      <c r="Q16" s="5">
        <v>1</v>
      </c>
      <c r="R16" s="5">
        <v>1</v>
      </c>
    </row>
    <row r="17" spans="1:18" hidden="1" x14ac:dyDescent="0.3">
      <c r="A17" s="5">
        <v>194</v>
      </c>
      <c r="B17" s="5" t="s">
        <v>2877</v>
      </c>
      <c r="C17" s="5" t="s">
        <v>90</v>
      </c>
      <c r="D17" s="5" t="s">
        <v>29</v>
      </c>
      <c r="E17" s="5" t="s">
        <v>30</v>
      </c>
      <c r="F17" s="6">
        <v>45473</v>
      </c>
      <c r="G17" s="5">
        <f>YEAR(F379)</f>
        <v>2021</v>
      </c>
      <c r="H17" s="5" t="str">
        <f>PROPER(TEXT(F379,"mmmm"))</f>
        <v>Junio</v>
      </c>
      <c r="I17" s="6" t="b">
        <f>IF(OR(H379="Enero",H379="Febrero",H379="Marzo",H379="Abril",H379="Mayo",H379="Junio"),G379&amp;"-1",IF(OR(H379="Julio",H379="Agosto",H379="Septiembre",H379="Octubre",H379="Noviembre",H379="Diciembre"),G379&amp;"-2"))</f>
        <v>0</v>
      </c>
      <c r="J17" s="5">
        <v>81</v>
      </c>
      <c r="K17" s="5">
        <v>83.01</v>
      </c>
      <c r="L17" s="14">
        <v>1.0248148148148151</v>
      </c>
      <c r="M17" s="14">
        <v>1.0248148148148151</v>
      </c>
      <c r="N17" s="5" t="s">
        <v>31</v>
      </c>
      <c r="O17" s="5" t="s">
        <v>31</v>
      </c>
      <c r="P17" s="5" t="str">
        <f>A379&amp;"-"&amp;YEAR(F379)&amp;"-"&amp;IF(LEN(MONTH(F379))=1,"0"&amp;MONTH(F379),MONTH(F379))&amp;"-"&amp;DAY(F379)</f>
        <v>390-2021-06-30</v>
      </c>
      <c r="Q17" s="5">
        <v>0</v>
      </c>
      <c r="R17" s="5">
        <v>0</v>
      </c>
    </row>
    <row r="18" spans="1:18" hidden="1" x14ac:dyDescent="0.3">
      <c r="A18" s="5">
        <v>466</v>
      </c>
      <c r="B18" s="5" t="s">
        <v>1310</v>
      </c>
      <c r="C18" s="5" t="s">
        <v>90</v>
      </c>
      <c r="D18" s="5" t="s">
        <v>29</v>
      </c>
      <c r="E18" s="5" t="s">
        <v>30</v>
      </c>
      <c r="F18" s="6">
        <v>45473</v>
      </c>
      <c r="G18" s="5">
        <f>YEAR(F384)</f>
        <v>2025</v>
      </c>
      <c r="H18" s="5" t="str">
        <f>PROPER(TEXT(F384,"mmmm"))</f>
        <v>Diciembre</v>
      </c>
      <c r="I18" s="6" t="b">
        <f>IF(OR(H384="Enero",H384="Febrero",H384="Marzo",H384="Abril",H384="Mayo",H384="Junio"),G384&amp;"-1",IF(OR(H384="Julio",H384="Agosto",H384="Septiembre",H384="Octubre",H384="Noviembre",H384="Diciembre"),G384&amp;"-2"))</f>
        <v>0</v>
      </c>
      <c r="J18" s="5">
        <v>50</v>
      </c>
      <c r="K18" s="5">
        <v>59.59</v>
      </c>
      <c r="L18" s="14">
        <v>1.1918</v>
      </c>
      <c r="M18" s="14">
        <v>1.1918</v>
      </c>
      <c r="N18" s="5" t="s">
        <v>44</v>
      </c>
      <c r="O18" s="5" t="s">
        <v>25</v>
      </c>
      <c r="P18" s="5" t="str">
        <f>A384&amp;"-"&amp;YEAR(F384)&amp;"-"&amp;IF(LEN(MONTH(F384))=1,"0"&amp;MONTH(F384),MONTH(F384))&amp;"-"&amp;DAY(F384)</f>
        <v>390-2025-12-31</v>
      </c>
      <c r="Q18" s="5">
        <v>1</v>
      </c>
      <c r="R18" s="5">
        <v>1</v>
      </c>
    </row>
    <row r="19" spans="1:18" hidden="1" x14ac:dyDescent="0.3">
      <c r="A19" s="25">
        <v>208</v>
      </c>
      <c r="B19" s="5" t="s">
        <v>179</v>
      </c>
      <c r="C19" s="5" t="s">
        <v>28</v>
      </c>
      <c r="D19" s="5" t="s">
        <v>35</v>
      </c>
      <c r="E19" s="5" t="s">
        <v>24</v>
      </c>
      <c r="F19" s="6">
        <v>45107</v>
      </c>
      <c r="G19" s="5">
        <f>YEAR(F423)</f>
        <v>2021</v>
      </c>
      <c r="H19" s="5" t="str">
        <f>PROPER(TEXT(F423,"mmmm"))</f>
        <v>Junio</v>
      </c>
      <c r="I19" s="6" t="b">
        <f>IF(OR(H423="Enero",H423="Febrero",H423="Marzo",H423="Abril",H423="Mayo",H423="Junio"),G423&amp;"-1",IF(OR(H423="Julio",H423="Agosto",H423="Septiembre",H423="Octubre",H423="Noviembre",H423="Diciembre"),G423&amp;"-2"))</f>
        <v>0</v>
      </c>
      <c r="J19" s="5"/>
      <c r="K19" s="5">
        <v>6560</v>
      </c>
      <c r="L19" s="14"/>
      <c r="M19" s="14"/>
      <c r="N19" s="5" t="s">
        <v>2878</v>
      </c>
      <c r="O19" s="5" t="s">
        <v>44</v>
      </c>
      <c r="P19" s="5" t="str">
        <f>A423&amp;"-"&amp;YEAR(F423)&amp;"-"&amp;IF(LEN(MONTH(F423))=1,"0"&amp;MONTH(F423),MONTH(F423))&amp;"-"&amp;DAY(F423)</f>
        <v>417-2021-06-30</v>
      </c>
      <c r="Q19" s="5">
        <v>0</v>
      </c>
      <c r="R19" s="5">
        <v>0</v>
      </c>
    </row>
    <row r="20" spans="1:18" hidden="1" x14ac:dyDescent="0.3">
      <c r="A20" s="25">
        <v>208</v>
      </c>
      <c r="B20" s="5" t="s">
        <v>179</v>
      </c>
      <c r="C20" s="5" t="s">
        <v>28</v>
      </c>
      <c r="D20" s="5" t="s">
        <v>35</v>
      </c>
      <c r="E20" s="5" t="s">
        <v>24</v>
      </c>
      <c r="F20" s="6">
        <v>45291</v>
      </c>
      <c r="G20" s="5">
        <f>YEAR(F424)</f>
        <v>2021</v>
      </c>
      <c r="H20" s="5" t="str">
        <f>PROPER(TEXT(F424,"mmmm"))</f>
        <v>Diciembre</v>
      </c>
      <c r="I20" s="6" t="b">
        <f>IF(OR(H424="Enero",H424="Febrero",H424="Marzo",H424="Abril",H424="Mayo",H424="Junio"),G424&amp;"-1",IF(OR(H424="Julio",H424="Agosto",H424="Septiembre",H424="Octubre",H424="Noviembre",H424="Diciembre"),G424&amp;"-2"))</f>
        <v>0</v>
      </c>
      <c r="J20" s="5"/>
      <c r="K20" s="5">
        <v>8180</v>
      </c>
      <c r="L20" s="14"/>
      <c r="M20" s="14"/>
      <c r="N20" s="5" t="s">
        <v>2878</v>
      </c>
      <c r="O20" s="5" t="s">
        <v>44</v>
      </c>
      <c r="P20" s="5" t="str">
        <f>A424&amp;"-"&amp;YEAR(F424)&amp;"-"&amp;IF(LEN(MONTH(F424))=1,"0"&amp;MONTH(F424),MONTH(F424))&amp;"-"&amp;DAY(F424)</f>
        <v>417-2021-12-31</v>
      </c>
      <c r="Q20" s="5">
        <v>0</v>
      </c>
      <c r="R20" s="5">
        <v>0</v>
      </c>
    </row>
    <row r="21" spans="1:18" hidden="1" x14ac:dyDescent="0.3">
      <c r="A21" s="27">
        <v>219</v>
      </c>
      <c r="B21" s="5" t="s">
        <v>52</v>
      </c>
      <c r="C21" s="5" t="s">
        <v>28</v>
      </c>
      <c r="D21" s="5" t="s">
        <v>29</v>
      </c>
      <c r="E21" s="5" t="s">
        <v>30</v>
      </c>
      <c r="F21" s="6">
        <v>45107</v>
      </c>
      <c r="G21" s="5">
        <f>YEAR(F472)</f>
        <v>2022</v>
      </c>
      <c r="H21" s="5" t="str">
        <f>PROPER(TEXT(F472,"mmmm"))</f>
        <v>Diciembre</v>
      </c>
      <c r="I21" s="6" t="b">
        <f>IF(OR(H472="Enero",H472="Febrero",H472="Marzo",H472="Abril",H472="Mayo",H472="Junio"),G472&amp;"-1",IF(OR(H472="Julio",H472="Agosto",H472="Septiembre",H472="Octubre",H472="Noviembre",H472="Diciembre"),G472&amp;"-2"))</f>
        <v>0</v>
      </c>
      <c r="J21" s="5">
        <v>1</v>
      </c>
      <c r="K21" s="5">
        <v>21.15</v>
      </c>
      <c r="L21" s="17">
        <v>1</v>
      </c>
      <c r="M21" s="14">
        <v>1</v>
      </c>
      <c r="N21" s="5"/>
      <c r="O21" s="5"/>
      <c r="P21" s="5" t="str">
        <f>A472&amp;"-"&amp;YEAR(F472)&amp;"-"&amp;IF(LEN(MONTH(F472))=1,"0"&amp;MONTH(F472),MONTH(F472))&amp;"-"&amp;DAY(F472)</f>
        <v>434-2022-12-31</v>
      </c>
      <c r="Q21" s="5">
        <v>0</v>
      </c>
      <c r="R21" s="5">
        <v>0</v>
      </c>
    </row>
    <row r="22" spans="1:18" hidden="1" x14ac:dyDescent="0.3">
      <c r="A22" s="25">
        <v>219</v>
      </c>
      <c r="B22" s="5" t="s">
        <v>52</v>
      </c>
      <c r="C22" s="5" t="s">
        <v>28</v>
      </c>
      <c r="D22" s="5" t="s">
        <v>29</v>
      </c>
      <c r="E22" s="5" t="s">
        <v>30</v>
      </c>
      <c r="F22" s="6">
        <v>45291</v>
      </c>
      <c r="G22" s="5">
        <f>YEAR(F473)</f>
        <v>2023</v>
      </c>
      <c r="H22" s="5" t="str">
        <f>PROPER(TEXT(F473,"mmmm"))</f>
        <v>Junio</v>
      </c>
      <c r="I22" s="6" t="b">
        <f>IF(OR(H473="Enero",H473="Febrero",H473="Marzo",H473="Abril",H473="Mayo",H473="Junio"),G473&amp;"-1",IF(OR(H473="Julio",H473="Agosto",H473="Septiembre",H473="Octubre",H473="Noviembre",H473="Diciembre"),G473&amp;"-2"))</f>
        <v>0</v>
      </c>
      <c r="J22" s="5">
        <v>1</v>
      </c>
      <c r="K22" s="5">
        <v>-5.9</v>
      </c>
      <c r="L22" s="17" t="str">
        <f>IFERROR(K473/J473,"")</f>
        <v/>
      </c>
      <c r="M22" s="14">
        <v>0</v>
      </c>
      <c r="N22" s="5"/>
      <c r="O22" s="5"/>
      <c r="P22" s="5" t="str">
        <f>A473&amp;"-"&amp;YEAR(F473)&amp;"-"&amp;IF(LEN(MONTH(F473))=1,"0"&amp;MONTH(F473),MONTH(F473))&amp;"-"&amp;DAY(F473)</f>
        <v>434-2023-06-30</v>
      </c>
      <c r="Q22" s="5">
        <v>0</v>
      </c>
      <c r="R22" s="5">
        <v>0</v>
      </c>
    </row>
    <row r="23" spans="1:18" hidden="1" x14ac:dyDescent="0.3">
      <c r="A23" s="25">
        <v>251</v>
      </c>
      <c r="B23" s="5" t="s">
        <v>84</v>
      </c>
      <c r="C23" s="5" t="s">
        <v>85</v>
      </c>
      <c r="D23" s="5" t="s">
        <v>41</v>
      </c>
      <c r="E23" s="5" t="s">
        <v>30</v>
      </c>
      <c r="F23" s="6">
        <v>45473</v>
      </c>
      <c r="G23" s="5">
        <f>YEAR(F587)</f>
        <v>2023</v>
      </c>
      <c r="H23" s="5" t="str">
        <f>PROPER(TEXT(F587,"mmmm"))</f>
        <v>Junio</v>
      </c>
      <c r="I23" s="6" t="b">
        <f>IF(OR(H587="Enero",H587="Febrero",H587="Marzo",H587="Abril",H587="Mayo",H587="Junio"),G587&amp;"-1",IF(OR(H587="Julio",H587="Agosto",H587="Septiembre",H587="Octubre",H587="Noviembre",H587="Diciembre"),G587&amp;"-2"))</f>
        <v>0</v>
      </c>
      <c r="J23" s="5">
        <v>100</v>
      </c>
      <c r="K23" s="5">
        <v>92.45</v>
      </c>
      <c r="L23" s="14">
        <v>0.92449999999999999</v>
      </c>
      <c r="M23" s="14">
        <v>0.92449999999999999</v>
      </c>
      <c r="N23" s="5" t="s">
        <v>31</v>
      </c>
      <c r="O23" s="5" t="s">
        <v>31</v>
      </c>
      <c r="P23" s="5" t="str">
        <f>A587&amp;"-"&amp;YEAR(F587)&amp;"-"&amp;IF(LEN(MONTH(F587))=1,"0"&amp;MONTH(F587),MONTH(F587))&amp;"-"&amp;DAY(F587)</f>
        <v>479-2023-06-30</v>
      </c>
      <c r="Q23" s="5">
        <v>0</v>
      </c>
      <c r="R23" s="5">
        <v>0</v>
      </c>
    </row>
    <row r="24" spans="1:18" hidden="1" x14ac:dyDescent="0.3">
      <c r="A24" s="27">
        <v>262</v>
      </c>
      <c r="B24" s="5" t="s">
        <v>2879</v>
      </c>
      <c r="C24" s="5" t="s">
        <v>38</v>
      </c>
      <c r="D24" s="5" t="s">
        <v>29</v>
      </c>
      <c r="E24" s="5" t="s">
        <v>24</v>
      </c>
      <c r="F24" s="6">
        <v>45107</v>
      </c>
      <c r="G24" s="5">
        <f>YEAR(F623)</f>
        <v>2025</v>
      </c>
      <c r="H24" s="5" t="str">
        <f>PROPER(TEXT(F623,"mmmm"))</f>
        <v>Diciembre</v>
      </c>
      <c r="I24" s="6" t="b">
        <f>IF(OR(H623="Enero",H623="Febrero",H623="Marzo",H623="Abril",H623="Mayo",H623="Junio"),G623&amp;"-1",IF(OR(H623="Julio",H623="Agosto",H623="Septiembre",H623="Octubre",H623="Noviembre",H623="Diciembre"),G623&amp;"-2"))</f>
        <v>0</v>
      </c>
      <c r="J24" s="5">
        <v>20</v>
      </c>
      <c r="K24" s="5">
        <v>0</v>
      </c>
      <c r="L24" s="7">
        <v>1</v>
      </c>
      <c r="M24" s="7">
        <v>1</v>
      </c>
      <c r="N24" s="5" t="s">
        <v>31</v>
      </c>
      <c r="O24" s="5" t="s">
        <v>31</v>
      </c>
      <c r="P24" s="5" t="str">
        <f>A623&amp;"-"&amp;YEAR(F623)&amp;"-"&amp;IF(LEN(MONTH(F623))=1,"0"&amp;MONTH(F623),MONTH(F623))&amp;"-"&amp;DAY(F623)</f>
        <v>501-2025-12-31</v>
      </c>
      <c r="Q24" s="5">
        <v>0</v>
      </c>
      <c r="R24" s="5">
        <v>0</v>
      </c>
    </row>
    <row r="25" spans="1:18" hidden="1" x14ac:dyDescent="0.3">
      <c r="A25" s="25">
        <v>262</v>
      </c>
      <c r="B25" s="5" t="s">
        <v>2879</v>
      </c>
      <c r="C25" s="5" t="s">
        <v>38</v>
      </c>
      <c r="D25" s="5" t="s">
        <v>29</v>
      </c>
      <c r="E25" s="5" t="s">
        <v>24</v>
      </c>
      <c r="F25" s="6">
        <v>45291</v>
      </c>
      <c r="G25" s="5">
        <f>YEAR(F624)</f>
        <v>2025</v>
      </c>
      <c r="H25" s="5" t="str">
        <f>PROPER(TEXT(F624,"mmmm"))</f>
        <v>Diciembre</v>
      </c>
      <c r="I25" s="6" t="b">
        <f>IF(OR(H624="Enero",H624="Febrero",H624="Marzo",H624="Abril",H624="Mayo",H624="Junio"),G624&amp;"-1",IF(OR(H624="Julio",H624="Agosto",H624="Septiembre",H624="Octubre",H624="Noviembre",H624="Diciembre"),G624&amp;"-2"))</f>
        <v>0</v>
      </c>
      <c r="J25" s="5">
        <v>20</v>
      </c>
      <c r="K25" s="5">
        <v>11</v>
      </c>
      <c r="L25" s="7">
        <v>1</v>
      </c>
      <c r="M25" s="7">
        <v>1</v>
      </c>
      <c r="N25" s="5" t="s">
        <v>31</v>
      </c>
      <c r="O25" s="5" t="s">
        <v>31</v>
      </c>
      <c r="P25" s="5" t="str">
        <f>A624&amp;"-"&amp;YEAR(F624)&amp;"-"&amp;IF(LEN(MONTH(F624))=1,"0"&amp;MONTH(F624),MONTH(F624))&amp;"-"&amp;DAY(F624)</f>
        <v>502-2025-12-31</v>
      </c>
      <c r="Q25" s="5">
        <v>0</v>
      </c>
      <c r="R25" s="5">
        <v>0</v>
      </c>
    </row>
    <row r="26" spans="1:18" hidden="1" x14ac:dyDescent="0.3">
      <c r="A26" s="5">
        <v>262</v>
      </c>
      <c r="B26" s="5" t="s">
        <v>36</v>
      </c>
      <c r="C26" s="5" t="s">
        <v>38</v>
      </c>
      <c r="D26" s="5" t="s">
        <v>29</v>
      </c>
      <c r="E26" s="5" t="s">
        <v>24</v>
      </c>
      <c r="F26" s="6">
        <v>45473</v>
      </c>
      <c r="G26" s="5">
        <f>YEAR(F625)</f>
        <v>2025</v>
      </c>
      <c r="H26" s="5" t="str">
        <f>PROPER(TEXT(F625,"mmmm"))</f>
        <v>Diciembre</v>
      </c>
      <c r="I26" s="6" t="b">
        <f>IF(OR(H625="Enero",H625="Febrero",H625="Marzo",H625="Abril",H625="Mayo",H625="Junio"),G625&amp;"-1",IF(OR(H625="Julio",H625="Agosto",H625="Septiembre",H625="Octubre",H625="Noviembre",H625="Diciembre"),G625&amp;"-2"))</f>
        <v>0</v>
      </c>
      <c r="J26" s="5">
        <v>20</v>
      </c>
      <c r="K26" s="5">
        <v>0</v>
      </c>
      <c r="L26" s="7">
        <v>1</v>
      </c>
      <c r="M26" s="7">
        <v>1</v>
      </c>
      <c r="N26" s="5" t="s">
        <v>31</v>
      </c>
      <c r="O26" s="5" t="s">
        <v>31</v>
      </c>
      <c r="P26" s="5" t="str">
        <f>A625&amp;"-"&amp;YEAR(F625)&amp;"-"&amp;IF(LEN(MONTH(F625))=1,"0"&amp;MONTH(F625),MONTH(F625))&amp;"-"&amp;DAY(F625)</f>
        <v>503-2025-12-31</v>
      </c>
      <c r="Q26" s="5">
        <v>0</v>
      </c>
      <c r="R26" s="5">
        <v>0</v>
      </c>
    </row>
    <row r="27" spans="1:18" hidden="1" x14ac:dyDescent="0.3">
      <c r="A27" s="5">
        <v>262</v>
      </c>
      <c r="B27" s="5" t="s">
        <v>36</v>
      </c>
      <c r="C27" s="5" t="s">
        <v>38</v>
      </c>
      <c r="D27" s="5" t="s">
        <v>29</v>
      </c>
      <c r="E27" s="5" t="s">
        <v>24</v>
      </c>
      <c r="F27" s="6">
        <v>45657</v>
      </c>
      <c r="G27" s="5">
        <f>YEAR(F626)</f>
        <v>2025</v>
      </c>
      <c r="H27" s="5" t="str">
        <f>PROPER(TEXT(F626,"mmmm"))</f>
        <v>Diciembre</v>
      </c>
      <c r="I27" s="6" t="b">
        <f>IF(OR(H626="Enero",H626="Febrero",H626="Marzo",H626="Abril",H626="Mayo",H626="Junio"),G626&amp;"-1",IF(OR(H626="Julio",H626="Agosto",H626="Septiembre",H626="Octubre",H626="Noviembre",H626="Diciembre"),G626&amp;"-2"))</f>
        <v>0</v>
      </c>
      <c r="J27" s="5">
        <v>20</v>
      </c>
      <c r="K27" s="5">
        <v>0</v>
      </c>
      <c r="L27" s="7">
        <v>1</v>
      </c>
      <c r="M27" s="7">
        <v>1</v>
      </c>
      <c r="N27" s="5" t="s">
        <v>31</v>
      </c>
      <c r="O27" s="5" t="s">
        <v>31</v>
      </c>
      <c r="P27" s="5" t="str">
        <f>A626&amp;"-"&amp;YEAR(F626)&amp;"-"&amp;IF(LEN(MONTH(F626))=1,"0"&amp;MONTH(F626),MONTH(F626))&amp;"-"&amp;DAY(F626)</f>
        <v>504-2025-12-31</v>
      </c>
      <c r="Q27" s="5">
        <v>0</v>
      </c>
      <c r="R27" s="5">
        <v>0</v>
      </c>
    </row>
    <row r="28" spans="1:18" hidden="1" x14ac:dyDescent="0.3">
      <c r="A28" s="5">
        <v>325</v>
      </c>
      <c r="B28" s="5" t="s">
        <v>169</v>
      </c>
      <c r="C28" s="5" t="s">
        <v>170</v>
      </c>
      <c r="D28" s="5" t="s">
        <v>29</v>
      </c>
      <c r="E28" s="5" t="s">
        <v>30</v>
      </c>
      <c r="F28" s="6">
        <v>45473</v>
      </c>
      <c r="G28" s="5">
        <f>YEAR(F849)</f>
        <v>1900</v>
      </c>
      <c r="H28" s="5" t="str">
        <f>PROPER(TEXT(F849,"mmmm"))</f>
        <v>Enero</v>
      </c>
      <c r="I28" s="6" t="b">
        <f>IF(OR(H849="Enero",H849="Febrero",H849="Marzo",H849="Abril",H849="Mayo",H849="Junio"),G849&amp;"-1",IF(OR(H849="Julio",H849="Agosto",H849="Septiembre",H849="Octubre",H849="Noviembre",H849="Diciembre"),G849&amp;"-2"))</f>
        <v>0</v>
      </c>
      <c r="J28" s="5">
        <v>5</v>
      </c>
      <c r="K28" s="9">
        <v>5</v>
      </c>
      <c r="L28" s="14">
        <v>1</v>
      </c>
      <c r="M28" s="14">
        <v>1</v>
      </c>
      <c r="N28" s="5" t="s">
        <v>44</v>
      </c>
      <c r="O28" s="5" t="s">
        <v>44</v>
      </c>
      <c r="P28" s="5" t="str">
        <f>A849&amp;"-"&amp;YEAR(F849)&amp;"-"&amp;IF(LEN(MONTH(F849))=1,"0"&amp;MONTH(F849),MONTH(F849))&amp;"-"&amp;DAY(F849)</f>
        <v>-1900-01-0</v>
      </c>
      <c r="Q28" s="5">
        <v>0</v>
      </c>
      <c r="R28" s="5">
        <v>0</v>
      </c>
    </row>
    <row r="29" spans="1:18" hidden="1" x14ac:dyDescent="0.3">
      <c r="A29" s="5">
        <v>325</v>
      </c>
      <c r="B29" s="5" t="s">
        <v>169</v>
      </c>
      <c r="C29" s="5" t="s">
        <v>170</v>
      </c>
      <c r="D29" s="5" t="s">
        <v>29</v>
      </c>
      <c r="E29" s="5" t="s">
        <v>30</v>
      </c>
      <c r="F29" s="6">
        <v>45657</v>
      </c>
      <c r="G29" s="5">
        <f>YEAR(F850)</f>
        <v>1900</v>
      </c>
      <c r="H29" s="5" t="str">
        <f>PROPER(TEXT(F850,"mmmm"))</f>
        <v>Enero</v>
      </c>
      <c r="I29" s="6" t="b">
        <f>IF(OR(H850="Enero",H850="Febrero",H850="Marzo",H850="Abril",H850="Mayo",H850="Junio"),G850&amp;"-1",IF(OR(H850="Julio",H850="Agosto",H850="Septiembre",H850="Octubre",H850="Noviembre",H850="Diciembre"),G850&amp;"-2"))</f>
        <v>0</v>
      </c>
      <c r="J29" s="5">
        <v>3</v>
      </c>
      <c r="K29" s="9">
        <v>3</v>
      </c>
      <c r="L29" s="14">
        <v>1</v>
      </c>
      <c r="M29" s="14">
        <v>1</v>
      </c>
      <c r="N29" s="5" t="s">
        <v>44</v>
      </c>
      <c r="O29" s="5" t="s">
        <v>44</v>
      </c>
      <c r="P29" s="5" t="str">
        <f>A850&amp;"-"&amp;YEAR(F850)&amp;"-"&amp;IF(LEN(MONTH(F850))=1,"0"&amp;MONTH(F850),MONTH(F850))&amp;"-"&amp;DAY(F850)</f>
        <v>-1900-01-0</v>
      </c>
      <c r="Q29" s="5">
        <v>0</v>
      </c>
      <c r="R29" s="5">
        <v>0</v>
      </c>
    </row>
    <row r="30" spans="1:18" hidden="1" x14ac:dyDescent="0.3">
      <c r="A30" s="5">
        <v>327</v>
      </c>
      <c r="B30" s="5" t="s">
        <v>2880</v>
      </c>
      <c r="C30" s="5" t="s">
        <v>187</v>
      </c>
      <c r="D30" s="5" t="s">
        <v>29</v>
      </c>
      <c r="E30" s="5" t="s">
        <v>30</v>
      </c>
      <c r="F30" s="6">
        <v>45473</v>
      </c>
      <c r="G30" s="5">
        <f>YEAR(F856)</f>
        <v>1900</v>
      </c>
      <c r="H30" s="5" t="str">
        <f>PROPER(TEXT(F856,"mmmm"))</f>
        <v>Enero</v>
      </c>
      <c r="I30" s="6" t="b">
        <f>IF(OR(H856="Enero",H856="Febrero",H856="Marzo",H856="Abril",H856="Mayo",H856="Junio"),G856&amp;"-1",IF(OR(H856="Julio",H856="Agosto",H856="Septiembre",H856="Octubre",H856="Noviembre",H856="Diciembre"),G856&amp;"-2"))</f>
        <v>0</v>
      </c>
      <c r="J30" s="5">
        <v>0</v>
      </c>
      <c r="K30" s="9">
        <v>0</v>
      </c>
      <c r="L30" s="14"/>
      <c r="M30" s="14"/>
      <c r="N30" s="5"/>
      <c r="O30" s="5"/>
      <c r="P30" s="5" t="str">
        <f>A856&amp;"-"&amp;YEAR(F856)&amp;"-"&amp;IF(LEN(MONTH(F856))=1,"0"&amp;MONTH(F856),MONTH(F856))&amp;"-"&amp;DAY(F856)</f>
        <v>-1900-01-0</v>
      </c>
      <c r="Q30" s="5">
        <v>0</v>
      </c>
      <c r="R30" s="5">
        <v>0</v>
      </c>
    </row>
    <row r="31" spans="1:18" hidden="1" x14ac:dyDescent="0.3">
      <c r="A31" s="25">
        <v>347</v>
      </c>
      <c r="B31" s="5" t="s">
        <v>42</v>
      </c>
      <c r="C31" s="5" t="s">
        <v>43</v>
      </c>
      <c r="D31" s="5" t="s">
        <v>41</v>
      </c>
      <c r="E31" s="5" t="s">
        <v>24</v>
      </c>
      <c r="F31" s="6">
        <v>45107</v>
      </c>
      <c r="G31" s="5">
        <f>YEAR(F901)</f>
        <v>1900</v>
      </c>
      <c r="H31" s="5" t="str">
        <f>PROPER(TEXT(F901,"mmmm"))</f>
        <v>Enero</v>
      </c>
      <c r="I31" s="6" t="b">
        <f>IF(OR(H901="Enero",H901="Febrero",H901="Marzo",H901="Abril",H901="Mayo",H901="Junio"),G901&amp;"-1",IF(OR(H901="Julio",H901="Agosto",H901="Septiembre",H901="Octubre",H901="Noviembre",H901="Diciembre"),G901&amp;"-2"))</f>
        <v>0</v>
      </c>
      <c r="J31" s="15">
        <v>1.0000000000000001E-5</v>
      </c>
      <c r="K31" s="5">
        <v>13</v>
      </c>
      <c r="L31" s="14">
        <v>0.87</v>
      </c>
      <c r="M31" s="14">
        <v>0.87</v>
      </c>
      <c r="N31" s="5" t="s">
        <v>44</v>
      </c>
      <c r="O31" s="5" t="s">
        <v>44</v>
      </c>
      <c r="P31" s="5" t="str">
        <f>A901&amp;"-"&amp;YEAR(F901)&amp;"-"&amp;IF(LEN(MONTH(F901))=1,"0"&amp;MONTH(F901),MONTH(F901))&amp;"-"&amp;DAY(F901)</f>
        <v>-1900-01-0</v>
      </c>
      <c r="Q31" s="5">
        <v>0</v>
      </c>
      <c r="R31" s="5">
        <v>0</v>
      </c>
    </row>
    <row r="32" spans="1:18" hidden="1" x14ac:dyDescent="0.3">
      <c r="A32" s="25">
        <v>347</v>
      </c>
      <c r="B32" s="5" t="s">
        <v>42</v>
      </c>
      <c r="C32" s="5" t="s">
        <v>43</v>
      </c>
      <c r="D32" s="5" t="s">
        <v>41</v>
      </c>
      <c r="E32" s="5" t="s">
        <v>24</v>
      </c>
      <c r="F32" s="6">
        <v>45291</v>
      </c>
      <c r="G32" s="5">
        <f>YEAR(F902)</f>
        <v>1900</v>
      </c>
      <c r="H32" s="5" t="str">
        <f>PROPER(TEXT(F902,"mmmm"))</f>
        <v>Enero</v>
      </c>
      <c r="I32" s="6" t="b">
        <f>IF(OR(H902="Enero",H902="Febrero",H902="Marzo",H902="Abril",H902="Mayo",H902="Junio"),G902&amp;"-1",IF(OR(H902="Julio",H902="Agosto",H902="Septiembre",H902="Octubre",H902="Noviembre",H902="Diciembre"),G902&amp;"-2"))</f>
        <v>0</v>
      </c>
      <c r="J32" s="15">
        <v>1.0000000000000001E-5</v>
      </c>
      <c r="K32" s="5">
        <v>14</v>
      </c>
      <c r="L32" s="14">
        <v>0.86</v>
      </c>
      <c r="M32" s="14">
        <v>0.86</v>
      </c>
      <c r="N32" s="5" t="s">
        <v>44</v>
      </c>
      <c r="O32" s="5" t="s">
        <v>44</v>
      </c>
      <c r="P32" s="5" t="str">
        <f>A902&amp;"-"&amp;YEAR(F902)&amp;"-"&amp;IF(LEN(MONTH(F902))=1,"0"&amp;MONTH(F902),MONTH(F902))&amp;"-"&amp;DAY(F902)</f>
        <v>-1900-01-0</v>
      </c>
      <c r="Q32" s="5">
        <v>0</v>
      </c>
      <c r="R32" s="5">
        <v>0</v>
      </c>
    </row>
    <row r="33" spans="1:18" hidden="1" x14ac:dyDescent="0.3">
      <c r="A33" s="25">
        <v>351</v>
      </c>
      <c r="B33" s="5" t="s">
        <v>45</v>
      </c>
      <c r="C33" s="5" t="s">
        <v>43</v>
      </c>
      <c r="D33" s="5" t="s">
        <v>41</v>
      </c>
      <c r="E33" s="5" t="s">
        <v>24</v>
      </c>
      <c r="F33" s="6">
        <v>45107</v>
      </c>
      <c r="G33" s="5">
        <f>YEAR(F913)</f>
        <v>1900</v>
      </c>
      <c r="H33" s="5" t="str">
        <f>PROPER(TEXT(F913,"mmmm"))</f>
        <v>Enero</v>
      </c>
      <c r="I33" s="6" t="b">
        <f>IF(OR(H913="Enero",H913="Febrero",H913="Marzo",H913="Abril",H913="Mayo",H913="Junio"),G913&amp;"-1",IF(OR(H913="Julio",H913="Agosto",H913="Septiembre",H913="Octubre",H913="Noviembre",H913="Diciembre"),G913&amp;"-2"))</f>
        <v>0</v>
      </c>
      <c r="J33" s="5">
        <v>5</v>
      </c>
      <c r="K33" s="5">
        <v>8.2333989618757997</v>
      </c>
      <c r="L33" s="7">
        <v>0.92900000000000005</v>
      </c>
      <c r="M33" s="7">
        <v>0.92900000000000005</v>
      </c>
      <c r="N33" s="5" t="s">
        <v>44</v>
      </c>
      <c r="O33" s="5" t="s">
        <v>44</v>
      </c>
      <c r="P33" s="5" t="str">
        <f>A913&amp;"-"&amp;YEAR(F913)&amp;"-"&amp;IF(LEN(MONTH(F913))=1,"0"&amp;MONTH(F913),MONTH(F913))&amp;"-"&amp;DAY(F913)</f>
        <v>-1900-01-0</v>
      </c>
      <c r="Q33" s="5">
        <v>0</v>
      </c>
      <c r="R33" s="5">
        <v>1</v>
      </c>
    </row>
    <row r="34" spans="1:18" hidden="1" x14ac:dyDescent="0.3">
      <c r="A34" s="5">
        <v>351</v>
      </c>
      <c r="B34" s="5" t="s">
        <v>45</v>
      </c>
      <c r="C34" s="5" t="s">
        <v>43</v>
      </c>
      <c r="D34" s="5" t="s">
        <v>41</v>
      </c>
      <c r="E34" s="5" t="s">
        <v>24</v>
      </c>
      <c r="F34" s="6">
        <v>45473</v>
      </c>
      <c r="G34" s="5">
        <f>YEAR(F915)</f>
        <v>1900</v>
      </c>
      <c r="H34" s="5" t="str">
        <f>PROPER(TEXT(F915,"mmmm"))</f>
        <v>Enero</v>
      </c>
      <c r="I34" s="6" t="b">
        <f>IF(OR(H915="Enero",H915="Febrero",H915="Marzo",H915="Abril",H915="Mayo",H915="Junio"),G915&amp;"-1",IF(OR(H915="Julio",H915="Agosto",H915="Septiembre",H915="Octubre",H915="Noviembre",H915="Diciembre"),G915&amp;"-2"))</f>
        <v>0</v>
      </c>
      <c r="J34" s="5">
        <v>5</v>
      </c>
      <c r="K34" s="5">
        <v>8.77</v>
      </c>
      <c r="L34" s="14">
        <v>0.9</v>
      </c>
      <c r="M34" s="14">
        <v>0.9</v>
      </c>
      <c r="N34" s="5" t="s">
        <v>44</v>
      </c>
      <c r="O34" s="5" t="s">
        <v>44</v>
      </c>
      <c r="P34" s="5" t="str">
        <f>A915&amp;"-"&amp;YEAR(F915)&amp;"-"&amp;IF(LEN(MONTH(F915))=1,"0"&amp;MONTH(F915),MONTH(F915))&amp;"-"&amp;DAY(F915)</f>
        <v>-1900-01-0</v>
      </c>
      <c r="Q34" s="5">
        <v>0</v>
      </c>
      <c r="R34" s="5">
        <v>1</v>
      </c>
    </row>
    <row r="35" spans="1:18" hidden="1" x14ac:dyDescent="0.3">
      <c r="A35" s="5">
        <v>364</v>
      </c>
      <c r="B35" s="5" t="s">
        <v>46</v>
      </c>
      <c r="C35" s="5" t="s">
        <v>47</v>
      </c>
      <c r="D35" s="5" t="s">
        <v>29</v>
      </c>
      <c r="E35" s="5" t="s">
        <v>30</v>
      </c>
      <c r="F35" s="6">
        <v>45473</v>
      </c>
      <c r="G35" s="5">
        <f>YEAR(F954)</f>
        <v>1900</v>
      </c>
      <c r="H35" s="5" t="str">
        <f>PROPER(TEXT(F954,"mmmm"))</f>
        <v>Enero</v>
      </c>
      <c r="I35" s="6" t="b">
        <f>IF(OR(H954="Enero",H954="Febrero",H954="Marzo",H954="Abril",H954="Mayo",H954="Junio"),G954&amp;"-1",IF(OR(H954="Julio",H954="Agosto",H954="Septiembre",H954="Octubre",H954="Noviembre",H954="Diciembre"),G954&amp;"-2"))</f>
        <v>0</v>
      </c>
      <c r="J35" s="9">
        <v>31694</v>
      </c>
      <c r="K35" s="9">
        <v>42069</v>
      </c>
      <c r="L35" s="14">
        <v>1.013513513513514</v>
      </c>
      <c r="M35" s="14">
        <v>1.013513513513514</v>
      </c>
      <c r="N35" s="5" t="s">
        <v>44</v>
      </c>
      <c r="O35" s="5" t="s">
        <v>44</v>
      </c>
      <c r="P35" s="5" t="str">
        <f>A954&amp;"-"&amp;YEAR(F954)&amp;"-"&amp;IF(LEN(MONTH(F954))=1,"0"&amp;MONTH(F954),MONTH(F954))&amp;"-"&amp;DAY(F954)</f>
        <v>-1900-01-0</v>
      </c>
      <c r="Q35" s="5">
        <v>0</v>
      </c>
      <c r="R35" s="5">
        <v>0</v>
      </c>
    </row>
    <row r="36" spans="1:18" hidden="1" x14ac:dyDescent="0.3">
      <c r="A36" s="5">
        <v>376</v>
      </c>
      <c r="B36" s="5" t="s">
        <v>2881</v>
      </c>
      <c r="C36" s="5" t="s">
        <v>63</v>
      </c>
      <c r="D36" s="5" t="s">
        <v>29</v>
      </c>
      <c r="E36" s="5" t="s">
        <v>30</v>
      </c>
      <c r="F36" s="6">
        <v>45473</v>
      </c>
      <c r="G36" s="5">
        <f>YEAR(F992)</f>
        <v>1900</v>
      </c>
      <c r="H36" s="5" t="str">
        <f>PROPER(TEXT(F992,"mmmm"))</f>
        <v>Enero</v>
      </c>
      <c r="I36" s="6" t="b">
        <f>IF(OR(H992="Enero",H992="Febrero",H992="Marzo",H992="Abril",H992="Mayo",H992="Junio"),G992&amp;"-1",IF(OR(H992="Julio",H992="Agosto",H992="Septiembre",H992="Octubre",H992="Noviembre",H992="Diciembre"),G992&amp;"-2"))</f>
        <v>0</v>
      </c>
      <c r="J36" s="10">
        <v>14136.961539</v>
      </c>
      <c r="K36" s="10">
        <v>14702.219810000001</v>
      </c>
      <c r="L36" s="14">
        <v>1.039984424477679</v>
      </c>
      <c r="M36" s="14">
        <v>1.039984424477679</v>
      </c>
      <c r="N36" s="5" t="s">
        <v>120</v>
      </c>
      <c r="O36" s="5" t="s">
        <v>120</v>
      </c>
      <c r="P36" s="5" t="str">
        <f>A992&amp;"-"&amp;YEAR(F992)&amp;"-"&amp;IF(LEN(MONTH(F992))=1,"0"&amp;MONTH(F992),MONTH(F992))&amp;"-"&amp;DAY(F992)</f>
        <v>-1900-01-0</v>
      </c>
      <c r="Q36" s="5">
        <v>0</v>
      </c>
      <c r="R36" s="5">
        <v>0</v>
      </c>
    </row>
    <row r="37" spans="1:18" hidden="1" x14ac:dyDescent="0.3">
      <c r="A37" s="5">
        <v>377</v>
      </c>
      <c r="B37" s="5" t="s">
        <v>1082</v>
      </c>
      <c r="C37" s="5" t="s">
        <v>63</v>
      </c>
      <c r="D37" s="5" t="s">
        <v>29</v>
      </c>
      <c r="E37" s="5" t="s">
        <v>24</v>
      </c>
      <c r="F37" s="6">
        <v>45473</v>
      </c>
      <c r="G37" s="5">
        <f>YEAR(F996)</f>
        <v>1900</v>
      </c>
      <c r="H37" s="5" t="str">
        <f>PROPER(TEXT(F996,"mmmm"))</f>
        <v>Enero</v>
      </c>
      <c r="I37" s="6" t="b">
        <f>IF(OR(H996="Enero",H996="Febrero",H996="Marzo",H996="Abril",H996="Mayo",H996="Junio"),G996&amp;"-1",IF(OR(H996="Julio",H996="Agosto",H996="Septiembre",H996="Octubre",H996="Noviembre",H996="Diciembre"),G996&amp;"-2"))</f>
        <v>0</v>
      </c>
      <c r="J37" s="10">
        <v>4468.4024010000003</v>
      </c>
      <c r="K37" s="10">
        <v>2155.4775049999998</v>
      </c>
      <c r="L37" s="14" t="str">
        <f>IFERROR(IF((J996/K996)&gt;1.3,1.3,J996/K996),"")</f>
        <v/>
      </c>
      <c r="M37" s="14">
        <v>2.0730452489690911</v>
      </c>
      <c r="N37" s="5" t="s">
        <v>120</v>
      </c>
      <c r="O37" s="5" t="s">
        <v>120</v>
      </c>
      <c r="P37" s="5" t="str">
        <f>A996&amp;"-"&amp;YEAR(F996)&amp;"-"&amp;IF(LEN(MONTH(F996))=1,"0"&amp;MONTH(F996),MONTH(F996))&amp;"-"&amp;DAY(F996)</f>
        <v>-1900-01-0</v>
      </c>
      <c r="Q37" s="5">
        <v>0</v>
      </c>
      <c r="R37" s="5">
        <v>0</v>
      </c>
    </row>
    <row r="38" spans="1:18" hidden="1" x14ac:dyDescent="0.3">
      <c r="A38" s="25">
        <v>382</v>
      </c>
      <c r="B38" s="5" t="s">
        <v>233</v>
      </c>
      <c r="C38" s="5" t="s">
        <v>116</v>
      </c>
      <c r="D38" s="5" t="s">
        <v>29</v>
      </c>
      <c r="E38" s="5" t="s">
        <v>30</v>
      </c>
      <c r="F38" s="6">
        <v>45473</v>
      </c>
      <c r="G38" s="5">
        <f>YEAR(F1022)</f>
        <v>1900</v>
      </c>
      <c r="H38" s="5" t="str">
        <f>PROPER(TEXT(F1022,"mmmm"))</f>
        <v>Enero</v>
      </c>
      <c r="I38" s="6" t="b">
        <f>IF(OR(H1022="Enero",H1022="Febrero",H1022="Marzo",H1022="Abril",H1022="Mayo",H1022="Junio"),G1022&amp;"-1",IF(OR(H1022="Julio",H1022="Agosto",H1022="Septiembre",H1022="Octubre",H1022="Noviembre",H1022="Diciembre"),G1022&amp;"-2"))</f>
        <v>0</v>
      </c>
      <c r="J38" s="5">
        <v>10220</v>
      </c>
      <c r="K38" s="5">
        <v>9547</v>
      </c>
      <c r="L38" s="17" t="str">
        <f>IFERROR(K1022/J1022,"")</f>
        <v/>
      </c>
      <c r="M38" s="14">
        <v>1.006252056597565</v>
      </c>
      <c r="N38" s="5" t="s">
        <v>44</v>
      </c>
      <c r="O38" s="5" t="s">
        <v>44</v>
      </c>
      <c r="P38" s="5" t="s">
        <v>2882</v>
      </c>
      <c r="Q38" s="5">
        <v>0</v>
      </c>
      <c r="R38" s="5">
        <v>0</v>
      </c>
    </row>
    <row r="39" spans="1:18" hidden="1" x14ac:dyDescent="0.3">
      <c r="A39" s="25">
        <v>383</v>
      </c>
      <c r="B39" s="5" t="s">
        <v>234</v>
      </c>
      <c r="C39" s="5" t="s">
        <v>116</v>
      </c>
      <c r="D39" s="5" t="s">
        <v>29</v>
      </c>
      <c r="E39" s="5" t="s">
        <v>30</v>
      </c>
      <c r="F39" s="6">
        <v>45473</v>
      </c>
      <c r="G39" s="5">
        <f>YEAR(F1028)</f>
        <v>1900</v>
      </c>
      <c r="H39" s="5" t="str">
        <f>PROPER(TEXT(F1028,"mmmm"))</f>
        <v>Enero</v>
      </c>
      <c r="I39" s="6" t="b">
        <f>IF(OR(H1028="Enero",H1028="Febrero",H1028="Marzo",H1028="Abril",H1028="Mayo",H1028="Junio"),G1028&amp;"-1",IF(OR(H1028="Julio",H1028="Agosto",H1028="Septiembre",H1028="Octubre",H1028="Noviembre",H1028="Diciembre"),G1028&amp;"-2"))</f>
        <v>0</v>
      </c>
      <c r="J39" s="3">
        <v>1525</v>
      </c>
      <c r="K39" s="8">
        <v>1506</v>
      </c>
      <c r="L39" s="17">
        <v>1.077404222048475</v>
      </c>
      <c r="M39" s="14">
        <v>1.077404222048475</v>
      </c>
      <c r="N39" s="5" t="s">
        <v>44</v>
      </c>
      <c r="O39" s="5" t="s">
        <v>44</v>
      </c>
      <c r="P39" s="5" t="s">
        <v>2883</v>
      </c>
      <c r="Q39" s="5">
        <v>0</v>
      </c>
      <c r="R39" s="5">
        <v>0</v>
      </c>
    </row>
    <row r="40" spans="1:18" hidden="1" x14ac:dyDescent="0.3">
      <c r="A40" s="5">
        <v>386</v>
      </c>
      <c r="B40" s="5" t="s">
        <v>236</v>
      </c>
      <c r="C40" s="5" t="s">
        <v>132</v>
      </c>
      <c r="D40" s="5" t="s">
        <v>29</v>
      </c>
      <c r="E40" s="5" t="s">
        <v>30</v>
      </c>
      <c r="F40" s="6">
        <v>45473</v>
      </c>
      <c r="G40" s="5">
        <f>YEAR(F1045)</f>
        <v>1900</v>
      </c>
      <c r="H40" s="5" t="str">
        <f>PROPER(TEXT(F1045,"mmmm"))</f>
        <v>Enero</v>
      </c>
      <c r="I40" s="6" t="b">
        <f>IF(OR(H1045="Enero",H1045="Febrero",H1045="Marzo",H1045="Abril",H1045="Mayo",H1045="Junio"),G1045&amp;"-1",IF(OR(H1045="Julio",H1045="Agosto",H1045="Septiembre",H1045="Octubre",H1045="Noviembre",H1045="Diciembre"),G1045&amp;"-2"))</f>
        <v>0</v>
      </c>
      <c r="J40" s="8">
        <v>5441.4588450000001</v>
      </c>
      <c r="K40" s="8">
        <v>6182.8620629999996</v>
      </c>
      <c r="L40" s="14" t="str">
        <f>IFERROR(IF((K1045/J1045)&gt;1.3,1.3,K1045/J1045),"")</f>
        <v/>
      </c>
      <c r="M40" s="14">
        <v>1.1362508178631641</v>
      </c>
      <c r="N40" s="5" t="s">
        <v>120</v>
      </c>
      <c r="O40" s="5" t="s">
        <v>120</v>
      </c>
      <c r="P40" s="5" t="str">
        <f>A1045&amp;"-"&amp;YEAR(F1045)&amp;"-"&amp;IF(LEN(MONTH(F1045))=1,"0"&amp;MONTH(F1045),MONTH(F1045))&amp;"-"&amp;DAY(F1045)</f>
        <v>-1900-01-0</v>
      </c>
      <c r="Q40" s="5">
        <v>0</v>
      </c>
      <c r="R40" s="5">
        <v>0</v>
      </c>
    </row>
    <row r="41" spans="1:18" hidden="1" x14ac:dyDescent="0.3">
      <c r="A41" s="27">
        <v>404</v>
      </c>
      <c r="B41" s="5" t="s">
        <v>125</v>
      </c>
      <c r="C41" s="5" t="s">
        <v>126</v>
      </c>
      <c r="D41" s="5" t="s">
        <v>29</v>
      </c>
      <c r="E41" s="5" t="s">
        <v>24</v>
      </c>
      <c r="F41" s="6">
        <v>45107</v>
      </c>
      <c r="G41" s="5">
        <f>YEAR(F1106)</f>
        <v>1900</v>
      </c>
      <c r="H41" s="5" t="str">
        <f>PROPER(TEXT(F1106,"mmmm"))</f>
        <v>Enero</v>
      </c>
      <c r="I41" s="6" t="b">
        <f>IF(OR(H1106="Enero",H1106="Febrero",H1106="Marzo",H1106="Abril",H1106="Mayo",H1106="Junio"),G1106&amp;"-1",IF(OR(H1106="Julio",H1106="Agosto",H1106="Septiembre",H1106="Octubre",H1106="Noviembre",H1106="Diciembre"),G1106&amp;"-2"))</f>
        <v>0</v>
      </c>
      <c r="J41" s="5">
        <v>20</v>
      </c>
      <c r="K41" s="5">
        <v>2</v>
      </c>
      <c r="L41" s="14">
        <v>1</v>
      </c>
      <c r="M41" s="14">
        <v>1</v>
      </c>
      <c r="N41" s="5" t="s">
        <v>31</v>
      </c>
      <c r="O41" s="5" t="s">
        <v>31</v>
      </c>
      <c r="P41" s="5" t="str">
        <f>A1106&amp;"-"&amp;YEAR(F1106)&amp;"-"&amp;IF(LEN(MONTH(F1106))=1,"0"&amp;MONTH(F1106),MONTH(F1106))&amp;"-"&amp;DAY(F1106)</f>
        <v>-1900-01-0</v>
      </c>
      <c r="Q41" s="5">
        <v>0</v>
      </c>
      <c r="R41" s="5">
        <v>0</v>
      </c>
    </row>
    <row r="42" spans="1:18" hidden="1" x14ac:dyDescent="0.3">
      <c r="A42" s="25">
        <v>404</v>
      </c>
      <c r="B42" s="5" t="s">
        <v>125</v>
      </c>
      <c r="C42" s="5" t="s">
        <v>126</v>
      </c>
      <c r="D42" s="5" t="s">
        <v>29</v>
      </c>
      <c r="E42" s="5" t="s">
        <v>24</v>
      </c>
      <c r="F42" s="6">
        <v>45291</v>
      </c>
      <c r="G42" s="5">
        <f>YEAR(F1107)</f>
        <v>1900</v>
      </c>
      <c r="H42" s="5" t="str">
        <f>PROPER(TEXT(F1107,"mmmm"))</f>
        <v>Enero</v>
      </c>
      <c r="I42" s="6" t="b">
        <f>IF(OR(H1107="Enero",H1107="Febrero",H1107="Marzo",H1107="Abril",H1107="Mayo",H1107="Junio"),G1107&amp;"-1",IF(OR(H1107="Julio",H1107="Agosto",H1107="Septiembre",H1107="Octubre",H1107="Noviembre",H1107="Diciembre"),G1107&amp;"-2"))</f>
        <v>0</v>
      </c>
      <c r="J42" s="5">
        <v>20</v>
      </c>
      <c r="K42" s="5">
        <v>1.31</v>
      </c>
      <c r="L42" s="14">
        <v>1</v>
      </c>
      <c r="M42" s="14">
        <v>1</v>
      </c>
      <c r="N42" s="5" t="s">
        <v>31</v>
      </c>
      <c r="O42" s="5" t="s">
        <v>31</v>
      </c>
      <c r="P42" s="5" t="str">
        <f>A1107&amp;"-"&amp;YEAR(F1107)&amp;"-"&amp;IF(LEN(MONTH(F1107))=1,"0"&amp;MONTH(F1107),MONTH(F1107))&amp;"-"&amp;DAY(F1107)</f>
        <v>-1900-01-0</v>
      </c>
      <c r="Q42" s="5">
        <v>0</v>
      </c>
      <c r="R42" s="5">
        <v>0</v>
      </c>
    </row>
    <row r="43" spans="1:18" hidden="1" x14ac:dyDescent="0.3">
      <c r="A43" s="20">
        <v>900</v>
      </c>
      <c r="B43" s="18" t="s">
        <v>2884</v>
      </c>
      <c r="C43" s="5" t="s">
        <v>96</v>
      </c>
      <c r="D43" s="5" t="s">
        <v>35</v>
      </c>
      <c r="E43" s="5" t="s">
        <v>30</v>
      </c>
      <c r="F43" s="6">
        <v>45473</v>
      </c>
      <c r="G43" s="5">
        <f>YEAR(F1346)</f>
        <v>1900</v>
      </c>
      <c r="H43" s="5" t="str">
        <f>PROPER(TEXT(F1346,"mmmm"))</f>
        <v>Enero</v>
      </c>
      <c r="I43" s="6" t="b">
        <f>IF(OR(H1346="Enero",H1346="Febrero",H1346="Marzo",H1346="Abril",H1346="Mayo",H1346="Junio"),G1346&amp;"-1",IF(OR(H1346="Julio",H1346="Agosto",H1346="Septiembre",H1346="Octubre",H1346="Noviembre",H1346="Diciembre"),G1346&amp;"-2"))</f>
        <v>0</v>
      </c>
      <c r="J43" s="10">
        <v>100</v>
      </c>
      <c r="K43" s="10">
        <v>99</v>
      </c>
      <c r="L43" s="14">
        <v>0.99</v>
      </c>
      <c r="M43" s="14">
        <v>0.99</v>
      </c>
      <c r="N43" s="5" t="s">
        <v>31</v>
      </c>
      <c r="O43" s="5" t="s">
        <v>31</v>
      </c>
      <c r="P43" s="5" t="str">
        <f>A1346&amp;"-"&amp;YEAR(F1346)&amp;"-"&amp;IF(LEN(MONTH(F1346))=1,"0"&amp;MONTH(F1346),MONTH(F1346))&amp;"-"&amp;DAY(F1346)</f>
        <v>-1900-01-0</v>
      </c>
      <c r="Q43" s="5">
        <v>0</v>
      </c>
      <c r="R43" s="5">
        <v>0</v>
      </c>
    </row>
    <row r="44" spans="1:18" hidden="1" x14ac:dyDescent="0.3">
      <c r="A44" s="20">
        <v>902</v>
      </c>
      <c r="B44" s="18" t="s">
        <v>2885</v>
      </c>
      <c r="C44" s="5" t="s">
        <v>72</v>
      </c>
      <c r="D44" s="5" t="s">
        <v>35</v>
      </c>
      <c r="E44" s="5" t="s">
        <v>30</v>
      </c>
      <c r="F44" s="6">
        <v>45473</v>
      </c>
      <c r="G44" s="5">
        <f>YEAR(F1349)</f>
        <v>1900</v>
      </c>
      <c r="H44" s="5" t="str">
        <f>PROPER(TEXT(F1349,"mmmm"))</f>
        <v>Enero</v>
      </c>
      <c r="I44" s="6" t="b">
        <f>IF(OR(H1349="Enero",H1349="Febrero",H1349="Marzo",H1349="Abril",H1349="Mayo",H1349="Junio"),G1349&amp;"-1",IF(OR(H1349="Julio",H1349="Agosto",H1349="Septiembre",H1349="Octubre",H1349="Noviembre",H1349="Diciembre"),G1349&amp;"-2"))</f>
        <v>0</v>
      </c>
      <c r="J44" s="10">
        <v>58</v>
      </c>
      <c r="K44" s="10">
        <v>60</v>
      </c>
      <c r="L44" s="14">
        <v>1.0344827586206899</v>
      </c>
      <c r="M44" s="14">
        <v>1.0344827586206899</v>
      </c>
      <c r="N44" s="5" t="s">
        <v>31</v>
      </c>
      <c r="O44" s="5" t="s">
        <v>31</v>
      </c>
      <c r="P44" s="5" t="str">
        <f>A1349&amp;"-"&amp;YEAR(F1349)&amp;"-"&amp;IF(LEN(MONTH(F1349))=1,"0"&amp;MONTH(F1349),MONTH(F1349))&amp;"-"&amp;DAY(F1349)</f>
        <v>-1900-01-0</v>
      </c>
      <c r="Q44" s="5">
        <v>0</v>
      </c>
      <c r="R44" s="5">
        <v>0</v>
      </c>
    </row>
    <row r="45" spans="1:18" hidden="1" x14ac:dyDescent="0.3">
      <c r="A45" s="20">
        <v>903</v>
      </c>
      <c r="B45" s="18" t="s">
        <v>2886</v>
      </c>
      <c r="C45" s="5" t="s">
        <v>40</v>
      </c>
      <c r="D45" s="5" t="s">
        <v>35</v>
      </c>
      <c r="E45" s="5" t="s">
        <v>30</v>
      </c>
      <c r="F45" s="6">
        <v>45473</v>
      </c>
      <c r="G45" s="5">
        <f>YEAR(F1351)</f>
        <v>1900</v>
      </c>
      <c r="H45" s="5" t="str">
        <f>PROPER(TEXT(F1351,"mmmm"))</f>
        <v>Enero</v>
      </c>
      <c r="I45" s="6" t="b">
        <f>IF(OR(H1351="Enero",H1351="Febrero",H1351="Marzo",H1351="Abril",H1351="Mayo",H1351="Junio"),G1351&amp;"-1",IF(OR(H1351="Julio",H1351="Agosto",H1351="Septiembre",H1351="Octubre",H1351="Noviembre",H1351="Diciembre"),G1351&amp;"-2"))</f>
        <v>0</v>
      </c>
      <c r="J45" s="10">
        <v>37</v>
      </c>
      <c r="K45" s="10">
        <v>37</v>
      </c>
      <c r="L45" s="14">
        <v>1</v>
      </c>
      <c r="M45" s="14">
        <v>1</v>
      </c>
      <c r="N45" s="5" t="s">
        <v>31</v>
      </c>
      <c r="O45" s="5" t="s">
        <v>31</v>
      </c>
      <c r="P45" s="5" t="str">
        <f>A1351&amp;"-"&amp;YEAR(F1351)&amp;"-"&amp;IF(LEN(MONTH(F1351))=1,"0"&amp;MONTH(F1351),MONTH(F1351))&amp;"-"&amp;DAY(F1351)</f>
        <v>-1900-01-0</v>
      </c>
      <c r="Q45" s="5">
        <v>0</v>
      </c>
      <c r="R45" s="5">
        <v>0</v>
      </c>
    </row>
    <row r="46" spans="1:18" hidden="1" x14ac:dyDescent="0.3">
      <c r="A46" s="20">
        <v>906</v>
      </c>
      <c r="B46" s="18" t="s">
        <v>2887</v>
      </c>
      <c r="C46" s="5" t="s">
        <v>65</v>
      </c>
      <c r="D46" s="5" t="s">
        <v>35</v>
      </c>
      <c r="E46" s="5" t="s">
        <v>30</v>
      </c>
      <c r="F46" s="6">
        <v>45473</v>
      </c>
      <c r="G46" s="5">
        <f>YEAR(F1356)</f>
        <v>1900</v>
      </c>
      <c r="H46" s="5" t="str">
        <f>PROPER(TEXT(F1356,"mmmm"))</f>
        <v>Enero</v>
      </c>
      <c r="I46" s="6" t="b">
        <f>IF(OR(H1356="Enero",H1356="Febrero",H1356="Marzo",H1356="Abril",H1356="Mayo",H1356="Junio"),G1356&amp;"-1",IF(OR(H1356="Julio",H1356="Agosto",H1356="Septiembre",H1356="Octubre",H1356="Noviembre",H1356="Diciembre"),G1356&amp;"-2"))</f>
        <v>0</v>
      </c>
      <c r="J46" s="10">
        <v>68</v>
      </c>
      <c r="K46" s="10">
        <v>57</v>
      </c>
      <c r="L46" s="14">
        <v>0.83823529411764708</v>
      </c>
      <c r="M46" s="14">
        <v>0.83823529411764708</v>
      </c>
      <c r="N46" s="5" t="s">
        <v>31</v>
      </c>
      <c r="O46" s="5" t="s">
        <v>31</v>
      </c>
      <c r="P46" s="5" t="str">
        <f>A1356&amp;"-"&amp;YEAR(F1356)&amp;"-"&amp;IF(LEN(MONTH(F1356))=1,"0"&amp;MONTH(F1356),MONTH(F1356))&amp;"-"&amp;DAY(F1356)</f>
        <v>-1900-01-0</v>
      </c>
      <c r="Q46" s="5">
        <v>0</v>
      </c>
      <c r="R46" s="5">
        <v>0</v>
      </c>
    </row>
    <row r="47" spans="1:18" hidden="1" x14ac:dyDescent="0.3">
      <c r="A47" s="20">
        <v>907</v>
      </c>
      <c r="B47" s="18" t="s">
        <v>2888</v>
      </c>
      <c r="C47" s="5" t="s">
        <v>65</v>
      </c>
      <c r="D47" s="5" t="s">
        <v>35</v>
      </c>
      <c r="E47" s="5" t="s">
        <v>30</v>
      </c>
      <c r="F47" s="6">
        <v>45473</v>
      </c>
      <c r="G47" s="5">
        <f>YEAR(F1357)</f>
        <v>1900</v>
      </c>
      <c r="H47" s="5" t="str">
        <f>PROPER(TEXT(F1357,"mmmm"))</f>
        <v>Enero</v>
      </c>
      <c r="I47" s="6" t="b">
        <f>IF(OR(H1357="Enero",H1357="Febrero",H1357="Marzo",H1357="Abril",H1357="Mayo",H1357="Junio"),G1357&amp;"-1",IF(OR(H1357="Julio",H1357="Agosto",H1357="Septiembre",H1357="Octubre",H1357="Noviembre",H1357="Diciembre"),G1357&amp;"-2"))</f>
        <v>0</v>
      </c>
      <c r="J47" s="10">
        <v>12</v>
      </c>
      <c r="K47" s="10">
        <v>52</v>
      </c>
      <c r="L47" s="14">
        <v>1.3</v>
      </c>
      <c r="M47" s="14">
        <v>4.333333333333333</v>
      </c>
      <c r="N47" s="5" t="s">
        <v>31</v>
      </c>
      <c r="O47" s="5" t="s">
        <v>31</v>
      </c>
      <c r="P47" s="5" t="str">
        <f>A1357&amp;"-"&amp;YEAR(F1357)&amp;"-"&amp;IF(LEN(MONTH(F1357))=1,"0"&amp;MONTH(F1357),MONTH(F1357))&amp;"-"&amp;DAY(F1357)</f>
        <v>-1900-01-0</v>
      </c>
      <c r="Q47" s="5">
        <v>0</v>
      </c>
      <c r="R47" s="5">
        <v>0</v>
      </c>
    </row>
    <row r="48" spans="1:18" hidden="1" x14ac:dyDescent="0.3">
      <c r="A48" s="20">
        <v>907</v>
      </c>
      <c r="B48" s="18" t="s">
        <v>2888</v>
      </c>
      <c r="C48" s="5" t="s">
        <v>65</v>
      </c>
      <c r="D48" s="5" t="s">
        <v>35</v>
      </c>
      <c r="E48" s="5" t="s">
        <v>30</v>
      </c>
      <c r="F48" s="6">
        <v>45657</v>
      </c>
      <c r="G48" s="5">
        <f>YEAR(F1358)</f>
        <v>1900</v>
      </c>
      <c r="H48" s="5" t="str">
        <f>PROPER(TEXT(F1358,"mmmm"))</f>
        <v>Enero</v>
      </c>
      <c r="I48" s="6" t="b">
        <f>IF(OR(H1358="Enero",H1358="Febrero",H1358="Marzo",H1358="Abril",H1358="Mayo",H1358="Junio"),G1358&amp;"-1",IF(OR(H1358="Julio",H1358="Agosto",H1358="Septiembre",H1358="Octubre",H1358="Noviembre",H1358="Diciembre"),G1358&amp;"-2"))</f>
        <v>0</v>
      </c>
      <c r="J48" s="10">
        <v>100</v>
      </c>
      <c r="K48" s="10">
        <v>100</v>
      </c>
      <c r="L48" s="14">
        <v>1.3</v>
      </c>
      <c r="M48" s="14">
        <v>4.333333333333333</v>
      </c>
      <c r="N48" s="5" t="s">
        <v>31</v>
      </c>
      <c r="O48" s="5" t="s">
        <v>31</v>
      </c>
      <c r="P48" s="5" t="str">
        <f>A1358&amp;"-"&amp;YEAR(F1358)&amp;"-"&amp;IF(LEN(MONTH(F1358))=1,"0"&amp;MONTH(F1358),MONTH(F1358))&amp;"-"&amp;DAY(F1358)</f>
        <v>-1900-01-0</v>
      </c>
      <c r="Q48" s="5">
        <v>0</v>
      </c>
      <c r="R48" s="5">
        <v>0</v>
      </c>
    </row>
    <row r="49" spans="1:21" hidden="1" x14ac:dyDescent="0.3">
      <c r="A49" s="20">
        <v>908</v>
      </c>
      <c r="B49" s="18" t="s">
        <v>2889</v>
      </c>
      <c r="C49" s="5" t="s">
        <v>130</v>
      </c>
      <c r="D49" s="5" t="s">
        <v>35</v>
      </c>
      <c r="E49" s="5" t="s">
        <v>30</v>
      </c>
      <c r="F49" s="6">
        <v>45473</v>
      </c>
      <c r="G49" s="5">
        <f>YEAR(F1359)</f>
        <v>1900</v>
      </c>
      <c r="H49" s="5" t="str">
        <f>PROPER(TEXT(F1359,"mmmm"))</f>
        <v>Enero</v>
      </c>
      <c r="I49" s="6" t="b">
        <f>IF(OR(H1359="Enero",H1359="Febrero",H1359="Marzo",H1359="Abril",H1359="Mayo",H1359="Junio"),G1359&amp;"-1",IF(OR(H1359="Julio",H1359="Agosto",H1359="Septiembre",H1359="Octubre",H1359="Noviembre",H1359="Diciembre"),G1359&amp;"-2"))</f>
        <v>0</v>
      </c>
      <c r="J49" s="10">
        <v>20</v>
      </c>
      <c r="K49" s="10">
        <v>20</v>
      </c>
      <c r="L49" s="14">
        <v>1</v>
      </c>
      <c r="M49" s="14">
        <v>1</v>
      </c>
      <c r="N49" s="5" t="s">
        <v>31</v>
      </c>
      <c r="O49" s="5" t="s">
        <v>31</v>
      </c>
      <c r="P49" s="5" t="str">
        <f>A1359&amp;"-"&amp;YEAR(F1359)&amp;"-"&amp;IF(LEN(MONTH(F1359))=1,"0"&amp;MONTH(F1359),MONTH(F1359))&amp;"-"&amp;DAY(F1359)</f>
        <v>-1900-01-0</v>
      </c>
      <c r="Q49" s="5">
        <v>0</v>
      </c>
      <c r="R49" s="5">
        <v>0</v>
      </c>
    </row>
    <row r="50" spans="1:21" hidden="1" x14ac:dyDescent="0.3">
      <c r="A50" s="20" t="s">
        <v>2890</v>
      </c>
      <c r="B50" s="18" t="s">
        <v>2891</v>
      </c>
      <c r="C50" s="5" t="s">
        <v>132</v>
      </c>
      <c r="D50" s="5" t="s">
        <v>29</v>
      </c>
      <c r="E50" s="5" t="s">
        <v>30</v>
      </c>
      <c r="F50" s="6">
        <v>45657</v>
      </c>
      <c r="G50" s="5">
        <f>YEAR(F1416)</f>
        <v>1900</v>
      </c>
      <c r="H50" s="5" t="str">
        <f>PROPER(TEXT(F1416,"mmmm"))</f>
        <v>Enero</v>
      </c>
      <c r="I50" s="6" t="b">
        <f>IF(OR(H1416="Enero",H1416="Febrero",H1416="Marzo",H1416="Abril",H1416="Mayo",H1416="Junio"),G1416&amp;"-1",IF(OR(H1416="Julio",H1416="Agosto",H1416="Septiembre",H1416="Octubre",H1416="Noviembre",H1416="Diciembre"),G1416&amp;"-2"))</f>
        <v>0</v>
      </c>
      <c r="J50" s="10">
        <v>5036.1600211000004</v>
      </c>
      <c r="K50" s="10">
        <v>1255.13023</v>
      </c>
      <c r="L50" s="14">
        <v>1.089941353417109</v>
      </c>
      <c r="M50" s="14">
        <v>1.089941353417109</v>
      </c>
      <c r="N50" s="5" t="s">
        <v>120</v>
      </c>
      <c r="O50" s="5" t="s">
        <v>120</v>
      </c>
      <c r="P50" s="5" t="str">
        <f>A1416&amp;"-"&amp;YEAR(F1416)&amp;"-"&amp;IF(LEN(MONTH(F1416))=1,"0"&amp;MONTH(F1416),MONTH(F1416))&amp;"-"&amp;DAY(F1416)</f>
        <v>-1900-01-0</v>
      </c>
      <c r="Q50" s="5">
        <v>0</v>
      </c>
      <c r="R50" s="5">
        <v>0</v>
      </c>
    </row>
    <row r="51" spans="1:21" hidden="1" x14ac:dyDescent="0.3">
      <c r="A51" s="20" t="s">
        <v>2892</v>
      </c>
      <c r="B51" s="18" t="s">
        <v>2893</v>
      </c>
      <c r="C51" s="5" t="s">
        <v>132</v>
      </c>
      <c r="D51" s="5" t="s">
        <v>29</v>
      </c>
      <c r="E51" s="5" t="s">
        <v>30</v>
      </c>
      <c r="F51" s="6">
        <v>45657</v>
      </c>
      <c r="G51" s="5">
        <f>YEAR(F1420)</f>
        <v>1900</v>
      </c>
      <c r="H51" s="5" t="str">
        <f>PROPER(TEXT(F1420,"mmmm"))</f>
        <v>Enero</v>
      </c>
      <c r="I51" s="6" t="b">
        <f>IF(OR(H1420="Enero",H1420="Febrero",H1420="Marzo",H1420="Abril",H1420="Mayo",H1420="Junio"),G1420&amp;"-1",IF(OR(H1420="Julio",H1420="Agosto",H1420="Septiembre",H1420="Octubre",H1420="Noviembre",H1420="Diciembre"),G1420&amp;"-2"))</f>
        <v>0</v>
      </c>
      <c r="J51" s="42">
        <v>2423.3739076999991</v>
      </c>
      <c r="K51" s="10">
        <v>2187.3099499999998</v>
      </c>
      <c r="L51" s="14">
        <v>1.1242536433713719</v>
      </c>
      <c r="M51" s="14">
        <v>1.1242536433713719</v>
      </c>
      <c r="N51" s="5" t="s">
        <v>120</v>
      </c>
      <c r="O51" s="5" t="s">
        <v>120</v>
      </c>
      <c r="P51" s="5" t="str">
        <f>A1420&amp;"-"&amp;YEAR(F1420)&amp;"-"&amp;IF(LEN(MONTH(F1420))=1,"0"&amp;MONTH(F1420),MONTH(F1420))&amp;"-"&amp;DAY(F1420)</f>
        <v>-1900-01-0</v>
      </c>
      <c r="Q51" s="5">
        <v>0</v>
      </c>
      <c r="R51" s="5">
        <v>0</v>
      </c>
    </row>
    <row r="52" spans="1:21" hidden="1" x14ac:dyDescent="0.3">
      <c r="A52" s="5">
        <v>124</v>
      </c>
      <c r="B52" s="5" t="s">
        <v>175</v>
      </c>
      <c r="C52" s="5" t="s">
        <v>22</v>
      </c>
      <c r="D52" s="5" t="s">
        <v>35</v>
      </c>
      <c r="E52" s="5" t="s">
        <v>24</v>
      </c>
      <c r="F52" s="6">
        <v>45838</v>
      </c>
      <c r="G52" s="15">
        <f>YEAR(F1442)</f>
        <v>1900</v>
      </c>
      <c r="H52" s="6" t="str">
        <f>PROPER(TEXT(F1442,"mmmm"))</f>
        <v>Enero</v>
      </c>
      <c r="I52" s="6" t="b">
        <f>IF(OR(H1442="Enero",H1442="Febrero",H1442="Marzo",H1442="Abril",H1442="Mayo",H1442="Junio"),G1442&amp;"-1",IF(OR(H1442="Julio",H1442="Agosto",H1442="Septiembre",H1442="Octubre",H1442="Noviembre",H1442="Diciembre"),G1442&amp;"-2"))</f>
        <v>0</v>
      </c>
      <c r="J52" s="5">
        <v>0.2</v>
      </c>
      <c r="K52" s="5">
        <v>3.5200000000000002E-2</v>
      </c>
      <c r="L52" s="14">
        <v>1</v>
      </c>
      <c r="M52" s="14">
        <v>1</v>
      </c>
      <c r="N52" s="5" t="s">
        <v>25</v>
      </c>
      <c r="O52" s="5" t="s">
        <v>25</v>
      </c>
      <c r="P52" s="5" t="str">
        <f>A1442&amp;"-"&amp;YEAR(F1442)&amp;"-"&amp;IF(LEN(MONTH(F1442))=1,"0"&amp;MONTH(F1442),MONTH(F1442))&amp;"-"&amp;DAY(F1442)</f>
        <v>-1900-01-0</v>
      </c>
      <c r="Q52" s="5">
        <v>1</v>
      </c>
      <c r="R52" s="5">
        <v>2</v>
      </c>
    </row>
    <row r="53" spans="1:21" hidden="1" x14ac:dyDescent="0.3">
      <c r="A53" s="5">
        <v>124</v>
      </c>
      <c r="B53" s="5" t="s">
        <v>175</v>
      </c>
      <c r="C53" s="5" t="s">
        <v>22</v>
      </c>
      <c r="D53" s="5" t="s">
        <v>35</v>
      </c>
      <c r="E53" s="5" t="s">
        <v>24</v>
      </c>
      <c r="F53" s="6">
        <v>45869</v>
      </c>
      <c r="G53" s="15">
        <f>YEAR(F1460)</f>
        <v>1900</v>
      </c>
      <c r="H53" s="6" t="str">
        <f>PROPER(TEXT(F1460,"mmmm"))</f>
        <v>Enero</v>
      </c>
      <c r="I53" s="6" t="b">
        <f>IF(OR(H1460="Enero",H1460="Febrero",H1460="Marzo",H1460="Abril",H1460="Mayo",H1460="Junio"),G1460&amp;"-1",IF(OR(H1460="Julio",H1460="Agosto",H1460="Septiembre",H1460="Octubre",H1460="Noviembre",H1460="Diciembre"),G1460&amp;"-2"))</f>
        <v>0</v>
      </c>
      <c r="J53" s="5">
        <v>0.2</v>
      </c>
      <c r="K53" s="5">
        <v>0.08</v>
      </c>
      <c r="L53" s="14">
        <v>1</v>
      </c>
      <c r="M53" s="14">
        <v>1</v>
      </c>
      <c r="N53" s="5" t="s">
        <v>25</v>
      </c>
      <c r="O53" s="5" t="s">
        <v>25</v>
      </c>
      <c r="P53" s="5" t="str">
        <f>A1460&amp;"-"&amp;YEAR(F1460)&amp;"-"&amp;IF(LEN(MONTH(F1460))=1,"0"&amp;MONTH(F1460),MONTH(F1460))&amp;"-"&amp;DAY(F1460)</f>
        <v>-1900-01-0</v>
      </c>
      <c r="Q53" s="5">
        <v>1</v>
      </c>
      <c r="R53" s="5">
        <v>2</v>
      </c>
    </row>
    <row r="54" spans="1:21" hidden="1" x14ac:dyDescent="0.3">
      <c r="A54" s="5">
        <v>262</v>
      </c>
      <c r="B54" s="5" t="s">
        <v>36</v>
      </c>
      <c r="C54" s="5" t="s">
        <v>38</v>
      </c>
      <c r="D54" s="5" t="s">
        <v>29</v>
      </c>
      <c r="E54" s="5" t="s">
        <v>24</v>
      </c>
      <c r="F54" s="6">
        <v>45838</v>
      </c>
      <c r="G54" s="15">
        <f>YEAR(F1464)</f>
        <v>1900</v>
      </c>
      <c r="H54" s="6" t="str">
        <f>PROPER(TEXT(F1464,"mmmm"))</f>
        <v>Enero</v>
      </c>
      <c r="I54" s="6" t="b">
        <f>IF(OR(H1464="Enero",H1464="Febrero",H1464="Marzo",H1464="Abril",H1464="Mayo",H1464="Junio"),G1464&amp;"-1",IF(OR(H1464="Julio",H1464="Agosto",H1464="Septiembre",H1464="Octubre",H1464="Noviembre",H1464="Diciembre"),G1464&amp;"-2"))</f>
        <v>0</v>
      </c>
      <c r="J54" s="5">
        <v>10</v>
      </c>
      <c r="K54" s="5">
        <v>0</v>
      </c>
      <c r="L54" s="7">
        <v>1</v>
      </c>
      <c r="M54" s="7">
        <v>1</v>
      </c>
      <c r="N54" s="5" t="s">
        <v>31</v>
      </c>
      <c r="O54" s="5" t="s">
        <v>31</v>
      </c>
      <c r="P54" s="5" t="str">
        <f>A1464&amp;"-"&amp;YEAR(F1464)&amp;"-"&amp;IF(LEN(MONTH(F1464))=1,"0"&amp;MONTH(F1464),MONTH(F1464))&amp;"-"&amp;DAY(F1464)</f>
        <v>-1900-01-0</v>
      </c>
      <c r="Q54" s="5">
        <v>0</v>
      </c>
      <c r="R54" s="5">
        <v>0</v>
      </c>
    </row>
    <row r="55" spans="1:21" hidden="1" x14ac:dyDescent="0.3">
      <c r="A55" s="5">
        <v>294</v>
      </c>
      <c r="B55" s="5" t="s">
        <v>217</v>
      </c>
      <c r="C55" s="5" t="s">
        <v>216</v>
      </c>
      <c r="D55" s="5" t="s">
        <v>29</v>
      </c>
      <c r="E55" s="5" t="s">
        <v>30</v>
      </c>
      <c r="F55" s="6">
        <v>45838</v>
      </c>
      <c r="G55" s="5">
        <f>YEAR(F1505)</f>
        <v>1900</v>
      </c>
      <c r="H55" s="5" t="str">
        <f>PROPER(TEXT(F1505,"mmmm"))</f>
        <v>Enero</v>
      </c>
      <c r="I55" s="6" t="b">
        <f>IF(OR(H1505="Enero",H1505="Febrero",H1505="Marzo",H1505="Abril",H1505="Mayo",H1505="Junio"),G1505&amp;"-1",IF(OR(H1505="Julio",H1505="Agosto",H1505="Septiembre",H1505="Octubre",H1505="Noviembre",H1505="Diciembre"),G1505&amp;"-2"))</f>
        <v>0</v>
      </c>
      <c r="J55" s="5">
        <v>8</v>
      </c>
      <c r="K55" s="9">
        <v>-9.19</v>
      </c>
      <c r="L55" s="14">
        <v>0</v>
      </c>
      <c r="M55" s="14">
        <v>0</v>
      </c>
      <c r="N55" s="5" t="s">
        <v>31</v>
      </c>
      <c r="O55" s="5" t="s">
        <v>31</v>
      </c>
      <c r="P55" s="5" t="str">
        <f>A1505&amp;"-"&amp;YEAR(F1505)&amp;"-"&amp;IF(LEN(MONTH(F1505))=1,"0"&amp;MONTH(F1505),MONTH(F1505))&amp;"-"&amp;DAY(F1505)</f>
        <v>-1900-01-0</v>
      </c>
      <c r="Q55" s="5">
        <v>0</v>
      </c>
      <c r="R55" s="5">
        <v>0</v>
      </c>
    </row>
    <row r="56" spans="1:21" hidden="1" x14ac:dyDescent="0.3">
      <c r="A56" s="5">
        <v>327</v>
      </c>
      <c r="B56" s="5" t="s">
        <v>2880</v>
      </c>
      <c r="C56" s="5" t="s">
        <v>187</v>
      </c>
      <c r="D56" s="5" t="s">
        <v>29</v>
      </c>
      <c r="E56" s="5" t="s">
        <v>30</v>
      </c>
      <c r="F56" s="6">
        <v>45838</v>
      </c>
      <c r="G56" s="5">
        <f>YEAR(F1510)</f>
        <v>1900</v>
      </c>
      <c r="H56" s="5" t="str">
        <f>PROPER(TEXT(F1510,"mmmm"))</f>
        <v>Enero</v>
      </c>
      <c r="I56" s="6" t="b">
        <f>IF(OR(H1510="Enero",H1510="Febrero",H1510="Marzo",H1510="Abril",H1510="Mayo",H1510="Junio"),G1510&amp;"-1",IF(OR(H1510="Julio",H1510="Agosto",H1510="Septiembre",H1510="Octubre",H1510="Noviembre",H1510="Diciembre"),G1510&amp;"-2"))</f>
        <v>0</v>
      </c>
      <c r="J56" s="5">
        <v>1</v>
      </c>
      <c r="K56" s="9">
        <v>1</v>
      </c>
      <c r="L56" s="14"/>
      <c r="M56" s="14"/>
      <c r="N56" s="5" t="s">
        <v>44</v>
      </c>
      <c r="O56" s="5" t="s">
        <v>44</v>
      </c>
      <c r="P56" s="5" t="str">
        <f>A1510&amp;"-"&amp;YEAR(F1510)&amp;"-"&amp;IF(LEN(MONTH(F1510))=1,"0"&amp;MONTH(F1510),MONTH(F1510))&amp;"-"&amp;DAY(F1510)</f>
        <v>-1900-01-0</v>
      </c>
      <c r="Q56" s="5">
        <v>0</v>
      </c>
      <c r="R56" s="5">
        <v>0</v>
      </c>
    </row>
    <row r="57" spans="1:21" hidden="1" x14ac:dyDescent="0.3">
      <c r="A57" s="5">
        <v>376</v>
      </c>
      <c r="B57" s="5" t="s">
        <v>2881</v>
      </c>
      <c r="C57" s="5" t="s">
        <v>63</v>
      </c>
      <c r="D57" s="5" t="s">
        <v>29</v>
      </c>
      <c r="E57" s="5" t="s">
        <v>30</v>
      </c>
      <c r="F57" s="6">
        <v>45838</v>
      </c>
      <c r="G57" s="5">
        <f>YEAR(F1530)</f>
        <v>1900</v>
      </c>
      <c r="H57" s="5" t="str">
        <f>PROPER(TEXT(F1530,"mmmm"))</f>
        <v>Enero</v>
      </c>
      <c r="I57" s="6" t="b">
        <f>IF(OR(H1530="Enero",H1530="Febrero",H1530="Marzo",H1530="Abril",H1530="Mayo",H1530="Junio"),G1530&amp;"-1",IF(OR(H1530="Julio",H1530="Agosto",H1530="Septiembre",H1530="Octubre",H1530="Noviembre",H1530="Diciembre"),G1530&amp;"-2"))</f>
        <v>0</v>
      </c>
      <c r="J57" s="10">
        <v>18705.796225999999</v>
      </c>
      <c r="K57" s="10">
        <v>22048.226769000001</v>
      </c>
      <c r="L57" s="14">
        <v>1.039984424477679</v>
      </c>
      <c r="M57" s="14">
        <v>1.039984424477679</v>
      </c>
      <c r="N57" s="5" t="s">
        <v>120</v>
      </c>
      <c r="O57" s="5" t="s">
        <v>120</v>
      </c>
      <c r="P57" s="5" t="str">
        <f>A1530&amp;"-"&amp;YEAR(F1530)&amp;"-"&amp;IF(LEN(MONTH(F1530))=1,"0"&amp;MONTH(F1530),MONTH(F1530))&amp;"-"&amp;DAY(F1530)</f>
        <v>-1900-01-0</v>
      </c>
      <c r="Q57" s="5">
        <v>0</v>
      </c>
      <c r="R57" s="5">
        <v>0</v>
      </c>
    </row>
    <row r="58" spans="1:21" hidden="1" x14ac:dyDescent="0.3">
      <c r="A58" s="5">
        <v>386</v>
      </c>
      <c r="B58" s="5" t="s">
        <v>236</v>
      </c>
      <c r="C58" s="5" t="s">
        <v>132</v>
      </c>
      <c r="D58" s="5" t="s">
        <v>29</v>
      </c>
      <c r="E58" s="5" t="s">
        <v>30</v>
      </c>
      <c r="F58" s="6">
        <v>45838</v>
      </c>
      <c r="G58" s="5">
        <f>YEAR(F1535)</f>
        <v>1900</v>
      </c>
      <c r="H58" s="5" t="str">
        <f>PROPER(TEXT(F1535,"mmmm"))</f>
        <v>Enero</v>
      </c>
      <c r="I58" s="6" t="b">
        <f>IF(OR(H1535="Enero",H1535="Febrero",H1535="Marzo",H1535="Abril",H1535="Mayo",H1535="Junio"),G1535&amp;"-1",IF(OR(H1535="Julio",H1535="Agosto",H1535="Septiembre",H1535="Octubre",H1535="Noviembre",H1535="Diciembre"),G1535&amp;"-2"))</f>
        <v>0</v>
      </c>
      <c r="J58" s="8">
        <f>6845877311/1000000</f>
        <v>6845.8773110000002</v>
      </c>
      <c r="K58" s="8">
        <f>8141046202/1000000</f>
        <v>8141.0462020000004</v>
      </c>
      <c r="L58" s="14" t="str">
        <f>IFERROR(IF((K1535/J1535)&gt;1.3,1.3,K1535/J1535),"")</f>
        <v/>
      </c>
      <c r="M58" s="14">
        <v>1.1362508178631641</v>
      </c>
      <c r="N58" s="5" t="s">
        <v>120</v>
      </c>
      <c r="O58" s="5" t="s">
        <v>120</v>
      </c>
      <c r="P58" s="5" t="str">
        <f>A1535&amp;"-"&amp;YEAR(F1535)&amp;"-"&amp;IF(LEN(MONTH(F1535))=1,"0"&amp;MONTH(F1535),MONTH(F1535))&amp;"-"&amp;DAY(F1535)</f>
        <v>-1900-01-0</v>
      </c>
      <c r="Q58" s="5">
        <v>0</v>
      </c>
      <c r="R58" s="5">
        <v>0</v>
      </c>
    </row>
    <row r="59" spans="1:21" hidden="1" x14ac:dyDescent="0.3">
      <c r="A59" s="19" t="s">
        <v>2894</v>
      </c>
      <c r="B59" s="18" t="s">
        <v>2895</v>
      </c>
      <c r="C59" s="5" t="s">
        <v>61</v>
      </c>
      <c r="D59" s="5" t="s">
        <v>29</v>
      </c>
      <c r="E59" s="5" t="s">
        <v>30</v>
      </c>
      <c r="F59" s="6">
        <v>45838</v>
      </c>
      <c r="G59" s="5">
        <f>YEAR(F1561)</f>
        <v>1900</v>
      </c>
      <c r="H59" s="5" t="str">
        <f>PROPER(TEXT(F1561,"mmmm"))</f>
        <v>Enero</v>
      </c>
      <c r="I59" s="6" t="b">
        <f>IF(OR(H1561="Enero",H1561="Febrero",H1561="Marzo",H1561="Abril",H1561="Mayo",H1561="Junio"),G1561&amp;"-1",IF(OR(H1561="Julio",H1561="Agosto",H1561="Septiembre",H1561="Octubre",H1561="Noviembre",H1561="Diciembre"),G1561&amp;"-2"))</f>
        <v>0</v>
      </c>
      <c r="J59" s="5">
        <v>8471</v>
      </c>
      <c r="K59" s="5">
        <v>8743</v>
      </c>
      <c r="L59" s="14" t="str">
        <f>IFERROR(IF((K1561/J1561)&gt;1.3,1.3,K1561/J1561),"")</f>
        <v/>
      </c>
      <c r="M59" s="14">
        <v>1.031341821743389</v>
      </c>
      <c r="N59" s="5" t="s">
        <v>44</v>
      </c>
      <c r="O59" s="5" t="s">
        <v>44</v>
      </c>
      <c r="P59" s="5" t="s">
        <v>2896</v>
      </c>
      <c r="Q59" s="5">
        <v>0</v>
      </c>
      <c r="R59" s="5">
        <v>0</v>
      </c>
    </row>
    <row r="60" spans="1:21" hidden="1" x14ac:dyDescent="0.3">
      <c r="A60" s="19" t="s">
        <v>2894</v>
      </c>
      <c r="B60" s="18" t="s">
        <v>2895</v>
      </c>
      <c r="C60" s="5" t="s">
        <v>61</v>
      </c>
      <c r="D60" s="5" t="s">
        <v>29</v>
      </c>
      <c r="E60" s="5" t="s">
        <v>30</v>
      </c>
      <c r="F60" s="6">
        <v>46022</v>
      </c>
      <c r="G60" s="5">
        <f>YEAR(F1562)</f>
        <v>1900</v>
      </c>
      <c r="H60" s="5" t="str">
        <f>PROPER(TEXT(F1562,"mmmm"))</f>
        <v>Enero</v>
      </c>
      <c r="I60" s="6" t="b">
        <f>IF(OR(H1562="Enero",H1562="Febrero",H1562="Marzo",H1562="Abril",H1562="Mayo",H1562="Junio"),G1562&amp;"-1",IF(OR(H1562="Julio",H1562="Agosto",H1562="Septiembre",H1562="Octubre",H1562="Noviembre",H1562="Diciembre"),G1562&amp;"-2"))</f>
        <v>0</v>
      </c>
      <c r="J60" s="5">
        <v>8200</v>
      </c>
      <c r="K60" s="5">
        <v>8735</v>
      </c>
      <c r="L60" s="14" t="str">
        <f>IFERROR(IF((K1562/J1562)&gt;1.3,1.3,K1562/J1562),"")</f>
        <v/>
      </c>
      <c r="M60" s="14">
        <v>1.031976744186047</v>
      </c>
      <c r="N60" s="5" t="s">
        <v>44</v>
      </c>
      <c r="O60" s="5" t="s">
        <v>44</v>
      </c>
      <c r="P60" s="5" t="s">
        <v>2897</v>
      </c>
      <c r="Q60" s="5">
        <v>0</v>
      </c>
      <c r="R60" s="5">
        <v>0</v>
      </c>
    </row>
    <row r="61" spans="1:21" hidden="1" x14ac:dyDescent="0.3">
      <c r="A61">
        <v>100</v>
      </c>
      <c r="B61" t="s">
        <v>445</v>
      </c>
      <c r="C61" t="s">
        <v>22</v>
      </c>
      <c r="D61" t="s">
        <v>23</v>
      </c>
      <c r="E61" t="s">
        <v>30</v>
      </c>
      <c r="F61" s="47">
        <v>44561</v>
      </c>
      <c r="G61">
        <v>100</v>
      </c>
      <c r="H61">
        <v>100</v>
      </c>
      <c r="I61" s="35">
        <v>1</v>
      </c>
      <c r="J61" s="35">
        <v>1</v>
      </c>
      <c r="K61" t="s">
        <v>31</v>
      </c>
      <c r="L61" t="s">
        <v>31</v>
      </c>
      <c r="M61">
        <v>2021</v>
      </c>
      <c r="N61" t="s">
        <v>446</v>
      </c>
      <c r="O61" t="s">
        <v>447</v>
      </c>
      <c r="P61">
        <v>0</v>
      </c>
      <c r="Q61">
        <v>0</v>
      </c>
      <c r="R61">
        <v>0</v>
      </c>
      <c r="T61" t="s">
        <v>448</v>
      </c>
      <c r="U61">
        <v>31</v>
      </c>
    </row>
    <row r="62" spans="1:21" hidden="1" x14ac:dyDescent="0.3">
      <c r="A62">
        <v>100</v>
      </c>
      <c r="B62" t="s">
        <v>445</v>
      </c>
      <c r="C62" t="s">
        <v>22</v>
      </c>
      <c r="D62" t="s">
        <v>23</v>
      </c>
      <c r="E62" t="s">
        <v>30</v>
      </c>
      <c r="F62" s="47">
        <v>44926</v>
      </c>
      <c r="G62">
        <v>100</v>
      </c>
      <c r="H62">
        <v>98.3</v>
      </c>
      <c r="I62" s="35">
        <v>0.98299999999999998</v>
      </c>
      <c r="J62" s="35">
        <v>0.98299999999999998</v>
      </c>
      <c r="K62" t="s">
        <v>31</v>
      </c>
      <c r="L62" t="s">
        <v>31</v>
      </c>
      <c r="M62">
        <v>2022</v>
      </c>
      <c r="N62" t="s">
        <v>446</v>
      </c>
      <c r="O62" t="s">
        <v>449</v>
      </c>
      <c r="P62">
        <v>0</v>
      </c>
      <c r="Q62">
        <v>0</v>
      </c>
      <c r="R62">
        <v>0</v>
      </c>
      <c r="T62" t="s">
        <v>450</v>
      </c>
      <c r="U62">
        <v>31</v>
      </c>
    </row>
    <row r="63" spans="1:21" hidden="1" x14ac:dyDescent="0.3">
      <c r="A63">
        <v>100</v>
      </c>
      <c r="B63" t="s">
        <v>445</v>
      </c>
      <c r="C63" t="s">
        <v>22</v>
      </c>
      <c r="D63" t="s">
        <v>23</v>
      </c>
      <c r="E63" t="s">
        <v>30</v>
      </c>
      <c r="F63" s="47">
        <v>46022</v>
      </c>
      <c r="G63">
        <v>100</v>
      </c>
      <c r="H63">
        <v>100</v>
      </c>
      <c r="I63" s="35">
        <v>1</v>
      </c>
      <c r="J63" s="35">
        <v>1</v>
      </c>
      <c r="K63" t="s">
        <v>31</v>
      </c>
      <c r="L63" t="s">
        <v>31</v>
      </c>
      <c r="M63">
        <v>2025</v>
      </c>
      <c r="N63" t="s">
        <v>446</v>
      </c>
      <c r="O63" t="s">
        <v>177</v>
      </c>
      <c r="P63">
        <v>0</v>
      </c>
      <c r="Q63">
        <v>0</v>
      </c>
      <c r="R63">
        <v>0</v>
      </c>
      <c r="T63" t="s">
        <v>455</v>
      </c>
      <c r="U63">
        <v>31</v>
      </c>
    </row>
    <row r="64" spans="1:21" hidden="1" x14ac:dyDescent="0.3">
      <c r="A64">
        <v>104</v>
      </c>
      <c r="B64" t="s">
        <v>20</v>
      </c>
      <c r="C64" t="s">
        <v>22</v>
      </c>
      <c r="D64" t="s">
        <v>23</v>
      </c>
      <c r="E64" t="s">
        <v>24</v>
      </c>
      <c r="F64" s="47">
        <v>44561</v>
      </c>
      <c r="G64">
        <v>2.14</v>
      </c>
      <c r="H64">
        <v>0.34</v>
      </c>
      <c r="I64" s="35">
        <v>1.3</v>
      </c>
      <c r="J64" s="35">
        <v>6.2941176470588234</v>
      </c>
      <c r="K64" t="s">
        <v>25</v>
      </c>
      <c r="L64" t="s">
        <v>25</v>
      </c>
      <c r="M64">
        <v>2021</v>
      </c>
      <c r="N64" t="s">
        <v>446</v>
      </c>
      <c r="O64" t="s">
        <v>447</v>
      </c>
      <c r="P64">
        <v>0</v>
      </c>
      <c r="Q64">
        <v>0</v>
      </c>
      <c r="R64">
        <v>0</v>
      </c>
      <c r="T64" t="s">
        <v>456</v>
      </c>
      <c r="U64">
        <v>31</v>
      </c>
    </row>
    <row r="65" spans="1:21" hidden="1" x14ac:dyDescent="0.3">
      <c r="A65">
        <v>104</v>
      </c>
      <c r="B65" t="s">
        <v>20</v>
      </c>
      <c r="C65" t="s">
        <v>22</v>
      </c>
      <c r="D65" t="s">
        <v>23</v>
      </c>
      <c r="E65" t="s">
        <v>24</v>
      </c>
      <c r="F65" s="47">
        <v>44926</v>
      </c>
      <c r="G65">
        <v>2.14</v>
      </c>
      <c r="H65">
        <v>0.37174721189590998</v>
      </c>
      <c r="I65" s="35">
        <v>1.3</v>
      </c>
      <c r="J65" s="35">
        <v>5.756600000000013</v>
      </c>
      <c r="K65" t="s">
        <v>25</v>
      </c>
      <c r="L65" t="s">
        <v>25</v>
      </c>
      <c r="M65">
        <v>2022</v>
      </c>
      <c r="N65" t="s">
        <v>446</v>
      </c>
      <c r="O65" t="s">
        <v>449</v>
      </c>
      <c r="P65">
        <v>0</v>
      </c>
      <c r="Q65">
        <v>0</v>
      </c>
      <c r="R65">
        <v>0</v>
      </c>
      <c r="T65" t="s">
        <v>457</v>
      </c>
      <c r="U65">
        <v>31</v>
      </c>
    </row>
    <row r="66" spans="1:21" hidden="1" x14ac:dyDescent="0.3">
      <c r="A66">
        <v>104</v>
      </c>
      <c r="B66" t="s">
        <v>20</v>
      </c>
      <c r="C66" t="s">
        <v>22</v>
      </c>
      <c r="D66" t="s">
        <v>23</v>
      </c>
      <c r="E66" t="s">
        <v>24</v>
      </c>
      <c r="F66" s="47">
        <v>46022</v>
      </c>
      <c r="G66">
        <v>2.14</v>
      </c>
      <c r="H66">
        <v>0.21</v>
      </c>
      <c r="I66" s="35">
        <v>1.3</v>
      </c>
      <c r="J66" s="35">
        <v>10.19047619047619</v>
      </c>
      <c r="K66" t="s">
        <v>25</v>
      </c>
      <c r="L66" t="s">
        <v>25</v>
      </c>
      <c r="M66">
        <v>2025</v>
      </c>
      <c r="N66" t="s">
        <v>446</v>
      </c>
      <c r="O66" t="s">
        <v>177</v>
      </c>
      <c r="P66">
        <v>0</v>
      </c>
      <c r="Q66">
        <v>0</v>
      </c>
      <c r="R66">
        <v>0</v>
      </c>
      <c r="T66" t="s">
        <v>460</v>
      </c>
      <c r="U66">
        <v>31</v>
      </c>
    </row>
    <row r="67" spans="1:21" hidden="1" x14ac:dyDescent="0.3">
      <c r="A67">
        <v>106</v>
      </c>
      <c r="B67" t="s">
        <v>26</v>
      </c>
      <c r="C67" t="s">
        <v>22</v>
      </c>
      <c r="D67" t="s">
        <v>23</v>
      </c>
      <c r="E67" t="s">
        <v>24</v>
      </c>
      <c r="F67" s="47">
        <v>44561</v>
      </c>
      <c r="G67">
        <v>0</v>
      </c>
      <c r="H67">
        <v>0</v>
      </c>
      <c r="K67" t="s">
        <v>25</v>
      </c>
      <c r="L67" t="s">
        <v>25</v>
      </c>
      <c r="M67">
        <v>2021</v>
      </c>
      <c r="N67" t="s">
        <v>446</v>
      </c>
      <c r="O67" t="s">
        <v>447</v>
      </c>
      <c r="P67">
        <v>0</v>
      </c>
      <c r="Q67">
        <v>0</v>
      </c>
      <c r="R67">
        <v>0</v>
      </c>
      <c r="T67" t="s">
        <v>461</v>
      </c>
      <c r="U67">
        <v>31</v>
      </c>
    </row>
    <row r="68" spans="1:21" hidden="1" x14ac:dyDescent="0.3">
      <c r="A68">
        <v>106</v>
      </c>
      <c r="B68" t="s">
        <v>26</v>
      </c>
      <c r="C68" t="s">
        <v>22</v>
      </c>
      <c r="D68" t="s">
        <v>23</v>
      </c>
      <c r="E68" t="s">
        <v>24</v>
      </c>
      <c r="F68" s="47">
        <v>44926</v>
      </c>
      <c r="G68">
        <v>0</v>
      </c>
      <c r="H68">
        <v>0</v>
      </c>
      <c r="K68" t="s">
        <v>25</v>
      </c>
      <c r="L68" t="s">
        <v>25</v>
      </c>
      <c r="M68">
        <v>2022</v>
      </c>
      <c r="N68" t="s">
        <v>446</v>
      </c>
      <c r="O68" t="s">
        <v>449</v>
      </c>
      <c r="P68">
        <v>0</v>
      </c>
      <c r="Q68">
        <v>0</v>
      </c>
      <c r="R68">
        <v>0</v>
      </c>
      <c r="T68" t="s">
        <v>462</v>
      </c>
      <c r="U68">
        <v>31</v>
      </c>
    </row>
    <row r="69" spans="1:21" hidden="1" x14ac:dyDescent="0.3">
      <c r="A69">
        <v>106</v>
      </c>
      <c r="B69" t="s">
        <v>26</v>
      </c>
      <c r="C69" t="s">
        <v>22</v>
      </c>
      <c r="D69" t="s">
        <v>23</v>
      </c>
      <c r="E69" t="s">
        <v>24</v>
      </c>
      <c r="F69" s="47">
        <v>46022</v>
      </c>
      <c r="G69">
        <v>0</v>
      </c>
      <c r="H69">
        <v>0</v>
      </c>
      <c r="K69" t="s">
        <v>25</v>
      </c>
      <c r="L69" t="s">
        <v>25</v>
      </c>
      <c r="M69">
        <v>2025</v>
      </c>
      <c r="N69" t="s">
        <v>446</v>
      </c>
      <c r="O69" t="s">
        <v>177</v>
      </c>
      <c r="P69">
        <v>0</v>
      </c>
      <c r="Q69">
        <v>0</v>
      </c>
      <c r="R69">
        <v>0</v>
      </c>
      <c r="T69" t="s">
        <v>465</v>
      </c>
      <c r="U69">
        <v>31</v>
      </c>
    </row>
    <row r="70" spans="1:21" hidden="1" x14ac:dyDescent="0.3">
      <c r="A70">
        <v>111</v>
      </c>
      <c r="B70" t="s">
        <v>209</v>
      </c>
      <c r="C70" t="s">
        <v>203</v>
      </c>
      <c r="D70" t="s">
        <v>41</v>
      </c>
      <c r="E70" t="s">
        <v>30</v>
      </c>
      <c r="F70" s="47">
        <v>46022</v>
      </c>
      <c r="G70">
        <v>80</v>
      </c>
      <c r="H70">
        <v>96.6</v>
      </c>
      <c r="I70" s="35">
        <v>1.2075</v>
      </c>
      <c r="J70" s="35">
        <v>1.2075</v>
      </c>
      <c r="K70" t="s">
        <v>31</v>
      </c>
      <c r="L70" t="s">
        <v>31</v>
      </c>
      <c r="M70">
        <v>2025</v>
      </c>
      <c r="N70" t="s">
        <v>446</v>
      </c>
      <c r="O70" t="s">
        <v>177</v>
      </c>
      <c r="P70">
        <v>0</v>
      </c>
      <c r="Q70">
        <v>0</v>
      </c>
      <c r="R70">
        <v>0</v>
      </c>
      <c r="T70" t="s">
        <v>477</v>
      </c>
      <c r="U70">
        <v>31</v>
      </c>
    </row>
    <row r="71" spans="1:21" hidden="1" x14ac:dyDescent="0.3">
      <c r="A71">
        <v>116</v>
      </c>
      <c r="B71" t="s">
        <v>209</v>
      </c>
      <c r="C71" t="s">
        <v>99</v>
      </c>
      <c r="D71" t="s">
        <v>23</v>
      </c>
      <c r="E71" t="s">
        <v>30</v>
      </c>
      <c r="F71" s="47">
        <v>46022</v>
      </c>
      <c r="G71">
        <v>80</v>
      </c>
      <c r="H71">
        <v>100</v>
      </c>
      <c r="I71" s="35">
        <v>1.25</v>
      </c>
      <c r="J71" s="35">
        <v>1.25</v>
      </c>
      <c r="K71" t="s">
        <v>31</v>
      </c>
      <c r="L71" t="s">
        <v>31</v>
      </c>
      <c r="M71">
        <v>2025</v>
      </c>
      <c r="N71" t="s">
        <v>446</v>
      </c>
      <c r="O71" t="s">
        <v>177</v>
      </c>
      <c r="P71">
        <v>0</v>
      </c>
      <c r="Q71">
        <v>0</v>
      </c>
      <c r="R71">
        <v>0</v>
      </c>
      <c r="T71" t="s">
        <v>501</v>
      </c>
      <c r="U71">
        <v>31</v>
      </c>
    </row>
    <row r="72" spans="1:21" hidden="1" x14ac:dyDescent="0.3">
      <c r="A72">
        <v>121</v>
      </c>
      <c r="B72" t="s">
        <v>280</v>
      </c>
      <c r="C72" t="s">
        <v>105</v>
      </c>
      <c r="D72" t="s">
        <v>35</v>
      </c>
      <c r="E72" t="s">
        <v>24</v>
      </c>
      <c r="F72" s="47">
        <v>44377</v>
      </c>
      <c r="G72">
        <v>44018878</v>
      </c>
      <c r="H72">
        <v>44176651</v>
      </c>
      <c r="I72" s="35">
        <v>0.9964285884867099</v>
      </c>
      <c r="J72" s="35">
        <v>0.9964285884867099</v>
      </c>
      <c r="K72" t="s">
        <v>120</v>
      </c>
      <c r="L72" t="s">
        <v>120</v>
      </c>
      <c r="M72">
        <v>2021</v>
      </c>
      <c r="N72" t="s">
        <v>69</v>
      </c>
      <c r="O72" t="s">
        <v>519</v>
      </c>
      <c r="P72">
        <v>0</v>
      </c>
      <c r="Q72">
        <v>0</v>
      </c>
      <c r="R72">
        <v>0</v>
      </c>
      <c r="T72" t="s">
        <v>1678</v>
      </c>
      <c r="U72">
        <v>30</v>
      </c>
    </row>
    <row r="73" spans="1:21" hidden="1" x14ac:dyDescent="0.3">
      <c r="A73">
        <v>121</v>
      </c>
      <c r="B73" t="s">
        <v>280</v>
      </c>
      <c r="C73" t="s">
        <v>105</v>
      </c>
      <c r="D73" t="s">
        <v>35</v>
      </c>
      <c r="E73" t="s">
        <v>24</v>
      </c>
      <c r="F73" s="47">
        <v>44561</v>
      </c>
      <c r="G73">
        <v>90960569</v>
      </c>
      <c r="H73">
        <v>90981985</v>
      </c>
      <c r="I73" s="35">
        <v>0.99976461274174222</v>
      </c>
      <c r="J73" s="35">
        <v>0.99976461274174222</v>
      </c>
      <c r="K73" t="s">
        <v>120</v>
      </c>
      <c r="L73" t="s">
        <v>120</v>
      </c>
      <c r="M73">
        <v>2021</v>
      </c>
      <c r="N73" t="s">
        <v>446</v>
      </c>
      <c r="O73" t="s">
        <v>447</v>
      </c>
      <c r="P73">
        <v>0</v>
      </c>
      <c r="Q73">
        <v>0</v>
      </c>
      <c r="R73">
        <v>0</v>
      </c>
      <c r="T73" t="s">
        <v>513</v>
      </c>
      <c r="U73">
        <v>31</v>
      </c>
    </row>
    <row r="74" spans="1:21" hidden="1" x14ac:dyDescent="0.3">
      <c r="A74">
        <v>121</v>
      </c>
      <c r="B74" t="s">
        <v>280</v>
      </c>
      <c r="C74" t="s">
        <v>105</v>
      </c>
      <c r="D74" t="s">
        <v>35</v>
      </c>
      <c r="E74" t="s">
        <v>24</v>
      </c>
      <c r="F74" s="47">
        <v>46022</v>
      </c>
      <c r="G74">
        <v>121139779</v>
      </c>
      <c r="H74">
        <v>128479127</v>
      </c>
      <c r="I74" s="35">
        <v>0.9428751722449048</v>
      </c>
      <c r="J74" s="35">
        <v>0.9428751722449048</v>
      </c>
      <c r="K74" t="s">
        <v>120</v>
      </c>
      <c r="L74" t="s">
        <v>120</v>
      </c>
      <c r="M74">
        <v>2025</v>
      </c>
      <c r="N74" t="s">
        <v>446</v>
      </c>
      <c r="O74" t="s">
        <v>177</v>
      </c>
      <c r="P74">
        <v>0</v>
      </c>
      <c r="Q74">
        <v>0</v>
      </c>
      <c r="R74">
        <v>0</v>
      </c>
      <c r="T74" t="s">
        <v>517</v>
      </c>
      <c r="U74">
        <v>31</v>
      </c>
    </row>
    <row r="75" spans="1:21" hidden="1" x14ac:dyDescent="0.3">
      <c r="A75">
        <v>122</v>
      </c>
      <c r="B75" t="s">
        <v>283</v>
      </c>
      <c r="C75" t="s">
        <v>79</v>
      </c>
      <c r="D75" t="s">
        <v>35</v>
      </c>
      <c r="E75" t="s">
        <v>30</v>
      </c>
      <c r="F75" s="47">
        <v>44742</v>
      </c>
      <c r="G75">
        <v>80</v>
      </c>
      <c r="H75">
        <v>47.619047619047997</v>
      </c>
      <c r="I75" s="35">
        <v>0.59523809523810001</v>
      </c>
      <c r="J75" s="35">
        <v>0.59523809523810001</v>
      </c>
      <c r="K75" t="s">
        <v>31</v>
      </c>
      <c r="L75" t="s">
        <v>31</v>
      </c>
      <c r="M75">
        <v>2022</v>
      </c>
      <c r="N75" t="s">
        <v>69</v>
      </c>
      <c r="O75" t="s">
        <v>1247</v>
      </c>
      <c r="P75">
        <v>0</v>
      </c>
      <c r="Q75">
        <v>0</v>
      </c>
      <c r="R75">
        <v>0</v>
      </c>
      <c r="T75" t="s">
        <v>1690</v>
      </c>
      <c r="U75">
        <v>30</v>
      </c>
    </row>
    <row r="76" spans="1:21" hidden="1" x14ac:dyDescent="0.3">
      <c r="A76">
        <v>122</v>
      </c>
      <c r="B76" t="s">
        <v>283</v>
      </c>
      <c r="C76" t="s">
        <v>79</v>
      </c>
      <c r="D76" t="s">
        <v>35</v>
      </c>
      <c r="E76" t="s">
        <v>30</v>
      </c>
      <c r="F76" s="47">
        <v>44926</v>
      </c>
      <c r="G76">
        <v>80</v>
      </c>
      <c r="H76">
        <v>100</v>
      </c>
      <c r="I76" s="35">
        <v>1.25</v>
      </c>
      <c r="J76" s="35">
        <v>1.25</v>
      </c>
      <c r="K76" t="s">
        <v>31</v>
      </c>
      <c r="L76" t="s">
        <v>31</v>
      </c>
      <c r="M76">
        <v>2022</v>
      </c>
      <c r="N76" t="s">
        <v>446</v>
      </c>
      <c r="O76" t="s">
        <v>449</v>
      </c>
      <c r="P76">
        <v>0</v>
      </c>
      <c r="Q76">
        <v>0</v>
      </c>
      <c r="R76">
        <v>0</v>
      </c>
      <c r="T76" t="s">
        <v>521</v>
      </c>
      <c r="U76">
        <v>31</v>
      </c>
    </row>
    <row r="77" spans="1:21" hidden="1" x14ac:dyDescent="0.3">
      <c r="A77">
        <v>122</v>
      </c>
      <c r="B77" t="s">
        <v>283</v>
      </c>
      <c r="C77" t="s">
        <v>79</v>
      </c>
      <c r="D77" t="s">
        <v>35</v>
      </c>
      <c r="E77" t="s">
        <v>30</v>
      </c>
      <c r="F77" s="47">
        <v>46022</v>
      </c>
      <c r="G77">
        <v>90</v>
      </c>
      <c r="H77">
        <v>100</v>
      </c>
      <c r="I77" s="35">
        <v>1.1111111111111109</v>
      </c>
      <c r="J77" s="35">
        <v>1.1111111111111109</v>
      </c>
      <c r="K77" t="s">
        <v>31</v>
      </c>
      <c r="L77" t="s">
        <v>31</v>
      </c>
      <c r="M77">
        <v>2025</v>
      </c>
      <c r="N77" t="s">
        <v>446</v>
      </c>
      <c r="O77" t="s">
        <v>177</v>
      </c>
      <c r="P77">
        <v>0</v>
      </c>
      <c r="Q77">
        <v>0</v>
      </c>
      <c r="R77">
        <v>0</v>
      </c>
      <c r="T77" t="s">
        <v>524</v>
      </c>
      <c r="U77">
        <v>31</v>
      </c>
    </row>
    <row r="78" spans="1:21" hidden="1" x14ac:dyDescent="0.3">
      <c r="A78">
        <v>124</v>
      </c>
      <c r="B78" t="s">
        <v>175</v>
      </c>
      <c r="C78" t="s">
        <v>22</v>
      </c>
      <c r="D78" t="s">
        <v>35</v>
      </c>
      <c r="E78" t="s">
        <v>24</v>
      </c>
      <c r="F78" s="47">
        <v>44377</v>
      </c>
      <c r="G78">
        <v>1.6</v>
      </c>
      <c r="H78">
        <v>0</v>
      </c>
      <c r="K78" t="s">
        <v>25</v>
      </c>
      <c r="L78" t="s">
        <v>25</v>
      </c>
      <c r="M78">
        <v>2021</v>
      </c>
      <c r="N78" t="s">
        <v>69</v>
      </c>
      <c r="O78" t="s">
        <v>519</v>
      </c>
      <c r="P78">
        <v>0</v>
      </c>
      <c r="Q78">
        <v>0</v>
      </c>
      <c r="R78">
        <v>0</v>
      </c>
      <c r="T78" t="s">
        <v>1719</v>
      </c>
      <c r="U78">
        <v>30</v>
      </c>
    </row>
    <row r="79" spans="1:21" hidden="1" x14ac:dyDescent="0.3">
      <c r="A79">
        <v>124</v>
      </c>
      <c r="B79" t="s">
        <v>175</v>
      </c>
      <c r="C79" t="s">
        <v>22</v>
      </c>
      <c r="D79" t="s">
        <v>35</v>
      </c>
      <c r="E79" t="s">
        <v>24</v>
      </c>
      <c r="F79" s="47">
        <v>44561</v>
      </c>
      <c r="G79">
        <v>1.6</v>
      </c>
      <c r="H79">
        <v>0</v>
      </c>
      <c r="K79" t="s">
        <v>25</v>
      </c>
      <c r="L79" t="s">
        <v>25</v>
      </c>
      <c r="M79">
        <v>2021</v>
      </c>
      <c r="N79" t="s">
        <v>446</v>
      </c>
      <c r="O79" t="s">
        <v>447</v>
      </c>
      <c r="P79">
        <v>0</v>
      </c>
      <c r="Q79">
        <v>0</v>
      </c>
      <c r="R79">
        <v>0</v>
      </c>
      <c r="T79" t="s">
        <v>525</v>
      </c>
      <c r="U79">
        <v>31</v>
      </c>
    </row>
    <row r="80" spans="1:21" hidden="1" x14ac:dyDescent="0.3">
      <c r="A80">
        <v>124</v>
      </c>
      <c r="B80" t="s">
        <v>175</v>
      </c>
      <c r="C80" t="s">
        <v>22</v>
      </c>
      <c r="D80" t="s">
        <v>35</v>
      </c>
      <c r="E80" t="s">
        <v>24</v>
      </c>
      <c r="F80" s="47">
        <v>46022</v>
      </c>
      <c r="G80">
        <v>0.2</v>
      </c>
      <c r="H80">
        <v>0</v>
      </c>
      <c r="K80" t="s">
        <v>25</v>
      </c>
      <c r="L80" t="s">
        <v>25</v>
      </c>
      <c r="M80">
        <v>2025</v>
      </c>
      <c r="N80" t="s">
        <v>446</v>
      </c>
      <c r="O80" t="s">
        <v>177</v>
      </c>
      <c r="P80">
        <v>0</v>
      </c>
      <c r="Q80">
        <v>0</v>
      </c>
      <c r="R80">
        <v>0</v>
      </c>
      <c r="T80" t="s">
        <v>529</v>
      </c>
      <c r="U80">
        <v>31</v>
      </c>
    </row>
    <row r="81" spans="1:22" hidden="1" x14ac:dyDescent="0.3">
      <c r="A81">
        <v>125</v>
      </c>
      <c r="B81" t="s">
        <v>281</v>
      </c>
      <c r="C81" t="s">
        <v>22</v>
      </c>
      <c r="D81" t="s">
        <v>35</v>
      </c>
      <c r="E81" t="s">
        <v>24</v>
      </c>
      <c r="F81" s="47">
        <v>44377</v>
      </c>
      <c r="G81">
        <v>4.7</v>
      </c>
      <c r="H81">
        <v>0</v>
      </c>
      <c r="K81" t="s">
        <v>25</v>
      </c>
      <c r="L81" t="s">
        <v>25</v>
      </c>
      <c r="M81">
        <v>2021</v>
      </c>
      <c r="N81" t="s">
        <v>69</v>
      </c>
      <c r="O81" t="s">
        <v>519</v>
      </c>
      <c r="P81">
        <v>0</v>
      </c>
      <c r="Q81">
        <v>0</v>
      </c>
      <c r="R81">
        <v>0</v>
      </c>
      <c r="T81" t="s">
        <v>1734</v>
      </c>
      <c r="U81">
        <v>30</v>
      </c>
    </row>
    <row r="82" spans="1:22" hidden="1" x14ac:dyDescent="0.3">
      <c r="A82">
        <v>125</v>
      </c>
      <c r="B82" t="s">
        <v>281</v>
      </c>
      <c r="C82" t="s">
        <v>22</v>
      </c>
      <c r="D82" t="s">
        <v>35</v>
      </c>
      <c r="E82" t="s">
        <v>24</v>
      </c>
      <c r="F82" s="47">
        <v>44561</v>
      </c>
      <c r="G82">
        <v>4.7</v>
      </c>
      <c r="H82">
        <v>0</v>
      </c>
      <c r="K82" t="s">
        <v>25</v>
      </c>
      <c r="L82" t="s">
        <v>25</v>
      </c>
      <c r="M82">
        <v>2021</v>
      </c>
      <c r="N82" t="s">
        <v>446</v>
      </c>
      <c r="O82" t="s">
        <v>447</v>
      </c>
      <c r="P82">
        <v>0</v>
      </c>
      <c r="Q82">
        <v>0</v>
      </c>
      <c r="R82">
        <v>0</v>
      </c>
      <c r="T82" t="s">
        <v>530</v>
      </c>
      <c r="U82">
        <v>31</v>
      </c>
    </row>
    <row r="83" spans="1:22" hidden="1" x14ac:dyDescent="0.3">
      <c r="A83">
        <v>125</v>
      </c>
      <c r="B83" t="s">
        <v>281</v>
      </c>
      <c r="C83" t="s">
        <v>22</v>
      </c>
      <c r="D83" t="s">
        <v>35</v>
      </c>
      <c r="E83" t="s">
        <v>24</v>
      </c>
      <c r="F83" s="47">
        <v>46022</v>
      </c>
      <c r="G83">
        <v>1.9</v>
      </c>
      <c r="H83">
        <v>0</v>
      </c>
      <c r="K83" t="s">
        <v>25</v>
      </c>
      <c r="L83" t="s">
        <v>25</v>
      </c>
      <c r="M83">
        <v>2025</v>
      </c>
      <c r="N83" t="s">
        <v>446</v>
      </c>
      <c r="O83" t="s">
        <v>177</v>
      </c>
      <c r="P83">
        <v>0</v>
      </c>
      <c r="Q83">
        <v>0</v>
      </c>
      <c r="R83">
        <v>0</v>
      </c>
      <c r="T83" t="s">
        <v>534</v>
      </c>
      <c r="U83">
        <v>31</v>
      </c>
    </row>
    <row r="84" spans="1:22" hidden="1" x14ac:dyDescent="0.3">
      <c r="A84">
        <v>126</v>
      </c>
      <c r="B84" t="s">
        <v>535</v>
      </c>
      <c r="C84" t="s">
        <v>22</v>
      </c>
      <c r="D84" t="s">
        <v>23</v>
      </c>
      <c r="E84" t="s">
        <v>24</v>
      </c>
      <c r="F84" s="47">
        <v>44561</v>
      </c>
      <c r="G84">
        <v>2</v>
      </c>
      <c r="H84">
        <v>0.1370801919122687</v>
      </c>
      <c r="I84" s="35">
        <v>1.3</v>
      </c>
      <c r="J84" s="35">
        <v>14.59</v>
      </c>
      <c r="K84" t="s">
        <v>44</v>
      </c>
      <c r="L84" t="s">
        <v>25</v>
      </c>
      <c r="M84">
        <v>2021</v>
      </c>
      <c r="N84" t="s">
        <v>446</v>
      </c>
      <c r="O84" t="s">
        <v>447</v>
      </c>
      <c r="P84">
        <v>0</v>
      </c>
      <c r="Q84">
        <v>0</v>
      </c>
      <c r="R84">
        <v>0</v>
      </c>
      <c r="T84" t="s">
        <v>536</v>
      </c>
      <c r="U84">
        <v>31</v>
      </c>
    </row>
    <row r="85" spans="1:22" hidden="1" x14ac:dyDescent="0.3">
      <c r="A85">
        <v>126</v>
      </c>
      <c r="B85" t="s">
        <v>535</v>
      </c>
      <c r="C85" t="s">
        <v>22</v>
      </c>
      <c r="D85" t="s">
        <v>23</v>
      </c>
      <c r="E85" t="s">
        <v>24</v>
      </c>
      <c r="F85" s="47">
        <v>46022</v>
      </c>
      <c r="G85">
        <v>2</v>
      </c>
      <c r="H85">
        <v>0.16</v>
      </c>
      <c r="I85" s="35">
        <v>1.3</v>
      </c>
      <c r="J85" s="35">
        <v>12.5</v>
      </c>
      <c r="K85" t="s">
        <v>44</v>
      </c>
      <c r="L85" t="s">
        <v>25</v>
      </c>
      <c r="M85">
        <v>2025</v>
      </c>
      <c r="N85" t="s">
        <v>446</v>
      </c>
      <c r="O85" t="s">
        <v>177</v>
      </c>
      <c r="P85">
        <v>0</v>
      </c>
      <c r="Q85">
        <v>0</v>
      </c>
      <c r="R85">
        <v>0</v>
      </c>
      <c r="T85" t="s">
        <v>540</v>
      </c>
      <c r="U85">
        <v>31</v>
      </c>
    </row>
    <row r="86" spans="1:22" hidden="1" x14ac:dyDescent="0.3">
      <c r="A86">
        <v>127</v>
      </c>
      <c r="B86" t="s">
        <v>541</v>
      </c>
      <c r="C86" t="s">
        <v>22</v>
      </c>
      <c r="D86" t="s">
        <v>23</v>
      </c>
      <c r="E86" t="s">
        <v>24</v>
      </c>
      <c r="F86" s="47">
        <v>44561</v>
      </c>
      <c r="G86">
        <v>0</v>
      </c>
      <c r="H86">
        <v>0</v>
      </c>
      <c r="K86" t="s">
        <v>44</v>
      </c>
      <c r="L86" t="s">
        <v>25</v>
      </c>
      <c r="M86">
        <v>2021</v>
      </c>
      <c r="N86" t="s">
        <v>446</v>
      </c>
      <c r="O86" t="s">
        <v>447</v>
      </c>
      <c r="P86">
        <v>0</v>
      </c>
      <c r="Q86">
        <v>0</v>
      </c>
      <c r="R86">
        <v>0</v>
      </c>
      <c r="T86" t="s">
        <v>542</v>
      </c>
      <c r="U86">
        <v>31</v>
      </c>
    </row>
    <row r="87" spans="1:22" hidden="1" x14ac:dyDescent="0.3">
      <c r="A87">
        <v>127</v>
      </c>
      <c r="B87" t="s">
        <v>541</v>
      </c>
      <c r="C87" t="s">
        <v>22</v>
      </c>
      <c r="D87" t="s">
        <v>23</v>
      </c>
      <c r="E87" t="s">
        <v>24</v>
      </c>
      <c r="F87" s="47">
        <v>46022</v>
      </c>
      <c r="G87">
        <v>0</v>
      </c>
      <c r="H87">
        <v>0</v>
      </c>
      <c r="K87" t="s">
        <v>44</v>
      </c>
      <c r="L87" t="s">
        <v>25</v>
      </c>
      <c r="M87">
        <v>2025</v>
      </c>
      <c r="N87" t="s">
        <v>446</v>
      </c>
      <c r="O87" t="s">
        <v>177</v>
      </c>
      <c r="P87">
        <v>0</v>
      </c>
      <c r="Q87">
        <v>0</v>
      </c>
      <c r="R87">
        <v>0</v>
      </c>
      <c r="T87" t="s">
        <v>546</v>
      </c>
      <c r="U87">
        <v>31</v>
      </c>
    </row>
    <row r="88" spans="1:22" hidden="1" x14ac:dyDescent="0.3">
      <c r="A88">
        <v>128</v>
      </c>
      <c r="B88" t="s">
        <v>282</v>
      </c>
      <c r="C88" t="s">
        <v>22</v>
      </c>
      <c r="D88" t="s">
        <v>35</v>
      </c>
      <c r="E88" t="s">
        <v>24</v>
      </c>
      <c r="F88" s="47">
        <v>44377</v>
      </c>
      <c r="G88">
        <v>1</v>
      </c>
      <c r="H88">
        <v>0.85006273525720999</v>
      </c>
      <c r="I88" s="35">
        <v>1.1763837638376451</v>
      </c>
      <c r="J88" s="35">
        <v>1.1763837638376451</v>
      </c>
      <c r="K88" t="s">
        <v>44</v>
      </c>
      <c r="L88" t="s">
        <v>25</v>
      </c>
      <c r="M88">
        <v>2021</v>
      </c>
      <c r="N88" t="s">
        <v>69</v>
      </c>
      <c r="O88" t="s">
        <v>519</v>
      </c>
      <c r="P88">
        <v>0</v>
      </c>
      <c r="Q88">
        <v>0</v>
      </c>
      <c r="R88">
        <v>0</v>
      </c>
      <c r="T88" t="s">
        <v>1749</v>
      </c>
      <c r="U88">
        <v>30</v>
      </c>
    </row>
    <row r="89" spans="1:22" hidden="1" x14ac:dyDescent="0.3">
      <c r="A89">
        <v>128</v>
      </c>
      <c r="B89" t="s">
        <v>282</v>
      </c>
      <c r="C89" t="s">
        <v>22</v>
      </c>
      <c r="D89" t="s">
        <v>35</v>
      </c>
      <c r="E89" t="s">
        <v>24</v>
      </c>
      <c r="F89" s="47">
        <v>44561</v>
      </c>
      <c r="G89">
        <v>1</v>
      </c>
      <c r="H89">
        <v>0.71713147410358569</v>
      </c>
      <c r="I89" s="35">
        <v>1.3</v>
      </c>
      <c r="J89" s="35">
        <v>1.3944444444444439</v>
      </c>
      <c r="K89" t="s">
        <v>44</v>
      </c>
      <c r="L89" t="s">
        <v>25</v>
      </c>
      <c r="M89">
        <v>2021</v>
      </c>
      <c r="N89" t="s">
        <v>446</v>
      </c>
      <c r="O89" t="s">
        <v>447</v>
      </c>
      <c r="P89">
        <v>0</v>
      </c>
      <c r="Q89">
        <v>0</v>
      </c>
      <c r="R89">
        <v>0</v>
      </c>
      <c r="T89" t="s">
        <v>547</v>
      </c>
      <c r="U89">
        <v>31</v>
      </c>
    </row>
    <row r="90" spans="1:22" hidden="1" x14ac:dyDescent="0.3">
      <c r="A90">
        <v>128</v>
      </c>
      <c r="B90" t="s">
        <v>282</v>
      </c>
      <c r="C90" t="s">
        <v>22</v>
      </c>
      <c r="D90" t="s">
        <v>35</v>
      </c>
      <c r="E90" t="s">
        <v>24</v>
      </c>
      <c r="F90" s="47">
        <v>46022</v>
      </c>
      <c r="G90">
        <v>1</v>
      </c>
      <c r="H90">
        <v>0.97</v>
      </c>
      <c r="I90" s="35">
        <v>1.0309278350515469</v>
      </c>
      <c r="J90" s="35">
        <v>1.0309278350515469</v>
      </c>
      <c r="K90" t="s">
        <v>44</v>
      </c>
      <c r="L90" t="s">
        <v>25</v>
      </c>
      <c r="M90">
        <v>2025</v>
      </c>
      <c r="N90" t="s">
        <v>446</v>
      </c>
      <c r="O90" t="s">
        <v>177</v>
      </c>
      <c r="P90">
        <v>0</v>
      </c>
      <c r="Q90">
        <v>0</v>
      </c>
      <c r="R90">
        <v>0</v>
      </c>
      <c r="T90" t="s">
        <v>551</v>
      </c>
      <c r="U90">
        <v>31</v>
      </c>
    </row>
    <row r="91" spans="1:22" hidden="1" x14ac:dyDescent="0.3">
      <c r="A91">
        <v>139</v>
      </c>
      <c r="B91" t="s">
        <v>196</v>
      </c>
      <c r="C91" t="s">
        <v>72</v>
      </c>
      <c r="D91" t="s">
        <v>35</v>
      </c>
      <c r="E91" t="s">
        <v>24</v>
      </c>
      <c r="F91" s="47">
        <v>44377</v>
      </c>
      <c r="G91">
        <v>100</v>
      </c>
      <c r="H91">
        <v>89.491435987393004</v>
      </c>
      <c r="I91" s="35">
        <v>1.117425359160483</v>
      </c>
      <c r="J91" s="35">
        <v>1.117425359160483</v>
      </c>
      <c r="K91" t="s">
        <v>120</v>
      </c>
      <c r="L91" t="s">
        <v>120</v>
      </c>
      <c r="M91">
        <v>2021</v>
      </c>
      <c r="N91" t="s">
        <v>69</v>
      </c>
      <c r="O91" t="s">
        <v>519</v>
      </c>
      <c r="P91">
        <v>0</v>
      </c>
      <c r="Q91">
        <v>0</v>
      </c>
      <c r="R91">
        <v>0</v>
      </c>
      <c r="T91" t="s">
        <v>1764</v>
      </c>
      <c r="U91">
        <v>30</v>
      </c>
    </row>
    <row r="92" spans="1:22" hidden="1" x14ac:dyDescent="0.3">
      <c r="A92">
        <v>139</v>
      </c>
      <c r="B92" t="s">
        <v>196</v>
      </c>
      <c r="C92" t="s">
        <v>72</v>
      </c>
      <c r="D92" t="s">
        <v>35</v>
      </c>
      <c r="E92" t="s">
        <v>24</v>
      </c>
      <c r="F92" s="47">
        <v>44561</v>
      </c>
      <c r="G92">
        <v>100</v>
      </c>
      <c r="H92">
        <v>107.0374146644206</v>
      </c>
      <c r="I92" s="35">
        <v>0.93425275931332974</v>
      </c>
      <c r="J92" s="35">
        <v>0.93425275931332974</v>
      </c>
      <c r="K92" t="s">
        <v>120</v>
      </c>
      <c r="L92" t="s">
        <v>120</v>
      </c>
      <c r="M92">
        <v>2021</v>
      </c>
      <c r="N92" t="s">
        <v>446</v>
      </c>
      <c r="O92" t="s">
        <v>447</v>
      </c>
      <c r="P92">
        <v>0</v>
      </c>
      <c r="Q92">
        <v>0</v>
      </c>
      <c r="R92">
        <v>0</v>
      </c>
      <c r="T92" t="s">
        <v>557</v>
      </c>
      <c r="U92">
        <v>31</v>
      </c>
    </row>
    <row r="93" spans="1:22" hidden="1" x14ac:dyDescent="0.3">
      <c r="A93">
        <v>143</v>
      </c>
      <c r="B93" t="s">
        <v>558</v>
      </c>
      <c r="C93" t="s">
        <v>77</v>
      </c>
      <c r="D93" t="s">
        <v>29</v>
      </c>
      <c r="E93" t="s">
        <v>30</v>
      </c>
      <c r="F93" s="47">
        <v>44377</v>
      </c>
      <c r="G93">
        <v>100</v>
      </c>
      <c r="H93">
        <v>86</v>
      </c>
      <c r="I93" s="35">
        <v>0.86</v>
      </c>
      <c r="J93" s="35">
        <v>0.86</v>
      </c>
      <c r="K93" t="s">
        <v>559</v>
      </c>
      <c r="M93">
        <v>2021</v>
      </c>
      <c r="N93" t="s">
        <v>69</v>
      </c>
      <c r="O93" t="s">
        <v>519</v>
      </c>
      <c r="P93">
        <v>0</v>
      </c>
      <c r="Q93">
        <v>0</v>
      </c>
      <c r="R93">
        <v>0</v>
      </c>
      <c r="T93" t="s">
        <v>1770</v>
      </c>
      <c r="U93">
        <v>30</v>
      </c>
      <c r="V93" t="s">
        <v>559</v>
      </c>
    </row>
    <row r="94" spans="1:22" hidden="1" x14ac:dyDescent="0.3">
      <c r="A94">
        <v>143</v>
      </c>
      <c r="B94" t="s">
        <v>558</v>
      </c>
      <c r="C94" t="s">
        <v>77</v>
      </c>
      <c r="D94" t="s">
        <v>29</v>
      </c>
      <c r="E94" t="s">
        <v>30</v>
      </c>
      <c r="F94" s="47">
        <v>44561</v>
      </c>
      <c r="G94">
        <v>100</v>
      </c>
      <c r="H94">
        <v>144</v>
      </c>
      <c r="I94" s="35">
        <v>1.3</v>
      </c>
      <c r="J94" s="35">
        <v>1.44</v>
      </c>
      <c r="K94" t="s">
        <v>559</v>
      </c>
      <c r="M94">
        <v>2021</v>
      </c>
      <c r="N94" t="s">
        <v>446</v>
      </c>
      <c r="O94" t="s">
        <v>447</v>
      </c>
      <c r="P94">
        <v>0</v>
      </c>
      <c r="Q94">
        <v>0</v>
      </c>
      <c r="R94">
        <v>0</v>
      </c>
      <c r="T94" t="s">
        <v>560</v>
      </c>
      <c r="U94">
        <v>31</v>
      </c>
      <c r="V94" t="s">
        <v>559</v>
      </c>
    </row>
    <row r="95" spans="1:22" hidden="1" x14ac:dyDescent="0.3">
      <c r="A95">
        <v>143</v>
      </c>
      <c r="B95" t="s">
        <v>558</v>
      </c>
      <c r="C95" t="s">
        <v>77</v>
      </c>
      <c r="D95" t="s">
        <v>29</v>
      </c>
      <c r="E95" t="s">
        <v>30</v>
      </c>
      <c r="F95" s="47">
        <v>44742</v>
      </c>
      <c r="G95">
        <v>100</v>
      </c>
      <c r="H95">
        <v>147</v>
      </c>
      <c r="I95" s="35">
        <v>1.3</v>
      </c>
      <c r="J95" s="35">
        <v>1.47</v>
      </c>
      <c r="K95" t="s">
        <v>559</v>
      </c>
      <c r="M95">
        <v>2022</v>
      </c>
      <c r="N95" t="s">
        <v>69</v>
      </c>
      <c r="O95" t="s">
        <v>1247</v>
      </c>
      <c r="P95">
        <v>0</v>
      </c>
      <c r="Q95">
        <v>0</v>
      </c>
      <c r="R95">
        <v>0</v>
      </c>
      <c r="T95" t="s">
        <v>1771</v>
      </c>
      <c r="U95">
        <v>30</v>
      </c>
      <c r="V95" t="s">
        <v>559</v>
      </c>
    </row>
    <row r="96" spans="1:22" hidden="1" x14ac:dyDescent="0.3">
      <c r="A96">
        <v>143</v>
      </c>
      <c r="B96" t="s">
        <v>558</v>
      </c>
      <c r="C96" t="s">
        <v>77</v>
      </c>
      <c r="D96" t="s">
        <v>29</v>
      </c>
      <c r="E96" t="s">
        <v>30</v>
      </c>
      <c r="F96" s="47">
        <v>44926</v>
      </c>
      <c r="G96">
        <v>100</v>
      </c>
      <c r="H96">
        <v>158</v>
      </c>
      <c r="I96" s="35">
        <v>1.3</v>
      </c>
      <c r="J96" s="35">
        <v>1.58</v>
      </c>
      <c r="K96" t="s">
        <v>559</v>
      </c>
      <c r="M96">
        <v>2022</v>
      </c>
      <c r="N96" t="s">
        <v>446</v>
      </c>
      <c r="O96" t="s">
        <v>449</v>
      </c>
      <c r="P96">
        <v>0</v>
      </c>
      <c r="Q96">
        <v>0</v>
      </c>
      <c r="R96">
        <v>0</v>
      </c>
      <c r="T96" t="s">
        <v>561</v>
      </c>
      <c r="U96">
        <v>31</v>
      </c>
      <c r="V96" t="s">
        <v>559</v>
      </c>
    </row>
    <row r="97" spans="1:22" hidden="1" x14ac:dyDescent="0.3">
      <c r="A97">
        <v>143</v>
      </c>
      <c r="B97" t="s">
        <v>558</v>
      </c>
      <c r="C97" t="s">
        <v>77</v>
      </c>
      <c r="D97" t="s">
        <v>29</v>
      </c>
      <c r="E97" t="s">
        <v>30</v>
      </c>
      <c r="F97" s="47">
        <v>46022</v>
      </c>
      <c r="G97">
        <v>100</v>
      </c>
      <c r="H97">
        <v>191</v>
      </c>
      <c r="I97" s="35">
        <v>1.3</v>
      </c>
      <c r="J97" s="35">
        <v>1.91</v>
      </c>
      <c r="K97" t="s">
        <v>559</v>
      </c>
      <c r="M97">
        <v>2025</v>
      </c>
      <c r="N97" t="s">
        <v>446</v>
      </c>
      <c r="O97" t="s">
        <v>177</v>
      </c>
      <c r="P97">
        <v>0</v>
      </c>
      <c r="Q97">
        <v>0</v>
      </c>
      <c r="R97">
        <v>0</v>
      </c>
      <c r="T97" t="s">
        <v>564</v>
      </c>
      <c r="U97">
        <v>31</v>
      </c>
      <c r="V97" t="s">
        <v>559</v>
      </c>
    </row>
    <row r="98" spans="1:22" hidden="1" x14ac:dyDescent="0.3">
      <c r="A98">
        <v>144</v>
      </c>
      <c r="B98" t="s">
        <v>565</v>
      </c>
      <c r="C98" t="s">
        <v>77</v>
      </c>
      <c r="D98" t="s">
        <v>23</v>
      </c>
      <c r="E98" t="s">
        <v>30</v>
      </c>
      <c r="F98" s="47">
        <v>44561</v>
      </c>
      <c r="G98">
        <v>3</v>
      </c>
      <c r="H98">
        <v>2.9444444444444451</v>
      </c>
      <c r="I98" s="35">
        <v>0.98148148148148173</v>
      </c>
      <c r="J98" s="35">
        <v>0.98148148148148173</v>
      </c>
      <c r="K98" t="s">
        <v>44</v>
      </c>
      <c r="L98" t="s">
        <v>25</v>
      </c>
      <c r="M98">
        <v>2021</v>
      </c>
      <c r="N98" t="s">
        <v>446</v>
      </c>
      <c r="O98" t="s">
        <v>447</v>
      </c>
      <c r="P98">
        <v>0</v>
      </c>
      <c r="Q98">
        <v>0</v>
      </c>
      <c r="R98">
        <v>0</v>
      </c>
      <c r="T98" t="s">
        <v>566</v>
      </c>
      <c r="U98">
        <v>31</v>
      </c>
    </row>
    <row r="99" spans="1:22" hidden="1" x14ac:dyDescent="0.3">
      <c r="A99">
        <v>144</v>
      </c>
      <c r="B99" t="s">
        <v>565</v>
      </c>
      <c r="C99" t="s">
        <v>77</v>
      </c>
      <c r="D99" t="s">
        <v>23</v>
      </c>
      <c r="E99" t="s">
        <v>30</v>
      </c>
      <c r="F99" s="47">
        <v>44742</v>
      </c>
      <c r="G99">
        <v>3</v>
      </c>
      <c r="H99">
        <v>3.2169811320755</v>
      </c>
      <c r="I99" s="35">
        <v>1.0723270440251671</v>
      </c>
      <c r="J99" s="35">
        <v>1.0723270440251671</v>
      </c>
      <c r="K99" t="s">
        <v>44</v>
      </c>
      <c r="L99" t="s">
        <v>25</v>
      </c>
      <c r="M99">
        <v>2022</v>
      </c>
      <c r="N99" t="s">
        <v>69</v>
      </c>
      <c r="O99" t="s">
        <v>1247</v>
      </c>
      <c r="P99">
        <v>0</v>
      </c>
      <c r="Q99">
        <v>0</v>
      </c>
      <c r="R99">
        <v>0</v>
      </c>
      <c r="T99" t="s">
        <v>1772</v>
      </c>
      <c r="U99">
        <v>30</v>
      </c>
    </row>
    <row r="100" spans="1:22" hidden="1" x14ac:dyDescent="0.3">
      <c r="A100">
        <v>144</v>
      </c>
      <c r="B100" t="s">
        <v>565</v>
      </c>
      <c r="C100" t="s">
        <v>77</v>
      </c>
      <c r="D100" t="s">
        <v>23</v>
      </c>
      <c r="E100" t="s">
        <v>30</v>
      </c>
      <c r="F100" s="47">
        <v>44926</v>
      </c>
      <c r="G100">
        <v>3</v>
      </c>
      <c r="H100">
        <v>3.55</v>
      </c>
      <c r="I100" s="35">
        <v>1.1833333333333329</v>
      </c>
      <c r="J100" s="35">
        <v>1.1833333333333329</v>
      </c>
      <c r="K100" t="s">
        <v>44</v>
      </c>
      <c r="L100" t="s">
        <v>25</v>
      </c>
      <c r="M100">
        <v>2022</v>
      </c>
      <c r="N100" t="s">
        <v>446</v>
      </c>
      <c r="O100" t="s">
        <v>449</v>
      </c>
      <c r="P100">
        <v>0</v>
      </c>
      <c r="Q100">
        <v>0</v>
      </c>
      <c r="R100">
        <v>0</v>
      </c>
      <c r="T100" t="s">
        <v>567</v>
      </c>
      <c r="U100">
        <v>31</v>
      </c>
    </row>
    <row r="101" spans="1:22" hidden="1" x14ac:dyDescent="0.3">
      <c r="A101">
        <v>144</v>
      </c>
      <c r="B101" t="s">
        <v>565</v>
      </c>
      <c r="C101" t="s">
        <v>77</v>
      </c>
      <c r="D101" t="s">
        <v>23</v>
      </c>
      <c r="E101" t="s">
        <v>30</v>
      </c>
      <c r="F101" s="47">
        <v>46022</v>
      </c>
      <c r="G101">
        <v>4</v>
      </c>
      <c r="H101">
        <v>1.95</v>
      </c>
      <c r="I101" s="35">
        <v>0.48749999999999999</v>
      </c>
      <c r="J101" s="35">
        <v>0.48749999999999999</v>
      </c>
      <c r="K101" t="s">
        <v>44</v>
      </c>
      <c r="L101" t="s">
        <v>25</v>
      </c>
      <c r="M101">
        <v>2025</v>
      </c>
      <c r="N101" t="s">
        <v>446</v>
      </c>
      <c r="O101" t="s">
        <v>177</v>
      </c>
      <c r="P101">
        <v>0</v>
      </c>
      <c r="Q101">
        <v>0</v>
      </c>
      <c r="R101">
        <v>0</v>
      </c>
      <c r="T101" t="s">
        <v>570</v>
      </c>
      <c r="U101">
        <v>31</v>
      </c>
    </row>
    <row r="102" spans="1:22" hidden="1" x14ac:dyDescent="0.3">
      <c r="A102">
        <v>145</v>
      </c>
      <c r="B102" t="s">
        <v>74</v>
      </c>
      <c r="C102" t="s">
        <v>75</v>
      </c>
      <c r="D102" t="s">
        <v>29</v>
      </c>
      <c r="E102" t="s">
        <v>30</v>
      </c>
      <c r="F102" s="47">
        <v>44377</v>
      </c>
      <c r="G102">
        <v>1</v>
      </c>
      <c r="H102">
        <v>2.096774193548387</v>
      </c>
      <c r="I102" s="35">
        <v>1.3</v>
      </c>
      <c r="J102" s="35">
        <v>2.096774193548387</v>
      </c>
      <c r="K102" t="s">
        <v>44</v>
      </c>
      <c r="L102" t="s">
        <v>25</v>
      </c>
      <c r="M102">
        <v>2021</v>
      </c>
      <c r="N102" t="s">
        <v>69</v>
      </c>
      <c r="O102" t="s">
        <v>519</v>
      </c>
      <c r="P102">
        <v>0</v>
      </c>
      <c r="Q102">
        <v>0</v>
      </c>
      <c r="R102">
        <v>0</v>
      </c>
      <c r="T102" t="s">
        <v>1773</v>
      </c>
      <c r="U102">
        <v>30</v>
      </c>
    </row>
    <row r="103" spans="1:22" hidden="1" x14ac:dyDescent="0.3">
      <c r="A103">
        <v>145</v>
      </c>
      <c r="B103" t="s">
        <v>74</v>
      </c>
      <c r="C103" t="s">
        <v>75</v>
      </c>
      <c r="D103" t="s">
        <v>29</v>
      </c>
      <c r="E103" t="s">
        <v>30</v>
      </c>
      <c r="F103" s="47">
        <v>44561</v>
      </c>
      <c r="G103">
        <v>1</v>
      </c>
      <c r="H103">
        <v>2.145161290322581</v>
      </c>
      <c r="I103" s="35">
        <v>1.3</v>
      </c>
      <c r="J103" s="35">
        <v>2.145161290322581</v>
      </c>
      <c r="K103" t="s">
        <v>44</v>
      </c>
      <c r="L103" t="s">
        <v>25</v>
      </c>
      <c r="M103">
        <v>2021</v>
      </c>
      <c r="N103" t="s">
        <v>446</v>
      </c>
      <c r="O103" t="s">
        <v>447</v>
      </c>
      <c r="P103">
        <v>0</v>
      </c>
      <c r="Q103">
        <v>0</v>
      </c>
      <c r="R103">
        <v>0</v>
      </c>
      <c r="T103" t="s">
        <v>571</v>
      </c>
      <c r="U103">
        <v>31</v>
      </c>
    </row>
    <row r="104" spans="1:22" hidden="1" x14ac:dyDescent="0.3">
      <c r="A104">
        <v>145</v>
      </c>
      <c r="B104" t="s">
        <v>74</v>
      </c>
      <c r="C104" t="s">
        <v>75</v>
      </c>
      <c r="D104" t="s">
        <v>29</v>
      </c>
      <c r="E104" t="s">
        <v>30</v>
      </c>
      <c r="F104" s="47">
        <v>44742</v>
      </c>
      <c r="G104">
        <v>1</v>
      </c>
      <c r="H104">
        <v>2.1186440677966001</v>
      </c>
      <c r="I104" s="35">
        <v>1.3</v>
      </c>
      <c r="J104" s="35">
        <v>2.1186440677966001</v>
      </c>
      <c r="K104" t="s">
        <v>44</v>
      </c>
      <c r="L104" t="s">
        <v>25</v>
      </c>
      <c r="M104">
        <v>2022</v>
      </c>
      <c r="N104" t="s">
        <v>69</v>
      </c>
      <c r="O104" t="s">
        <v>1247</v>
      </c>
      <c r="P104">
        <v>0</v>
      </c>
      <c r="Q104">
        <v>0</v>
      </c>
      <c r="R104">
        <v>0</v>
      </c>
      <c r="T104" t="s">
        <v>1774</v>
      </c>
      <c r="U104">
        <v>30</v>
      </c>
    </row>
    <row r="105" spans="1:22" hidden="1" x14ac:dyDescent="0.3">
      <c r="A105">
        <v>145</v>
      </c>
      <c r="B105" t="s">
        <v>74</v>
      </c>
      <c r="C105" t="s">
        <v>75</v>
      </c>
      <c r="D105" t="s">
        <v>29</v>
      </c>
      <c r="E105" t="s">
        <v>30</v>
      </c>
      <c r="F105" s="47">
        <v>44926</v>
      </c>
      <c r="G105">
        <v>1</v>
      </c>
      <c r="H105">
        <v>2.1186440677966001</v>
      </c>
      <c r="I105" s="35">
        <v>1.3</v>
      </c>
      <c r="J105" s="35">
        <v>2.1186440677966001</v>
      </c>
      <c r="K105" t="s">
        <v>44</v>
      </c>
      <c r="L105" t="s">
        <v>25</v>
      </c>
      <c r="M105">
        <v>2022</v>
      </c>
      <c r="N105" t="s">
        <v>446</v>
      </c>
      <c r="O105" t="s">
        <v>449</v>
      </c>
      <c r="P105">
        <v>0</v>
      </c>
      <c r="Q105">
        <v>0</v>
      </c>
      <c r="R105">
        <v>0</v>
      </c>
      <c r="T105" t="s">
        <v>572</v>
      </c>
      <c r="U105">
        <v>31</v>
      </c>
    </row>
    <row r="106" spans="1:22" hidden="1" x14ac:dyDescent="0.3">
      <c r="A106">
        <v>145</v>
      </c>
      <c r="B106" t="s">
        <v>74</v>
      </c>
      <c r="C106" t="s">
        <v>75</v>
      </c>
      <c r="D106" t="s">
        <v>29</v>
      </c>
      <c r="E106" t="s">
        <v>30</v>
      </c>
      <c r="F106" s="47">
        <v>46022</v>
      </c>
      <c r="G106">
        <v>1</v>
      </c>
      <c r="H106">
        <v>1.62</v>
      </c>
      <c r="I106" s="35">
        <v>1.3</v>
      </c>
      <c r="J106" s="35">
        <v>1.62</v>
      </c>
      <c r="K106" t="s">
        <v>44</v>
      </c>
      <c r="L106" t="s">
        <v>25</v>
      </c>
      <c r="M106">
        <v>2025</v>
      </c>
      <c r="N106" t="s">
        <v>446</v>
      </c>
      <c r="O106" t="s">
        <v>177</v>
      </c>
      <c r="P106">
        <v>0</v>
      </c>
      <c r="Q106">
        <v>0</v>
      </c>
      <c r="R106">
        <v>0</v>
      </c>
      <c r="T106" t="s">
        <v>575</v>
      </c>
      <c r="U106">
        <v>31</v>
      </c>
    </row>
    <row r="107" spans="1:22" hidden="1" x14ac:dyDescent="0.3">
      <c r="A107">
        <v>146</v>
      </c>
      <c r="B107" t="s">
        <v>76</v>
      </c>
      <c r="C107" t="s">
        <v>77</v>
      </c>
      <c r="D107" t="s">
        <v>29</v>
      </c>
      <c r="E107" t="s">
        <v>30</v>
      </c>
      <c r="F107" s="47">
        <v>44377</v>
      </c>
      <c r="G107">
        <v>230</v>
      </c>
      <c r="H107">
        <v>83.48</v>
      </c>
      <c r="I107" s="35">
        <v>0.36295652173913051</v>
      </c>
      <c r="J107" s="35">
        <v>0.36295652173913051</v>
      </c>
      <c r="K107" t="s">
        <v>44</v>
      </c>
      <c r="L107" t="s">
        <v>44</v>
      </c>
      <c r="M107">
        <v>2021</v>
      </c>
      <c r="N107" t="s">
        <v>69</v>
      </c>
      <c r="O107" t="s">
        <v>519</v>
      </c>
      <c r="P107">
        <v>0</v>
      </c>
      <c r="Q107">
        <v>0</v>
      </c>
      <c r="R107">
        <v>0</v>
      </c>
      <c r="T107" t="s">
        <v>1775</v>
      </c>
      <c r="U107">
        <v>30</v>
      </c>
    </row>
    <row r="108" spans="1:22" hidden="1" x14ac:dyDescent="0.3">
      <c r="A108">
        <v>146</v>
      </c>
      <c r="B108" t="s">
        <v>76</v>
      </c>
      <c r="C108" t="s">
        <v>77</v>
      </c>
      <c r="D108" t="s">
        <v>29</v>
      </c>
      <c r="E108" t="s">
        <v>30</v>
      </c>
      <c r="F108" s="47">
        <v>44561</v>
      </c>
      <c r="G108">
        <v>230</v>
      </c>
      <c r="H108">
        <v>103.91</v>
      </c>
      <c r="I108" s="35">
        <v>0.45178260869565218</v>
      </c>
      <c r="J108" s="35">
        <v>0.45178260869565218</v>
      </c>
      <c r="K108" t="s">
        <v>44</v>
      </c>
      <c r="L108" t="s">
        <v>44</v>
      </c>
      <c r="M108">
        <v>2021</v>
      </c>
      <c r="N108" t="s">
        <v>446</v>
      </c>
      <c r="O108" t="s">
        <v>447</v>
      </c>
      <c r="P108">
        <v>0</v>
      </c>
      <c r="Q108">
        <v>0</v>
      </c>
      <c r="R108">
        <v>0</v>
      </c>
      <c r="T108" t="s">
        <v>576</v>
      </c>
      <c r="U108">
        <v>31</v>
      </c>
    </row>
    <row r="109" spans="1:22" hidden="1" x14ac:dyDescent="0.3">
      <c r="A109">
        <v>146</v>
      </c>
      <c r="B109" t="s">
        <v>76</v>
      </c>
      <c r="C109" t="s">
        <v>77</v>
      </c>
      <c r="D109" t="s">
        <v>29</v>
      </c>
      <c r="E109" t="s">
        <v>30</v>
      </c>
      <c r="F109" s="47">
        <v>44742</v>
      </c>
      <c r="G109">
        <v>230</v>
      </c>
      <c r="H109">
        <v>100.43</v>
      </c>
      <c r="I109" s="35">
        <v>0.43665217391304351</v>
      </c>
      <c r="J109" s="35">
        <v>0.43665217391304351</v>
      </c>
      <c r="K109" t="s">
        <v>44</v>
      </c>
      <c r="L109" t="s">
        <v>44</v>
      </c>
      <c r="M109">
        <v>2022</v>
      </c>
      <c r="N109" t="s">
        <v>69</v>
      </c>
      <c r="O109" t="s">
        <v>1247</v>
      </c>
      <c r="P109">
        <v>0</v>
      </c>
      <c r="Q109">
        <v>0</v>
      </c>
      <c r="R109">
        <v>0</v>
      </c>
      <c r="T109" t="s">
        <v>1776</v>
      </c>
      <c r="U109">
        <v>30</v>
      </c>
    </row>
    <row r="110" spans="1:22" hidden="1" x14ac:dyDescent="0.3">
      <c r="A110">
        <v>146</v>
      </c>
      <c r="B110" t="s">
        <v>76</v>
      </c>
      <c r="C110" t="s">
        <v>77</v>
      </c>
      <c r="D110" t="s">
        <v>29</v>
      </c>
      <c r="E110" t="s">
        <v>30</v>
      </c>
      <c r="F110" s="47">
        <v>44926</v>
      </c>
      <c r="G110">
        <v>230</v>
      </c>
      <c r="H110">
        <v>121.74</v>
      </c>
      <c r="I110" s="35">
        <v>0.52930434782608693</v>
      </c>
      <c r="J110" s="35">
        <v>0.52930434782608693</v>
      </c>
      <c r="K110" t="s">
        <v>44</v>
      </c>
      <c r="L110" t="s">
        <v>44</v>
      </c>
      <c r="M110">
        <v>2022</v>
      </c>
      <c r="N110" t="s">
        <v>446</v>
      </c>
      <c r="O110" t="s">
        <v>449</v>
      </c>
      <c r="P110">
        <v>0</v>
      </c>
      <c r="Q110">
        <v>0</v>
      </c>
      <c r="R110">
        <v>0</v>
      </c>
      <c r="T110" t="s">
        <v>577</v>
      </c>
      <c r="U110">
        <v>31</v>
      </c>
    </row>
    <row r="111" spans="1:22" hidden="1" x14ac:dyDescent="0.3">
      <c r="A111">
        <v>146</v>
      </c>
      <c r="B111" t="s">
        <v>76</v>
      </c>
      <c r="C111" t="s">
        <v>77</v>
      </c>
      <c r="D111" t="s">
        <v>29</v>
      </c>
      <c r="E111" t="s">
        <v>30</v>
      </c>
      <c r="F111" s="47">
        <v>46022</v>
      </c>
      <c r="G111">
        <v>100</v>
      </c>
      <c r="H111">
        <v>133</v>
      </c>
      <c r="I111" s="35">
        <v>1.3</v>
      </c>
      <c r="J111" s="35">
        <v>1.33</v>
      </c>
      <c r="K111" t="s">
        <v>44</v>
      </c>
      <c r="L111" t="s">
        <v>44</v>
      </c>
      <c r="M111">
        <v>2025</v>
      </c>
      <c r="N111" t="s">
        <v>446</v>
      </c>
      <c r="O111" t="s">
        <v>177</v>
      </c>
      <c r="P111">
        <v>0</v>
      </c>
      <c r="Q111">
        <v>0</v>
      </c>
      <c r="R111">
        <v>0</v>
      </c>
      <c r="T111" t="s">
        <v>580</v>
      </c>
      <c r="U111">
        <v>31</v>
      </c>
    </row>
    <row r="112" spans="1:22" hidden="1" x14ac:dyDescent="0.3">
      <c r="A112">
        <v>147</v>
      </c>
      <c r="B112" t="s">
        <v>581</v>
      </c>
      <c r="C112" t="s">
        <v>77</v>
      </c>
      <c r="D112" t="s">
        <v>23</v>
      </c>
      <c r="E112" t="s">
        <v>30</v>
      </c>
      <c r="F112" s="47">
        <v>44926</v>
      </c>
      <c r="G112">
        <v>18</v>
      </c>
      <c r="H112">
        <v>11</v>
      </c>
      <c r="I112" s="35">
        <v>0.61111111111111116</v>
      </c>
      <c r="J112" s="35">
        <v>0.61111111111111116</v>
      </c>
      <c r="K112" t="s">
        <v>44</v>
      </c>
      <c r="L112" t="s">
        <v>44</v>
      </c>
      <c r="M112">
        <v>2022</v>
      </c>
      <c r="N112" t="s">
        <v>446</v>
      </c>
      <c r="O112" t="s">
        <v>449</v>
      </c>
      <c r="P112">
        <v>0</v>
      </c>
      <c r="Q112">
        <v>0</v>
      </c>
      <c r="R112">
        <v>0</v>
      </c>
      <c r="T112" t="s">
        <v>582</v>
      </c>
      <c r="U112">
        <v>31</v>
      </c>
    </row>
    <row r="113" spans="1:22" hidden="1" x14ac:dyDescent="0.3">
      <c r="A113">
        <v>147</v>
      </c>
      <c r="B113" t="s">
        <v>581</v>
      </c>
      <c r="C113" t="s">
        <v>77</v>
      </c>
      <c r="D113" t="s">
        <v>23</v>
      </c>
      <c r="E113" t="s">
        <v>30</v>
      </c>
      <c r="F113" s="47">
        <v>46022</v>
      </c>
      <c r="G113">
        <v>16</v>
      </c>
      <c r="H113">
        <v>16</v>
      </c>
      <c r="I113" s="35">
        <v>1</v>
      </c>
      <c r="J113" s="35">
        <v>1</v>
      </c>
      <c r="K113" t="s">
        <v>44</v>
      </c>
      <c r="L113" t="s">
        <v>44</v>
      </c>
      <c r="M113">
        <v>2025</v>
      </c>
      <c r="N113" t="s">
        <v>446</v>
      </c>
      <c r="O113" t="s">
        <v>177</v>
      </c>
      <c r="P113">
        <v>0</v>
      </c>
      <c r="Q113">
        <v>0</v>
      </c>
      <c r="R113">
        <v>0</v>
      </c>
      <c r="T113" t="s">
        <v>584</v>
      </c>
      <c r="U113">
        <v>31</v>
      </c>
    </row>
    <row r="114" spans="1:22" hidden="1" x14ac:dyDescent="0.3">
      <c r="A114">
        <v>148</v>
      </c>
      <c r="B114" t="s">
        <v>585</v>
      </c>
      <c r="C114" t="s">
        <v>75</v>
      </c>
      <c r="D114" t="s">
        <v>29</v>
      </c>
      <c r="E114" t="s">
        <v>30</v>
      </c>
      <c r="F114" s="47">
        <v>44377</v>
      </c>
      <c r="G114">
        <v>5</v>
      </c>
      <c r="H114">
        <v>4.4157526207147777</v>
      </c>
      <c r="I114" s="35">
        <v>0.88315052414295558</v>
      </c>
      <c r="J114" s="35">
        <v>0.88315052414295558</v>
      </c>
      <c r="K114" t="s">
        <v>31</v>
      </c>
      <c r="L114" t="s">
        <v>31</v>
      </c>
      <c r="M114">
        <v>2021</v>
      </c>
      <c r="N114" t="s">
        <v>69</v>
      </c>
      <c r="O114" t="s">
        <v>519</v>
      </c>
      <c r="P114">
        <v>0</v>
      </c>
      <c r="Q114">
        <v>0</v>
      </c>
      <c r="R114">
        <v>0</v>
      </c>
      <c r="T114" t="s">
        <v>1777</v>
      </c>
      <c r="U114">
        <v>30</v>
      </c>
    </row>
    <row r="115" spans="1:22" hidden="1" x14ac:dyDescent="0.3">
      <c r="A115">
        <v>148</v>
      </c>
      <c r="B115" t="s">
        <v>585</v>
      </c>
      <c r="C115" t="s">
        <v>75</v>
      </c>
      <c r="D115" t="s">
        <v>29</v>
      </c>
      <c r="E115" t="s">
        <v>30</v>
      </c>
      <c r="F115" s="47">
        <v>44561</v>
      </c>
      <c r="G115">
        <v>5</v>
      </c>
      <c r="H115">
        <v>2.7712890210235721</v>
      </c>
      <c r="I115" s="35">
        <v>0.55425780420471438</v>
      </c>
      <c r="J115" s="35">
        <v>0.55425780420471438</v>
      </c>
      <c r="K115" t="s">
        <v>31</v>
      </c>
      <c r="L115" t="s">
        <v>31</v>
      </c>
      <c r="M115">
        <v>2021</v>
      </c>
      <c r="N115" t="s">
        <v>446</v>
      </c>
      <c r="O115" t="s">
        <v>447</v>
      </c>
      <c r="P115">
        <v>0</v>
      </c>
      <c r="Q115">
        <v>0</v>
      </c>
      <c r="R115">
        <v>0</v>
      </c>
      <c r="T115" t="s">
        <v>586</v>
      </c>
      <c r="U115">
        <v>31</v>
      </c>
    </row>
    <row r="116" spans="1:22" hidden="1" x14ac:dyDescent="0.3">
      <c r="A116">
        <v>148</v>
      </c>
      <c r="B116" t="s">
        <v>585</v>
      </c>
      <c r="C116" t="s">
        <v>75</v>
      </c>
      <c r="D116" t="s">
        <v>29</v>
      </c>
      <c r="E116" t="s">
        <v>30</v>
      </c>
      <c r="F116" s="47">
        <v>44742</v>
      </c>
      <c r="G116">
        <v>2</v>
      </c>
      <c r="H116">
        <v>1.56749025217</v>
      </c>
      <c r="I116" s="35">
        <v>0.78374512608500002</v>
      </c>
      <c r="J116" s="35">
        <v>0.78374512608500002</v>
      </c>
      <c r="K116" t="s">
        <v>31</v>
      </c>
      <c r="L116" t="s">
        <v>31</v>
      </c>
      <c r="M116">
        <v>2022</v>
      </c>
      <c r="N116" t="s">
        <v>69</v>
      </c>
      <c r="O116" t="s">
        <v>1247</v>
      </c>
      <c r="P116">
        <v>0</v>
      </c>
      <c r="Q116">
        <v>0</v>
      </c>
      <c r="R116">
        <v>0</v>
      </c>
      <c r="T116" t="s">
        <v>1778</v>
      </c>
      <c r="U116">
        <v>30</v>
      </c>
    </row>
    <row r="117" spans="1:22" hidden="1" x14ac:dyDescent="0.3">
      <c r="A117">
        <v>148</v>
      </c>
      <c r="B117" t="s">
        <v>585</v>
      </c>
      <c r="C117" t="s">
        <v>75</v>
      </c>
      <c r="D117" t="s">
        <v>29</v>
      </c>
      <c r="E117" t="s">
        <v>30</v>
      </c>
      <c r="F117" s="47">
        <v>44926</v>
      </c>
      <c r="G117">
        <v>2</v>
      </c>
      <c r="H117">
        <v>3.0897703549061002</v>
      </c>
      <c r="I117" s="35">
        <v>1.3</v>
      </c>
      <c r="J117" s="35">
        <v>1.5448851774530501</v>
      </c>
      <c r="K117" t="s">
        <v>31</v>
      </c>
      <c r="L117" t="s">
        <v>31</v>
      </c>
      <c r="M117">
        <v>2022</v>
      </c>
      <c r="N117" t="s">
        <v>446</v>
      </c>
      <c r="O117" t="s">
        <v>449</v>
      </c>
      <c r="P117">
        <v>0</v>
      </c>
      <c r="Q117">
        <v>0</v>
      </c>
      <c r="R117">
        <v>0</v>
      </c>
      <c r="T117" t="s">
        <v>587</v>
      </c>
      <c r="U117">
        <v>31</v>
      </c>
    </row>
    <row r="118" spans="1:22" hidden="1" x14ac:dyDescent="0.3">
      <c r="A118">
        <v>148</v>
      </c>
      <c r="B118" t="s">
        <v>585</v>
      </c>
      <c r="C118" t="s">
        <v>75</v>
      </c>
      <c r="D118" t="s">
        <v>29</v>
      </c>
      <c r="E118" t="s">
        <v>30</v>
      </c>
      <c r="F118" s="47">
        <v>46022</v>
      </c>
      <c r="G118">
        <v>5</v>
      </c>
      <c r="H118">
        <v>6.78</v>
      </c>
      <c r="I118" s="35">
        <v>1.3</v>
      </c>
      <c r="J118" s="35">
        <v>1.3560000000000001</v>
      </c>
      <c r="K118" t="s">
        <v>31</v>
      </c>
      <c r="L118" t="s">
        <v>31</v>
      </c>
      <c r="M118">
        <v>2025</v>
      </c>
      <c r="N118" t="s">
        <v>446</v>
      </c>
      <c r="O118" t="s">
        <v>177</v>
      </c>
      <c r="P118">
        <v>0</v>
      </c>
      <c r="Q118">
        <v>0</v>
      </c>
      <c r="R118">
        <v>0</v>
      </c>
      <c r="T118" t="s">
        <v>590</v>
      </c>
      <c r="U118">
        <v>31</v>
      </c>
    </row>
    <row r="119" spans="1:22" hidden="1" x14ac:dyDescent="0.3">
      <c r="A119">
        <v>159</v>
      </c>
      <c r="B119" t="s">
        <v>209</v>
      </c>
      <c r="C119" t="s">
        <v>54</v>
      </c>
      <c r="D119" t="s">
        <v>29</v>
      </c>
      <c r="E119" t="s">
        <v>30</v>
      </c>
      <c r="F119" s="47">
        <v>44742</v>
      </c>
      <c r="G119">
        <v>80</v>
      </c>
      <c r="K119" t="s">
        <v>31</v>
      </c>
      <c r="L119" t="s">
        <v>466</v>
      </c>
      <c r="M119">
        <v>2022</v>
      </c>
      <c r="N119" t="s">
        <v>69</v>
      </c>
      <c r="O119" t="s">
        <v>1247</v>
      </c>
      <c r="P119">
        <v>0</v>
      </c>
      <c r="Q119">
        <v>0</v>
      </c>
      <c r="R119">
        <v>0</v>
      </c>
      <c r="T119" t="s">
        <v>1779</v>
      </c>
      <c r="U119">
        <v>30</v>
      </c>
      <c r="V119" t="s">
        <v>466</v>
      </c>
    </row>
    <row r="120" spans="1:22" hidden="1" x14ac:dyDescent="0.3">
      <c r="A120">
        <v>159</v>
      </c>
      <c r="B120" t="s">
        <v>209</v>
      </c>
      <c r="C120" t="s">
        <v>54</v>
      </c>
      <c r="D120" t="s">
        <v>29</v>
      </c>
      <c r="E120" t="s">
        <v>30</v>
      </c>
      <c r="F120" s="47">
        <v>44926</v>
      </c>
      <c r="G120">
        <v>80</v>
      </c>
      <c r="H120">
        <v>70</v>
      </c>
      <c r="I120" s="35">
        <v>0.875</v>
      </c>
      <c r="J120" s="35">
        <v>0.875</v>
      </c>
      <c r="K120" t="s">
        <v>31</v>
      </c>
      <c r="L120" t="s">
        <v>31</v>
      </c>
      <c r="M120">
        <v>2022</v>
      </c>
      <c r="N120" t="s">
        <v>446</v>
      </c>
      <c r="O120" t="s">
        <v>449</v>
      </c>
      <c r="P120">
        <v>0</v>
      </c>
      <c r="Q120">
        <v>0</v>
      </c>
      <c r="R120">
        <v>0</v>
      </c>
      <c r="T120" t="s">
        <v>600</v>
      </c>
      <c r="U120">
        <v>31</v>
      </c>
    </row>
    <row r="121" spans="1:22" hidden="1" x14ac:dyDescent="0.3">
      <c r="A121">
        <v>159</v>
      </c>
      <c r="B121" t="s">
        <v>209</v>
      </c>
      <c r="C121" t="s">
        <v>54</v>
      </c>
      <c r="D121" t="s">
        <v>29</v>
      </c>
      <c r="E121" t="s">
        <v>30</v>
      </c>
      <c r="F121" s="47">
        <v>46022</v>
      </c>
      <c r="G121">
        <v>80</v>
      </c>
      <c r="H121">
        <v>100</v>
      </c>
      <c r="I121" s="35">
        <v>1.25</v>
      </c>
      <c r="J121" s="35">
        <v>1.25</v>
      </c>
      <c r="K121" t="s">
        <v>31</v>
      </c>
      <c r="L121" t="s">
        <v>31</v>
      </c>
      <c r="M121">
        <v>2025</v>
      </c>
      <c r="N121" t="s">
        <v>446</v>
      </c>
      <c r="O121" t="s">
        <v>177</v>
      </c>
      <c r="P121">
        <v>0</v>
      </c>
      <c r="Q121">
        <v>0</v>
      </c>
      <c r="R121">
        <v>0</v>
      </c>
      <c r="T121" t="s">
        <v>603</v>
      </c>
      <c r="U121">
        <v>31</v>
      </c>
    </row>
    <row r="122" spans="1:22" hidden="1" x14ac:dyDescent="0.3">
      <c r="A122">
        <v>167</v>
      </c>
      <c r="B122" t="s">
        <v>210</v>
      </c>
      <c r="C122" t="s">
        <v>105</v>
      </c>
      <c r="D122" t="s">
        <v>29</v>
      </c>
      <c r="E122" t="s">
        <v>30</v>
      </c>
      <c r="F122" s="47">
        <v>44742</v>
      </c>
      <c r="G122">
        <v>80</v>
      </c>
      <c r="H122">
        <v>97.64</v>
      </c>
      <c r="I122" s="35">
        <v>1.2204999999999999</v>
      </c>
      <c r="J122" s="35">
        <v>1.2204999999999999</v>
      </c>
      <c r="K122" t="s">
        <v>31</v>
      </c>
      <c r="L122" t="s">
        <v>31</v>
      </c>
      <c r="M122">
        <v>2022</v>
      </c>
      <c r="N122" t="s">
        <v>69</v>
      </c>
      <c r="O122" t="s">
        <v>1247</v>
      </c>
      <c r="P122">
        <v>0</v>
      </c>
      <c r="Q122">
        <v>0</v>
      </c>
      <c r="R122">
        <v>0</v>
      </c>
      <c r="T122" t="s">
        <v>1781</v>
      </c>
      <c r="U122">
        <v>30</v>
      </c>
    </row>
    <row r="123" spans="1:22" hidden="1" x14ac:dyDescent="0.3">
      <c r="A123">
        <v>167</v>
      </c>
      <c r="B123" t="s">
        <v>210</v>
      </c>
      <c r="C123" t="s">
        <v>105</v>
      </c>
      <c r="D123" t="s">
        <v>29</v>
      </c>
      <c r="E123" t="s">
        <v>30</v>
      </c>
      <c r="F123" s="47">
        <v>44926</v>
      </c>
      <c r="G123">
        <v>80</v>
      </c>
      <c r="H123">
        <v>96.55</v>
      </c>
      <c r="I123" s="35">
        <v>1.2068749999999999</v>
      </c>
      <c r="J123" s="35">
        <v>1.2068749999999999</v>
      </c>
      <c r="K123" t="s">
        <v>31</v>
      </c>
      <c r="L123" t="s">
        <v>31</v>
      </c>
      <c r="M123">
        <v>2022</v>
      </c>
      <c r="N123" t="s">
        <v>446</v>
      </c>
      <c r="O123" t="s">
        <v>449</v>
      </c>
      <c r="P123">
        <v>0</v>
      </c>
      <c r="Q123">
        <v>0</v>
      </c>
      <c r="R123">
        <v>0</v>
      </c>
      <c r="T123" t="s">
        <v>604</v>
      </c>
      <c r="U123">
        <v>31</v>
      </c>
    </row>
    <row r="124" spans="1:22" hidden="1" x14ac:dyDescent="0.3">
      <c r="A124">
        <v>167</v>
      </c>
      <c r="B124" t="s">
        <v>210</v>
      </c>
      <c r="C124" t="s">
        <v>105</v>
      </c>
      <c r="D124" t="s">
        <v>29</v>
      </c>
      <c r="E124" t="s">
        <v>30</v>
      </c>
      <c r="F124" s="47">
        <v>46022</v>
      </c>
      <c r="G124">
        <v>90</v>
      </c>
      <c r="H124">
        <v>94</v>
      </c>
      <c r="I124" s="35">
        <v>1.044444444444445</v>
      </c>
      <c r="J124" s="35">
        <v>1.044444444444445</v>
      </c>
      <c r="K124" t="s">
        <v>31</v>
      </c>
      <c r="L124" t="s">
        <v>31</v>
      </c>
      <c r="M124">
        <v>2025</v>
      </c>
      <c r="N124" t="s">
        <v>446</v>
      </c>
      <c r="O124" t="s">
        <v>177</v>
      </c>
      <c r="P124">
        <v>0</v>
      </c>
      <c r="Q124">
        <v>0</v>
      </c>
      <c r="R124">
        <v>0</v>
      </c>
      <c r="T124" t="s">
        <v>607</v>
      </c>
      <c r="U124">
        <v>31</v>
      </c>
    </row>
    <row r="125" spans="1:22" hidden="1" x14ac:dyDescent="0.3">
      <c r="A125">
        <v>172</v>
      </c>
      <c r="B125" t="s">
        <v>178</v>
      </c>
      <c r="C125" t="s">
        <v>79</v>
      </c>
      <c r="D125" t="s">
        <v>35</v>
      </c>
      <c r="E125" t="s">
        <v>30</v>
      </c>
      <c r="F125" s="47">
        <v>46022</v>
      </c>
      <c r="G125">
        <v>95</v>
      </c>
      <c r="H125">
        <v>98.44</v>
      </c>
      <c r="I125" s="35">
        <v>1.036210526315789</v>
      </c>
      <c r="J125" s="35">
        <v>1.036210526315789</v>
      </c>
      <c r="K125" t="s">
        <v>31</v>
      </c>
      <c r="L125" t="s">
        <v>31</v>
      </c>
      <c r="M125">
        <v>2025</v>
      </c>
      <c r="N125" t="s">
        <v>446</v>
      </c>
      <c r="O125" t="s">
        <v>177</v>
      </c>
      <c r="P125">
        <v>0</v>
      </c>
      <c r="Q125">
        <v>0</v>
      </c>
      <c r="R125">
        <v>0</v>
      </c>
      <c r="T125" t="s">
        <v>611</v>
      </c>
      <c r="U125">
        <v>31</v>
      </c>
    </row>
    <row r="126" spans="1:22" hidden="1" x14ac:dyDescent="0.3">
      <c r="A126">
        <v>193</v>
      </c>
      <c r="B126" t="s">
        <v>612</v>
      </c>
      <c r="C126" t="s">
        <v>90</v>
      </c>
      <c r="D126" t="s">
        <v>29</v>
      </c>
      <c r="E126" t="s">
        <v>30</v>
      </c>
      <c r="F126" s="47">
        <v>46022</v>
      </c>
      <c r="G126">
        <v>94</v>
      </c>
      <c r="H126">
        <v>95</v>
      </c>
      <c r="I126" s="35">
        <v>1.0106382978723401</v>
      </c>
      <c r="J126" s="35">
        <v>1.0106382978723401</v>
      </c>
      <c r="K126" t="s">
        <v>31</v>
      </c>
      <c r="L126" t="s">
        <v>31</v>
      </c>
      <c r="M126">
        <v>2025</v>
      </c>
      <c r="N126" t="s">
        <v>446</v>
      </c>
      <c r="O126" t="s">
        <v>177</v>
      </c>
      <c r="P126">
        <v>0</v>
      </c>
      <c r="Q126">
        <v>0</v>
      </c>
      <c r="R126">
        <v>0</v>
      </c>
      <c r="T126" t="s">
        <v>615</v>
      </c>
      <c r="U126">
        <v>31</v>
      </c>
    </row>
    <row r="127" spans="1:22" hidden="1" x14ac:dyDescent="0.3">
      <c r="A127">
        <v>197</v>
      </c>
      <c r="B127" t="s">
        <v>265</v>
      </c>
      <c r="C127" t="s">
        <v>40</v>
      </c>
      <c r="D127" t="s">
        <v>41</v>
      </c>
      <c r="E127" t="s">
        <v>30</v>
      </c>
      <c r="F127" s="47">
        <v>44742</v>
      </c>
      <c r="G127">
        <v>85</v>
      </c>
      <c r="K127" t="s">
        <v>31</v>
      </c>
      <c r="L127" t="s">
        <v>466</v>
      </c>
      <c r="M127">
        <v>2022</v>
      </c>
      <c r="N127" t="s">
        <v>69</v>
      </c>
      <c r="O127" t="s">
        <v>1247</v>
      </c>
      <c r="P127">
        <v>0</v>
      </c>
      <c r="Q127">
        <v>0</v>
      </c>
      <c r="R127">
        <v>0</v>
      </c>
      <c r="T127" t="s">
        <v>1796</v>
      </c>
      <c r="U127">
        <v>30</v>
      </c>
      <c r="V127" t="s">
        <v>466</v>
      </c>
    </row>
    <row r="128" spans="1:22" hidden="1" x14ac:dyDescent="0.3">
      <c r="A128">
        <v>197</v>
      </c>
      <c r="B128" t="s">
        <v>265</v>
      </c>
      <c r="C128" t="s">
        <v>40</v>
      </c>
      <c r="D128" t="s">
        <v>41</v>
      </c>
      <c r="E128" t="s">
        <v>30</v>
      </c>
      <c r="F128" s="47">
        <v>44926</v>
      </c>
      <c r="G128">
        <v>90</v>
      </c>
      <c r="H128">
        <v>100</v>
      </c>
      <c r="I128" s="35">
        <v>1.1111111111111109</v>
      </c>
      <c r="J128" s="35">
        <v>1.1111111111111109</v>
      </c>
      <c r="K128" t="s">
        <v>31</v>
      </c>
      <c r="L128" t="s">
        <v>31</v>
      </c>
      <c r="M128">
        <v>2022</v>
      </c>
      <c r="N128" t="s">
        <v>446</v>
      </c>
      <c r="O128" t="s">
        <v>449</v>
      </c>
      <c r="P128">
        <v>0</v>
      </c>
      <c r="Q128">
        <v>0</v>
      </c>
      <c r="R128">
        <v>0</v>
      </c>
      <c r="T128" t="s">
        <v>616</v>
      </c>
      <c r="U128">
        <v>31</v>
      </c>
    </row>
    <row r="129" spans="1:22" hidden="1" x14ac:dyDescent="0.3">
      <c r="A129">
        <v>197</v>
      </c>
      <c r="B129" t="s">
        <v>265</v>
      </c>
      <c r="C129" t="s">
        <v>40</v>
      </c>
      <c r="D129" t="s">
        <v>41</v>
      </c>
      <c r="E129" t="s">
        <v>30</v>
      </c>
      <c r="F129" s="47">
        <v>46022</v>
      </c>
      <c r="G129">
        <v>97</v>
      </c>
      <c r="H129">
        <v>100</v>
      </c>
      <c r="I129" s="35">
        <v>1.0309278350515461</v>
      </c>
      <c r="J129" s="35">
        <v>1.0309278350515461</v>
      </c>
      <c r="K129" t="s">
        <v>31</v>
      </c>
      <c r="L129" t="s">
        <v>31</v>
      </c>
      <c r="M129">
        <v>2025</v>
      </c>
      <c r="N129" t="s">
        <v>446</v>
      </c>
      <c r="O129" t="s">
        <v>177</v>
      </c>
      <c r="P129">
        <v>0</v>
      </c>
      <c r="Q129">
        <v>0</v>
      </c>
      <c r="R129">
        <v>0</v>
      </c>
      <c r="T129" t="s">
        <v>619</v>
      </c>
      <c r="U129">
        <v>31</v>
      </c>
    </row>
    <row r="130" spans="1:22" hidden="1" x14ac:dyDescent="0.3">
      <c r="A130">
        <v>199</v>
      </c>
      <c r="B130" t="s">
        <v>444</v>
      </c>
      <c r="C130" t="s">
        <v>105</v>
      </c>
      <c r="D130" t="s">
        <v>29</v>
      </c>
      <c r="E130" t="s">
        <v>30</v>
      </c>
      <c r="F130" s="47">
        <v>44742</v>
      </c>
      <c r="G130">
        <v>80</v>
      </c>
      <c r="K130" t="s">
        <v>31</v>
      </c>
      <c r="L130" t="s">
        <v>466</v>
      </c>
      <c r="M130">
        <v>2022</v>
      </c>
      <c r="N130" t="s">
        <v>69</v>
      </c>
      <c r="O130" t="s">
        <v>1247</v>
      </c>
      <c r="P130">
        <v>0</v>
      </c>
      <c r="Q130">
        <v>0</v>
      </c>
      <c r="R130">
        <v>0</v>
      </c>
      <c r="T130" t="s">
        <v>1800</v>
      </c>
      <c r="U130">
        <v>30</v>
      </c>
      <c r="V130" t="s">
        <v>466</v>
      </c>
    </row>
    <row r="131" spans="1:22" hidden="1" x14ac:dyDescent="0.3">
      <c r="A131">
        <v>199</v>
      </c>
      <c r="B131" t="s">
        <v>444</v>
      </c>
      <c r="C131" t="s">
        <v>105</v>
      </c>
      <c r="D131" t="s">
        <v>29</v>
      </c>
      <c r="E131" t="s">
        <v>30</v>
      </c>
      <c r="F131" s="47">
        <v>44926</v>
      </c>
      <c r="G131">
        <v>80</v>
      </c>
      <c r="K131" t="s">
        <v>31</v>
      </c>
      <c r="L131" t="s">
        <v>466</v>
      </c>
      <c r="M131">
        <v>2022</v>
      </c>
      <c r="N131" t="s">
        <v>446</v>
      </c>
      <c r="O131" t="s">
        <v>449</v>
      </c>
      <c r="P131">
        <v>0</v>
      </c>
      <c r="Q131">
        <v>0</v>
      </c>
      <c r="R131">
        <v>0</v>
      </c>
      <c r="T131" t="s">
        <v>620</v>
      </c>
      <c r="U131">
        <v>31</v>
      </c>
      <c r="V131" t="s">
        <v>466</v>
      </c>
    </row>
    <row r="132" spans="1:22" hidden="1" x14ac:dyDescent="0.3">
      <c r="A132">
        <v>199</v>
      </c>
      <c r="B132" t="s">
        <v>444</v>
      </c>
      <c r="C132" t="s">
        <v>105</v>
      </c>
      <c r="D132" t="s">
        <v>29</v>
      </c>
      <c r="E132" t="s">
        <v>30</v>
      </c>
      <c r="F132" s="47">
        <v>45838</v>
      </c>
      <c r="G132">
        <v>80</v>
      </c>
      <c r="H132">
        <v>92.1</v>
      </c>
      <c r="I132" s="35">
        <v>1.1512500000000001</v>
      </c>
      <c r="J132" s="35">
        <v>1.1512500000000001</v>
      </c>
      <c r="K132" t="s">
        <v>31</v>
      </c>
      <c r="L132" t="s">
        <v>31</v>
      </c>
      <c r="M132">
        <v>2025</v>
      </c>
      <c r="N132" t="s">
        <v>69</v>
      </c>
      <c r="O132" t="s">
        <v>133</v>
      </c>
      <c r="P132">
        <v>0</v>
      </c>
      <c r="Q132">
        <v>0</v>
      </c>
      <c r="R132">
        <v>0</v>
      </c>
      <c r="T132" t="s">
        <v>1801</v>
      </c>
      <c r="U132">
        <v>30</v>
      </c>
    </row>
    <row r="133" spans="1:22" hidden="1" x14ac:dyDescent="0.3">
      <c r="A133">
        <v>199</v>
      </c>
      <c r="B133" t="s">
        <v>444</v>
      </c>
      <c r="C133" t="s">
        <v>105</v>
      </c>
      <c r="D133" t="s">
        <v>29</v>
      </c>
      <c r="E133" t="s">
        <v>30</v>
      </c>
      <c r="F133" s="47">
        <v>46022</v>
      </c>
      <c r="G133">
        <v>80</v>
      </c>
      <c r="H133">
        <v>92.89</v>
      </c>
      <c r="I133" s="35">
        <v>1.161125</v>
      </c>
      <c r="J133" s="35">
        <v>1.161125</v>
      </c>
      <c r="K133" t="s">
        <v>31</v>
      </c>
      <c r="L133" t="s">
        <v>31</v>
      </c>
      <c r="M133">
        <v>2025</v>
      </c>
      <c r="N133" t="s">
        <v>446</v>
      </c>
      <c r="O133" t="s">
        <v>177</v>
      </c>
      <c r="P133">
        <v>0</v>
      </c>
      <c r="Q133">
        <v>0</v>
      </c>
      <c r="R133">
        <v>0</v>
      </c>
      <c r="T133" t="s">
        <v>623</v>
      </c>
      <c r="U133">
        <v>31</v>
      </c>
    </row>
    <row r="134" spans="1:22" hidden="1" x14ac:dyDescent="0.3">
      <c r="A134">
        <v>200</v>
      </c>
      <c r="B134" t="s">
        <v>624</v>
      </c>
      <c r="C134" t="s">
        <v>105</v>
      </c>
      <c r="D134" t="s">
        <v>23</v>
      </c>
      <c r="E134" t="s">
        <v>30</v>
      </c>
      <c r="F134" s="47">
        <v>44926</v>
      </c>
      <c r="G134">
        <v>70</v>
      </c>
      <c r="K134" t="s">
        <v>31</v>
      </c>
      <c r="L134" t="s">
        <v>466</v>
      </c>
      <c r="M134">
        <v>2022</v>
      </c>
      <c r="N134" t="s">
        <v>446</v>
      </c>
      <c r="O134" t="s">
        <v>449</v>
      </c>
      <c r="P134">
        <v>0</v>
      </c>
      <c r="Q134">
        <v>0</v>
      </c>
      <c r="R134">
        <v>0</v>
      </c>
      <c r="T134" t="s">
        <v>625</v>
      </c>
      <c r="U134">
        <v>31</v>
      </c>
      <c r="V134" t="s">
        <v>466</v>
      </c>
    </row>
    <row r="135" spans="1:22" hidden="1" x14ac:dyDescent="0.3">
      <c r="A135">
        <v>200</v>
      </c>
      <c r="B135" t="s">
        <v>624</v>
      </c>
      <c r="C135" t="s">
        <v>105</v>
      </c>
      <c r="D135" t="s">
        <v>23</v>
      </c>
      <c r="E135" t="s">
        <v>30</v>
      </c>
      <c r="F135" s="47">
        <v>46022</v>
      </c>
      <c r="G135">
        <v>87</v>
      </c>
      <c r="H135">
        <v>90.85</v>
      </c>
      <c r="I135" s="35">
        <v>1.0442528735632179</v>
      </c>
      <c r="J135" s="35">
        <v>1.0442528735632179</v>
      </c>
      <c r="K135" t="s">
        <v>31</v>
      </c>
      <c r="L135" t="s">
        <v>31</v>
      </c>
      <c r="M135">
        <v>2025</v>
      </c>
      <c r="N135" t="s">
        <v>446</v>
      </c>
      <c r="O135" t="s">
        <v>177</v>
      </c>
      <c r="P135">
        <v>0</v>
      </c>
      <c r="Q135">
        <v>0</v>
      </c>
      <c r="R135">
        <v>0</v>
      </c>
      <c r="T135" t="s">
        <v>628</v>
      </c>
      <c r="U135">
        <v>31</v>
      </c>
    </row>
    <row r="136" spans="1:22" hidden="1" x14ac:dyDescent="0.3">
      <c r="A136">
        <v>202</v>
      </c>
      <c r="B136" t="s">
        <v>629</v>
      </c>
      <c r="C136" t="s">
        <v>105</v>
      </c>
      <c r="D136" t="s">
        <v>23</v>
      </c>
      <c r="E136" t="s">
        <v>30</v>
      </c>
      <c r="F136" s="47">
        <v>46022</v>
      </c>
      <c r="G136">
        <v>68.7</v>
      </c>
      <c r="H136">
        <v>81</v>
      </c>
      <c r="I136" s="35">
        <v>1.179039301310044</v>
      </c>
      <c r="J136" s="35">
        <v>1.179039301310044</v>
      </c>
      <c r="K136" t="s">
        <v>25</v>
      </c>
      <c r="L136" t="s">
        <v>25</v>
      </c>
      <c r="M136">
        <v>2025</v>
      </c>
      <c r="N136" t="s">
        <v>446</v>
      </c>
      <c r="O136" t="s">
        <v>177</v>
      </c>
      <c r="P136">
        <v>0</v>
      </c>
      <c r="Q136">
        <v>0</v>
      </c>
      <c r="R136">
        <v>0</v>
      </c>
      <c r="T136" t="s">
        <v>632</v>
      </c>
      <c r="U136">
        <v>31</v>
      </c>
    </row>
    <row r="137" spans="1:22" hidden="1" x14ac:dyDescent="0.3">
      <c r="A137">
        <v>203</v>
      </c>
      <c r="B137" t="s">
        <v>633</v>
      </c>
      <c r="C137" t="s">
        <v>63</v>
      </c>
      <c r="D137" t="s">
        <v>29</v>
      </c>
      <c r="E137" t="s">
        <v>30</v>
      </c>
      <c r="F137" s="47">
        <v>46022</v>
      </c>
      <c r="G137">
        <v>285</v>
      </c>
      <c r="H137">
        <v>336.19000244140619</v>
      </c>
      <c r="I137" s="35">
        <v>1.179614043654057</v>
      </c>
      <c r="J137" s="35">
        <v>1.179614043654057</v>
      </c>
      <c r="K137" t="s">
        <v>120</v>
      </c>
      <c r="L137" t="s">
        <v>120</v>
      </c>
      <c r="M137">
        <v>2025</v>
      </c>
      <c r="N137" t="s">
        <v>446</v>
      </c>
      <c r="O137" t="s">
        <v>177</v>
      </c>
      <c r="P137">
        <v>0</v>
      </c>
      <c r="Q137">
        <v>0</v>
      </c>
      <c r="R137">
        <v>0</v>
      </c>
      <c r="T137" t="s">
        <v>637</v>
      </c>
      <c r="U137">
        <v>31</v>
      </c>
    </row>
    <row r="138" spans="1:22" hidden="1" x14ac:dyDescent="0.3">
      <c r="A138">
        <v>204</v>
      </c>
      <c r="B138" t="s">
        <v>638</v>
      </c>
      <c r="C138" t="s">
        <v>63</v>
      </c>
      <c r="D138" t="s">
        <v>29</v>
      </c>
      <c r="E138" t="s">
        <v>30</v>
      </c>
      <c r="F138" s="47">
        <v>46022</v>
      </c>
      <c r="G138">
        <v>128448131182</v>
      </c>
      <c r="H138">
        <v>195548387375</v>
      </c>
      <c r="I138" s="35">
        <v>1.3</v>
      </c>
      <c r="J138" s="35">
        <v>1.522391844673276</v>
      </c>
      <c r="K138" t="s">
        <v>120</v>
      </c>
      <c r="L138" t="s">
        <v>120</v>
      </c>
      <c r="M138">
        <v>2025</v>
      </c>
      <c r="N138" t="s">
        <v>446</v>
      </c>
      <c r="O138" t="s">
        <v>177</v>
      </c>
      <c r="P138">
        <v>0</v>
      </c>
      <c r="Q138">
        <v>0</v>
      </c>
      <c r="R138">
        <v>0</v>
      </c>
      <c r="T138" t="s">
        <v>641</v>
      </c>
      <c r="U138">
        <v>31</v>
      </c>
    </row>
    <row r="139" spans="1:22" hidden="1" x14ac:dyDescent="0.3">
      <c r="A139">
        <v>205</v>
      </c>
      <c r="B139" t="s">
        <v>642</v>
      </c>
      <c r="C139" t="s">
        <v>63</v>
      </c>
      <c r="D139" t="s">
        <v>29</v>
      </c>
      <c r="E139" t="s">
        <v>30</v>
      </c>
      <c r="F139" s="47">
        <v>46022</v>
      </c>
      <c r="G139">
        <v>4684155397</v>
      </c>
      <c r="H139">
        <v>5763937304</v>
      </c>
      <c r="I139" s="35">
        <v>1.2305179515802469</v>
      </c>
      <c r="J139" s="35">
        <v>1.2305179515802469</v>
      </c>
      <c r="K139" t="s">
        <v>120</v>
      </c>
      <c r="L139" t="s">
        <v>120</v>
      </c>
      <c r="M139">
        <v>2025</v>
      </c>
      <c r="N139" t="s">
        <v>446</v>
      </c>
      <c r="O139" t="s">
        <v>177</v>
      </c>
      <c r="P139">
        <v>0</v>
      </c>
      <c r="Q139">
        <v>0</v>
      </c>
      <c r="R139">
        <v>0</v>
      </c>
      <c r="T139" t="s">
        <v>645</v>
      </c>
      <c r="U139">
        <v>31</v>
      </c>
    </row>
    <row r="140" spans="1:22" hidden="1" x14ac:dyDescent="0.3">
      <c r="A140">
        <v>206</v>
      </c>
      <c r="B140" t="s">
        <v>646</v>
      </c>
      <c r="C140" t="s">
        <v>63</v>
      </c>
      <c r="D140" t="s">
        <v>23</v>
      </c>
      <c r="E140" t="s">
        <v>30</v>
      </c>
      <c r="F140" s="47">
        <v>46022</v>
      </c>
      <c r="G140">
        <v>5141102865</v>
      </c>
      <c r="H140">
        <v>11016899103</v>
      </c>
      <c r="I140" s="35">
        <v>1.3</v>
      </c>
      <c r="J140" s="35">
        <v>2.142905791284921</v>
      </c>
      <c r="K140" t="s">
        <v>31</v>
      </c>
      <c r="L140" t="s">
        <v>31</v>
      </c>
      <c r="M140">
        <v>2025</v>
      </c>
      <c r="N140" t="s">
        <v>446</v>
      </c>
      <c r="O140" t="s">
        <v>177</v>
      </c>
      <c r="P140">
        <v>0</v>
      </c>
      <c r="Q140">
        <v>0</v>
      </c>
      <c r="R140">
        <v>0</v>
      </c>
      <c r="T140" t="s">
        <v>649</v>
      </c>
      <c r="U140">
        <v>31</v>
      </c>
    </row>
    <row r="141" spans="1:22" hidden="1" x14ac:dyDescent="0.3">
      <c r="A141">
        <v>207</v>
      </c>
      <c r="B141" t="s">
        <v>650</v>
      </c>
      <c r="C141" t="s">
        <v>63</v>
      </c>
      <c r="D141" t="s">
        <v>29</v>
      </c>
      <c r="E141" t="s">
        <v>24</v>
      </c>
      <c r="F141" s="47">
        <v>46022</v>
      </c>
      <c r="G141">
        <v>277178213544</v>
      </c>
      <c r="H141">
        <v>306600939456</v>
      </c>
      <c r="I141" s="35">
        <v>0.90403576073770497</v>
      </c>
      <c r="J141" s="35">
        <v>0.90403576073770497</v>
      </c>
      <c r="K141" t="s">
        <v>120</v>
      </c>
      <c r="L141" t="s">
        <v>120</v>
      </c>
      <c r="M141">
        <v>2025</v>
      </c>
      <c r="N141" t="s">
        <v>446</v>
      </c>
      <c r="O141" t="s">
        <v>177</v>
      </c>
      <c r="P141">
        <v>0</v>
      </c>
      <c r="Q141">
        <v>0</v>
      </c>
      <c r="R141">
        <v>0</v>
      </c>
      <c r="T141" t="s">
        <v>653</v>
      </c>
      <c r="U141">
        <v>31</v>
      </c>
    </row>
    <row r="142" spans="1:22" hidden="1" x14ac:dyDescent="0.3">
      <c r="A142">
        <v>208</v>
      </c>
      <c r="B142" t="s">
        <v>179</v>
      </c>
      <c r="C142" t="s">
        <v>28</v>
      </c>
      <c r="D142" t="s">
        <v>35</v>
      </c>
      <c r="E142" t="s">
        <v>24</v>
      </c>
      <c r="F142" s="47">
        <v>44377</v>
      </c>
      <c r="G142">
        <v>1700</v>
      </c>
      <c r="H142">
        <v>206</v>
      </c>
      <c r="I142" s="35">
        <v>1.3</v>
      </c>
      <c r="J142" s="35">
        <v>8.2524271844660202</v>
      </c>
      <c r="K142" t="s">
        <v>180</v>
      </c>
      <c r="L142" t="s">
        <v>180</v>
      </c>
      <c r="M142">
        <v>2021</v>
      </c>
      <c r="N142" t="s">
        <v>69</v>
      </c>
      <c r="O142" t="s">
        <v>519</v>
      </c>
      <c r="P142">
        <v>0</v>
      </c>
      <c r="Q142">
        <v>0</v>
      </c>
      <c r="R142">
        <v>0</v>
      </c>
      <c r="T142" t="s">
        <v>1810</v>
      </c>
      <c r="U142">
        <v>30</v>
      </c>
    </row>
    <row r="143" spans="1:22" hidden="1" x14ac:dyDescent="0.3">
      <c r="A143">
        <v>208</v>
      </c>
      <c r="B143" t="s">
        <v>179</v>
      </c>
      <c r="C143" t="s">
        <v>28</v>
      </c>
      <c r="D143" t="s">
        <v>35</v>
      </c>
      <c r="E143" t="s">
        <v>24</v>
      </c>
      <c r="F143" s="47">
        <v>44561</v>
      </c>
      <c r="G143">
        <v>1700</v>
      </c>
      <c r="H143">
        <v>0</v>
      </c>
      <c r="K143" t="s">
        <v>180</v>
      </c>
      <c r="L143" t="s">
        <v>180</v>
      </c>
      <c r="M143">
        <v>2021</v>
      </c>
      <c r="N143" t="s">
        <v>446</v>
      </c>
      <c r="O143" t="s">
        <v>447</v>
      </c>
      <c r="P143">
        <v>0</v>
      </c>
      <c r="Q143">
        <v>0</v>
      </c>
      <c r="R143">
        <v>0</v>
      </c>
      <c r="T143" t="s">
        <v>654</v>
      </c>
      <c r="U143">
        <v>31</v>
      </c>
    </row>
    <row r="144" spans="1:22" hidden="1" x14ac:dyDescent="0.3">
      <c r="A144">
        <v>208</v>
      </c>
      <c r="B144" t="s">
        <v>179</v>
      </c>
      <c r="C144" t="s">
        <v>28</v>
      </c>
      <c r="D144" t="s">
        <v>35</v>
      </c>
      <c r="E144" t="s">
        <v>24</v>
      </c>
      <c r="F144" s="47">
        <v>44742</v>
      </c>
      <c r="G144">
        <v>1700</v>
      </c>
      <c r="H144">
        <v>0</v>
      </c>
      <c r="K144" t="s">
        <v>180</v>
      </c>
      <c r="L144" t="s">
        <v>180</v>
      </c>
      <c r="M144">
        <v>2022</v>
      </c>
      <c r="N144" t="s">
        <v>69</v>
      </c>
      <c r="O144" t="s">
        <v>1247</v>
      </c>
      <c r="P144">
        <v>0</v>
      </c>
      <c r="Q144">
        <v>0</v>
      </c>
      <c r="R144">
        <v>0</v>
      </c>
      <c r="T144" t="s">
        <v>1821</v>
      </c>
      <c r="U144">
        <v>30</v>
      </c>
    </row>
    <row r="145" spans="1:22" hidden="1" x14ac:dyDescent="0.3">
      <c r="A145">
        <v>208</v>
      </c>
      <c r="B145" t="s">
        <v>179</v>
      </c>
      <c r="C145" t="s">
        <v>28</v>
      </c>
      <c r="D145" t="s">
        <v>35</v>
      </c>
      <c r="E145" t="s">
        <v>24</v>
      </c>
      <c r="F145" s="47">
        <v>44926</v>
      </c>
      <c r="G145">
        <v>1700</v>
      </c>
      <c r="H145">
        <v>0</v>
      </c>
      <c r="K145" t="s">
        <v>180</v>
      </c>
      <c r="L145" t="s">
        <v>180</v>
      </c>
      <c r="M145">
        <v>2022</v>
      </c>
      <c r="N145" t="s">
        <v>446</v>
      </c>
      <c r="O145" t="s">
        <v>449</v>
      </c>
      <c r="P145">
        <v>0</v>
      </c>
      <c r="Q145">
        <v>0</v>
      </c>
      <c r="R145">
        <v>0</v>
      </c>
      <c r="T145" t="s">
        <v>655</v>
      </c>
      <c r="U145">
        <v>31</v>
      </c>
    </row>
    <row r="146" spans="1:22" hidden="1" x14ac:dyDescent="0.3">
      <c r="A146">
        <v>208</v>
      </c>
      <c r="B146" t="s">
        <v>179</v>
      </c>
      <c r="C146" t="s">
        <v>28</v>
      </c>
      <c r="D146" t="s">
        <v>35</v>
      </c>
      <c r="E146" t="s">
        <v>24</v>
      </c>
      <c r="F146" s="47">
        <v>46022</v>
      </c>
      <c r="G146">
        <v>1550</v>
      </c>
      <c r="H146">
        <v>1059</v>
      </c>
      <c r="I146" s="35">
        <v>1.3</v>
      </c>
      <c r="J146" s="35">
        <v>1.463644948064212</v>
      </c>
      <c r="K146" t="s">
        <v>180</v>
      </c>
      <c r="L146" t="s">
        <v>180</v>
      </c>
      <c r="M146">
        <v>2025</v>
      </c>
      <c r="N146" t="s">
        <v>446</v>
      </c>
      <c r="O146" t="s">
        <v>177</v>
      </c>
      <c r="P146">
        <v>0</v>
      </c>
      <c r="Q146">
        <v>0</v>
      </c>
      <c r="R146">
        <v>0</v>
      </c>
      <c r="T146" t="s">
        <v>658</v>
      </c>
      <c r="U146">
        <v>31</v>
      </c>
    </row>
    <row r="147" spans="1:22" hidden="1" x14ac:dyDescent="0.3">
      <c r="A147">
        <v>213</v>
      </c>
      <c r="B147" t="s">
        <v>266</v>
      </c>
      <c r="C147" t="s">
        <v>28</v>
      </c>
      <c r="D147" t="s">
        <v>41</v>
      </c>
      <c r="E147" t="s">
        <v>30</v>
      </c>
      <c r="F147" s="47">
        <v>44377</v>
      </c>
      <c r="G147">
        <v>90</v>
      </c>
      <c r="H147">
        <v>0</v>
      </c>
      <c r="I147" s="35">
        <v>0</v>
      </c>
      <c r="J147" s="35">
        <v>0</v>
      </c>
      <c r="K147" t="s">
        <v>31</v>
      </c>
      <c r="L147" t="s">
        <v>31</v>
      </c>
      <c r="M147">
        <v>2021</v>
      </c>
      <c r="N147" t="s">
        <v>69</v>
      </c>
      <c r="O147" t="s">
        <v>519</v>
      </c>
      <c r="P147">
        <v>0</v>
      </c>
      <c r="Q147">
        <v>0</v>
      </c>
      <c r="R147">
        <v>0</v>
      </c>
      <c r="T147" t="s">
        <v>1833</v>
      </c>
      <c r="U147">
        <v>30</v>
      </c>
    </row>
    <row r="148" spans="1:22" hidden="1" x14ac:dyDescent="0.3">
      <c r="A148">
        <v>213</v>
      </c>
      <c r="B148" t="s">
        <v>266</v>
      </c>
      <c r="C148" t="s">
        <v>28</v>
      </c>
      <c r="D148" t="s">
        <v>41</v>
      </c>
      <c r="E148" t="s">
        <v>30</v>
      </c>
      <c r="F148" s="47">
        <v>44561</v>
      </c>
      <c r="G148">
        <v>90</v>
      </c>
      <c r="H148">
        <v>0</v>
      </c>
      <c r="I148" s="35">
        <v>0</v>
      </c>
      <c r="J148" s="35">
        <v>0</v>
      </c>
      <c r="K148" t="s">
        <v>31</v>
      </c>
      <c r="L148" t="s">
        <v>31</v>
      </c>
      <c r="M148">
        <v>2021</v>
      </c>
      <c r="N148" t="s">
        <v>446</v>
      </c>
      <c r="O148" t="s">
        <v>447</v>
      </c>
      <c r="P148">
        <v>0</v>
      </c>
      <c r="Q148">
        <v>0</v>
      </c>
      <c r="R148">
        <v>0</v>
      </c>
      <c r="T148" t="s">
        <v>659</v>
      </c>
      <c r="U148">
        <v>31</v>
      </c>
    </row>
    <row r="149" spans="1:22" hidden="1" x14ac:dyDescent="0.3">
      <c r="A149">
        <v>213</v>
      </c>
      <c r="B149" t="s">
        <v>266</v>
      </c>
      <c r="C149" t="s">
        <v>28</v>
      </c>
      <c r="D149" t="s">
        <v>41</v>
      </c>
      <c r="E149" t="s">
        <v>30</v>
      </c>
      <c r="F149" s="47">
        <v>44742</v>
      </c>
      <c r="G149">
        <v>90</v>
      </c>
      <c r="H149">
        <v>0</v>
      </c>
      <c r="I149" s="35">
        <v>0</v>
      </c>
      <c r="J149" s="35">
        <v>0</v>
      </c>
      <c r="K149" t="s">
        <v>31</v>
      </c>
      <c r="L149" t="s">
        <v>31</v>
      </c>
      <c r="M149">
        <v>2022</v>
      </c>
      <c r="N149" t="s">
        <v>69</v>
      </c>
      <c r="O149" t="s">
        <v>1247</v>
      </c>
      <c r="P149">
        <v>0</v>
      </c>
      <c r="Q149">
        <v>0</v>
      </c>
      <c r="R149">
        <v>0</v>
      </c>
      <c r="T149" t="s">
        <v>1838</v>
      </c>
      <c r="U149">
        <v>30</v>
      </c>
    </row>
    <row r="150" spans="1:22" hidden="1" x14ac:dyDescent="0.3">
      <c r="A150">
        <v>213</v>
      </c>
      <c r="B150" t="s">
        <v>266</v>
      </c>
      <c r="C150" t="s">
        <v>28</v>
      </c>
      <c r="D150" t="s">
        <v>41</v>
      </c>
      <c r="E150" t="s">
        <v>30</v>
      </c>
      <c r="F150" s="47">
        <v>44926</v>
      </c>
      <c r="G150">
        <v>90</v>
      </c>
      <c r="H150">
        <v>0</v>
      </c>
      <c r="I150" s="35">
        <v>0</v>
      </c>
      <c r="J150" s="35">
        <v>0</v>
      </c>
      <c r="K150" t="s">
        <v>31</v>
      </c>
      <c r="L150" t="s">
        <v>31</v>
      </c>
      <c r="M150">
        <v>2022</v>
      </c>
      <c r="N150" t="s">
        <v>446</v>
      </c>
      <c r="O150" t="s">
        <v>449</v>
      </c>
      <c r="P150">
        <v>0</v>
      </c>
      <c r="Q150">
        <v>0</v>
      </c>
      <c r="R150">
        <v>0</v>
      </c>
      <c r="T150" t="s">
        <v>660</v>
      </c>
      <c r="U150">
        <v>31</v>
      </c>
    </row>
    <row r="151" spans="1:22" hidden="1" x14ac:dyDescent="0.3">
      <c r="A151">
        <v>213</v>
      </c>
      <c r="B151" t="s">
        <v>266</v>
      </c>
      <c r="C151" t="s">
        <v>28</v>
      </c>
      <c r="D151" t="s">
        <v>41</v>
      </c>
      <c r="E151" t="s">
        <v>30</v>
      </c>
      <c r="F151" s="47">
        <v>45838</v>
      </c>
      <c r="G151">
        <v>90</v>
      </c>
      <c r="H151">
        <v>94.63</v>
      </c>
      <c r="I151" s="35">
        <v>1.051444444444444</v>
      </c>
      <c r="J151" s="35">
        <v>1.051444444444444</v>
      </c>
      <c r="K151" t="s">
        <v>31</v>
      </c>
      <c r="L151" t="s">
        <v>31</v>
      </c>
      <c r="M151">
        <v>2025</v>
      </c>
      <c r="N151" t="s">
        <v>69</v>
      </c>
      <c r="O151" t="s">
        <v>133</v>
      </c>
      <c r="P151">
        <v>0</v>
      </c>
      <c r="Q151">
        <v>0</v>
      </c>
      <c r="R151">
        <v>0</v>
      </c>
      <c r="T151" t="s">
        <v>1842</v>
      </c>
      <c r="U151">
        <v>30</v>
      </c>
    </row>
    <row r="152" spans="1:22" hidden="1" x14ac:dyDescent="0.3">
      <c r="A152">
        <v>213</v>
      </c>
      <c r="B152" t="s">
        <v>266</v>
      </c>
      <c r="C152" t="s">
        <v>28</v>
      </c>
      <c r="D152" t="s">
        <v>41</v>
      </c>
      <c r="E152" t="s">
        <v>30</v>
      </c>
      <c r="F152" s="47">
        <v>46022</v>
      </c>
      <c r="G152">
        <v>90</v>
      </c>
      <c r="H152">
        <v>100</v>
      </c>
      <c r="I152" s="35">
        <v>1.1111111111111109</v>
      </c>
      <c r="J152" s="35">
        <v>1.1111111111111109</v>
      </c>
      <c r="K152" t="s">
        <v>31</v>
      </c>
      <c r="L152" t="s">
        <v>31</v>
      </c>
      <c r="M152">
        <v>2025</v>
      </c>
      <c r="N152" t="s">
        <v>446</v>
      </c>
      <c r="O152" t="s">
        <v>177</v>
      </c>
      <c r="P152">
        <v>0</v>
      </c>
      <c r="Q152">
        <v>0</v>
      </c>
      <c r="R152">
        <v>0</v>
      </c>
      <c r="T152" t="s">
        <v>663</v>
      </c>
      <c r="U152">
        <v>31</v>
      </c>
    </row>
    <row r="153" spans="1:22" hidden="1" x14ac:dyDescent="0.3">
      <c r="A153">
        <v>214</v>
      </c>
      <c r="B153" t="s">
        <v>181</v>
      </c>
      <c r="C153" t="s">
        <v>28</v>
      </c>
      <c r="D153" t="s">
        <v>35</v>
      </c>
      <c r="E153" t="s">
        <v>24</v>
      </c>
      <c r="F153" s="47">
        <v>44561</v>
      </c>
      <c r="G153">
        <v>7500</v>
      </c>
      <c r="H153">
        <v>0</v>
      </c>
      <c r="K153" t="s">
        <v>50</v>
      </c>
      <c r="L153" t="s">
        <v>50</v>
      </c>
      <c r="M153">
        <v>2021</v>
      </c>
      <c r="N153" t="s">
        <v>446</v>
      </c>
      <c r="O153" t="s">
        <v>447</v>
      </c>
      <c r="P153">
        <v>0</v>
      </c>
      <c r="Q153">
        <v>0</v>
      </c>
      <c r="R153">
        <v>0</v>
      </c>
      <c r="T153" t="s">
        <v>664</v>
      </c>
      <c r="U153">
        <v>31</v>
      </c>
    </row>
    <row r="154" spans="1:22" hidden="1" x14ac:dyDescent="0.3">
      <c r="A154">
        <v>214</v>
      </c>
      <c r="B154" t="s">
        <v>181</v>
      </c>
      <c r="C154" t="s">
        <v>28</v>
      </c>
      <c r="D154" t="s">
        <v>35</v>
      </c>
      <c r="E154" t="s">
        <v>24</v>
      </c>
      <c r="F154" s="47">
        <v>44742</v>
      </c>
      <c r="G154">
        <v>7500</v>
      </c>
      <c r="H154">
        <v>0</v>
      </c>
      <c r="K154" t="s">
        <v>50</v>
      </c>
      <c r="L154" t="s">
        <v>50</v>
      </c>
      <c r="M154">
        <v>2022</v>
      </c>
      <c r="N154" t="s">
        <v>69</v>
      </c>
      <c r="O154" t="s">
        <v>1247</v>
      </c>
      <c r="P154">
        <v>0</v>
      </c>
      <c r="Q154">
        <v>0</v>
      </c>
      <c r="R154">
        <v>0</v>
      </c>
      <c r="T154" t="s">
        <v>1859</v>
      </c>
      <c r="U154">
        <v>30</v>
      </c>
    </row>
    <row r="155" spans="1:22" hidden="1" x14ac:dyDescent="0.3">
      <c r="A155">
        <v>214</v>
      </c>
      <c r="B155" t="s">
        <v>181</v>
      </c>
      <c r="C155" t="s">
        <v>28</v>
      </c>
      <c r="D155" t="s">
        <v>35</v>
      </c>
      <c r="E155" t="s">
        <v>24</v>
      </c>
      <c r="F155" s="47">
        <v>44926</v>
      </c>
      <c r="G155">
        <v>7500</v>
      </c>
      <c r="H155">
        <v>0</v>
      </c>
      <c r="K155" t="s">
        <v>50</v>
      </c>
      <c r="L155" t="s">
        <v>50</v>
      </c>
      <c r="M155">
        <v>2022</v>
      </c>
      <c r="N155" t="s">
        <v>446</v>
      </c>
      <c r="O155" t="s">
        <v>449</v>
      </c>
      <c r="P155">
        <v>0</v>
      </c>
      <c r="Q155">
        <v>0</v>
      </c>
      <c r="R155">
        <v>0</v>
      </c>
      <c r="T155" t="s">
        <v>665</v>
      </c>
      <c r="U155">
        <v>31</v>
      </c>
    </row>
    <row r="156" spans="1:22" hidden="1" x14ac:dyDescent="0.3">
      <c r="A156">
        <v>214</v>
      </c>
      <c r="B156" t="s">
        <v>181</v>
      </c>
      <c r="C156" t="s">
        <v>28</v>
      </c>
      <c r="D156" t="s">
        <v>35</v>
      </c>
      <c r="E156" t="s">
        <v>24</v>
      </c>
      <c r="F156" s="47">
        <v>46022</v>
      </c>
      <c r="G156">
        <v>7500</v>
      </c>
      <c r="H156">
        <v>2169.54</v>
      </c>
      <c r="I156" s="35">
        <v>1.3</v>
      </c>
      <c r="J156" s="35">
        <v>3.4569540086838679</v>
      </c>
      <c r="K156" t="s">
        <v>50</v>
      </c>
      <c r="L156" t="s">
        <v>50</v>
      </c>
      <c r="M156">
        <v>2025</v>
      </c>
      <c r="N156" t="s">
        <v>446</v>
      </c>
      <c r="O156" t="s">
        <v>177</v>
      </c>
      <c r="P156">
        <v>0</v>
      </c>
      <c r="Q156">
        <v>0</v>
      </c>
      <c r="R156">
        <v>0</v>
      </c>
      <c r="T156" t="s">
        <v>668</v>
      </c>
      <c r="U156">
        <v>31</v>
      </c>
    </row>
    <row r="157" spans="1:22" hidden="1" x14ac:dyDescent="0.3">
      <c r="A157">
        <v>215</v>
      </c>
      <c r="B157" t="s">
        <v>27</v>
      </c>
      <c r="C157" t="s">
        <v>28</v>
      </c>
      <c r="D157" t="s">
        <v>29</v>
      </c>
      <c r="E157" t="s">
        <v>30</v>
      </c>
      <c r="F157" s="47">
        <v>44742</v>
      </c>
      <c r="G157">
        <v>1</v>
      </c>
      <c r="K157" t="s">
        <v>31</v>
      </c>
      <c r="L157" t="s">
        <v>466</v>
      </c>
      <c r="M157">
        <v>2022</v>
      </c>
      <c r="N157" t="s">
        <v>69</v>
      </c>
      <c r="O157" t="s">
        <v>1247</v>
      </c>
      <c r="P157">
        <v>0</v>
      </c>
      <c r="Q157">
        <v>0</v>
      </c>
      <c r="R157">
        <v>0</v>
      </c>
      <c r="T157" t="s">
        <v>1872</v>
      </c>
      <c r="U157">
        <v>30</v>
      </c>
      <c r="V157" t="s">
        <v>466</v>
      </c>
    </row>
    <row r="158" spans="1:22" hidden="1" x14ac:dyDescent="0.3">
      <c r="A158">
        <v>215</v>
      </c>
      <c r="B158" t="s">
        <v>27</v>
      </c>
      <c r="C158" t="s">
        <v>28</v>
      </c>
      <c r="D158" t="s">
        <v>29</v>
      </c>
      <c r="E158" t="s">
        <v>30</v>
      </c>
      <c r="F158" s="47">
        <v>44926</v>
      </c>
      <c r="G158">
        <v>1</v>
      </c>
      <c r="H158">
        <v>-23.628691983122</v>
      </c>
      <c r="I158" s="35">
        <v>0</v>
      </c>
      <c r="J158" s="35">
        <v>0</v>
      </c>
      <c r="K158" t="s">
        <v>31</v>
      </c>
      <c r="L158" t="s">
        <v>31</v>
      </c>
      <c r="M158">
        <v>2022</v>
      </c>
      <c r="N158" t="s">
        <v>446</v>
      </c>
      <c r="O158" t="s">
        <v>449</v>
      </c>
      <c r="P158">
        <v>0</v>
      </c>
      <c r="Q158">
        <v>0</v>
      </c>
      <c r="R158">
        <v>0</v>
      </c>
      <c r="T158" t="s">
        <v>669</v>
      </c>
      <c r="U158">
        <v>31</v>
      </c>
    </row>
    <row r="159" spans="1:22" hidden="1" x14ac:dyDescent="0.3">
      <c r="A159">
        <v>215</v>
      </c>
      <c r="B159" t="s">
        <v>27</v>
      </c>
      <c r="C159" t="s">
        <v>28</v>
      </c>
      <c r="D159" t="s">
        <v>29</v>
      </c>
      <c r="E159" t="s">
        <v>30</v>
      </c>
      <c r="F159" s="47">
        <v>45838</v>
      </c>
      <c r="G159">
        <v>1</v>
      </c>
      <c r="H159">
        <v>-114.55</v>
      </c>
      <c r="I159" s="35">
        <v>0</v>
      </c>
      <c r="J159" s="35">
        <v>0</v>
      </c>
      <c r="K159" t="s">
        <v>31</v>
      </c>
      <c r="L159" t="s">
        <v>31</v>
      </c>
      <c r="M159">
        <v>2025</v>
      </c>
      <c r="N159" t="s">
        <v>69</v>
      </c>
      <c r="O159" t="s">
        <v>133</v>
      </c>
      <c r="P159">
        <v>0</v>
      </c>
      <c r="Q159">
        <v>0</v>
      </c>
      <c r="R159">
        <v>0</v>
      </c>
      <c r="T159" t="s">
        <v>1873</v>
      </c>
      <c r="U159">
        <v>30</v>
      </c>
    </row>
    <row r="160" spans="1:22" hidden="1" x14ac:dyDescent="0.3">
      <c r="A160">
        <v>215</v>
      </c>
      <c r="B160" t="s">
        <v>27</v>
      </c>
      <c r="C160" t="s">
        <v>28</v>
      </c>
      <c r="D160" t="s">
        <v>29</v>
      </c>
      <c r="E160" t="s">
        <v>30</v>
      </c>
      <c r="F160" s="47">
        <v>46022</v>
      </c>
      <c r="G160">
        <v>1</v>
      </c>
      <c r="H160">
        <v>-6.43</v>
      </c>
      <c r="I160" s="35">
        <v>0</v>
      </c>
      <c r="J160" s="35">
        <v>0</v>
      </c>
      <c r="K160" t="s">
        <v>31</v>
      </c>
      <c r="L160" t="s">
        <v>31</v>
      </c>
      <c r="M160">
        <v>2025</v>
      </c>
      <c r="N160" t="s">
        <v>446</v>
      </c>
      <c r="O160" t="s">
        <v>177</v>
      </c>
      <c r="P160">
        <v>0</v>
      </c>
      <c r="Q160">
        <v>0</v>
      </c>
      <c r="R160">
        <v>0</v>
      </c>
      <c r="T160" t="s">
        <v>672</v>
      </c>
      <c r="U160">
        <v>31</v>
      </c>
    </row>
    <row r="161" spans="1:22" hidden="1" x14ac:dyDescent="0.3">
      <c r="A161">
        <v>216</v>
      </c>
      <c r="B161" t="s">
        <v>673</v>
      </c>
      <c r="C161" t="s">
        <v>28</v>
      </c>
      <c r="D161" t="s">
        <v>23</v>
      </c>
      <c r="E161" t="s">
        <v>30</v>
      </c>
      <c r="F161" s="47">
        <v>44561</v>
      </c>
      <c r="G161">
        <v>100</v>
      </c>
      <c r="H161">
        <v>0</v>
      </c>
      <c r="I161" s="35">
        <v>0</v>
      </c>
      <c r="J161" s="35">
        <v>0</v>
      </c>
      <c r="K161" t="s">
        <v>31</v>
      </c>
      <c r="L161" t="s">
        <v>31</v>
      </c>
      <c r="M161">
        <v>2021</v>
      </c>
      <c r="N161" t="s">
        <v>446</v>
      </c>
      <c r="O161" t="s">
        <v>447</v>
      </c>
      <c r="P161">
        <v>0</v>
      </c>
      <c r="Q161">
        <v>0</v>
      </c>
      <c r="R161">
        <v>0</v>
      </c>
      <c r="T161" t="s">
        <v>674</v>
      </c>
      <c r="U161">
        <v>31</v>
      </c>
    </row>
    <row r="162" spans="1:22" hidden="1" x14ac:dyDescent="0.3">
      <c r="A162">
        <v>216</v>
      </c>
      <c r="B162" t="s">
        <v>673</v>
      </c>
      <c r="C162" t="s">
        <v>28</v>
      </c>
      <c r="D162" t="s">
        <v>23</v>
      </c>
      <c r="E162" t="s">
        <v>30</v>
      </c>
      <c r="F162" s="47">
        <v>44926</v>
      </c>
      <c r="G162">
        <v>100</v>
      </c>
      <c r="H162">
        <v>0</v>
      </c>
      <c r="I162" s="35">
        <v>0</v>
      </c>
      <c r="J162" s="35">
        <v>0</v>
      </c>
      <c r="K162" t="s">
        <v>31</v>
      </c>
      <c r="L162" t="s">
        <v>31</v>
      </c>
      <c r="M162">
        <v>2022</v>
      </c>
      <c r="N162" t="s">
        <v>446</v>
      </c>
      <c r="O162" t="s">
        <v>449</v>
      </c>
      <c r="P162">
        <v>0</v>
      </c>
      <c r="Q162">
        <v>0</v>
      </c>
      <c r="R162">
        <v>0</v>
      </c>
      <c r="T162" t="s">
        <v>675</v>
      </c>
      <c r="U162">
        <v>31</v>
      </c>
    </row>
    <row r="163" spans="1:22" hidden="1" x14ac:dyDescent="0.3">
      <c r="A163">
        <v>216</v>
      </c>
      <c r="B163" t="s">
        <v>673</v>
      </c>
      <c r="C163" t="s">
        <v>28</v>
      </c>
      <c r="D163" t="s">
        <v>23</v>
      </c>
      <c r="E163" t="s">
        <v>30</v>
      </c>
      <c r="F163" s="47">
        <v>46022</v>
      </c>
      <c r="G163">
        <v>100</v>
      </c>
      <c r="H163">
        <v>100</v>
      </c>
      <c r="I163" s="35">
        <v>1</v>
      </c>
      <c r="J163" s="35">
        <v>1</v>
      </c>
      <c r="K163" t="s">
        <v>31</v>
      </c>
      <c r="L163" t="s">
        <v>31</v>
      </c>
      <c r="M163">
        <v>2025</v>
      </c>
      <c r="N163" t="s">
        <v>446</v>
      </c>
      <c r="O163" t="s">
        <v>177</v>
      </c>
      <c r="P163">
        <v>0</v>
      </c>
      <c r="Q163">
        <v>0</v>
      </c>
      <c r="R163">
        <v>0</v>
      </c>
      <c r="T163" t="s">
        <v>678</v>
      </c>
      <c r="U163">
        <v>31</v>
      </c>
    </row>
    <row r="164" spans="1:22" hidden="1" x14ac:dyDescent="0.3">
      <c r="A164">
        <v>217</v>
      </c>
      <c r="B164" t="s">
        <v>197</v>
      </c>
      <c r="C164" t="s">
        <v>28</v>
      </c>
      <c r="D164" t="s">
        <v>35</v>
      </c>
      <c r="E164" t="s">
        <v>30</v>
      </c>
      <c r="F164" s="47">
        <v>44742</v>
      </c>
      <c r="G164">
        <v>20</v>
      </c>
      <c r="K164" t="s">
        <v>31</v>
      </c>
      <c r="L164" t="s">
        <v>466</v>
      </c>
      <c r="M164">
        <v>2022</v>
      </c>
      <c r="N164" t="s">
        <v>69</v>
      </c>
      <c r="O164" t="s">
        <v>1247</v>
      </c>
      <c r="P164">
        <v>0</v>
      </c>
      <c r="Q164">
        <v>0</v>
      </c>
      <c r="R164">
        <v>0</v>
      </c>
      <c r="T164" t="s">
        <v>1878</v>
      </c>
      <c r="U164">
        <v>30</v>
      </c>
      <c r="V164" t="s">
        <v>466</v>
      </c>
    </row>
    <row r="165" spans="1:22" hidden="1" x14ac:dyDescent="0.3">
      <c r="A165">
        <v>217</v>
      </c>
      <c r="B165" t="s">
        <v>197</v>
      </c>
      <c r="C165" t="s">
        <v>28</v>
      </c>
      <c r="D165" t="s">
        <v>35</v>
      </c>
      <c r="E165" t="s">
        <v>30</v>
      </c>
      <c r="F165" s="47">
        <v>44926</v>
      </c>
      <c r="G165">
        <v>20</v>
      </c>
      <c r="K165" t="s">
        <v>31</v>
      </c>
      <c r="L165" t="s">
        <v>466</v>
      </c>
      <c r="M165">
        <v>2022</v>
      </c>
      <c r="N165" t="s">
        <v>446</v>
      </c>
      <c r="O165" t="s">
        <v>449</v>
      </c>
      <c r="P165">
        <v>0</v>
      </c>
      <c r="Q165">
        <v>0</v>
      </c>
      <c r="R165">
        <v>0</v>
      </c>
      <c r="T165" t="s">
        <v>679</v>
      </c>
      <c r="U165">
        <v>31</v>
      </c>
      <c r="V165" t="s">
        <v>466</v>
      </c>
    </row>
    <row r="166" spans="1:22" hidden="1" x14ac:dyDescent="0.3">
      <c r="A166">
        <v>217</v>
      </c>
      <c r="B166" t="s">
        <v>197</v>
      </c>
      <c r="C166" t="s">
        <v>28</v>
      </c>
      <c r="D166" t="s">
        <v>35</v>
      </c>
      <c r="E166" t="s">
        <v>30</v>
      </c>
      <c r="F166" s="47">
        <v>46022</v>
      </c>
      <c r="G166">
        <v>20</v>
      </c>
      <c r="H166">
        <v>48.34</v>
      </c>
      <c r="I166" s="35">
        <v>1.3</v>
      </c>
      <c r="J166" s="35">
        <v>2.4169999999999998</v>
      </c>
      <c r="K166" t="s">
        <v>31</v>
      </c>
      <c r="L166" t="s">
        <v>31</v>
      </c>
      <c r="M166">
        <v>2025</v>
      </c>
      <c r="N166" t="s">
        <v>446</v>
      </c>
      <c r="O166" t="s">
        <v>177</v>
      </c>
      <c r="P166">
        <v>0</v>
      </c>
      <c r="Q166">
        <v>0</v>
      </c>
      <c r="R166">
        <v>0</v>
      </c>
      <c r="T166" t="s">
        <v>682</v>
      </c>
      <c r="U166">
        <v>31</v>
      </c>
    </row>
    <row r="167" spans="1:22" hidden="1" x14ac:dyDescent="0.3">
      <c r="A167">
        <v>218</v>
      </c>
      <c r="B167" t="s">
        <v>182</v>
      </c>
      <c r="C167" t="s">
        <v>28</v>
      </c>
      <c r="D167" t="s">
        <v>35</v>
      </c>
      <c r="E167" t="s">
        <v>24</v>
      </c>
      <c r="F167" s="47">
        <v>44377</v>
      </c>
      <c r="G167">
        <v>172000</v>
      </c>
      <c r="H167">
        <v>78502</v>
      </c>
      <c r="I167" s="35">
        <v>1.3</v>
      </c>
      <c r="J167" s="35">
        <v>2.1910269802043261</v>
      </c>
      <c r="K167" t="s">
        <v>183</v>
      </c>
      <c r="L167" t="s">
        <v>183</v>
      </c>
      <c r="M167">
        <v>2021</v>
      </c>
      <c r="N167" t="s">
        <v>69</v>
      </c>
      <c r="O167" t="s">
        <v>519</v>
      </c>
      <c r="P167">
        <v>0</v>
      </c>
      <c r="Q167">
        <v>0</v>
      </c>
      <c r="R167">
        <v>0</v>
      </c>
      <c r="T167" t="s">
        <v>1894</v>
      </c>
      <c r="U167">
        <v>30</v>
      </c>
    </row>
    <row r="168" spans="1:22" hidden="1" x14ac:dyDescent="0.3">
      <c r="A168">
        <v>218</v>
      </c>
      <c r="B168" t="s">
        <v>182</v>
      </c>
      <c r="C168" t="s">
        <v>28</v>
      </c>
      <c r="D168" t="s">
        <v>35</v>
      </c>
      <c r="E168" t="s">
        <v>24</v>
      </c>
      <c r="F168" s="47">
        <v>44561</v>
      </c>
      <c r="G168">
        <v>172000</v>
      </c>
      <c r="H168">
        <v>0</v>
      </c>
      <c r="K168" t="s">
        <v>183</v>
      </c>
      <c r="L168" t="s">
        <v>183</v>
      </c>
      <c r="M168">
        <v>2021</v>
      </c>
      <c r="N168" t="s">
        <v>446</v>
      </c>
      <c r="O168" t="s">
        <v>447</v>
      </c>
      <c r="P168">
        <v>0</v>
      </c>
      <c r="Q168">
        <v>0</v>
      </c>
      <c r="R168">
        <v>0</v>
      </c>
      <c r="T168" t="s">
        <v>683</v>
      </c>
      <c r="U168">
        <v>31</v>
      </c>
    </row>
    <row r="169" spans="1:22" hidden="1" x14ac:dyDescent="0.3">
      <c r="A169">
        <v>218</v>
      </c>
      <c r="B169" t="s">
        <v>182</v>
      </c>
      <c r="C169" t="s">
        <v>28</v>
      </c>
      <c r="D169" t="s">
        <v>35</v>
      </c>
      <c r="E169" t="s">
        <v>24</v>
      </c>
      <c r="F169" s="47">
        <v>44742</v>
      </c>
      <c r="G169">
        <v>172000</v>
      </c>
      <c r="H169">
        <v>0</v>
      </c>
      <c r="K169" t="s">
        <v>183</v>
      </c>
      <c r="L169" t="s">
        <v>183</v>
      </c>
      <c r="M169">
        <v>2022</v>
      </c>
      <c r="N169" t="s">
        <v>69</v>
      </c>
      <c r="O169" t="s">
        <v>1247</v>
      </c>
      <c r="P169">
        <v>0</v>
      </c>
      <c r="Q169">
        <v>0</v>
      </c>
      <c r="R169">
        <v>0</v>
      </c>
      <c r="T169" t="s">
        <v>1905</v>
      </c>
      <c r="U169">
        <v>30</v>
      </c>
    </row>
    <row r="170" spans="1:22" hidden="1" x14ac:dyDescent="0.3">
      <c r="A170">
        <v>218</v>
      </c>
      <c r="B170" t="s">
        <v>182</v>
      </c>
      <c r="C170" t="s">
        <v>28</v>
      </c>
      <c r="D170" t="s">
        <v>35</v>
      </c>
      <c r="E170" t="s">
        <v>24</v>
      </c>
      <c r="F170" s="47">
        <v>44926</v>
      </c>
      <c r="G170">
        <v>172000</v>
      </c>
      <c r="H170">
        <v>0</v>
      </c>
      <c r="K170" t="s">
        <v>183</v>
      </c>
      <c r="L170" t="s">
        <v>183</v>
      </c>
      <c r="M170">
        <v>2022</v>
      </c>
      <c r="N170" t="s">
        <v>446</v>
      </c>
      <c r="O170" t="s">
        <v>449</v>
      </c>
      <c r="P170">
        <v>0</v>
      </c>
      <c r="Q170">
        <v>0</v>
      </c>
      <c r="R170">
        <v>0</v>
      </c>
      <c r="T170" t="s">
        <v>684</v>
      </c>
      <c r="U170">
        <v>31</v>
      </c>
    </row>
    <row r="171" spans="1:22" hidden="1" x14ac:dyDescent="0.3">
      <c r="A171">
        <v>218</v>
      </c>
      <c r="B171" t="s">
        <v>182</v>
      </c>
      <c r="C171" t="s">
        <v>28</v>
      </c>
      <c r="D171" t="s">
        <v>35</v>
      </c>
      <c r="E171" t="s">
        <v>24</v>
      </c>
      <c r="F171" s="47">
        <v>46022</v>
      </c>
      <c r="G171">
        <v>172000</v>
      </c>
      <c r="H171">
        <v>123820.04</v>
      </c>
      <c r="I171" s="35">
        <v>1.3</v>
      </c>
      <c r="J171" s="35">
        <v>1.3891127801283221</v>
      </c>
      <c r="K171" t="s">
        <v>183</v>
      </c>
      <c r="L171" t="s">
        <v>183</v>
      </c>
      <c r="M171">
        <v>2025</v>
      </c>
      <c r="N171" t="s">
        <v>446</v>
      </c>
      <c r="O171" t="s">
        <v>177</v>
      </c>
      <c r="P171">
        <v>0</v>
      </c>
      <c r="Q171">
        <v>0</v>
      </c>
      <c r="R171">
        <v>0</v>
      </c>
      <c r="T171" t="s">
        <v>687</v>
      </c>
      <c r="U171">
        <v>31</v>
      </c>
    </row>
    <row r="172" spans="1:22" hidden="1" x14ac:dyDescent="0.3">
      <c r="A172">
        <v>219</v>
      </c>
      <c r="B172" t="s">
        <v>52</v>
      </c>
      <c r="C172" t="s">
        <v>28</v>
      </c>
      <c r="D172" t="s">
        <v>29</v>
      </c>
      <c r="E172" t="s">
        <v>30</v>
      </c>
      <c r="F172" s="47">
        <v>44742</v>
      </c>
      <c r="G172">
        <v>1</v>
      </c>
      <c r="H172">
        <v>16.685183396325002</v>
      </c>
      <c r="I172" s="35">
        <v>1.3</v>
      </c>
      <c r="J172" s="35">
        <v>16.685183396325002</v>
      </c>
      <c r="K172" t="s">
        <v>31</v>
      </c>
      <c r="L172" t="s">
        <v>31</v>
      </c>
      <c r="M172">
        <v>2022</v>
      </c>
      <c r="N172" t="s">
        <v>69</v>
      </c>
      <c r="O172" t="s">
        <v>1247</v>
      </c>
      <c r="P172">
        <v>0</v>
      </c>
      <c r="Q172">
        <v>0</v>
      </c>
      <c r="R172">
        <v>0</v>
      </c>
      <c r="T172" t="s">
        <v>1918</v>
      </c>
      <c r="U172">
        <v>30</v>
      </c>
    </row>
    <row r="173" spans="1:22" hidden="1" x14ac:dyDescent="0.3">
      <c r="A173">
        <v>219</v>
      </c>
      <c r="B173" t="s">
        <v>52</v>
      </c>
      <c r="C173" t="s">
        <v>28</v>
      </c>
      <c r="D173" t="s">
        <v>29</v>
      </c>
      <c r="E173" t="s">
        <v>30</v>
      </c>
      <c r="F173" s="47">
        <v>44926</v>
      </c>
      <c r="G173">
        <v>1</v>
      </c>
      <c r="H173">
        <v>-68.789622683372002</v>
      </c>
      <c r="I173" s="35">
        <v>0</v>
      </c>
      <c r="J173" s="35">
        <v>0</v>
      </c>
      <c r="K173" t="s">
        <v>31</v>
      </c>
      <c r="L173" t="s">
        <v>31</v>
      </c>
      <c r="M173">
        <v>2022</v>
      </c>
      <c r="N173" t="s">
        <v>446</v>
      </c>
      <c r="O173" t="s">
        <v>449</v>
      </c>
      <c r="P173">
        <v>0</v>
      </c>
      <c r="Q173">
        <v>0</v>
      </c>
      <c r="R173">
        <v>0</v>
      </c>
      <c r="T173" t="s">
        <v>688</v>
      </c>
      <c r="U173">
        <v>31</v>
      </c>
    </row>
    <row r="174" spans="1:22" hidden="1" x14ac:dyDescent="0.3">
      <c r="A174">
        <v>219</v>
      </c>
      <c r="B174" t="s">
        <v>52</v>
      </c>
      <c r="C174" t="s">
        <v>28</v>
      </c>
      <c r="D174" t="s">
        <v>29</v>
      </c>
      <c r="E174" t="s">
        <v>30</v>
      </c>
      <c r="F174" s="47">
        <v>45838</v>
      </c>
      <c r="G174">
        <v>1</v>
      </c>
      <c r="H174">
        <v>18.43</v>
      </c>
      <c r="I174" s="35">
        <v>1.3</v>
      </c>
      <c r="J174" s="35">
        <v>18.43</v>
      </c>
      <c r="K174" t="s">
        <v>31</v>
      </c>
      <c r="L174" t="s">
        <v>31</v>
      </c>
      <c r="M174">
        <v>2025</v>
      </c>
      <c r="N174" t="s">
        <v>69</v>
      </c>
      <c r="O174" t="s">
        <v>133</v>
      </c>
      <c r="P174">
        <v>0</v>
      </c>
      <c r="Q174">
        <v>0</v>
      </c>
      <c r="R174">
        <v>0</v>
      </c>
      <c r="T174" t="s">
        <v>1919</v>
      </c>
      <c r="U174">
        <v>30</v>
      </c>
    </row>
    <row r="175" spans="1:22" hidden="1" x14ac:dyDescent="0.3">
      <c r="A175">
        <v>219</v>
      </c>
      <c r="B175" t="s">
        <v>52</v>
      </c>
      <c r="C175" t="s">
        <v>28</v>
      </c>
      <c r="D175" t="s">
        <v>29</v>
      </c>
      <c r="E175" t="s">
        <v>30</v>
      </c>
      <c r="F175" s="47">
        <v>46022</v>
      </c>
      <c r="G175">
        <v>1</v>
      </c>
      <c r="H175">
        <v>-18.28</v>
      </c>
      <c r="I175" s="35">
        <v>0</v>
      </c>
      <c r="J175" s="35">
        <v>0</v>
      </c>
      <c r="K175" t="s">
        <v>31</v>
      </c>
      <c r="L175" t="s">
        <v>31</v>
      </c>
      <c r="M175">
        <v>2025</v>
      </c>
      <c r="N175" t="s">
        <v>446</v>
      </c>
      <c r="O175" t="s">
        <v>177</v>
      </c>
      <c r="P175">
        <v>0</v>
      </c>
      <c r="Q175">
        <v>0</v>
      </c>
      <c r="R175">
        <v>0</v>
      </c>
      <c r="T175" t="s">
        <v>691</v>
      </c>
      <c r="U175">
        <v>31</v>
      </c>
    </row>
    <row r="176" spans="1:22" hidden="1" x14ac:dyDescent="0.3">
      <c r="A176">
        <v>220</v>
      </c>
      <c r="B176" t="s">
        <v>300</v>
      </c>
      <c r="C176" t="s">
        <v>28</v>
      </c>
      <c r="D176" t="s">
        <v>29</v>
      </c>
      <c r="E176" t="s">
        <v>30</v>
      </c>
      <c r="F176" s="47">
        <v>44742</v>
      </c>
      <c r="G176">
        <v>1</v>
      </c>
      <c r="H176">
        <v>-88.603565901063007</v>
      </c>
      <c r="I176" s="35">
        <v>0</v>
      </c>
      <c r="J176" s="35">
        <v>0</v>
      </c>
      <c r="K176" t="s">
        <v>31</v>
      </c>
      <c r="L176" t="s">
        <v>31</v>
      </c>
      <c r="M176">
        <v>2022</v>
      </c>
      <c r="N176" t="s">
        <v>69</v>
      </c>
      <c r="O176" t="s">
        <v>1247</v>
      </c>
      <c r="P176">
        <v>0</v>
      </c>
      <c r="Q176">
        <v>0</v>
      </c>
      <c r="R176">
        <v>0</v>
      </c>
      <c r="T176" t="s">
        <v>1920</v>
      </c>
      <c r="U176">
        <v>30</v>
      </c>
    </row>
    <row r="177" spans="1:22" hidden="1" x14ac:dyDescent="0.3">
      <c r="A177">
        <v>220</v>
      </c>
      <c r="B177" t="s">
        <v>300</v>
      </c>
      <c r="C177" t="s">
        <v>28</v>
      </c>
      <c r="D177" t="s">
        <v>29</v>
      </c>
      <c r="E177" t="s">
        <v>30</v>
      </c>
      <c r="F177" s="47">
        <v>44926</v>
      </c>
      <c r="G177">
        <v>1</v>
      </c>
      <c r="H177">
        <v>-85.889409840455002</v>
      </c>
      <c r="I177" s="35">
        <v>0</v>
      </c>
      <c r="J177" s="35">
        <v>0</v>
      </c>
      <c r="K177" t="s">
        <v>31</v>
      </c>
      <c r="L177" t="s">
        <v>31</v>
      </c>
      <c r="M177">
        <v>2022</v>
      </c>
      <c r="N177" t="s">
        <v>446</v>
      </c>
      <c r="O177" t="s">
        <v>449</v>
      </c>
      <c r="P177">
        <v>0</v>
      </c>
      <c r="Q177">
        <v>0</v>
      </c>
      <c r="R177">
        <v>0</v>
      </c>
      <c r="T177" t="s">
        <v>692</v>
      </c>
      <c r="U177">
        <v>31</v>
      </c>
    </row>
    <row r="178" spans="1:22" hidden="1" x14ac:dyDescent="0.3">
      <c r="A178">
        <v>220</v>
      </c>
      <c r="B178" t="s">
        <v>300</v>
      </c>
      <c r="C178" t="s">
        <v>28</v>
      </c>
      <c r="D178" t="s">
        <v>29</v>
      </c>
      <c r="E178" t="s">
        <v>30</v>
      </c>
      <c r="F178" s="47">
        <v>45838</v>
      </c>
      <c r="G178">
        <v>1</v>
      </c>
      <c r="H178">
        <v>33.979999999999997</v>
      </c>
      <c r="I178" s="35">
        <v>1.3</v>
      </c>
      <c r="J178" s="35">
        <v>33.979999999999997</v>
      </c>
      <c r="K178" t="s">
        <v>31</v>
      </c>
      <c r="L178" t="s">
        <v>31</v>
      </c>
      <c r="M178">
        <v>2025</v>
      </c>
      <c r="N178" t="s">
        <v>69</v>
      </c>
      <c r="O178" t="s">
        <v>133</v>
      </c>
      <c r="P178">
        <v>0</v>
      </c>
      <c r="Q178">
        <v>0</v>
      </c>
      <c r="R178">
        <v>0</v>
      </c>
      <c r="T178" t="s">
        <v>1921</v>
      </c>
      <c r="U178">
        <v>30</v>
      </c>
    </row>
    <row r="179" spans="1:22" hidden="1" x14ac:dyDescent="0.3">
      <c r="A179">
        <v>220</v>
      </c>
      <c r="B179" t="s">
        <v>300</v>
      </c>
      <c r="C179" t="s">
        <v>28</v>
      </c>
      <c r="D179" t="s">
        <v>29</v>
      </c>
      <c r="E179" t="s">
        <v>30</v>
      </c>
      <c r="F179" s="47">
        <v>46022</v>
      </c>
      <c r="G179">
        <v>1</v>
      </c>
      <c r="H179">
        <v>-10.18</v>
      </c>
      <c r="I179" s="35">
        <v>0</v>
      </c>
      <c r="J179" s="35">
        <v>0</v>
      </c>
      <c r="K179" t="s">
        <v>31</v>
      </c>
      <c r="L179" t="s">
        <v>31</v>
      </c>
      <c r="M179">
        <v>2025</v>
      </c>
      <c r="N179" t="s">
        <v>446</v>
      </c>
      <c r="O179" t="s">
        <v>177</v>
      </c>
      <c r="P179">
        <v>0</v>
      </c>
      <c r="Q179">
        <v>0</v>
      </c>
      <c r="R179">
        <v>0</v>
      </c>
      <c r="T179" t="s">
        <v>695</v>
      </c>
      <c r="U179">
        <v>31</v>
      </c>
    </row>
    <row r="180" spans="1:22" hidden="1" x14ac:dyDescent="0.3">
      <c r="A180">
        <v>221</v>
      </c>
      <c r="B180" t="s">
        <v>696</v>
      </c>
      <c r="C180" t="s">
        <v>28</v>
      </c>
      <c r="D180" t="s">
        <v>23</v>
      </c>
      <c r="E180" t="s">
        <v>30</v>
      </c>
      <c r="F180" s="47">
        <v>44561</v>
      </c>
      <c r="G180">
        <v>100</v>
      </c>
      <c r="H180">
        <v>0</v>
      </c>
      <c r="I180" s="35">
        <v>0</v>
      </c>
      <c r="J180" s="35">
        <v>0</v>
      </c>
      <c r="K180" t="s">
        <v>31</v>
      </c>
      <c r="L180" t="s">
        <v>31</v>
      </c>
      <c r="M180">
        <v>2021</v>
      </c>
      <c r="N180" t="s">
        <v>446</v>
      </c>
      <c r="O180" t="s">
        <v>447</v>
      </c>
      <c r="P180">
        <v>0</v>
      </c>
      <c r="Q180">
        <v>0</v>
      </c>
      <c r="R180">
        <v>0</v>
      </c>
      <c r="T180" t="s">
        <v>697</v>
      </c>
      <c r="U180">
        <v>31</v>
      </c>
    </row>
    <row r="181" spans="1:22" hidden="1" x14ac:dyDescent="0.3">
      <c r="A181">
        <v>221</v>
      </c>
      <c r="B181" t="s">
        <v>696</v>
      </c>
      <c r="C181" t="s">
        <v>28</v>
      </c>
      <c r="D181" t="s">
        <v>23</v>
      </c>
      <c r="E181" t="s">
        <v>30</v>
      </c>
      <c r="F181" s="47">
        <v>44926</v>
      </c>
      <c r="G181">
        <v>100</v>
      </c>
      <c r="H181">
        <v>0</v>
      </c>
      <c r="I181" s="35">
        <v>0</v>
      </c>
      <c r="J181" s="35">
        <v>0</v>
      </c>
      <c r="K181" t="s">
        <v>31</v>
      </c>
      <c r="L181" t="s">
        <v>31</v>
      </c>
      <c r="M181">
        <v>2022</v>
      </c>
      <c r="N181" t="s">
        <v>446</v>
      </c>
      <c r="O181" t="s">
        <v>449</v>
      </c>
      <c r="P181">
        <v>0</v>
      </c>
      <c r="Q181">
        <v>0</v>
      </c>
      <c r="R181">
        <v>0</v>
      </c>
      <c r="T181" t="s">
        <v>698</v>
      </c>
      <c r="U181">
        <v>31</v>
      </c>
    </row>
    <row r="182" spans="1:22" hidden="1" x14ac:dyDescent="0.3">
      <c r="A182">
        <v>221</v>
      </c>
      <c r="B182" t="s">
        <v>696</v>
      </c>
      <c r="C182" t="s">
        <v>28</v>
      </c>
      <c r="D182" t="s">
        <v>23</v>
      </c>
      <c r="E182" t="s">
        <v>30</v>
      </c>
      <c r="F182" s="47">
        <v>46022</v>
      </c>
      <c r="G182">
        <v>100</v>
      </c>
      <c r="H182">
        <v>27.5</v>
      </c>
      <c r="I182" s="35">
        <v>0.27500000000000002</v>
      </c>
      <c r="J182" s="35">
        <v>0.27500000000000002</v>
      </c>
      <c r="K182" t="s">
        <v>31</v>
      </c>
      <c r="L182" t="s">
        <v>31</v>
      </c>
      <c r="M182">
        <v>2025</v>
      </c>
      <c r="N182" t="s">
        <v>446</v>
      </c>
      <c r="O182" t="s">
        <v>177</v>
      </c>
      <c r="P182">
        <v>0</v>
      </c>
      <c r="Q182">
        <v>0</v>
      </c>
      <c r="R182">
        <v>0</v>
      </c>
      <c r="T182" t="s">
        <v>701</v>
      </c>
      <c r="U182">
        <v>31</v>
      </c>
    </row>
    <row r="183" spans="1:22" hidden="1" x14ac:dyDescent="0.3">
      <c r="A183">
        <v>222</v>
      </c>
      <c r="B183" t="s">
        <v>702</v>
      </c>
      <c r="C183" t="s">
        <v>28</v>
      </c>
      <c r="D183" t="s">
        <v>23</v>
      </c>
      <c r="E183" t="s">
        <v>30</v>
      </c>
      <c r="F183" s="47">
        <v>44561</v>
      </c>
      <c r="G183">
        <v>90</v>
      </c>
      <c r="H183">
        <v>0</v>
      </c>
      <c r="I183" s="35">
        <v>0</v>
      </c>
      <c r="J183" s="35">
        <v>0</v>
      </c>
      <c r="K183" t="s">
        <v>31</v>
      </c>
      <c r="L183" t="s">
        <v>31</v>
      </c>
      <c r="M183">
        <v>2021</v>
      </c>
      <c r="N183" t="s">
        <v>446</v>
      </c>
      <c r="O183" t="s">
        <v>447</v>
      </c>
      <c r="P183">
        <v>0</v>
      </c>
      <c r="Q183">
        <v>0</v>
      </c>
      <c r="R183">
        <v>0</v>
      </c>
      <c r="T183" t="s">
        <v>703</v>
      </c>
      <c r="U183">
        <v>31</v>
      </c>
    </row>
    <row r="184" spans="1:22" hidden="1" x14ac:dyDescent="0.3">
      <c r="A184">
        <v>222</v>
      </c>
      <c r="B184" t="s">
        <v>702</v>
      </c>
      <c r="C184" t="s">
        <v>28</v>
      </c>
      <c r="D184" t="s">
        <v>23</v>
      </c>
      <c r="E184" t="s">
        <v>30</v>
      </c>
      <c r="F184" s="47">
        <v>46022</v>
      </c>
      <c r="G184">
        <v>90</v>
      </c>
      <c r="H184">
        <v>68.75</v>
      </c>
      <c r="I184" s="35">
        <v>0.76388888888888884</v>
      </c>
      <c r="J184" s="35">
        <v>0.76388888888888884</v>
      </c>
      <c r="K184" t="s">
        <v>31</v>
      </c>
      <c r="L184" t="s">
        <v>31</v>
      </c>
      <c r="M184">
        <v>2025</v>
      </c>
      <c r="N184" t="s">
        <v>446</v>
      </c>
      <c r="O184" t="s">
        <v>177</v>
      </c>
      <c r="P184">
        <v>0</v>
      </c>
      <c r="Q184">
        <v>0</v>
      </c>
      <c r="R184">
        <v>0</v>
      </c>
      <c r="T184" t="s">
        <v>707</v>
      </c>
      <c r="U184">
        <v>31</v>
      </c>
    </row>
    <row r="185" spans="1:22" hidden="1" x14ac:dyDescent="0.3">
      <c r="A185">
        <v>223</v>
      </c>
      <c r="B185" t="s">
        <v>708</v>
      </c>
      <c r="C185" t="s">
        <v>28</v>
      </c>
      <c r="D185" t="s">
        <v>23</v>
      </c>
      <c r="E185" t="s">
        <v>30</v>
      </c>
      <c r="F185" s="47">
        <v>44561</v>
      </c>
      <c r="G185">
        <v>100</v>
      </c>
      <c r="H185">
        <v>0</v>
      </c>
      <c r="I185" s="35">
        <v>0</v>
      </c>
      <c r="J185" s="35">
        <v>0</v>
      </c>
      <c r="K185" t="s">
        <v>31</v>
      </c>
      <c r="L185" t="s">
        <v>31</v>
      </c>
      <c r="M185">
        <v>2021</v>
      </c>
      <c r="N185" t="s">
        <v>446</v>
      </c>
      <c r="O185" t="s">
        <v>447</v>
      </c>
      <c r="P185">
        <v>0</v>
      </c>
      <c r="Q185">
        <v>0</v>
      </c>
      <c r="R185">
        <v>0</v>
      </c>
      <c r="T185" t="s">
        <v>709</v>
      </c>
      <c r="U185">
        <v>31</v>
      </c>
    </row>
    <row r="186" spans="1:22" hidden="1" x14ac:dyDescent="0.3">
      <c r="A186">
        <v>223</v>
      </c>
      <c r="B186" t="s">
        <v>708</v>
      </c>
      <c r="C186" t="s">
        <v>28</v>
      </c>
      <c r="D186" t="s">
        <v>23</v>
      </c>
      <c r="E186" t="s">
        <v>30</v>
      </c>
      <c r="F186" s="47">
        <v>44742</v>
      </c>
      <c r="G186">
        <v>100</v>
      </c>
      <c r="K186" t="s">
        <v>31</v>
      </c>
      <c r="L186" t="s">
        <v>466</v>
      </c>
      <c r="M186">
        <v>2022</v>
      </c>
      <c r="N186" t="s">
        <v>69</v>
      </c>
      <c r="O186" t="s">
        <v>1247</v>
      </c>
      <c r="P186">
        <v>0</v>
      </c>
      <c r="Q186">
        <v>0</v>
      </c>
      <c r="R186">
        <v>0</v>
      </c>
      <c r="T186" t="s">
        <v>1924</v>
      </c>
      <c r="U186">
        <v>30</v>
      </c>
      <c r="V186" t="s">
        <v>466</v>
      </c>
    </row>
    <row r="187" spans="1:22" hidden="1" x14ac:dyDescent="0.3">
      <c r="A187">
        <v>223</v>
      </c>
      <c r="B187" t="s">
        <v>708</v>
      </c>
      <c r="C187" t="s">
        <v>28</v>
      </c>
      <c r="D187" t="s">
        <v>23</v>
      </c>
      <c r="E187" t="s">
        <v>30</v>
      </c>
      <c r="F187" s="47">
        <v>44926</v>
      </c>
      <c r="G187">
        <v>100</v>
      </c>
      <c r="H187">
        <v>0</v>
      </c>
      <c r="I187" s="35">
        <v>0</v>
      </c>
      <c r="J187" s="35">
        <v>0</v>
      </c>
      <c r="K187" t="s">
        <v>31</v>
      </c>
      <c r="L187" t="s">
        <v>31</v>
      </c>
      <c r="M187">
        <v>2022</v>
      </c>
      <c r="N187" t="s">
        <v>446</v>
      </c>
      <c r="O187" t="s">
        <v>449</v>
      </c>
      <c r="P187">
        <v>0</v>
      </c>
      <c r="Q187">
        <v>0</v>
      </c>
      <c r="R187">
        <v>0</v>
      </c>
      <c r="T187" t="s">
        <v>710</v>
      </c>
      <c r="U187">
        <v>31</v>
      </c>
    </row>
    <row r="188" spans="1:22" hidden="1" x14ac:dyDescent="0.3">
      <c r="A188">
        <v>223</v>
      </c>
      <c r="B188" t="s">
        <v>708</v>
      </c>
      <c r="C188" t="s">
        <v>28</v>
      </c>
      <c r="D188" t="s">
        <v>23</v>
      </c>
      <c r="E188" t="s">
        <v>30</v>
      </c>
      <c r="F188" s="47">
        <v>46022</v>
      </c>
      <c r="G188">
        <v>100</v>
      </c>
      <c r="H188">
        <v>91.67</v>
      </c>
      <c r="I188" s="35">
        <v>0.91670000000000007</v>
      </c>
      <c r="J188" s="35">
        <v>0.91670000000000007</v>
      </c>
      <c r="K188" t="s">
        <v>31</v>
      </c>
      <c r="L188" t="s">
        <v>31</v>
      </c>
      <c r="M188">
        <v>2025</v>
      </c>
      <c r="N188" t="s">
        <v>446</v>
      </c>
      <c r="O188" t="s">
        <v>177</v>
      </c>
      <c r="P188">
        <v>0</v>
      </c>
      <c r="Q188">
        <v>0</v>
      </c>
      <c r="R188">
        <v>0</v>
      </c>
      <c r="T188" t="s">
        <v>713</v>
      </c>
      <c r="U188">
        <v>31</v>
      </c>
    </row>
    <row r="189" spans="1:22" hidden="1" x14ac:dyDescent="0.3">
      <c r="A189">
        <v>224</v>
      </c>
      <c r="B189" t="s">
        <v>714</v>
      </c>
      <c r="C189" t="s">
        <v>28</v>
      </c>
      <c r="D189" t="s">
        <v>23</v>
      </c>
      <c r="E189" t="s">
        <v>30</v>
      </c>
      <c r="F189" s="47">
        <v>44926</v>
      </c>
      <c r="G189">
        <v>100</v>
      </c>
      <c r="H189">
        <v>71.428571428571431</v>
      </c>
      <c r="I189" s="35">
        <v>0.7142857142857143</v>
      </c>
      <c r="J189" s="35">
        <v>0.7142857142857143</v>
      </c>
      <c r="K189" t="s">
        <v>31</v>
      </c>
      <c r="L189" t="s">
        <v>31</v>
      </c>
      <c r="M189">
        <v>2022</v>
      </c>
      <c r="N189" t="s">
        <v>446</v>
      </c>
      <c r="O189" t="s">
        <v>449</v>
      </c>
      <c r="P189">
        <v>0</v>
      </c>
      <c r="Q189">
        <v>0</v>
      </c>
      <c r="R189">
        <v>0</v>
      </c>
      <c r="T189" t="s">
        <v>715</v>
      </c>
      <c r="U189">
        <v>31</v>
      </c>
    </row>
    <row r="190" spans="1:22" hidden="1" x14ac:dyDescent="0.3">
      <c r="A190">
        <v>224</v>
      </c>
      <c r="B190" t="s">
        <v>714</v>
      </c>
      <c r="C190" t="s">
        <v>28</v>
      </c>
      <c r="D190" t="s">
        <v>23</v>
      </c>
      <c r="E190" t="s">
        <v>30</v>
      </c>
      <c r="F190" s="47">
        <v>46022</v>
      </c>
      <c r="G190">
        <v>100</v>
      </c>
      <c r="H190">
        <v>100</v>
      </c>
      <c r="I190" s="35">
        <v>1</v>
      </c>
      <c r="J190" s="35">
        <v>1</v>
      </c>
      <c r="K190" t="s">
        <v>31</v>
      </c>
      <c r="L190" t="s">
        <v>31</v>
      </c>
      <c r="M190">
        <v>2025</v>
      </c>
      <c r="N190" t="s">
        <v>446</v>
      </c>
      <c r="O190" t="s">
        <v>177</v>
      </c>
      <c r="P190">
        <v>0</v>
      </c>
      <c r="Q190">
        <v>0</v>
      </c>
      <c r="R190">
        <v>0</v>
      </c>
      <c r="T190" t="s">
        <v>718</v>
      </c>
      <c r="U190">
        <v>31</v>
      </c>
    </row>
    <row r="191" spans="1:22" hidden="1" x14ac:dyDescent="0.3">
      <c r="A191">
        <v>225</v>
      </c>
      <c r="B191" t="s">
        <v>198</v>
      </c>
      <c r="C191" t="s">
        <v>28</v>
      </c>
      <c r="D191" t="s">
        <v>35</v>
      </c>
      <c r="E191" t="s">
        <v>30</v>
      </c>
      <c r="F191" s="47">
        <v>44377</v>
      </c>
      <c r="G191">
        <v>1</v>
      </c>
      <c r="H191">
        <v>0</v>
      </c>
      <c r="I191" s="35">
        <v>0</v>
      </c>
      <c r="J191" s="35">
        <v>0</v>
      </c>
      <c r="K191" t="s">
        <v>31</v>
      </c>
      <c r="L191" t="s">
        <v>31</v>
      </c>
      <c r="M191">
        <v>2021</v>
      </c>
      <c r="N191" t="s">
        <v>69</v>
      </c>
      <c r="O191" t="s">
        <v>519</v>
      </c>
      <c r="P191">
        <v>0</v>
      </c>
      <c r="Q191">
        <v>0</v>
      </c>
      <c r="R191">
        <v>0</v>
      </c>
      <c r="T191" t="s">
        <v>1931</v>
      </c>
      <c r="U191">
        <v>30</v>
      </c>
    </row>
    <row r="192" spans="1:22" hidden="1" x14ac:dyDescent="0.3">
      <c r="A192">
        <v>225</v>
      </c>
      <c r="B192" t="s">
        <v>198</v>
      </c>
      <c r="C192" t="s">
        <v>28</v>
      </c>
      <c r="D192" t="s">
        <v>35</v>
      </c>
      <c r="E192" t="s">
        <v>30</v>
      </c>
      <c r="F192" s="47">
        <v>44561</v>
      </c>
      <c r="G192">
        <v>1</v>
      </c>
      <c r="H192">
        <v>0</v>
      </c>
      <c r="I192" s="35">
        <v>0</v>
      </c>
      <c r="J192" s="35">
        <v>0</v>
      </c>
      <c r="K192" t="s">
        <v>31</v>
      </c>
      <c r="L192" t="s">
        <v>31</v>
      </c>
      <c r="M192">
        <v>2021</v>
      </c>
      <c r="N192" t="s">
        <v>446</v>
      </c>
      <c r="O192" t="s">
        <v>447</v>
      </c>
      <c r="P192">
        <v>0</v>
      </c>
      <c r="Q192">
        <v>0</v>
      </c>
      <c r="R192">
        <v>0</v>
      </c>
      <c r="T192" t="s">
        <v>719</v>
      </c>
      <c r="U192">
        <v>31</v>
      </c>
    </row>
    <row r="193" spans="1:22" hidden="1" x14ac:dyDescent="0.3">
      <c r="A193">
        <v>225</v>
      </c>
      <c r="B193" t="s">
        <v>198</v>
      </c>
      <c r="C193" t="s">
        <v>28</v>
      </c>
      <c r="D193" t="s">
        <v>35</v>
      </c>
      <c r="E193" t="s">
        <v>30</v>
      </c>
      <c r="F193" s="47">
        <v>44742</v>
      </c>
      <c r="G193">
        <v>1</v>
      </c>
      <c r="H193">
        <v>0</v>
      </c>
      <c r="I193" s="35">
        <v>0</v>
      </c>
      <c r="J193" s="35">
        <v>0</v>
      </c>
      <c r="K193" t="s">
        <v>31</v>
      </c>
      <c r="L193" t="s">
        <v>31</v>
      </c>
      <c r="M193">
        <v>2022</v>
      </c>
      <c r="N193" t="s">
        <v>69</v>
      </c>
      <c r="O193" t="s">
        <v>1247</v>
      </c>
      <c r="P193">
        <v>0</v>
      </c>
      <c r="Q193">
        <v>0</v>
      </c>
      <c r="R193">
        <v>0</v>
      </c>
      <c r="T193" t="s">
        <v>1942</v>
      </c>
      <c r="U193">
        <v>30</v>
      </c>
    </row>
    <row r="194" spans="1:22" hidden="1" x14ac:dyDescent="0.3">
      <c r="A194">
        <v>225</v>
      </c>
      <c r="B194" t="s">
        <v>198</v>
      </c>
      <c r="C194" t="s">
        <v>28</v>
      </c>
      <c r="D194" t="s">
        <v>35</v>
      </c>
      <c r="E194" t="s">
        <v>30</v>
      </c>
      <c r="F194" s="47">
        <v>44926</v>
      </c>
      <c r="G194">
        <v>1</v>
      </c>
      <c r="H194">
        <v>0</v>
      </c>
      <c r="I194" s="35">
        <v>0</v>
      </c>
      <c r="J194" s="35">
        <v>0</v>
      </c>
      <c r="K194" t="s">
        <v>31</v>
      </c>
      <c r="L194" t="s">
        <v>31</v>
      </c>
      <c r="M194">
        <v>2022</v>
      </c>
      <c r="N194" t="s">
        <v>446</v>
      </c>
      <c r="O194" t="s">
        <v>449</v>
      </c>
      <c r="P194">
        <v>0</v>
      </c>
      <c r="Q194">
        <v>0</v>
      </c>
      <c r="R194">
        <v>0</v>
      </c>
      <c r="T194" t="s">
        <v>720</v>
      </c>
      <c r="U194">
        <v>31</v>
      </c>
    </row>
    <row r="195" spans="1:22" hidden="1" x14ac:dyDescent="0.3">
      <c r="A195">
        <v>225</v>
      </c>
      <c r="B195" t="s">
        <v>198</v>
      </c>
      <c r="C195" t="s">
        <v>28</v>
      </c>
      <c r="D195" t="s">
        <v>35</v>
      </c>
      <c r="E195" t="s">
        <v>30</v>
      </c>
      <c r="F195" s="47">
        <v>46022</v>
      </c>
      <c r="G195">
        <v>1</v>
      </c>
      <c r="H195">
        <v>0</v>
      </c>
      <c r="I195" s="35">
        <v>0</v>
      </c>
      <c r="J195" s="35">
        <v>0</v>
      </c>
      <c r="K195" t="s">
        <v>31</v>
      </c>
      <c r="L195" t="s">
        <v>31</v>
      </c>
      <c r="M195">
        <v>2025</v>
      </c>
      <c r="N195" t="s">
        <v>446</v>
      </c>
      <c r="O195" t="s">
        <v>177</v>
      </c>
      <c r="P195">
        <v>0</v>
      </c>
      <c r="Q195">
        <v>0</v>
      </c>
      <c r="R195">
        <v>0</v>
      </c>
      <c r="T195" t="s">
        <v>723</v>
      </c>
      <c r="U195">
        <v>31</v>
      </c>
    </row>
    <row r="196" spans="1:22" hidden="1" x14ac:dyDescent="0.3">
      <c r="A196">
        <v>226</v>
      </c>
      <c r="B196" t="s">
        <v>724</v>
      </c>
      <c r="C196" t="s">
        <v>28</v>
      </c>
      <c r="D196" t="s">
        <v>23</v>
      </c>
      <c r="E196" t="s">
        <v>30</v>
      </c>
      <c r="F196" s="47">
        <v>44561</v>
      </c>
      <c r="G196">
        <v>2</v>
      </c>
      <c r="H196">
        <v>0</v>
      </c>
      <c r="I196" s="35">
        <v>0</v>
      </c>
      <c r="J196" s="35">
        <v>0</v>
      </c>
      <c r="K196" t="s">
        <v>31</v>
      </c>
      <c r="L196" t="s">
        <v>31</v>
      </c>
      <c r="M196">
        <v>2021</v>
      </c>
      <c r="N196" t="s">
        <v>446</v>
      </c>
      <c r="O196" t="s">
        <v>447</v>
      </c>
      <c r="P196">
        <v>0</v>
      </c>
      <c r="Q196">
        <v>0</v>
      </c>
      <c r="R196">
        <v>0</v>
      </c>
      <c r="T196" t="s">
        <v>725</v>
      </c>
      <c r="U196">
        <v>31</v>
      </c>
    </row>
    <row r="197" spans="1:22" hidden="1" x14ac:dyDescent="0.3">
      <c r="A197">
        <v>226</v>
      </c>
      <c r="B197" t="s">
        <v>724</v>
      </c>
      <c r="C197" t="s">
        <v>28</v>
      </c>
      <c r="D197" t="s">
        <v>23</v>
      </c>
      <c r="E197" t="s">
        <v>30</v>
      </c>
      <c r="F197" s="47">
        <v>46022</v>
      </c>
      <c r="G197">
        <v>2</v>
      </c>
      <c r="K197" t="s">
        <v>31</v>
      </c>
      <c r="L197" t="s">
        <v>466</v>
      </c>
      <c r="M197">
        <v>2025</v>
      </c>
      <c r="N197" t="s">
        <v>446</v>
      </c>
      <c r="O197" t="s">
        <v>177</v>
      </c>
      <c r="P197">
        <v>0</v>
      </c>
      <c r="Q197">
        <v>0</v>
      </c>
      <c r="R197">
        <v>0</v>
      </c>
      <c r="T197" t="s">
        <v>729</v>
      </c>
      <c r="U197">
        <v>31</v>
      </c>
      <c r="V197" t="s">
        <v>466</v>
      </c>
    </row>
    <row r="198" spans="1:22" hidden="1" x14ac:dyDescent="0.3">
      <c r="A198">
        <v>227</v>
      </c>
      <c r="B198" t="s">
        <v>730</v>
      </c>
      <c r="C198" t="s">
        <v>28</v>
      </c>
      <c r="D198" t="s">
        <v>23</v>
      </c>
      <c r="E198" t="s">
        <v>24</v>
      </c>
      <c r="F198" s="47">
        <v>44561</v>
      </c>
      <c r="G198">
        <v>0.3</v>
      </c>
      <c r="H198">
        <v>0</v>
      </c>
      <c r="K198" t="s">
        <v>31</v>
      </c>
      <c r="L198" t="s">
        <v>31</v>
      </c>
      <c r="M198">
        <v>2021</v>
      </c>
      <c r="N198" t="s">
        <v>446</v>
      </c>
      <c r="O198" t="s">
        <v>447</v>
      </c>
      <c r="P198">
        <v>0</v>
      </c>
      <c r="Q198">
        <v>0</v>
      </c>
      <c r="R198">
        <v>0</v>
      </c>
      <c r="T198" t="s">
        <v>731</v>
      </c>
      <c r="U198">
        <v>31</v>
      </c>
    </row>
    <row r="199" spans="1:22" hidden="1" x14ac:dyDescent="0.3">
      <c r="A199">
        <v>227</v>
      </c>
      <c r="B199" t="s">
        <v>730</v>
      </c>
      <c r="C199" t="s">
        <v>28</v>
      </c>
      <c r="D199" t="s">
        <v>23</v>
      </c>
      <c r="E199" t="s">
        <v>24</v>
      </c>
      <c r="F199" s="47">
        <v>44926</v>
      </c>
      <c r="G199">
        <v>0.3</v>
      </c>
      <c r="H199">
        <v>0.01</v>
      </c>
      <c r="I199" s="35">
        <v>1.3</v>
      </c>
      <c r="J199" s="35">
        <v>30</v>
      </c>
      <c r="K199" t="s">
        <v>31</v>
      </c>
      <c r="L199" t="s">
        <v>31</v>
      </c>
      <c r="M199">
        <v>2022</v>
      </c>
      <c r="N199" t="s">
        <v>446</v>
      </c>
      <c r="O199" t="s">
        <v>449</v>
      </c>
      <c r="P199">
        <v>0</v>
      </c>
      <c r="Q199">
        <v>0</v>
      </c>
      <c r="R199">
        <v>0</v>
      </c>
      <c r="T199" t="s">
        <v>732</v>
      </c>
      <c r="U199">
        <v>31</v>
      </c>
    </row>
    <row r="200" spans="1:22" hidden="1" x14ac:dyDescent="0.3">
      <c r="A200">
        <v>227</v>
      </c>
      <c r="B200" t="s">
        <v>730</v>
      </c>
      <c r="C200" t="s">
        <v>28</v>
      </c>
      <c r="D200" t="s">
        <v>23</v>
      </c>
      <c r="E200" t="s">
        <v>24</v>
      </c>
      <c r="F200" s="47">
        <v>46022</v>
      </c>
      <c r="G200">
        <v>0.3</v>
      </c>
      <c r="K200" t="s">
        <v>31</v>
      </c>
      <c r="L200" t="s">
        <v>466</v>
      </c>
      <c r="M200">
        <v>2025</v>
      </c>
      <c r="N200" t="s">
        <v>446</v>
      </c>
      <c r="O200" t="s">
        <v>177</v>
      </c>
      <c r="P200">
        <v>0</v>
      </c>
      <c r="Q200">
        <v>0</v>
      </c>
      <c r="R200">
        <v>0</v>
      </c>
      <c r="T200" t="s">
        <v>735</v>
      </c>
      <c r="U200">
        <v>31</v>
      </c>
      <c r="V200" t="s">
        <v>466</v>
      </c>
    </row>
    <row r="201" spans="1:22" hidden="1" x14ac:dyDescent="0.3">
      <c r="A201">
        <v>228</v>
      </c>
      <c r="B201" t="s">
        <v>736</v>
      </c>
      <c r="C201" t="s">
        <v>28</v>
      </c>
      <c r="D201" t="s">
        <v>23</v>
      </c>
      <c r="E201" t="s">
        <v>30</v>
      </c>
      <c r="F201" s="47">
        <v>44561</v>
      </c>
      <c r="G201">
        <v>100</v>
      </c>
      <c r="H201">
        <v>137.43493771565591</v>
      </c>
      <c r="I201" s="35">
        <v>1.3</v>
      </c>
      <c r="J201" s="35">
        <v>1.3743493771565589</v>
      </c>
      <c r="K201" t="s">
        <v>737</v>
      </c>
      <c r="L201" t="s">
        <v>737</v>
      </c>
      <c r="M201">
        <v>2021</v>
      </c>
      <c r="N201" t="s">
        <v>446</v>
      </c>
      <c r="O201" t="s">
        <v>447</v>
      </c>
      <c r="P201">
        <v>0</v>
      </c>
      <c r="Q201">
        <v>0</v>
      </c>
      <c r="R201">
        <v>0</v>
      </c>
      <c r="T201" t="s">
        <v>738</v>
      </c>
      <c r="U201">
        <v>31</v>
      </c>
    </row>
    <row r="202" spans="1:22" hidden="1" x14ac:dyDescent="0.3">
      <c r="A202">
        <v>228</v>
      </c>
      <c r="B202" t="s">
        <v>736</v>
      </c>
      <c r="C202" t="s">
        <v>28</v>
      </c>
      <c r="D202" t="s">
        <v>23</v>
      </c>
      <c r="E202" t="s">
        <v>30</v>
      </c>
      <c r="F202" s="47">
        <v>45291</v>
      </c>
      <c r="G202">
        <v>100</v>
      </c>
      <c r="H202">
        <v>100</v>
      </c>
      <c r="I202" s="35">
        <v>1</v>
      </c>
      <c r="J202" s="35">
        <v>1</v>
      </c>
      <c r="K202" t="s">
        <v>737</v>
      </c>
      <c r="L202" t="s">
        <v>737</v>
      </c>
      <c r="M202">
        <v>2023</v>
      </c>
      <c r="N202" t="s">
        <v>446</v>
      </c>
      <c r="O202" t="s">
        <v>451</v>
      </c>
      <c r="P202">
        <v>0</v>
      </c>
      <c r="Q202">
        <v>0</v>
      </c>
      <c r="R202">
        <v>0</v>
      </c>
      <c r="T202" t="s">
        <v>740</v>
      </c>
      <c r="U202">
        <v>31</v>
      </c>
    </row>
    <row r="203" spans="1:22" hidden="1" x14ac:dyDescent="0.3">
      <c r="A203">
        <v>230</v>
      </c>
      <c r="B203" t="s">
        <v>301</v>
      </c>
      <c r="C203" t="s">
        <v>28</v>
      </c>
      <c r="D203" t="s">
        <v>29</v>
      </c>
      <c r="E203" t="s">
        <v>30</v>
      </c>
      <c r="F203" s="47">
        <v>45838</v>
      </c>
      <c r="G203">
        <v>90</v>
      </c>
      <c r="H203">
        <v>96.77</v>
      </c>
      <c r="I203" s="35">
        <v>1.0752222222222221</v>
      </c>
      <c r="J203" s="35">
        <v>1.0752222222222221</v>
      </c>
      <c r="K203" t="s">
        <v>31</v>
      </c>
      <c r="L203" t="s">
        <v>31</v>
      </c>
      <c r="M203">
        <v>2025</v>
      </c>
      <c r="N203" t="s">
        <v>69</v>
      </c>
      <c r="O203" t="s">
        <v>133</v>
      </c>
      <c r="P203">
        <v>0</v>
      </c>
      <c r="Q203">
        <v>0</v>
      </c>
      <c r="R203">
        <v>0</v>
      </c>
      <c r="T203" t="s">
        <v>744</v>
      </c>
      <c r="U203">
        <v>30</v>
      </c>
    </row>
    <row r="204" spans="1:22" hidden="1" x14ac:dyDescent="0.3">
      <c r="A204">
        <v>230</v>
      </c>
      <c r="B204" t="s">
        <v>301</v>
      </c>
      <c r="C204" t="s">
        <v>28</v>
      </c>
      <c r="D204" t="s">
        <v>29</v>
      </c>
      <c r="E204" t="s">
        <v>30</v>
      </c>
      <c r="F204" s="47">
        <v>46022</v>
      </c>
      <c r="G204">
        <v>90</v>
      </c>
      <c r="H204">
        <v>96.72</v>
      </c>
      <c r="I204" s="35">
        <v>1.0746666666666671</v>
      </c>
      <c r="J204" s="35">
        <v>1.0746666666666671</v>
      </c>
      <c r="K204" t="s">
        <v>31</v>
      </c>
      <c r="L204" t="s">
        <v>31</v>
      </c>
      <c r="M204">
        <v>2025</v>
      </c>
      <c r="N204" t="s">
        <v>446</v>
      </c>
      <c r="O204" t="s">
        <v>177</v>
      </c>
      <c r="P204">
        <v>0</v>
      </c>
      <c r="Q204">
        <v>0</v>
      </c>
      <c r="R204">
        <v>0</v>
      </c>
      <c r="T204" t="s">
        <v>745</v>
      </c>
      <c r="U204">
        <v>31</v>
      </c>
    </row>
    <row r="205" spans="1:22" hidden="1" x14ac:dyDescent="0.3">
      <c r="A205">
        <v>231</v>
      </c>
      <c r="B205" t="s">
        <v>746</v>
      </c>
      <c r="C205" t="s">
        <v>28</v>
      </c>
      <c r="D205" t="s">
        <v>29</v>
      </c>
      <c r="E205" t="s">
        <v>30</v>
      </c>
      <c r="F205" s="47">
        <v>45838</v>
      </c>
      <c r="G205">
        <v>35</v>
      </c>
      <c r="H205">
        <v>570.89</v>
      </c>
      <c r="I205" s="35">
        <v>1.3</v>
      </c>
      <c r="J205" s="35">
        <v>16.311142857142858</v>
      </c>
      <c r="K205" t="s">
        <v>31</v>
      </c>
      <c r="L205" t="s">
        <v>31</v>
      </c>
      <c r="M205">
        <v>2025</v>
      </c>
      <c r="N205" t="s">
        <v>69</v>
      </c>
      <c r="O205" t="s">
        <v>133</v>
      </c>
      <c r="P205">
        <v>0</v>
      </c>
      <c r="Q205">
        <v>0</v>
      </c>
      <c r="R205">
        <v>0</v>
      </c>
      <c r="T205" t="s">
        <v>749</v>
      </c>
      <c r="U205">
        <v>30</v>
      </c>
    </row>
    <row r="206" spans="1:22" hidden="1" x14ac:dyDescent="0.3">
      <c r="A206">
        <v>231</v>
      </c>
      <c r="B206" t="s">
        <v>746</v>
      </c>
      <c r="C206" t="s">
        <v>28</v>
      </c>
      <c r="D206" t="s">
        <v>29</v>
      </c>
      <c r="E206" t="s">
        <v>30</v>
      </c>
      <c r="F206" s="47">
        <v>46022</v>
      </c>
      <c r="G206">
        <v>35</v>
      </c>
      <c r="H206">
        <v>7277.98</v>
      </c>
      <c r="I206" s="35">
        <v>1.3</v>
      </c>
      <c r="J206" s="35">
        <v>207.9422857142857</v>
      </c>
      <c r="K206" t="s">
        <v>31</v>
      </c>
      <c r="L206" t="s">
        <v>31</v>
      </c>
      <c r="M206">
        <v>2025</v>
      </c>
      <c r="N206" t="s">
        <v>446</v>
      </c>
      <c r="O206" t="s">
        <v>177</v>
      </c>
      <c r="P206">
        <v>0</v>
      </c>
      <c r="Q206">
        <v>0</v>
      </c>
      <c r="R206">
        <v>0</v>
      </c>
      <c r="T206" t="s">
        <v>750</v>
      </c>
      <c r="U206">
        <v>31</v>
      </c>
    </row>
    <row r="207" spans="1:22" hidden="1" x14ac:dyDescent="0.3">
      <c r="A207">
        <v>232</v>
      </c>
      <c r="B207" t="s">
        <v>751</v>
      </c>
      <c r="C207" t="s">
        <v>28</v>
      </c>
      <c r="D207" t="s">
        <v>29</v>
      </c>
      <c r="E207" t="s">
        <v>30</v>
      </c>
      <c r="F207" s="47">
        <v>45838</v>
      </c>
      <c r="G207">
        <v>90</v>
      </c>
      <c r="H207">
        <v>85.71</v>
      </c>
      <c r="I207" s="35">
        <v>0.95233333333333325</v>
      </c>
      <c r="J207" s="35">
        <v>0.95233333333333325</v>
      </c>
      <c r="K207" t="s">
        <v>31</v>
      </c>
      <c r="L207" t="s">
        <v>31</v>
      </c>
      <c r="M207">
        <v>2025</v>
      </c>
      <c r="N207" t="s">
        <v>69</v>
      </c>
      <c r="O207" t="s">
        <v>133</v>
      </c>
      <c r="P207">
        <v>0</v>
      </c>
      <c r="Q207">
        <v>0</v>
      </c>
      <c r="R207">
        <v>0</v>
      </c>
      <c r="T207" t="s">
        <v>754</v>
      </c>
      <c r="U207">
        <v>30</v>
      </c>
    </row>
    <row r="208" spans="1:22" hidden="1" x14ac:dyDescent="0.3">
      <c r="A208">
        <v>232</v>
      </c>
      <c r="B208" t="s">
        <v>751</v>
      </c>
      <c r="C208" t="s">
        <v>28</v>
      </c>
      <c r="D208" t="s">
        <v>29</v>
      </c>
      <c r="E208" t="s">
        <v>30</v>
      </c>
      <c r="F208" s="47">
        <v>46022</v>
      </c>
      <c r="G208">
        <v>90</v>
      </c>
      <c r="H208">
        <v>80.849999999999994</v>
      </c>
      <c r="I208" s="35">
        <v>0.89833333333333332</v>
      </c>
      <c r="J208" s="35">
        <v>0.89833333333333332</v>
      </c>
      <c r="K208" t="s">
        <v>31</v>
      </c>
      <c r="L208" t="s">
        <v>31</v>
      </c>
      <c r="M208">
        <v>2025</v>
      </c>
      <c r="N208" t="s">
        <v>446</v>
      </c>
      <c r="O208" t="s">
        <v>177</v>
      </c>
      <c r="P208">
        <v>0</v>
      </c>
      <c r="Q208">
        <v>0</v>
      </c>
      <c r="R208">
        <v>0</v>
      </c>
      <c r="T208" t="s">
        <v>755</v>
      </c>
      <c r="U208">
        <v>31</v>
      </c>
    </row>
    <row r="209" spans="1:22" hidden="1" x14ac:dyDescent="0.3">
      <c r="A209">
        <v>233</v>
      </c>
      <c r="B209" t="s">
        <v>756</v>
      </c>
      <c r="C209" t="s">
        <v>28</v>
      </c>
      <c r="D209" t="s">
        <v>41</v>
      </c>
      <c r="E209" t="s">
        <v>30</v>
      </c>
      <c r="F209" s="47">
        <v>45838</v>
      </c>
      <c r="G209">
        <v>20</v>
      </c>
      <c r="H209">
        <v>11.77</v>
      </c>
      <c r="I209" s="35">
        <v>0.58850000000000002</v>
      </c>
      <c r="J209" s="35">
        <v>0.58850000000000002</v>
      </c>
      <c r="K209" t="s">
        <v>31</v>
      </c>
      <c r="L209" t="s">
        <v>31</v>
      </c>
      <c r="M209">
        <v>2025</v>
      </c>
      <c r="N209" t="s">
        <v>69</v>
      </c>
      <c r="O209" t="s">
        <v>133</v>
      </c>
      <c r="P209">
        <v>0</v>
      </c>
      <c r="Q209">
        <v>0</v>
      </c>
      <c r="R209">
        <v>0</v>
      </c>
      <c r="T209" t="s">
        <v>1955</v>
      </c>
      <c r="U209">
        <v>30</v>
      </c>
    </row>
    <row r="210" spans="1:22" hidden="1" x14ac:dyDescent="0.3">
      <c r="A210">
        <v>233</v>
      </c>
      <c r="B210" t="s">
        <v>756</v>
      </c>
      <c r="C210" t="s">
        <v>28</v>
      </c>
      <c r="D210" t="s">
        <v>41</v>
      </c>
      <c r="E210" t="s">
        <v>30</v>
      </c>
      <c r="F210" s="47">
        <v>46022</v>
      </c>
      <c r="G210">
        <v>20</v>
      </c>
      <c r="K210" t="s">
        <v>31</v>
      </c>
      <c r="L210" t="s">
        <v>466</v>
      </c>
      <c r="M210">
        <v>2025</v>
      </c>
      <c r="N210" t="s">
        <v>446</v>
      </c>
      <c r="O210" t="s">
        <v>177</v>
      </c>
      <c r="P210">
        <v>0</v>
      </c>
      <c r="Q210">
        <v>0</v>
      </c>
      <c r="R210">
        <v>0</v>
      </c>
      <c r="T210" t="s">
        <v>761</v>
      </c>
      <c r="U210">
        <v>31</v>
      </c>
      <c r="V210" t="s">
        <v>466</v>
      </c>
    </row>
    <row r="211" spans="1:22" hidden="1" x14ac:dyDescent="0.3">
      <c r="A211">
        <v>234</v>
      </c>
      <c r="B211" t="s">
        <v>762</v>
      </c>
      <c r="C211" t="s">
        <v>28</v>
      </c>
      <c r="D211" t="s">
        <v>41</v>
      </c>
      <c r="E211" t="s">
        <v>30</v>
      </c>
      <c r="F211" s="47">
        <v>45838</v>
      </c>
      <c r="G211">
        <v>4000</v>
      </c>
      <c r="H211">
        <v>14042.5</v>
      </c>
      <c r="I211" s="35">
        <v>1.3</v>
      </c>
      <c r="J211" s="35">
        <v>3.5106250000000001</v>
      </c>
      <c r="K211" t="s">
        <v>44</v>
      </c>
      <c r="L211" t="s">
        <v>44</v>
      </c>
      <c r="M211">
        <v>2025</v>
      </c>
      <c r="N211" t="s">
        <v>69</v>
      </c>
      <c r="O211" t="s">
        <v>133</v>
      </c>
      <c r="P211">
        <v>0</v>
      </c>
      <c r="Q211">
        <v>0</v>
      </c>
      <c r="R211">
        <v>0</v>
      </c>
      <c r="T211" t="s">
        <v>1959</v>
      </c>
      <c r="U211">
        <v>30</v>
      </c>
    </row>
    <row r="212" spans="1:22" hidden="1" x14ac:dyDescent="0.3">
      <c r="A212">
        <v>234</v>
      </c>
      <c r="B212" t="s">
        <v>762</v>
      </c>
      <c r="C212" t="s">
        <v>28</v>
      </c>
      <c r="D212" t="s">
        <v>41</v>
      </c>
      <c r="E212" t="s">
        <v>30</v>
      </c>
      <c r="F212" s="47">
        <v>46022</v>
      </c>
      <c r="G212">
        <v>4000</v>
      </c>
      <c r="K212" t="s">
        <v>44</v>
      </c>
      <c r="L212" t="s">
        <v>466</v>
      </c>
      <c r="M212">
        <v>2025</v>
      </c>
      <c r="N212" t="s">
        <v>446</v>
      </c>
      <c r="O212" t="s">
        <v>177</v>
      </c>
      <c r="P212">
        <v>0</v>
      </c>
      <c r="Q212">
        <v>0</v>
      </c>
      <c r="R212">
        <v>0</v>
      </c>
      <c r="T212" t="s">
        <v>766</v>
      </c>
      <c r="U212">
        <v>31</v>
      </c>
      <c r="V212" t="s">
        <v>466</v>
      </c>
    </row>
    <row r="213" spans="1:22" hidden="1" x14ac:dyDescent="0.3">
      <c r="A213">
        <v>236</v>
      </c>
      <c r="B213" t="s">
        <v>32</v>
      </c>
      <c r="C213" t="s">
        <v>28</v>
      </c>
      <c r="D213" t="s">
        <v>23</v>
      </c>
      <c r="E213" t="s">
        <v>24</v>
      </c>
      <c r="F213" s="47">
        <v>46022</v>
      </c>
      <c r="G213">
        <v>0</v>
      </c>
      <c r="H213">
        <v>0</v>
      </c>
      <c r="K213" t="s">
        <v>31</v>
      </c>
      <c r="L213" t="s">
        <v>31</v>
      </c>
      <c r="M213">
        <v>2025</v>
      </c>
      <c r="N213" t="s">
        <v>446</v>
      </c>
      <c r="O213" t="s">
        <v>177</v>
      </c>
      <c r="P213">
        <v>0</v>
      </c>
      <c r="Q213">
        <v>0</v>
      </c>
      <c r="R213">
        <v>0</v>
      </c>
      <c r="T213" t="s">
        <v>772</v>
      </c>
      <c r="U213">
        <v>31</v>
      </c>
    </row>
    <row r="214" spans="1:22" hidden="1" x14ac:dyDescent="0.3">
      <c r="A214">
        <v>238</v>
      </c>
      <c r="B214" t="s">
        <v>773</v>
      </c>
      <c r="C214" t="s">
        <v>28</v>
      </c>
      <c r="D214" t="s">
        <v>41</v>
      </c>
      <c r="E214" t="s">
        <v>30</v>
      </c>
      <c r="F214" s="47">
        <v>44742</v>
      </c>
      <c r="G214">
        <v>90</v>
      </c>
      <c r="K214" t="s">
        <v>774</v>
      </c>
      <c r="L214" t="s">
        <v>466</v>
      </c>
      <c r="M214">
        <v>2022</v>
      </c>
      <c r="N214" t="s">
        <v>69</v>
      </c>
      <c r="O214" t="s">
        <v>1247</v>
      </c>
      <c r="P214">
        <v>0</v>
      </c>
      <c r="Q214">
        <v>0</v>
      </c>
      <c r="R214">
        <v>0</v>
      </c>
      <c r="T214" t="s">
        <v>1963</v>
      </c>
      <c r="U214">
        <v>30</v>
      </c>
      <c r="V214" t="s">
        <v>466</v>
      </c>
    </row>
    <row r="215" spans="1:22" hidden="1" x14ac:dyDescent="0.3">
      <c r="A215">
        <v>238</v>
      </c>
      <c r="B215" t="s">
        <v>773</v>
      </c>
      <c r="C215" t="s">
        <v>28</v>
      </c>
      <c r="D215" t="s">
        <v>41</v>
      </c>
      <c r="E215" t="s">
        <v>30</v>
      </c>
      <c r="F215" s="47">
        <v>44926</v>
      </c>
      <c r="G215">
        <v>90</v>
      </c>
      <c r="K215" t="s">
        <v>774</v>
      </c>
      <c r="L215" t="s">
        <v>466</v>
      </c>
      <c r="M215">
        <v>2022</v>
      </c>
      <c r="N215" t="s">
        <v>446</v>
      </c>
      <c r="O215" t="s">
        <v>449</v>
      </c>
      <c r="P215">
        <v>0</v>
      </c>
      <c r="Q215">
        <v>0</v>
      </c>
      <c r="R215">
        <v>0</v>
      </c>
      <c r="T215" t="s">
        <v>775</v>
      </c>
      <c r="U215">
        <v>31</v>
      </c>
      <c r="V215" t="s">
        <v>466</v>
      </c>
    </row>
    <row r="216" spans="1:22" hidden="1" x14ac:dyDescent="0.3">
      <c r="A216">
        <v>238</v>
      </c>
      <c r="B216" t="s">
        <v>773</v>
      </c>
      <c r="C216" t="s">
        <v>28</v>
      </c>
      <c r="D216" t="s">
        <v>41</v>
      </c>
      <c r="E216" t="s">
        <v>30</v>
      </c>
      <c r="F216" s="47">
        <v>45838</v>
      </c>
      <c r="G216">
        <v>90</v>
      </c>
      <c r="H216">
        <v>90.48</v>
      </c>
      <c r="I216" s="35">
        <v>1.005333333333333</v>
      </c>
      <c r="J216" s="35">
        <v>1.005333333333333</v>
      </c>
      <c r="K216" t="s">
        <v>774</v>
      </c>
      <c r="L216" t="s">
        <v>774</v>
      </c>
      <c r="M216">
        <v>2025</v>
      </c>
      <c r="N216" t="s">
        <v>69</v>
      </c>
      <c r="O216" t="s">
        <v>133</v>
      </c>
      <c r="P216">
        <v>0</v>
      </c>
      <c r="Q216">
        <v>0</v>
      </c>
      <c r="R216">
        <v>0</v>
      </c>
      <c r="T216" t="s">
        <v>778</v>
      </c>
      <c r="U216">
        <v>30</v>
      </c>
    </row>
    <row r="217" spans="1:22" hidden="1" x14ac:dyDescent="0.3">
      <c r="A217">
        <v>238</v>
      </c>
      <c r="B217" t="s">
        <v>773</v>
      </c>
      <c r="C217" t="s">
        <v>28</v>
      </c>
      <c r="D217" t="s">
        <v>41</v>
      </c>
      <c r="E217" t="s">
        <v>30</v>
      </c>
      <c r="F217" s="47">
        <v>46022</v>
      </c>
      <c r="G217">
        <v>90</v>
      </c>
      <c r="H217">
        <v>68</v>
      </c>
      <c r="I217" s="35">
        <v>0.75555555555555554</v>
      </c>
      <c r="J217" s="35">
        <v>0.75555555555555554</v>
      </c>
      <c r="K217" t="s">
        <v>774</v>
      </c>
      <c r="L217" t="s">
        <v>774</v>
      </c>
      <c r="M217">
        <v>2025</v>
      </c>
      <c r="N217" t="s">
        <v>446</v>
      </c>
      <c r="O217" t="s">
        <v>177</v>
      </c>
      <c r="P217">
        <v>0</v>
      </c>
      <c r="Q217">
        <v>0</v>
      </c>
      <c r="R217">
        <v>0</v>
      </c>
      <c r="T217" t="s">
        <v>779</v>
      </c>
      <c r="U217">
        <v>31</v>
      </c>
    </row>
    <row r="218" spans="1:22" hidden="1" x14ac:dyDescent="0.3">
      <c r="A218">
        <v>239</v>
      </c>
      <c r="B218" t="s">
        <v>780</v>
      </c>
      <c r="C218" t="s">
        <v>34</v>
      </c>
      <c r="D218" t="s">
        <v>35</v>
      </c>
      <c r="E218" t="s">
        <v>30</v>
      </c>
      <c r="F218" s="47">
        <v>44377</v>
      </c>
      <c r="H218">
        <v>0</v>
      </c>
      <c r="K218" t="s">
        <v>559</v>
      </c>
      <c r="L218" t="s">
        <v>44</v>
      </c>
      <c r="M218">
        <v>2021</v>
      </c>
      <c r="N218" t="s">
        <v>69</v>
      </c>
      <c r="O218" t="s">
        <v>519</v>
      </c>
      <c r="P218">
        <v>0</v>
      </c>
      <c r="Q218">
        <v>0</v>
      </c>
      <c r="R218">
        <v>0</v>
      </c>
      <c r="T218" t="s">
        <v>1974</v>
      </c>
      <c r="U218">
        <v>30</v>
      </c>
      <c r="V218" t="s">
        <v>559</v>
      </c>
    </row>
    <row r="219" spans="1:22" hidden="1" x14ac:dyDescent="0.3">
      <c r="A219">
        <v>239</v>
      </c>
      <c r="B219" t="s">
        <v>780</v>
      </c>
      <c r="C219" t="s">
        <v>34</v>
      </c>
      <c r="D219" t="s">
        <v>35</v>
      </c>
      <c r="E219" t="s">
        <v>30</v>
      </c>
      <c r="F219" s="47">
        <v>44561</v>
      </c>
      <c r="H219">
        <v>0</v>
      </c>
      <c r="K219" t="s">
        <v>559</v>
      </c>
      <c r="L219" t="s">
        <v>44</v>
      </c>
      <c r="M219">
        <v>2021</v>
      </c>
      <c r="N219" t="s">
        <v>446</v>
      </c>
      <c r="O219" t="s">
        <v>447</v>
      </c>
      <c r="P219">
        <v>0</v>
      </c>
      <c r="Q219">
        <v>0</v>
      </c>
      <c r="R219">
        <v>0</v>
      </c>
      <c r="T219" t="s">
        <v>781</v>
      </c>
      <c r="U219">
        <v>31</v>
      </c>
      <c r="V219" t="s">
        <v>559</v>
      </c>
    </row>
    <row r="220" spans="1:22" hidden="1" x14ac:dyDescent="0.3">
      <c r="A220">
        <v>239</v>
      </c>
      <c r="B220" t="s">
        <v>780</v>
      </c>
      <c r="C220" t="s">
        <v>34</v>
      </c>
      <c r="D220" t="s">
        <v>35</v>
      </c>
      <c r="E220" t="s">
        <v>30</v>
      </c>
      <c r="F220" s="47">
        <v>44742</v>
      </c>
      <c r="H220">
        <v>0</v>
      </c>
      <c r="K220" t="s">
        <v>559</v>
      </c>
      <c r="L220" t="s">
        <v>44</v>
      </c>
      <c r="M220">
        <v>2022</v>
      </c>
      <c r="N220" t="s">
        <v>69</v>
      </c>
      <c r="O220" t="s">
        <v>1247</v>
      </c>
      <c r="P220">
        <v>0</v>
      </c>
      <c r="Q220">
        <v>0</v>
      </c>
      <c r="R220">
        <v>0</v>
      </c>
      <c r="T220" t="s">
        <v>1985</v>
      </c>
      <c r="U220">
        <v>30</v>
      </c>
      <c r="V220" t="s">
        <v>559</v>
      </c>
    </row>
    <row r="221" spans="1:22" hidden="1" x14ac:dyDescent="0.3">
      <c r="A221">
        <v>239</v>
      </c>
      <c r="B221" t="s">
        <v>780</v>
      </c>
      <c r="C221" t="s">
        <v>34</v>
      </c>
      <c r="D221" t="s">
        <v>35</v>
      </c>
      <c r="E221" t="s">
        <v>30</v>
      </c>
      <c r="F221" s="47">
        <v>44926</v>
      </c>
      <c r="H221">
        <v>0</v>
      </c>
      <c r="K221" t="s">
        <v>559</v>
      </c>
      <c r="L221" t="s">
        <v>44</v>
      </c>
      <c r="M221">
        <v>2022</v>
      </c>
      <c r="N221" t="s">
        <v>446</v>
      </c>
      <c r="O221" t="s">
        <v>449</v>
      </c>
      <c r="P221">
        <v>0</v>
      </c>
      <c r="Q221">
        <v>0</v>
      </c>
      <c r="R221">
        <v>0</v>
      </c>
      <c r="T221" t="s">
        <v>782</v>
      </c>
      <c r="U221">
        <v>31</v>
      </c>
      <c r="V221" t="s">
        <v>559</v>
      </c>
    </row>
    <row r="222" spans="1:22" hidden="1" x14ac:dyDescent="0.3">
      <c r="A222">
        <v>239</v>
      </c>
      <c r="B222" t="s">
        <v>780</v>
      </c>
      <c r="C222" t="s">
        <v>34</v>
      </c>
      <c r="D222" t="s">
        <v>35</v>
      </c>
      <c r="E222" t="s">
        <v>30</v>
      </c>
      <c r="F222" s="47">
        <v>46022</v>
      </c>
      <c r="H222">
        <v>44</v>
      </c>
      <c r="K222" t="s">
        <v>559</v>
      </c>
      <c r="L222" t="s">
        <v>44</v>
      </c>
      <c r="M222">
        <v>2025</v>
      </c>
      <c r="N222" t="s">
        <v>446</v>
      </c>
      <c r="O222" t="s">
        <v>177</v>
      </c>
      <c r="P222">
        <v>0</v>
      </c>
      <c r="Q222">
        <v>0</v>
      </c>
      <c r="R222">
        <v>0</v>
      </c>
      <c r="T222" t="s">
        <v>785</v>
      </c>
      <c r="U222">
        <v>31</v>
      </c>
      <c r="V222" t="s">
        <v>559</v>
      </c>
    </row>
    <row r="223" spans="1:22" hidden="1" x14ac:dyDescent="0.3">
      <c r="A223">
        <v>240</v>
      </c>
      <c r="B223" t="s">
        <v>284</v>
      </c>
      <c r="C223" t="s">
        <v>34</v>
      </c>
      <c r="D223" t="s">
        <v>41</v>
      </c>
      <c r="E223" t="s">
        <v>30</v>
      </c>
      <c r="F223" s="47">
        <v>46022</v>
      </c>
      <c r="G223">
        <v>100</v>
      </c>
      <c r="H223">
        <v>100</v>
      </c>
      <c r="I223" s="35">
        <v>1</v>
      </c>
      <c r="J223" s="35">
        <v>1</v>
      </c>
      <c r="K223" t="s">
        <v>31</v>
      </c>
      <c r="L223" t="s">
        <v>31</v>
      </c>
      <c r="M223">
        <v>2025</v>
      </c>
      <c r="N223" t="s">
        <v>446</v>
      </c>
      <c r="O223" t="s">
        <v>177</v>
      </c>
      <c r="P223">
        <v>0</v>
      </c>
      <c r="Q223">
        <v>0</v>
      </c>
      <c r="R223">
        <v>0</v>
      </c>
      <c r="T223" t="s">
        <v>789</v>
      </c>
      <c r="U223">
        <v>31</v>
      </c>
    </row>
    <row r="224" spans="1:22" hidden="1" x14ac:dyDescent="0.3">
      <c r="A224">
        <v>241</v>
      </c>
      <c r="B224" t="s">
        <v>790</v>
      </c>
      <c r="C224" t="s">
        <v>34</v>
      </c>
      <c r="D224" t="s">
        <v>35</v>
      </c>
      <c r="E224" t="s">
        <v>30</v>
      </c>
      <c r="F224" s="47">
        <v>46022</v>
      </c>
      <c r="G224">
        <v>80</v>
      </c>
      <c r="H224">
        <v>91.67</v>
      </c>
      <c r="I224" s="35">
        <v>1.145875</v>
      </c>
      <c r="J224" s="35">
        <v>1.145875</v>
      </c>
      <c r="K224" t="s">
        <v>31</v>
      </c>
      <c r="L224" t="s">
        <v>31</v>
      </c>
      <c r="M224">
        <v>2025</v>
      </c>
      <c r="N224" t="s">
        <v>446</v>
      </c>
      <c r="O224" t="s">
        <v>177</v>
      </c>
      <c r="P224">
        <v>0</v>
      </c>
      <c r="Q224">
        <v>0</v>
      </c>
      <c r="R224">
        <v>0</v>
      </c>
      <c r="T224" t="s">
        <v>794</v>
      </c>
      <c r="U224">
        <v>31</v>
      </c>
    </row>
    <row r="225" spans="1:22" hidden="1" x14ac:dyDescent="0.3">
      <c r="A225">
        <v>244</v>
      </c>
      <c r="B225" t="s">
        <v>795</v>
      </c>
      <c r="C225" t="s">
        <v>28</v>
      </c>
      <c r="D225" t="s">
        <v>23</v>
      </c>
      <c r="E225" t="s">
        <v>24</v>
      </c>
      <c r="F225" s="47">
        <v>44561</v>
      </c>
      <c r="H225">
        <v>20</v>
      </c>
      <c r="K225" t="s">
        <v>44</v>
      </c>
      <c r="L225" t="s">
        <v>44</v>
      </c>
      <c r="M225">
        <v>2021</v>
      </c>
      <c r="N225" t="s">
        <v>446</v>
      </c>
      <c r="O225" t="s">
        <v>447</v>
      </c>
      <c r="P225">
        <v>0</v>
      </c>
      <c r="Q225">
        <v>0</v>
      </c>
      <c r="R225">
        <v>0</v>
      </c>
      <c r="T225" t="s">
        <v>796</v>
      </c>
      <c r="U225">
        <v>31</v>
      </c>
    </row>
    <row r="226" spans="1:22" hidden="1" x14ac:dyDescent="0.3">
      <c r="A226">
        <v>244</v>
      </c>
      <c r="B226" t="s">
        <v>795</v>
      </c>
      <c r="C226" t="s">
        <v>28</v>
      </c>
      <c r="D226" t="s">
        <v>23</v>
      </c>
      <c r="E226" t="s">
        <v>24</v>
      </c>
      <c r="F226" s="47">
        <v>44926</v>
      </c>
      <c r="H226">
        <v>27</v>
      </c>
      <c r="K226" t="s">
        <v>44</v>
      </c>
      <c r="L226" t="s">
        <v>44</v>
      </c>
      <c r="M226">
        <v>2022</v>
      </c>
      <c r="N226" t="s">
        <v>446</v>
      </c>
      <c r="O226" t="s">
        <v>449</v>
      </c>
      <c r="P226">
        <v>0</v>
      </c>
      <c r="Q226">
        <v>0</v>
      </c>
      <c r="R226">
        <v>0</v>
      </c>
      <c r="T226" t="s">
        <v>797</v>
      </c>
      <c r="U226">
        <v>31</v>
      </c>
    </row>
    <row r="227" spans="1:22" hidden="1" x14ac:dyDescent="0.3">
      <c r="A227">
        <v>244</v>
      </c>
      <c r="B227" t="s">
        <v>795</v>
      </c>
      <c r="C227" t="s">
        <v>28</v>
      </c>
      <c r="D227" t="s">
        <v>23</v>
      </c>
      <c r="E227" t="s">
        <v>24</v>
      </c>
      <c r="F227" s="47">
        <v>46022</v>
      </c>
      <c r="G227">
        <v>25</v>
      </c>
      <c r="H227">
        <v>13</v>
      </c>
      <c r="I227" s="35">
        <v>1.3</v>
      </c>
      <c r="J227" s="35">
        <v>1.9230769230769229</v>
      </c>
      <c r="K227" t="s">
        <v>44</v>
      </c>
      <c r="L227" t="s">
        <v>44</v>
      </c>
      <c r="M227">
        <v>2025</v>
      </c>
      <c r="N227" t="s">
        <v>446</v>
      </c>
      <c r="O227" t="s">
        <v>177</v>
      </c>
      <c r="P227">
        <v>0</v>
      </c>
      <c r="Q227">
        <v>0</v>
      </c>
      <c r="R227">
        <v>0</v>
      </c>
      <c r="T227" t="s">
        <v>800</v>
      </c>
      <c r="U227">
        <v>31</v>
      </c>
    </row>
    <row r="228" spans="1:22" hidden="1" x14ac:dyDescent="0.3">
      <c r="A228">
        <v>246</v>
      </c>
      <c r="B228" t="s">
        <v>82</v>
      </c>
      <c r="C228" t="s">
        <v>83</v>
      </c>
      <c r="D228" t="s">
        <v>29</v>
      </c>
      <c r="E228" t="s">
        <v>30</v>
      </c>
      <c r="F228" s="47">
        <v>46022</v>
      </c>
      <c r="G228">
        <v>90</v>
      </c>
      <c r="H228">
        <v>92.7</v>
      </c>
      <c r="I228" s="35">
        <v>1.03</v>
      </c>
      <c r="J228" s="35">
        <v>1.03</v>
      </c>
      <c r="K228" t="s">
        <v>31</v>
      </c>
      <c r="L228" t="s">
        <v>31</v>
      </c>
      <c r="M228">
        <v>2025</v>
      </c>
      <c r="N228" t="s">
        <v>446</v>
      </c>
      <c r="O228" t="s">
        <v>177</v>
      </c>
      <c r="P228">
        <v>0</v>
      </c>
      <c r="Q228">
        <v>0</v>
      </c>
      <c r="R228">
        <v>0</v>
      </c>
      <c r="T228" t="s">
        <v>807</v>
      </c>
      <c r="U228">
        <v>31</v>
      </c>
    </row>
    <row r="229" spans="1:22" hidden="1" x14ac:dyDescent="0.3">
      <c r="A229">
        <v>251</v>
      </c>
      <c r="B229" t="s">
        <v>267</v>
      </c>
      <c r="C229" t="s">
        <v>85</v>
      </c>
      <c r="D229" t="s">
        <v>41</v>
      </c>
      <c r="E229" t="s">
        <v>30</v>
      </c>
      <c r="F229" s="47">
        <v>46022</v>
      </c>
      <c r="G229">
        <v>100</v>
      </c>
      <c r="H229">
        <v>100</v>
      </c>
      <c r="I229" s="35">
        <v>1</v>
      </c>
      <c r="J229" s="35">
        <v>1</v>
      </c>
      <c r="K229" t="s">
        <v>31</v>
      </c>
      <c r="L229" t="s">
        <v>31</v>
      </c>
      <c r="M229">
        <v>2025</v>
      </c>
      <c r="N229" t="s">
        <v>446</v>
      </c>
      <c r="O229" t="s">
        <v>177</v>
      </c>
      <c r="P229">
        <v>0</v>
      </c>
      <c r="Q229">
        <v>0</v>
      </c>
      <c r="R229">
        <v>0</v>
      </c>
      <c r="T229" t="s">
        <v>810</v>
      </c>
      <c r="U229">
        <v>31</v>
      </c>
    </row>
    <row r="230" spans="1:22" hidden="1" x14ac:dyDescent="0.3">
      <c r="A230">
        <v>252</v>
      </c>
      <c r="B230" t="s">
        <v>211</v>
      </c>
      <c r="C230" t="s">
        <v>61</v>
      </c>
      <c r="D230" t="s">
        <v>29</v>
      </c>
      <c r="E230" t="s">
        <v>30</v>
      </c>
      <c r="F230" s="47">
        <v>46022</v>
      </c>
      <c r="G230">
        <v>100</v>
      </c>
      <c r="H230">
        <v>104.31</v>
      </c>
      <c r="I230" s="35">
        <v>1.0430999999999999</v>
      </c>
      <c r="J230" s="35">
        <v>1.0430999999999999</v>
      </c>
      <c r="K230" t="s">
        <v>31</v>
      </c>
      <c r="L230" t="s">
        <v>31</v>
      </c>
      <c r="M230">
        <v>2025</v>
      </c>
      <c r="N230" t="s">
        <v>446</v>
      </c>
      <c r="O230" t="s">
        <v>177</v>
      </c>
      <c r="P230">
        <v>0</v>
      </c>
      <c r="Q230">
        <v>0</v>
      </c>
      <c r="R230">
        <v>0</v>
      </c>
      <c r="T230" t="s">
        <v>813</v>
      </c>
      <c r="U230">
        <v>31</v>
      </c>
    </row>
    <row r="231" spans="1:22" hidden="1" x14ac:dyDescent="0.3">
      <c r="A231">
        <v>254</v>
      </c>
      <c r="B231" t="s">
        <v>285</v>
      </c>
      <c r="C231" t="s">
        <v>270</v>
      </c>
      <c r="D231" t="s">
        <v>41</v>
      </c>
      <c r="E231" t="s">
        <v>30</v>
      </c>
      <c r="F231" s="47">
        <v>46022</v>
      </c>
      <c r="G231">
        <v>100</v>
      </c>
      <c r="H231">
        <v>100</v>
      </c>
      <c r="I231" s="35">
        <v>1</v>
      </c>
      <c r="J231" s="35">
        <v>1</v>
      </c>
      <c r="K231" t="s">
        <v>44</v>
      </c>
      <c r="L231" t="s">
        <v>44</v>
      </c>
      <c r="M231">
        <v>2025</v>
      </c>
      <c r="N231" t="s">
        <v>446</v>
      </c>
      <c r="O231" t="s">
        <v>177</v>
      </c>
      <c r="P231">
        <v>0</v>
      </c>
      <c r="Q231">
        <v>0</v>
      </c>
      <c r="R231">
        <v>0</v>
      </c>
      <c r="T231" t="s">
        <v>816</v>
      </c>
      <c r="U231">
        <v>31</v>
      </c>
    </row>
    <row r="232" spans="1:22" hidden="1" x14ac:dyDescent="0.3">
      <c r="A232">
        <v>255</v>
      </c>
      <c r="B232" t="s">
        <v>817</v>
      </c>
      <c r="C232" t="s">
        <v>54</v>
      </c>
      <c r="D232" t="s">
        <v>23</v>
      </c>
      <c r="E232" t="s">
        <v>30</v>
      </c>
      <c r="F232" s="47">
        <v>44926</v>
      </c>
      <c r="K232" t="s">
        <v>44</v>
      </c>
      <c r="L232" t="s">
        <v>466</v>
      </c>
      <c r="M232">
        <v>2022</v>
      </c>
      <c r="N232" t="s">
        <v>446</v>
      </c>
      <c r="O232" t="s">
        <v>449</v>
      </c>
      <c r="P232">
        <v>0</v>
      </c>
      <c r="Q232">
        <v>0</v>
      </c>
      <c r="R232">
        <v>0</v>
      </c>
      <c r="T232" t="s">
        <v>818</v>
      </c>
      <c r="U232">
        <v>31</v>
      </c>
      <c r="V232" t="s">
        <v>466</v>
      </c>
    </row>
    <row r="233" spans="1:22" hidden="1" x14ac:dyDescent="0.3">
      <c r="A233">
        <v>255</v>
      </c>
      <c r="B233" t="s">
        <v>817</v>
      </c>
      <c r="C233" t="s">
        <v>54</v>
      </c>
      <c r="D233" t="s">
        <v>23</v>
      </c>
      <c r="E233" t="s">
        <v>30</v>
      </c>
      <c r="F233" s="47">
        <v>46022</v>
      </c>
      <c r="G233">
        <v>100</v>
      </c>
      <c r="K233" t="s">
        <v>44</v>
      </c>
      <c r="L233" t="s">
        <v>466</v>
      </c>
      <c r="M233">
        <v>2025</v>
      </c>
      <c r="N233" t="s">
        <v>446</v>
      </c>
      <c r="O233" t="s">
        <v>177</v>
      </c>
      <c r="P233">
        <v>0</v>
      </c>
      <c r="Q233">
        <v>0</v>
      </c>
      <c r="R233">
        <v>0</v>
      </c>
      <c r="T233" t="s">
        <v>821</v>
      </c>
      <c r="U233">
        <v>31</v>
      </c>
      <c r="V233" t="s">
        <v>466</v>
      </c>
    </row>
    <row r="234" spans="1:22" hidden="1" x14ac:dyDescent="0.3">
      <c r="A234">
        <v>256</v>
      </c>
      <c r="B234" t="s">
        <v>212</v>
      </c>
      <c r="C234" t="s">
        <v>54</v>
      </c>
      <c r="D234" t="s">
        <v>29</v>
      </c>
      <c r="E234" t="s">
        <v>30</v>
      </c>
      <c r="F234" s="47">
        <v>46022</v>
      </c>
      <c r="G234">
        <v>100</v>
      </c>
      <c r="H234">
        <v>135.29</v>
      </c>
      <c r="I234" s="35">
        <v>1.3</v>
      </c>
      <c r="J234" s="35">
        <v>1.3529</v>
      </c>
      <c r="K234" t="s">
        <v>44</v>
      </c>
      <c r="L234" t="s">
        <v>44</v>
      </c>
      <c r="M234">
        <v>2025</v>
      </c>
      <c r="N234" t="s">
        <v>446</v>
      </c>
      <c r="O234" t="s">
        <v>177</v>
      </c>
      <c r="P234">
        <v>0</v>
      </c>
      <c r="Q234">
        <v>0</v>
      </c>
      <c r="R234">
        <v>0</v>
      </c>
      <c r="T234" t="s">
        <v>825</v>
      </c>
      <c r="U234">
        <v>31</v>
      </c>
    </row>
    <row r="235" spans="1:22" hidden="1" x14ac:dyDescent="0.3">
      <c r="A235">
        <v>260</v>
      </c>
      <c r="B235" t="s">
        <v>87</v>
      </c>
      <c r="C235" t="s">
        <v>88</v>
      </c>
      <c r="D235" t="s">
        <v>29</v>
      </c>
      <c r="E235" t="s">
        <v>24</v>
      </c>
      <c r="F235" s="47">
        <v>46022</v>
      </c>
      <c r="G235">
        <v>2.1</v>
      </c>
      <c r="H235">
        <v>1.9</v>
      </c>
      <c r="I235" s="35">
        <v>1.1052631578947369</v>
      </c>
      <c r="J235" s="35">
        <v>1.1052631578947369</v>
      </c>
      <c r="K235" t="s">
        <v>25</v>
      </c>
      <c r="L235" t="s">
        <v>25</v>
      </c>
      <c r="M235">
        <v>2025</v>
      </c>
      <c r="N235" t="s">
        <v>446</v>
      </c>
      <c r="O235" t="s">
        <v>177</v>
      </c>
      <c r="P235">
        <v>0</v>
      </c>
      <c r="Q235">
        <v>0</v>
      </c>
      <c r="R235">
        <v>0</v>
      </c>
      <c r="T235" t="s">
        <v>828</v>
      </c>
      <c r="U235">
        <v>31</v>
      </c>
    </row>
    <row r="236" spans="1:22" hidden="1" x14ac:dyDescent="0.3">
      <c r="A236">
        <v>261</v>
      </c>
      <c r="B236" t="s">
        <v>89</v>
      </c>
      <c r="C236" t="s">
        <v>90</v>
      </c>
      <c r="D236" t="s">
        <v>29</v>
      </c>
      <c r="E236" t="s">
        <v>24</v>
      </c>
      <c r="F236" s="47">
        <v>46022</v>
      </c>
      <c r="G236">
        <v>3</v>
      </c>
      <c r="H236">
        <v>2.1</v>
      </c>
      <c r="I236" s="35">
        <v>1.3</v>
      </c>
      <c r="J236" s="35">
        <v>1.428571428571429</v>
      </c>
      <c r="K236" t="s">
        <v>44</v>
      </c>
      <c r="L236" t="s">
        <v>25</v>
      </c>
      <c r="M236">
        <v>2025</v>
      </c>
      <c r="N236" t="s">
        <v>446</v>
      </c>
      <c r="O236" t="s">
        <v>177</v>
      </c>
      <c r="P236">
        <v>0</v>
      </c>
      <c r="Q236">
        <v>0</v>
      </c>
      <c r="R236">
        <v>0</v>
      </c>
      <c r="T236" t="s">
        <v>831</v>
      </c>
      <c r="U236">
        <v>31</v>
      </c>
    </row>
    <row r="237" spans="1:22" hidden="1" x14ac:dyDescent="0.3">
      <c r="A237">
        <v>262</v>
      </c>
      <c r="B237" t="s">
        <v>36</v>
      </c>
      <c r="C237" t="s">
        <v>38</v>
      </c>
      <c r="D237" t="s">
        <v>29</v>
      </c>
      <c r="E237" t="s">
        <v>24</v>
      </c>
      <c r="F237" s="47">
        <v>46022</v>
      </c>
      <c r="H237">
        <v>0</v>
      </c>
      <c r="K237" t="s">
        <v>31</v>
      </c>
      <c r="L237" t="s">
        <v>31</v>
      </c>
      <c r="M237">
        <v>2025</v>
      </c>
      <c r="N237" t="s">
        <v>446</v>
      </c>
      <c r="O237" t="s">
        <v>177</v>
      </c>
      <c r="P237">
        <v>0</v>
      </c>
      <c r="Q237">
        <v>0</v>
      </c>
      <c r="R237">
        <v>0</v>
      </c>
      <c r="T237" t="s">
        <v>834</v>
      </c>
      <c r="U237">
        <v>31</v>
      </c>
    </row>
    <row r="238" spans="1:22" hidden="1" x14ac:dyDescent="0.3">
      <c r="A238">
        <v>263</v>
      </c>
      <c r="B238" t="s">
        <v>91</v>
      </c>
      <c r="C238" t="s">
        <v>38</v>
      </c>
      <c r="D238" t="s">
        <v>41</v>
      </c>
      <c r="E238" t="s">
        <v>30</v>
      </c>
      <c r="F238" s="47">
        <v>46022</v>
      </c>
      <c r="G238">
        <v>100</v>
      </c>
      <c r="H238">
        <v>100</v>
      </c>
      <c r="I238" s="35">
        <v>1</v>
      </c>
      <c r="J238" s="35">
        <v>1</v>
      </c>
      <c r="K238" t="s">
        <v>31</v>
      </c>
      <c r="L238" t="s">
        <v>31</v>
      </c>
      <c r="M238">
        <v>2025</v>
      </c>
      <c r="N238" t="s">
        <v>446</v>
      </c>
      <c r="O238" t="s">
        <v>177</v>
      </c>
      <c r="P238">
        <v>0</v>
      </c>
      <c r="Q238">
        <v>0</v>
      </c>
      <c r="R238">
        <v>0</v>
      </c>
      <c r="T238" t="s">
        <v>837</v>
      </c>
      <c r="U238">
        <v>31</v>
      </c>
    </row>
    <row r="239" spans="1:22" hidden="1" x14ac:dyDescent="0.3">
      <c r="A239">
        <v>265</v>
      </c>
      <c r="B239" t="s">
        <v>93</v>
      </c>
      <c r="C239" t="s">
        <v>38</v>
      </c>
      <c r="D239" t="s">
        <v>41</v>
      </c>
      <c r="E239" t="s">
        <v>30</v>
      </c>
      <c r="F239" s="47">
        <v>46022</v>
      </c>
      <c r="G239">
        <v>95</v>
      </c>
      <c r="H239">
        <v>100</v>
      </c>
      <c r="I239" s="35">
        <v>1.0526315789473679</v>
      </c>
      <c r="J239" s="35">
        <v>1.0526315789473679</v>
      </c>
      <c r="K239" t="s">
        <v>31</v>
      </c>
      <c r="L239" t="s">
        <v>31</v>
      </c>
      <c r="M239">
        <v>2025</v>
      </c>
      <c r="N239" t="s">
        <v>446</v>
      </c>
      <c r="O239" t="s">
        <v>177</v>
      </c>
      <c r="P239">
        <v>0</v>
      </c>
      <c r="Q239">
        <v>0</v>
      </c>
      <c r="R239">
        <v>0</v>
      </c>
      <c r="T239" t="s">
        <v>840</v>
      </c>
      <c r="U239">
        <v>31</v>
      </c>
    </row>
    <row r="240" spans="1:22" hidden="1" x14ac:dyDescent="0.3">
      <c r="A240">
        <v>266</v>
      </c>
      <c r="B240" t="s">
        <v>94</v>
      </c>
      <c r="C240" t="s">
        <v>38</v>
      </c>
      <c r="D240" t="s">
        <v>41</v>
      </c>
      <c r="E240" t="s">
        <v>30</v>
      </c>
      <c r="F240" s="47">
        <v>46022</v>
      </c>
      <c r="G240">
        <v>95</v>
      </c>
      <c r="H240">
        <v>96.2</v>
      </c>
      <c r="I240" s="35">
        <v>1.012631578947369</v>
      </c>
      <c r="J240" s="35">
        <v>1.012631578947369</v>
      </c>
      <c r="K240" t="s">
        <v>31</v>
      </c>
      <c r="L240" t="s">
        <v>31</v>
      </c>
      <c r="M240">
        <v>2025</v>
      </c>
      <c r="N240" t="s">
        <v>446</v>
      </c>
      <c r="O240" t="s">
        <v>177</v>
      </c>
      <c r="P240">
        <v>0</v>
      </c>
      <c r="Q240">
        <v>0</v>
      </c>
      <c r="R240">
        <v>0</v>
      </c>
      <c r="T240" t="s">
        <v>843</v>
      </c>
      <c r="U240">
        <v>31</v>
      </c>
    </row>
    <row r="241" spans="1:22" hidden="1" x14ac:dyDescent="0.3">
      <c r="A241">
        <v>268</v>
      </c>
      <c r="B241" t="s">
        <v>844</v>
      </c>
      <c r="C241" t="s">
        <v>424</v>
      </c>
      <c r="D241" t="s">
        <v>29</v>
      </c>
      <c r="E241" t="s">
        <v>30</v>
      </c>
      <c r="F241" s="47">
        <v>45838</v>
      </c>
      <c r="H241">
        <v>765</v>
      </c>
      <c r="K241" t="s">
        <v>31</v>
      </c>
      <c r="L241" t="s">
        <v>44</v>
      </c>
      <c r="M241">
        <v>2025</v>
      </c>
      <c r="N241" t="s">
        <v>69</v>
      </c>
      <c r="O241" t="s">
        <v>133</v>
      </c>
      <c r="P241">
        <v>0</v>
      </c>
      <c r="Q241">
        <v>0</v>
      </c>
      <c r="R241">
        <v>0</v>
      </c>
      <c r="T241" t="s">
        <v>2021</v>
      </c>
      <c r="U241">
        <v>30</v>
      </c>
      <c r="V241" t="s">
        <v>559</v>
      </c>
    </row>
    <row r="242" spans="1:22" hidden="1" x14ac:dyDescent="0.3">
      <c r="A242">
        <v>268</v>
      </c>
      <c r="B242" t="s">
        <v>844</v>
      </c>
      <c r="C242" t="s">
        <v>424</v>
      </c>
      <c r="D242" t="s">
        <v>29</v>
      </c>
      <c r="E242" t="s">
        <v>30</v>
      </c>
      <c r="F242" s="47">
        <v>46022</v>
      </c>
      <c r="H242">
        <v>877</v>
      </c>
      <c r="K242" t="s">
        <v>31</v>
      </c>
      <c r="L242" t="s">
        <v>44</v>
      </c>
      <c r="M242">
        <v>2025</v>
      </c>
      <c r="N242" t="s">
        <v>446</v>
      </c>
      <c r="O242" t="s">
        <v>177</v>
      </c>
      <c r="P242">
        <v>0</v>
      </c>
      <c r="Q242">
        <v>0</v>
      </c>
      <c r="R242">
        <v>0</v>
      </c>
      <c r="T242" t="s">
        <v>847</v>
      </c>
      <c r="U242">
        <v>31</v>
      </c>
      <c r="V242" t="s">
        <v>559</v>
      </c>
    </row>
    <row r="243" spans="1:22" hidden="1" x14ac:dyDescent="0.3">
      <c r="A243">
        <v>269</v>
      </c>
      <c r="B243" t="s">
        <v>848</v>
      </c>
      <c r="C243" t="s">
        <v>424</v>
      </c>
      <c r="D243" t="s">
        <v>29</v>
      </c>
      <c r="E243" t="s">
        <v>30</v>
      </c>
      <c r="F243" s="47">
        <v>45838</v>
      </c>
      <c r="H243">
        <v>1.83</v>
      </c>
      <c r="K243" t="s">
        <v>25</v>
      </c>
      <c r="L243" t="s">
        <v>25</v>
      </c>
      <c r="M243">
        <v>2025</v>
      </c>
      <c r="N243" t="s">
        <v>69</v>
      </c>
      <c r="O243" t="s">
        <v>133</v>
      </c>
      <c r="P243">
        <v>0</v>
      </c>
      <c r="Q243">
        <v>0</v>
      </c>
      <c r="R243">
        <v>0</v>
      </c>
      <c r="T243" t="s">
        <v>2022</v>
      </c>
      <c r="U243">
        <v>30</v>
      </c>
      <c r="V243" t="s">
        <v>559</v>
      </c>
    </row>
    <row r="244" spans="1:22" hidden="1" x14ac:dyDescent="0.3">
      <c r="A244">
        <v>269</v>
      </c>
      <c r="B244" t="s">
        <v>848</v>
      </c>
      <c r="C244" t="s">
        <v>424</v>
      </c>
      <c r="D244" t="s">
        <v>29</v>
      </c>
      <c r="E244" t="s">
        <v>30</v>
      </c>
      <c r="F244" s="47">
        <v>46022</v>
      </c>
      <c r="H244">
        <v>1.65</v>
      </c>
      <c r="K244" t="s">
        <v>25</v>
      </c>
      <c r="L244" t="s">
        <v>25</v>
      </c>
      <c r="M244">
        <v>2025</v>
      </c>
      <c r="N244" t="s">
        <v>446</v>
      </c>
      <c r="O244" t="s">
        <v>177</v>
      </c>
      <c r="P244">
        <v>0</v>
      </c>
      <c r="Q244">
        <v>0</v>
      </c>
      <c r="R244">
        <v>0</v>
      </c>
      <c r="T244" t="s">
        <v>851</v>
      </c>
      <c r="U244">
        <v>31</v>
      </c>
      <c r="V244" t="s">
        <v>559</v>
      </c>
    </row>
    <row r="245" spans="1:22" hidden="1" x14ac:dyDescent="0.3">
      <c r="A245">
        <v>270</v>
      </c>
      <c r="B245" t="s">
        <v>852</v>
      </c>
      <c r="C245" t="s">
        <v>424</v>
      </c>
      <c r="D245" t="s">
        <v>29</v>
      </c>
      <c r="E245" t="s">
        <v>30</v>
      </c>
      <c r="F245" s="47">
        <v>45838</v>
      </c>
      <c r="H245">
        <v>4.17</v>
      </c>
      <c r="K245" t="s">
        <v>25</v>
      </c>
      <c r="L245" t="s">
        <v>44</v>
      </c>
      <c r="M245">
        <v>2025</v>
      </c>
      <c r="N245" t="s">
        <v>69</v>
      </c>
      <c r="O245" t="s">
        <v>133</v>
      </c>
      <c r="P245">
        <v>0</v>
      </c>
      <c r="Q245">
        <v>0</v>
      </c>
      <c r="R245">
        <v>0</v>
      </c>
      <c r="T245" t="s">
        <v>2023</v>
      </c>
      <c r="U245">
        <v>30</v>
      </c>
      <c r="V245" t="s">
        <v>559</v>
      </c>
    </row>
    <row r="246" spans="1:22" hidden="1" x14ac:dyDescent="0.3">
      <c r="A246">
        <v>270</v>
      </c>
      <c r="B246" t="s">
        <v>852</v>
      </c>
      <c r="C246" t="s">
        <v>424</v>
      </c>
      <c r="D246" t="s">
        <v>29</v>
      </c>
      <c r="E246" t="s">
        <v>30</v>
      </c>
      <c r="F246" s="47">
        <v>46022</v>
      </c>
      <c r="H246">
        <v>4.3</v>
      </c>
      <c r="K246" t="s">
        <v>25</v>
      </c>
      <c r="L246" t="s">
        <v>44</v>
      </c>
      <c r="M246">
        <v>2025</v>
      </c>
      <c r="N246" t="s">
        <v>446</v>
      </c>
      <c r="O246" t="s">
        <v>177</v>
      </c>
      <c r="P246">
        <v>0</v>
      </c>
      <c r="Q246">
        <v>0</v>
      </c>
      <c r="R246">
        <v>0</v>
      </c>
      <c r="T246" t="s">
        <v>855</v>
      </c>
      <c r="U246">
        <v>31</v>
      </c>
      <c r="V246" t="s">
        <v>559</v>
      </c>
    </row>
    <row r="247" spans="1:22" hidden="1" x14ac:dyDescent="0.3">
      <c r="A247">
        <v>271</v>
      </c>
      <c r="B247" t="s">
        <v>856</v>
      </c>
      <c r="C247" t="s">
        <v>424</v>
      </c>
      <c r="D247" t="s">
        <v>29</v>
      </c>
      <c r="E247" t="s">
        <v>30</v>
      </c>
      <c r="F247" s="47">
        <v>45838</v>
      </c>
      <c r="H247">
        <v>23.85</v>
      </c>
      <c r="K247">
        <v>0</v>
      </c>
      <c r="L247" t="s">
        <v>44</v>
      </c>
      <c r="M247">
        <v>2025</v>
      </c>
      <c r="N247" t="s">
        <v>69</v>
      </c>
      <c r="O247" t="s">
        <v>133</v>
      </c>
      <c r="P247">
        <v>0</v>
      </c>
      <c r="Q247">
        <v>0</v>
      </c>
      <c r="R247">
        <v>0</v>
      </c>
      <c r="T247" t="s">
        <v>2024</v>
      </c>
      <c r="U247">
        <v>30</v>
      </c>
      <c r="V247" t="s">
        <v>559</v>
      </c>
    </row>
    <row r="248" spans="1:22" hidden="1" x14ac:dyDescent="0.3">
      <c r="A248">
        <v>271</v>
      </c>
      <c r="B248" t="s">
        <v>856</v>
      </c>
      <c r="C248" t="s">
        <v>424</v>
      </c>
      <c r="D248" t="s">
        <v>29</v>
      </c>
      <c r="E248" t="s">
        <v>30</v>
      </c>
      <c r="F248" s="47">
        <v>46022</v>
      </c>
      <c r="H248">
        <v>19.93</v>
      </c>
      <c r="K248">
        <v>0</v>
      </c>
      <c r="L248" t="s">
        <v>44</v>
      </c>
      <c r="M248">
        <v>2025</v>
      </c>
      <c r="N248" t="s">
        <v>446</v>
      </c>
      <c r="O248" t="s">
        <v>177</v>
      </c>
      <c r="P248">
        <v>0</v>
      </c>
      <c r="Q248">
        <v>0</v>
      </c>
      <c r="R248">
        <v>0</v>
      </c>
      <c r="T248" t="s">
        <v>859</v>
      </c>
      <c r="U248">
        <v>31</v>
      </c>
      <c r="V248" t="s">
        <v>559</v>
      </c>
    </row>
    <row r="249" spans="1:22" hidden="1" x14ac:dyDescent="0.3">
      <c r="A249">
        <v>272</v>
      </c>
      <c r="B249" t="s">
        <v>860</v>
      </c>
      <c r="C249" t="s">
        <v>22</v>
      </c>
      <c r="D249" t="s">
        <v>23</v>
      </c>
      <c r="E249" t="s">
        <v>24</v>
      </c>
      <c r="F249" s="47">
        <v>44561</v>
      </c>
      <c r="G249">
        <v>0</v>
      </c>
      <c r="H249">
        <v>0</v>
      </c>
      <c r="K249">
        <v>0</v>
      </c>
      <c r="L249" t="s">
        <v>44</v>
      </c>
      <c r="M249">
        <v>2021</v>
      </c>
      <c r="N249" t="s">
        <v>446</v>
      </c>
      <c r="O249" t="s">
        <v>447</v>
      </c>
      <c r="P249">
        <v>0</v>
      </c>
      <c r="Q249">
        <v>0</v>
      </c>
      <c r="R249">
        <v>0</v>
      </c>
      <c r="T249" t="s">
        <v>861</v>
      </c>
      <c r="U249">
        <v>31</v>
      </c>
    </row>
    <row r="250" spans="1:22" hidden="1" x14ac:dyDescent="0.3">
      <c r="A250">
        <v>272</v>
      </c>
      <c r="B250" t="s">
        <v>860</v>
      </c>
      <c r="C250" t="s">
        <v>22</v>
      </c>
      <c r="D250" t="s">
        <v>23</v>
      </c>
      <c r="E250" t="s">
        <v>24</v>
      </c>
      <c r="F250" s="47">
        <v>44926</v>
      </c>
      <c r="G250">
        <v>0</v>
      </c>
      <c r="H250">
        <v>0</v>
      </c>
      <c r="K250">
        <v>0</v>
      </c>
      <c r="L250" t="s">
        <v>44</v>
      </c>
      <c r="M250">
        <v>2022</v>
      </c>
      <c r="N250" t="s">
        <v>446</v>
      </c>
      <c r="O250" t="s">
        <v>449</v>
      </c>
      <c r="P250">
        <v>0</v>
      </c>
      <c r="Q250">
        <v>0</v>
      </c>
      <c r="R250">
        <v>0</v>
      </c>
      <c r="T250" t="s">
        <v>862</v>
      </c>
      <c r="U250">
        <v>31</v>
      </c>
    </row>
    <row r="251" spans="1:22" hidden="1" x14ac:dyDescent="0.3">
      <c r="A251">
        <v>272</v>
      </c>
      <c r="B251" t="s">
        <v>860</v>
      </c>
      <c r="C251" t="s">
        <v>22</v>
      </c>
      <c r="D251" t="s">
        <v>23</v>
      </c>
      <c r="E251" t="s">
        <v>24</v>
      </c>
      <c r="F251" s="47">
        <v>46022</v>
      </c>
      <c r="G251">
        <v>0</v>
      </c>
      <c r="H251">
        <v>0</v>
      </c>
      <c r="K251">
        <v>0</v>
      </c>
      <c r="L251" t="s">
        <v>44</v>
      </c>
      <c r="M251">
        <v>2025</v>
      </c>
      <c r="N251" t="s">
        <v>446</v>
      </c>
      <c r="O251" t="s">
        <v>177</v>
      </c>
      <c r="P251">
        <v>0</v>
      </c>
      <c r="Q251">
        <v>0</v>
      </c>
      <c r="R251">
        <v>0</v>
      </c>
      <c r="T251" t="s">
        <v>865</v>
      </c>
      <c r="U251">
        <v>31</v>
      </c>
    </row>
    <row r="252" spans="1:22" hidden="1" x14ac:dyDescent="0.3">
      <c r="A252">
        <v>273</v>
      </c>
      <c r="B252" t="s">
        <v>186</v>
      </c>
      <c r="C252" t="s">
        <v>187</v>
      </c>
      <c r="D252" t="s">
        <v>29</v>
      </c>
      <c r="E252" t="s">
        <v>30</v>
      </c>
      <c r="F252" s="47">
        <v>46022</v>
      </c>
      <c r="G252">
        <v>100</v>
      </c>
      <c r="H252">
        <v>100</v>
      </c>
      <c r="I252" s="35">
        <v>1</v>
      </c>
      <c r="J252" s="35">
        <v>1</v>
      </c>
      <c r="K252" t="s">
        <v>44</v>
      </c>
      <c r="L252" t="s">
        <v>44</v>
      </c>
      <c r="M252">
        <v>2025</v>
      </c>
      <c r="N252" t="s">
        <v>446</v>
      </c>
      <c r="O252" t="s">
        <v>177</v>
      </c>
      <c r="P252">
        <v>0</v>
      </c>
      <c r="Q252">
        <v>0</v>
      </c>
      <c r="R252">
        <v>0</v>
      </c>
      <c r="T252" t="s">
        <v>868</v>
      </c>
      <c r="U252">
        <v>31</v>
      </c>
    </row>
    <row r="253" spans="1:22" hidden="1" x14ac:dyDescent="0.3">
      <c r="A253">
        <v>275</v>
      </c>
      <c r="B253" t="s">
        <v>95</v>
      </c>
      <c r="C253" t="s">
        <v>96</v>
      </c>
      <c r="D253" t="s">
        <v>29</v>
      </c>
      <c r="E253" t="s">
        <v>30</v>
      </c>
      <c r="F253" s="47">
        <v>44561</v>
      </c>
      <c r="G253">
        <v>80</v>
      </c>
      <c r="H253">
        <v>0</v>
      </c>
      <c r="I253" s="35">
        <v>0</v>
      </c>
      <c r="J253" s="35">
        <v>0</v>
      </c>
      <c r="K253" t="s">
        <v>31</v>
      </c>
      <c r="L253" t="s">
        <v>31</v>
      </c>
      <c r="M253">
        <v>2021</v>
      </c>
      <c r="N253" t="s">
        <v>446</v>
      </c>
      <c r="O253" t="s">
        <v>447</v>
      </c>
      <c r="P253">
        <v>0</v>
      </c>
      <c r="Q253">
        <v>0</v>
      </c>
      <c r="R253">
        <v>0</v>
      </c>
      <c r="T253" t="s">
        <v>873</v>
      </c>
      <c r="U253">
        <v>31</v>
      </c>
    </row>
    <row r="254" spans="1:22" hidden="1" x14ac:dyDescent="0.3">
      <c r="A254">
        <v>275</v>
      </c>
      <c r="B254" t="s">
        <v>95</v>
      </c>
      <c r="C254" t="s">
        <v>96</v>
      </c>
      <c r="D254" t="s">
        <v>29</v>
      </c>
      <c r="E254" t="s">
        <v>30</v>
      </c>
      <c r="F254" s="47">
        <v>44742</v>
      </c>
      <c r="G254">
        <v>80</v>
      </c>
      <c r="K254" t="s">
        <v>31</v>
      </c>
      <c r="L254" t="s">
        <v>466</v>
      </c>
      <c r="M254">
        <v>2022</v>
      </c>
      <c r="N254" t="s">
        <v>69</v>
      </c>
      <c r="O254" t="s">
        <v>1247</v>
      </c>
      <c r="P254">
        <v>0</v>
      </c>
      <c r="Q254">
        <v>0</v>
      </c>
      <c r="R254">
        <v>0</v>
      </c>
      <c r="T254" t="s">
        <v>2030</v>
      </c>
      <c r="U254">
        <v>30</v>
      </c>
      <c r="V254" t="s">
        <v>466</v>
      </c>
    </row>
    <row r="255" spans="1:22" hidden="1" x14ac:dyDescent="0.3">
      <c r="A255">
        <v>275</v>
      </c>
      <c r="B255" t="s">
        <v>95</v>
      </c>
      <c r="C255" t="s">
        <v>96</v>
      </c>
      <c r="D255" t="s">
        <v>29</v>
      </c>
      <c r="E255" t="s">
        <v>30</v>
      </c>
      <c r="F255" s="47">
        <v>44926</v>
      </c>
      <c r="G255">
        <v>80</v>
      </c>
      <c r="H255">
        <v>0</v>
      </c>
      <c r="I255" s="35">
        <v>0</v>
      </c>
      <c r="J255" s="35">
        <v>0</v>
      </c>
      <c r="K255" t="s">
        <v>31</v>
      </c>
      <c r="L255" t="s">
        <v>31</v>
      </c>
      <c r="M255">
        <v>2022</v>
      </c>
      <c r="N255" t="s">
        <v>446</v>
      </c>
      <c r="O255" t="s">
        <v>449</v>
      </c>
      <c r="P255">
        <v>0</v>
      </c>
      <c r="Q255">
        <v>0</v>
      </c>
      <c r="R255">
        <v>0</v>
      </c>
      <c r="T255" t="s">
        <v>874</v>
      </c>
      <c r="U255">
        <v>31</v>
      </c>
    </row>
    <row r="256" spans="1:22" hidden="1" x14ac:dyDescent="0.3">
      <c r="A256">
        <v>275</v>
      </c>
      <c r="B256" t="s">
        <v>95</v>
      </c>
      <c r="C256" t="s">
        <v>96</v>
      </c>
      <c r="D256" t="s">
        <v>29</v>
      </c>
      <c r="E256" t="s">
        <v>30</v>
      </c>
      <c r="F256" s="47">
        <v>45107</v>
      </c>
      <c r="G256">
        <v>80</v>
      </c>
      <c r="K256" t="s">
        <v>31</v>
      </c>
      <c r="L256" t="s">
        <v>466</v>
      </c>
      <c r="M256">
        <v>2023</v>
      </c>
      <c r="N256" t="s">
        <v>69</v>
      </c>
      <c r="O256" t="s">
        <v>81</v>
      </c>
      <c r="P256">
        <v>0</v>
      </c>
      <c r="Q256">
        <v>0</v>
      </c>
      <c r="R256">
        <v>0</v>
      </c>
      <c r="T256" t="s">
        <v>2038</v>
      </c>
      <c r="U256">
        <v>30</v>
      </c>
      <c r="V256" t="s">
        <v>466</v>
      </c>
    </row>
    <row r="257" spans="1:22" hidden="1" x14ac:dyDescent="0.3">
      <c r="A257">
        <v>275</v>
      </c>
      <c r="B257" t="s">
        <v>95</v>
      </c>
      <c r="C257" t="s">
        <v>96</v>
      </c>
      <c r="D257" t="s">
        <v>29</v>
      </c>
      <c r="E257" t="s">
        <v>30</v>
      </c>
      <c r="F257" s="47">
        <v>45838</v>
      </c>
      <c r="G257">
        <v>80</v>
      </c>
      <c r="H257">
        <v>90</v>
      </c>
      <c r="I257" s="35">
        <v>1.125</v>
      </c>
      <c r="J257" s="35">
        <v>1.125</v>
      </c>
      <c r="K257" t="s">
        <v>31</v>
      </c>
      <c r="L257" t="s">
        <v>31</v>
      </c>
      <c r="M257">
        <v>2025</v>
      </c>
      <c r="N257" t="s">
        <v>69</v>
      </c>
      <c r="O257" t="s">
        <v>133</v>
      </c>
      <c r="P257">
        <v>0</v>
      </c>
      <c r="Q257">
        <v>0</v>
      </c>
      <c r="R257">
        <v>0</v>
      </c>
      <c r="T257" t="s">
        <v>2898</v>
      </c>
      <c r="U257">
        <v>30</v>
      </c>
    </row>
    <row r="258" spans="1:22" hidden="1" x14ac:dyDescent="0.3">
      <c r="A258">
        <v>275</v>
      </c>
      <c r="B258" t="s">
        <v>95</v>
      </c>
      <c r="C258" t="s">
        <v>96</v>
      </c>
      <c r="D258" t="s">
        <v>29</v>
      </c>
      <c r="E258" t="s">
        <v>30</v>
      </c>
      <c r="F258" s="47">
        <v>46022</v>
      </c>
      <c r="G258">
        <v>80</v>
      </c>
      <c r="H258">
        <v>91.67</v>
      </c>
      <c r="I258" s="35">
        <v>1.145875</v>
      </c>
      <c r="J258" s="35">
        <v>1.145875</v>
      </c>
      <c r="K258" t="s">
        <v>31</v>
      </c>
      <c r="L258" t="s">
        <v>31</v>
      </c>
      <c r="M258">
        <v>2025</v>
      </c>
      <c r="N258" t="s">
        <v>446</v>
      </c>
      <c r="O258" t="s">
        <v>177</v>
      </c>
      <c r="P258">
        <v>0</v>
      </c>
      <c r="Q258">
        <v>0</v>
      </c>
      <c r="R258">
        <v>0</v>
      </c>
      <c r="T258" t="s">
        <v>877</v>
      </c>
      <c r="U258">
        <v>31</v>
      </c>
    </row>
    <row r="259" spans="1:22" hidden="1" x14ac:dyDescent="0.3">
      <c r="A259">
        <v>276</v>
      </c>
      <c r="B259" t="s">
        <v>878</v>
      </c>
      <c r="C259" t="s">
        <v>189</v>
      </c>
      <c r="D259" t="s">
        <v>29</v>
      </c>
      <c r="E259" t="s">
        <v>24</v>
      </c>
      <c r="F259" s="47">
        <v>45838</v>
      </c>
      <c r="G259">
        <v>81</v>
      </c>
      <c r="H259">
        <v>84.18</v>
      </c>
      <c r="I259" s="35">
        <v>0.96222380612972191</v>
      </c>
      <c r="J259" s="35">
        <v>0.96222380612972191</v>
      </c>
      <c r="K259" t="s">
        <v>44</v>
      </c>
      <c r="L259" t="s">
        <v>25</v>
      </c>
      <c r="M259">
        <v>2025</v>
      </c>
      <c r="N259" t="s">
        <v>69</v>
      </c>
      <c r="O259" t="s">
        <v>133</v>
      </c>
      <c r="P259">
        <v>0</v>
      </c>
      <c r="Q259">
        <v>0</v>
      </c>
      <c r="R259">
        <v>0</v>
      </c>
      <c r="T259" t="s">
        <v>2899</v>
      </c>
      <c r="U259">
        <v>30</v>
      </c>
    </row>
    <row r="260" spans="1:22" hidden="1" x14ac:dyDescent="0.3">
      <c r="A260">
        <v>276</v>
      </c>
      <c r="B260" t="s">
        <v>878</v>
      </c>
      <c r="C260" t="s">
        <v>189</v>
      </c>
      <c r="D260" t="s">
        <v>29</v>
      </c>
      <c r="E260" t="s">
        <v>24</v>
      </c>
      <c r="F260" s="47">
        <v>46022</v>
      </c>
      <c r="G260">
        <v>81</v>
      </c>
      <c r="H260">
        <v>82.81</v>
      </c>
      <c r="I260" s="35">
        <v>0.97814273638449456</v>
      </c>
      <c r="J260" s="35">
        <v>0.97814273638449456</v>
      </c>
      <c r="K260" t="s">
        <v>44</v>
      </c>
      <c r="L260" t="s">
        <v>25</v>
      </c>
      <c r="M260">
        <v>2025</v>
      </c>
      <c r="N260" t="s">
        <v>446</v>
      </c>
      <c r="O260" t="s">
        <v>177</v>
      </c>
      <c r="P260">
        <v>0</v>
      </c>
      <c r="Q260">
        <v>0</v>
      </c>
      <c r="R260">
        <v>0</v>
      </c>
      <c r="T260" t="s">
        <v>881</v>
      </c>
      <c r="U260">
        <v>31</v>
      </c>
    </row>
    <row r="261" spans="1:22" hidden="1" x14ac:dyDescent="0.3">
      <c r="A261">
        <v>277</v>
      </c>
      <c r="B261" t="s">
        <v>882</v>
      </c>
      <c r="C261" t="s">
        <v>189</v>
      </c>
      <c r="D261" t="s">
        <v>29</v>
      </c>
      <c r="E261" t="s">
        <v>24</v>
      </c>
      <c r="F261" s="47">
        <v>46022</v>
      </c>
      <c r="G261">
        <v>71</v>
      </c>
      <c r="H261">
        <v>68.400000000000006</v>
      </c>
      <c r="I261" s="35">
        <v>1.0380116959064329</v>
      </c>
      <c r="J261" s="35">
        <v>1.0380116959064329</v>
      </c>
      <c r="K261" t="s">
        <v>44</v>
      </c>
      <c r="L261" t="s">
        <v>25</v>
      </c>
      <c r="M261">
        <v>2025</v>
      </c>
      <c r="N261" t="s">
        <v>446</v>
      </c>
      <c r="O261" t="s">
        <v>177</v>
      </c>
      <c r="P261">
        <v>0</v>
      </c>
      <c r="Q261">
        <v>0</v>
      </c>
      <c r="R261">
        <v>0</v>
      </c>
      <c r="T261" t="s">
        <v>885</v>
      </c>
      <c r="U261">
        <v>31</v>
      </c>
    </row>
    <row r="262" spans="1:22" hidden="1" x14ac:dyDescent="0.3">
      <c r="A262">
        <v>278</v>
      </c>
      <c r="B262" t="s">
        <v>886</v>
      </c>
      <c r="C262" t="s">
        <v>189</v>
      </c>
      <c r="D262" t="s">
        <v>29</v>
      </c>
      <c r="E262" t="s">
        <v>30</v>
      </c>
      <c r="F262" s="47">
        <v>44377</v>
      </c>
      <c r="H262">
        <v>0</v>
      </c>
      <c r="K262" t="s">
        <v>559</v>
      </c>
      <c r="L262" t="s">
        <v>559</v>
      </c>
      <c r="M262">
        <v>2021</v>
      </c>
      <c r="N262" t="s">
        <v>69</v>
      </c>
      <c r="O262" t="s">
        <v>519</v>
      </c>
      <c r="P262">
        <v>0</v>
      </c>
      <c r="Q262">
        <v>0</v>
      </c>
      <c r="R262">
        <v>0</v>
      </c>
      <c r="T262" t="s">
        <v>2044</v>
      </c>
      <c r="U262">
        <v>30</v>
      </c>
      <c r="V262" t="s">
        <v>559</v>
      </c>
    </row>
    <row r="263" spans="1:22" hidden="1" x14ac:dyDescent="0.3">
      <c r="A263">
        <v>278</v>
      </c>
      <c r="B263" t="s">
        <v>886</v>
      </c>
      <c r="C263" t="s">
        <v>189</v>
      </c>
      <c r="D263" t="s">
        <v>29</v>
      </c>
      <c r="E263" t="s">
        <v>30</v>
      </c>
      <c r="F263" s="47">
        <v>44561</v>
      </c>
      <c r="H263">
        <v>0</v>
      </c>
      <c r="K263" t="s">
        <v>559</v>
      </c>
      <c r="L263" t="s">
        <v>559</v>
      </c>
      <c r="M263">
        <v>2021</v>
      </c>
      <c r="N263" t="s">
        <v>446</v>
      </c>
      <c r="O263" t="s">
        <v>447</v>
      </c>
      <c r="P263">
        <v>0</v>
      </c>
      <c r="Q263">
        <v>0</v>
      </c>
      <c r="R263">
        <v>0</v>
      </c>
      <c r="T263" t="s">
        <v>887</v>
      </c>
      <c r="U263">
        <v>31</v>
      </c>
      <c r="V263" t="s">
        <v>559</v>
      </c>
    </row>
    <row r="264" spans="1:22" hidden="1" x14ac:dyDescent="0.3">
      <c r="A264">
        <v>278</v>
      </c>
      <c r="B264" t="s">
        <v>886</v>
      </c>
      <c r="C264" t="s">
        <v>189</v>
      </c>
      <c r="D264" t="s">
        <v>29</v>
      </c>
      <c r="E264" t="s">
        <v>30</v>
      </c>
      <c r="F264" s="47">
        <v>44742</v>
      </c>
      <c r="H264">
        <v>0</v>
      </c>
      <c r="K264" t="s">
        <v>559</v>
      </c>
      <c r="L264" t="s">
        <v>559</v>
      </c>
      <c r="M264">
        <v>2022</v>
      </c>
      <c r="N264" t="s">
        <v>69</v>
      </c>
      <c r="O264" t="s">
        <v>1247</v>
      </c>
      <c r="P264">
        <v>0</v>
      </c>
      <c r="Q264">
        <v>0</v>
      </c>
      <c r="R264">
        <v>0</v>
      </c>
      <c r="T264" t="s">
        <v>2047</v>
      </c>
      <c r="U264">
        <v>30</v>
      </c>
      <c r="V264" t="s">
        <v>559</v>
      </c>
    </row>
    <row r="265" spans="1:22" hidden="1" x14ac:dyDescent="0.3">
      <c r="A265">
        <v>278</v>
      </c>
      <c r="B265" t="s">
        <v>886</v>
      </c>
      <c r="C265" t="s">
        <v>189</v>
      </c>
      <c r="D265" t="s">
        <v>29</v>
      </c>
      <c r="E265" t="s">
        <v>30</v>
      </c>
      <c r="F265" s="47">
        <v>44926</v>
      </c>
      <c r="H265">
        <v>0</v>
      </c>
      <c r="K265" t="s">
        <v>559</v>
      </c>
      <c r="L265" t="s">
        <v>559</v>
      </c>
      <c r="M265">
        <v>2022</v>
      </c>
      <c r="N265" t="s">
        <v>446</v>
      </c>
      <c r="O265" t="s">
        <v>449</v>
      </c>
      <c r="P265">
        <v>0</v>
      </c>
      <c r="Q265">
        <v>0</v>
      </c>
      <c r="R265">
        <v>0</v>
      </c>
      <c r="T265" t="s">
        <v>888</v>
      </c>
      <c r="U265">
        <v>31</v>
      </c>
      <c r="V265" t="s">
        <v>559</v>
      </c>
    </row>
    <row r="266" spans="1:22" hidden="1" x14ac:dyDescent="0.3">
      <c r="A266">
        <v>278</v>
      </c>
      <c r="B266" t="s">
        <v>886</v>
      </c>
      <c r="C266" t="s">
        <v>189</v>
      </c>
      <c r="D266" t="s">
        <v>29</v>
      </c>
      <c r="E266" t="s">
        <v>30</v>
      </c>
      <c r="F266" s="47">
        <v>45838</v>
      </c>
      <c r="H266">
        <v>1099</v>
      </c>
      <c r="K266" t="s">
        <v>559</v>
      </c>
      <c r="L266" t="s">
        <v>559</v>
      </c>
      <c r="M266">
        <v>2025</v>
      </c>
      <c r="N266" t="s">
        <v>69</v>
      </c>
      <c r="O266" t="s">
        <v>133</v>
      </c>
      <c r="P266">
        <v>0</v>
      </c>
      <c r="Q266">
        <v>0</v>
      </c>
      <c r="R266">
        <v>0</v>
      </c>
      <c r="T266" t="s">
        <v>2050</v>
      </c>
      <c r="U266">
        <v>30</v>
      </c>
      <c r="V266" t="s">
        <v>559</v>
      </c>
    </row>
    <row r="267" spans="1:22" hidden="1" x14ac:dyDescent="0.3">
      <c r="A267">
        <v>278</v>
      </c>
      <c r="B267" t="s">
        <v>886</v>
      </c>
      <c r="C267" t="s">
        <v>189</v>
      </c>
      <c r="D267" t="s">
        <v>29</v>
      </c>
      <c r="E267" t="s">
        <v>30</v>
      </c>
      <c r="F267" s="47">
        <v>46022</v>
      </c>
      <c r="H267">
        <v>1071</v>
      </c>
      <c r="K267" t="s">
        <v>559</v>
      </c>
      <c r="L267" t="s">
        <v>559</v>
      </c>
      <c r="M267">
        <v>2025</v>
      </c>
      <c r="N267" t="s">
        <v>446</v>
      </c>
      <c r="O267" t="s">
        <v>177</v>
      </c>
      <c r="P267">
        <v>0</v>
      </c>
      <c r="Q267">
        <v>0</v>
      </c>
      <c r="R267">
        <v>0</v>
      </c>
      <c r="T267" t="s">
        <v>891</v>
      </c>
      <c r="U267">
        <v>31</v>
      </c>
      <c r="V267" t="s">
        <v>559</v>
      </c>
    </row>
    <row r="268" spans="1:22" hidden="1" x14ac:dyDescent="0.3">
      <c r="A268">
        <v>282</v>
      </c>
      <c r="B268" t="s">
        <v>213</v>
      </c>
      <c r="C268" t="s">
        <v>189</v>
      </c>
      <c r="D268" t="s">
        <v>29</v>
      </c>
      <c r="E268" t="s">
        <v>30</v>
      </c>
      <c r="F268" s="47">
        <v>46022</v>
      </c>
      <c r="G268">
        <v>97</v>
      </c>
      <c r="H268">
        <v>97.56</v>
      </c>
      <c r="I268" s="35">
        <v>1.005773195876289</v>
      </c>
      <c r="J268" s="35">
        <v>1.005773195876289</v>
      </c>
      <c r="K268" t="s">
        <v>31</v>
      </c>
      <c r="L268" t="s">
        <v>31</v>
      </c>
      <c r="M268">
        <v>2025</v>
      </c>
      <c r="N268" t="s">
        <v>446</v>
      </c>
      <c r="O268" t="s">
        <v>177</v>
      </c>
      <c r="P268">
        <v>0</v>
      </c>
      <c r="Q268">
        <v>0</v>
      </c>
      <c r="R268">
        <v>0</v>
      </c>
      <c r="T268" t="s">
        <v>894</v>
      </c>
      <c r="U268">
        <v>31</v>
      </c>
    </row>
    <row r="269" spans="1:22" hidden="1" x14ac:dyDescent="0.3">
      <c r="A269">
        <v>283</v>
      </c>
      <c r="B269" t="s">
        <v>188</v>
      </c>
      <c r="C269" t="s">
        <v>189</v>
      </c>
      <c r="D269" t="s">
        <v>29</v>
      </c>
      <c r="E269" t="s">
        <v>30</v>
      </c>
      <c r="F269" s="47">
        <v>46022</v>
      </c>
      <c r="G269">
        <v>4.5999999999999996</v>
      </c>
      <c r="H269">
        <v>4.67</v>
      </c>
      <c r="I269" s="35">
        <v>1.0152173913043481</v>
      </c>
      <c r="J269" s="35">
        <v>1.0152173913043481</v>
      </c>
      <c r="K269" t="s">
        <v>25</v>
      </c>
      <c r="L269" t="s">
        <v>25</v>
      </c>
      <c r="M269">
        <v>2025</v>
      </c>
      <c r="N269" t="s">
        <v>446</v>
      </c>
      <c r="O269" t="s">
        <v>177</v>
      </c>
      <c r="P269">
        <v>0</v>
      </c>
      <c r="Q269">
        <v>0</v>
      </c>
      <c r="R269">
        <v>0</v>
      </c>
      <c r="T269" t="s">
        <v>897</v>
      </c>
      <c r="U269">
        <v>31</v>
      </c>
    </row>
    <row r="270" spans="1:22" hidden="1" x14ac:dyDescent="0.3">
      <c r="A270">
        <v>285</v>
      </c>
      <c r="B270" t="s">
        <v>214</v>
      </c>
      <c r="C270" t="s">
        <v>189</v>
      </c>
      <c r="D270" t="s">
        <v>29</v>
      </c>
      <c r="E270" t="s">
        <v>30</v>
      </c>
      <c r="F270" s="47">
        <v>46022</v>
      </c>
      <c r="G270">
        <v>100</v>
      </c>
      <c r="H270">
        <v>100</v>
      </c>
      <c r="I270" s="35">
        <v>1</v>
      </c>
      <c r="J270" s="35">
        <v>1</v>
      </c>
      <c r="K270" t="s">
        <v>31</v>
      </c>
      <c r="L270" t="s">
        <v>31</v>
      </c>
      <c r="M270">
        <v>2025</v>
      </c>
      <c r="N270" t="s">
        <v>446</v>
      </c>
      <c r="O270" t="s">
        <v>177</v>
      </c>
      <c r="P270">
        <v>0</v>
      </c>
      <c r="Q270">
        <v>0</v>
      </c>
      <c r="R270">
        <v>0</v>
      </c>
      <c r="T270" t="s">
        <v>900</v>
      </c>
      <c r="U270">
        <v>31</v>
      </c>
    </row>
    <row r="271" spans="1:22" hidden="1" x14ac:dyDescent="0.3">
      <c r="A271">
        <v>286</v>
      </c>
      <c r="B271" t="s">
        <v>901</v>
      </c>
      <c r="C271" t="s">
        <v>189</v>
      </c>
      <c r="D271" t="s">
        <v>29</v>
      </c>
      <c r="E271" t="s">
        <v>30</v>
      </c>
      <c r="F271" s="47">
        <v>44377</v>
      </c>
      <c r="H271">
        <v>0</v>
      </c>
      <c r="K271" t="s">
        <v>559</v>
      </c>
      <c r="L271" t="s">
        <v>559</v>
      </c>
      <c r="M271">
        <v>2021</v>
      </c>
      <c r="N271" t="s">
        <v>69</v>
      </c>
      <c r="O271" t="s">
        <v>519</v>
      </c>
      <c r="P271">
        <v>0</v>
      </c>
      <c r="Q271">
        <v>0</v>
      </c>
      <c r="R271">
        <v>0</v>
      </c>
      <c r="T271" t="s">
        <v>2051</v>
      </c>
      <c r="U271">
        <v>30</v>
      </c>
      <c r="V271" t="s">
        <v>559</v>
      </c>
    </row>
    <row r="272" spans="1:22" hidden="1" x14ac:dyDescent="0.3">
      <c r="A272">
        <v>286</v>
      </c>
      <c r="B272" t="s">
        <v>901</v>
      </c>
      <c r="C272" t="s">
        <v>189</v>
      </c>
      <c r="D272" t="s">
        <v>29</v>
      </c>
      <c r="E272" t="s">
        <v>30</v>
      </c>
      <c r="F272" s="47">
        <v>44561</v>
      </c>
      <c r="H272">
        <v>0</v>
      </c>
      <c r="K272" t="s">
        <v>559</v>
      </c>
      <c r="L272" t="s">
        <v>559</v>
      </c>
      <c r="M272">
        <v>2021</v>
      </c>
      <c r="N272" t="s">
        <v>446</v>
      </c>
      <c r="O272" t="s">
        <v>447</v>
      </c>
      <c r="P272">
        <v>0</v>
      </c>
      <c r="Q272">
        <v>0</v>
      </c>
      <c r="R272">
        <v>0</v>
      </c>
      <c r="T272" t="s">
        <v>902</v>
      </c>
      <c r="U272">
        <v>31</v>
      </c>
      <c r="V272" t="s">
        <v>559</v>
      </c>
    </row>
    <row r="273" spans="1:22" hidden="1" x14ac:dyDescent="0.3">
      <c r="A273">
        <v>286</v>
      </c>
      <c r="B273" t="s">
        <v>901</v>
      </c>
      <c r="C273" t="s">
        <v>189</v>
      </c>
      <c r="D273" t="s">
        <v>29</v>
      </c>
      <c r="E273" t="s">
        <v>30</v>
      </c>
      <c r="F273" s="47">
        <v>44742</v>
      </c>
      <c r="H273">
        <v>0</v>
      </c>
      <c r="K273" t="s">
        <v>559</v>
      </c>
      <c r="L273" t="s">
        <v>559</v>
      </c>
      <c r="M273">
        <v>2022</v>
      </c>
      <c r="N273" t="s">
        <v>69</v>
      </c>
      <c r="O273" t="s">
        <v>1247</v>
      </c>
      <c r="P273">
        <v>0</v>
      </c>
      <c r="Q273">
        <v>0</v>
      </c>
      <c r="R273">
        <v>0</v>
      </c>
      <c r="T273" t="s">
        <v>2054</v>
      </c>
      <c r="U273">
        <v>30</v>
      </c>
      <c r="V273" t="s">
        <v>559</v>
      </c>
    </row>
    <row r="274" spans="1:22" hidden="1" x14ac:dyDescent="0.3">
      <c r="A274">
        <v>286</v>
      </c>
      <c r="B274" t="s">
        <v>901</v>
      </c>
      <c r="C274" t="s">
        <v>189</v>
      </c>
      <c r="D274" t="s">
        <v>29</v>
      </c>
      <c r="E274" t="s">
        <v>30</v>
      </c>
      <c r="F274" s="47">
        <v>44926</v>
      </c>
      <c r="H274">
        <v>0</v>
      </c>
      <c r="K274" t="s">
        <v>559</v>
      </c>
      <c r="L274" t="s">
        <v>559</v>
      </c>
      <c r="M274">
        <v>2022</v>
      </c>
      <c r="N274" t="s">
        <v>446</v>
      </c>
      <c r="O274" t="s">
        <v>449</v>
      </c>
      <c r="P274">
        <v>0</v>
      </c>
      <c r="Q274">
        <v>0</v>
      </c>
      <c r="R274">
        <v>0</v>
      </c>
      <c r="T274" t="s">
        <v>903</v>
      </c>
      <c r="U274">
        <v>31</v>
      </c>
      <c r="V274" t="s">
        <v>559</v>
      </c>
    </row>
    <row r="275" spans="1:22" hidden="1" x14ac:dyDescent="0.3">
      <c r="A275">
        <v>286</v>
      </c>
      <c r="B275" t="s">
        <v>901</v>
      </c>
      <c r="C275" t="s">
        <v>189</v>
      </c>
      <c r="D275" t="s">
        <v>29</v>
      </c>
      <c r="E275" t="s">
        <v>30</v>
      </c>
      <c r="F275" s="47">
        <v>45838</v>
      </c>
      <c r="H275">
        <v>1099</v>
      </c>
      <c r="K275" t="s">
        <v>559</v>
      </c>
      <c r="L275" t="s">
        <v>559</v>
      </c>
      <c r="M275">
        <v>2025</v>
      </c>
      <c r="N275" t="s">
        <v>69</v>
      </c>
      <c r="O275" t="s">
        <v>133</v>
      </c>
      <c r="P275">
        <v>0</v>
      </c>
      <c r="Q275">
        <v>0</v>
      </c>
      <c r="R275">
        <v>0</v>
      </c>
      <c r="T275" t="s">
        <v>2057</v>
      </c>
      <c r="U275">
        <v>30</v>
      </c>
      <c r="V275" t="s">
        <v>559</v>
      </c>
    </row>
    <row r="276" spans="1:22" hidden="1" x14ac:dyDescent="0.3">
      <c r="A276">
        <v>286</v>
      </c>
      <c r="B276" t="s">
        <v>901</v>
      </c>
      <c r="C276" t="s">
        <v>189</v>
      </c>
      <c r="D276" t="s">
        <v>29</v>
      </c>
      <c r="E276" t="s">
        <v>30</v>
      </c>
      <c r="F276" s="47">
        <v>46022</v>
      </c>
      <c r="H276">
        <v>1071</v>
      </c>
      <c r="K276" t="s">
        <v>559</v>
      </c>
      <c r="L276" t="s">
        <v>559</v>
      </c>
      <c r="M276">
        <v>2025</v>
      </c>
      <c r="N276" t="s">
        <v>446</v>
      </c>
      <c r="O276" t="s">
        <v>177</v>
      </c>
      <c r="P276">
        <v>0</v>
      </c>
      <c r="Q276">
        <v>0</v>
      </c>
      <c r="R276">
        <v>0</v>
      </c>
      <c r="T276" t="s">
        <v>906</v>
      </c>
      <c r="U276">
        <v>31</v>
      </c>
      <c r="V276" t="s">
        <v>559</v>
      </c>
    </row>
    <row r="277" spans="1:22" hidden="1" x14ac:dyDescent="0.3">
      <c r="A277">
        <v>288</v>
      </c>
      <c r="B277" t="s">
        <v>278</v>
      </c>
      <c r="C277" t="s">
        <v>189</v>
      </c>
      <c r="D277" t="s">
        <v>23</v>
      </c>
      <c r="E277" t="s">
        <v>30</v>
      </c>
      <c r="F277" s="47">
        <v>45838</v>
      </c>
      <c r="G277">
        <v>100</v>
      </c>
      <c r="H277">
        <v>100</v>
      </c>
      <c r="I277" s="35">
        <v>1</v>
      </c>
      <c r="J277" s="35">
        <v>1</v>
      </c>
      <c r="K277" t="s">
        <v>44</v>
      </c>
      <c r="L277" t="s">
        <v>44</v>
      </c>
      <c r="M277">
        <v>2025</v>
      </c>
      <c r="N277" t="s">
        <v>69</v>
      </c>
      <c r="O277" t="s">
        <v>133</v>
      </c>
      <c r="P277">
        <v>0</v>
      </c>
      <c r="Q277">
        <v>0</v>
      </c>
      <c r="R277">
        <v>0</v>
      </c>
      <c r="T277" t="s">
        <v>909</v>
      </c>
      <c r="U277">
        <v>30</v>
      </c>
    </row>
    <row r="278" spans="1:22" hidden="1" x14ac:dyDescent="0.3">
      <c r="A278">
        <v>290</v>
      </c>
      <c r="B278" t="s">
        <v>192</v>
      </c>
      <c r="C278" t="s">
        <v>193</v>
      </c>
      <c r="D278" t="s">
        <v>80</v>
      </c>
      <c r="E278" t="s">
        <v>30</v>
      </c>
      <c r="F278" s="47">
        <v>44742</v>
      </c>
      <c r="K278" t="s">
        <v>31</v>
      </c>
      <c r="L278" t="s">
        <v>466</v>
      </c>
      <c r="M278">
        <v>2022</v>
      </c>
      <c r="N278" t="s">
        <v>69</v>
      </c>
      <c r="O278" t="s">
        <v>1247</v>
      </c>
      <c r="P278">
        <v>0</v>
      </c>
      <c r="Q278">
        <v>0</v>
      </c>
      <c r="R278">
        <v>0</v>
      </c>
      <c r="T278" t="s">
        <v>2060</v>
      </c>
      <c r="U278">
        <v>30</v>
      </c>
      <c r="V278" t="s">
        <v>466</v>
      </c>
    </row>
    <row r="279" spans="1:22" hidden="1" x14ac:dyDescent="0.3">
      <c r="A279">
        <v>290</v>
      </c>
      <c r="B279" t="s">
        <v>192</v>
      </c>
      <c r="C279" t="s">
        <v>193</v>
      </c>
      <c r="D279" t="s">
        <v>80</v>
      </c>
      <c r="E279" t="s">
        <v>30</v>
      </c>
      <c r="F279" s="47">
        <v>44926</v>
      </c>
      <c r="K279" t="s">
        <v>31</v>
      </c>
      <c r="L279" t="s">
        <v>466</v>
      </c>
      <c r="M279">
        <v>2022</v>
      </c>
      <c r="N279" t="s">
        <v>446</v>
      </c>
      <c r="O279" t="s">
        <v>449</v>
      </c>
      <c r="P279">
        <v>0</v>
      </c>
      <c r="Q279">
        <v>0</v>
      </c>
      <c r="R279">
        <v>0</v>
      </c>
      <c r="T279" t="s">
        <v>911</v>
      </c>
      <c r="U279">
        <v>31</v>
      </c>
      <c r="V279" t="s">
        <v>466</v>
      </c>
    </row>
    <row r="280" spans="1:22" hidden="1" x14ac:dyDescent="0.3">
      <c r="A280">
        <v>292</v>
      </c>
      <c r="B280" t="s">
        <v>215</v>
      </c>
      <c r="C280" t="s">
        <v>216</v>
      </c>
      <c r="D280" t="s">
        <v>29</v>
      </c>
      <c r="E280" t="s">
        <v>30</v>
      </c>
      <c r="F280" s="47">
        <v>44742</v>
      </c>
      <c r="K280" t="s">
        <v>31</v>
      </c>
      <c r="L280" t="s">
        <v>466</v>
      </c>
      <c r="M280">
        <v>2022</v>
      </c>
      <c r="N280" t="s">
        <v>69</v>
      </c>
      <c r="O280" t="s">
        <v>1247</v>
      </c>
      <c r="P280">
        <v>0</v>
      </c>
      <c r="Q280">
        <v>0</v>
      </c>
      <c r="R280">
        <v>0</v>
      </c>
      <c r="T280" t="s">
        <v>2066</v>
      </c>
      <c r="U280">
        <v>30</v>
      </c>
      <c r="V280" t="s">
        <v>466</v>
      </c>
    </row>
    <row r="281" spans="1:22" hidden="1" x14ac:dyDescent="0.3">
      <c r="A281">
        <v>292</v>
      </c>
      <c r="B281" t="s">
        <v>215</v>
      </c>
      <c r="C281" t="s">
        <v>216</v>
      </c>
      <c r="D281" t="s">
        <v>29</v>
      </c>
      <c r="E281" t="s">
        <v>30</v>
      </c>
      <c r="F281" s="47">
        <v>44926</v>
      </c>
      <c r="K281" t="s">
        <v>31</v>
      </c>
      <c r="L281" t="s">
        <v>466</v>
      </c>
      <c r="M281">
        <v>2022</v>
      </c>
      <c r="N281" t="s">
        <v>446</v>
      </c>
      <c r="O281" t="s">
        <v>449</v>
      </c>
      <c r="P281">
        <v>0</v>
      </c>
      <c r="Q281">
        <v>0</v>
      </c>
      <c r="R281">
        <v>0</v>
      </c>
      <c r="T281" t="s">
        <v>913</v>
      </c>
      <c r="U281">
        <v>31</v>
      </c>
      <c r="V281" t="s">
        <v>466</v>
      </c>
    </row>
    <row r="282" spans="1:22" hidden="1" x14ac:dyDescent="0.3">
      <c r="A282">
        <v>292</v>
      </c>
      <c r="B282" t="s">
        <v>215</v>
      </c>
      <c r="C282" t="s">
        <v>216</v>
      </c>
      <c r="D282" t="s">
        <v>29</v>
      </c>
      <c r="E282" t="s">
        <v>30</v>
      </c>
      <c r="F282" s="47">
        <v>46022</v>
      </c>
      <c r="G282">
        <v>8</v>
      </c>
      <c r="H282">
        <v>11.21</v>
      </c>
      <c r="I282" s="35">
        <v>1.3</v>
      </c>
      <c r="J282" s="35">
        <v>1.4012500000000001</v>
      </c>
      <c r="K282" t="s">
        <v>31</v>
      </c>
      <c r="L282" t="s">
        <v>31</v>
      </c>
      <c r="M282">
        <v>2025</v>
      </c>
      <c r="N282" t="s">
        <v>446</v>
      </c>
      <c r="O282" t="s">
        <v>177</v>
      </c>
      <c r="P282">
        <v>0</v>
      </c>
      <c r="Q282">
        <v>0</v>
      </c>
      <c r="R282">
        <v>0</v>
      </c>
      <c r="T282" t="s">
        <v>916</v>
      </c>
      <c r="U282">
        <v>31</v>
      </c>
    </row>
    <row r="283" spans="1:22" hidden="1" x14ac:dyDescent="0.3">
      <c r="A283">
        <v>294</v>
      </c>
      <c r="B283" t="s">
        <v>217</v>
      </c>
      <c r="C283" t="s">
        <v>216</v>
      </c>
      <c r="D283" t="s">
        <v>29</v>
      </c>
      <c r="E283" t="s">
        <v>30</v>
      </c>
      <c r="F283" s="47">
        <v>44742</v>
      </c>
      <c r="K283" t="s">
        <v>31</v>
      </c>
      <c r="L283" t="s">
        <v>466</v>
      </c>
      <c r="M283">
        <v>2022</v>
      </c>
      <c r="N283" t="s">
        <v>69</v>
      </c>
      <c r="O283" t="s">
        <v>1247</v>
      </c>
      <c r="P283">
        <v>0</v>
      </c>
      <c r="Q283">
        <v>0</v>
      </c>
      <c r="R283">
        <v>0</v>
      </c>
      <c r="T283" t="s">
        <v>2071</v>
      </c>
      <c r="U283">
        <v>30</v>
      </c>
      <c r="V283" t="s">
        <v>466</v>
      </c>
    </row>
    <row r="284" spans="1:22" hidden="1" x14ac:dyDescent="0.3">
      <c r="A284">
        <v>294</v>
      </c>
      <c r="B284" t="s">
        <v>217</v>
      </c>
      <c r="C284" t="s">
        <v>216</v>
      </c>
      <c r="D284" t="s">
        <v>29</v>
      </c>
      <c r="E284" t="s">
        <v>30</v>
      </c>
      <c r="F284" s="47">
        <v>44926</v>
      </c>
      <c r="K284" t="s">
        <v>31</v>
      </c>
      <c r="L284" t="s">
        <v>466</v>
      </c>
      <c r="M284">
        <v>2022</v>
      </c>
      <c r="N284" t="s">
        <v>446</v>
      </c>
      <c r="O284" t="s">
        <v>449</v>
      </c>
      <c r="P284">
        <v>0</v>
      </c>
      <c r="Q284">
        <v>0</v>
      </c>
      <c r="R284">
        <v>0</v>
      </c>
      <c r="T284" t="s">
        <v>917</v>
      </c>
      <c r="U284">
        <v>31</v>
      </c>
      <c r="V284" t="s">
        <v>466</v>
      </c>
    </row>
    <row r="285" spans="1:22" hidden="1" x14ac:dyDescent="0.3">
      <c r="A285">
        <v>294</v>
      </c>
      <c r="B285" t="s">
        <v>217</v>
      </c>
      <c r="C285" t="s">
        <v>216</v>
      </c>
      <c r="D285" t="s">
        <v>29</v>
      </c>
      <c r="E285" t="s">
        <v>30</v>
      </c>
      <c r="F285" s="47">
        <v>46022</v>
      </c>
      <c r="G285">
        <v>8</v>
      </c>
      <c r="H285">
        <v>54.02</v>
      </c>
      <c r="I285" s="35">
        <v>1.3</v>
      </c>
      <c r="J285" s="35">
        <v>6.7525000000000004</v>
      </c>
      <c r="K285" t="s">
        <v>31</v>
      </c>
      <c r="L285" t="s">
        <v>31</v>
      </c>
      <c r="M285">
        <v>2025</v>
      </c>
      <c r="N285" t="s">
        <v>446</v>
      </c>
      <c r="O285" t="s">
        <v>177</v>
      </c>
      <c r="P285">
        <v>0</v>
      </c>
      <c r="Q285">
        <v>0</v>
      </c>
      <c r="R285">
        <v>0</v>
      </c>
      <c r="T285" t="s">
        <v>920</v>
      </c>
      <c r="U285">
        <v>31</v>
      </c>
    </row>
    <row r="286" spans="1:22" hidden="1" x14ac:dyDescent="0.3">
      <c r="A286">
        <v>300</v>
      </c>
      <c r="B286" t="s">
        <v>100</v>
      </c>
      <c r="C286" t="s">
        <v>101</v>
      </c>
      <c r="D286" t="s">
        <v>41</v>
      </c>
      <c r="E286" t="s">
        <v>30</v>
      </c>
      <c r="F286" s="47">
        <v>46022</v>
      </c>
      <c r="G286">
        <v>100</v>
      </c>
      <c r="H286">
        <v>100</v>
      </c>
      <c r="I286" s="35">
        <v>1</v>
      </c>
      <c r="J286" s="35">
        <v>1</v>
      </c>
      <c r="K286" t="s">
        <v>31</v>
      </c>
      <c r="L286" t="s">
        <v>31</v>
      </c>
      <c r="M286">
        <v>2025</v>
      </c>
      <c r="N286" t="s">
        <v>446</v>
      </c>
      <c r="O286" t="s">
        <v>177</v>
      </c>
      <c r="P286">
        <v>0</v>
      </c>
      <c r="Q286">
        <v>0</v>
      </c>
      <c r="R286">
        <v>0</v>
      </c>
      <c r="T286" t="s">
        <v>923</v>
      </c>
      <c r="U286">
        <v>31</v>
      </c>
    </row>
    <row r="287" spans="1:22" hidden="1" x14ac:dyDescent="0.3">
      <c r="A287">
        <v>301</v>
      </c>
      <c r="B287" t="s">
        <v>102</v>
      </c>
      <c r="C287" t="s">
        <v>101</v>
      </c>
      <c r="D287" t="s">
        <v>41</v>
      </c>
      <c r="E287" t="s">
        <v>30</v>
      </c>
      <c r="F287" s="47">
        <v>46022</v>
      </c>
      <c r="G287">
        <v>100</v>
      </c>
      <c r="H287">
        <v>100</v>
      </c>
      <c r="I287" s="35">
        <v>1</v>
      </c>
      <c r="J287" s="35">
        <v>1</v>
      </c>
      <c r="K287" t="s">
        <v>31</v>
      </c>
      <c r="L287" t="s">
        <v>31</v>
      </c>
      <c r="M287">
        <v>2025</v>
      </c>
      <c r="N287" t="s">
        <v>446</v>
      </c>
      <c r="O287" t="s">
        <v>177</v>
      </c>
      <c r="P287">
        <v>0</v>
      </c>
      <c r="Q287">
        <v>0</v>
      </c>
      <c r="R287">
        <v>0</v>
      </c>
      <c r="T287" t="s">
        <v>926</v>
      </c>
      <c r="U287">
        <v>31</v>
      </c>
    </row>
    <row r="288" spans="1:22" hidden="1" x14ac:dyDescent="0.3">
      <c r="A288">
        <v>302</v>
      </c>
      <c r="B288" t="s">
        <v>927</v>
      </c>
      <c r="C288" t="s">
        <v>424</v>
      </c>
      <c r="D288" t="s">
        <v>29</v>
      </c>
      <c r="E288" t="s">
        <v>30</v>
      </c>
      <c r="F288" s="47">
        <v>44377</v>
      </c>
      <c r="H288">
        <v>0</v>
      </c>
      <c r="K288" t="s">
        <v>31</v>
      </c>
      <c r="L288" t="s">
        <v>44</v>
      </c>
      <c r="M288">
        <v>2021</v>
      </c>
      <c r="N288" t="s">
        <v>69</v>
      </c>
      <c r="O288" t="s">
        <v>519</v>
      </c>
      <c r="P288">
        <v>0</v>
      </c>
      <c r="Q288">
        <v>0</v>
      </c>
      <c r="R288">
        <v>0</v>
      </c>
      <c r="T288" t="s">
        <v>2076</v>
      </c>
      <c r="U288">
        <v>30</v>
      </c>
      <c r="V288" t="s">
        <v>559</v>
      </c>
    </row>
    <row r="289" spans="1:22" hidden="1" x14ac:dyDescent="0.3">
      <c r="A289">
        <v>302</v>
      </c>
      <c r="B289" t="s">
        <v>927</v>
      </c>
      <c r="C289" t="s">
        <v>424</v>
      </c>
      <c r="D289" t="s">
        <v>29</v>
      </c>
      <c r="E289" t="s">
        <v>30</v>
      </c>
      <c r="F289" s="47">
        <v>44561</v>
      </c>
      <c r="H289">
        <v>0</v>
      </c>
      <c r="K289" t="s">
        <v>31</v>
      </c>
      <c r="L289" t="s">
        <v>44</v>
      </c>
      <c r="M289">
        <v>2021</v>
      </c>
      <c r="N289" t="s">
        <v>446</v>
      </c>
      <c r="O289" t="s">
        <v>447</v>
      </c>
      <c r="P289">
        <v>0</v>
      </c>
      <c r="Q289">
        <v>0</v>
      </c>
      <c r="R289">
        <v>0</v>
      </c>
      <c r="T289" t="s">
        <v>928</v>
      </c>
      <c r="U289">
        <v>31</v>
      </c>
      <c r="V289" t="s">
        <v>559</v>
      </c>
    </row>
    <row r="290" spans="1:22" hidden="1" x14ac:dyDescent="0.3">
      <c r="A290">
        <v>302</v>
      </c>
      <c r="B290" t="s">
        <v>927</v>
      </c>
      <c r="C290" t="s">
        <v>424</v>
      </c>
      <c r="D290" t="s">
        <v>29</v>
      </c>
      <c r="E290" t="s">
        <v>30</v>
      </c>
      <c r="F290" s="47">
        <v>44742</v>
      </c>
      <c r="H290">
        <v>0</v>
      </c>
      <c r="K290" t="s">
        <v>31</v>
      </c>
      <c r="L290" t="s">
        <v>44</v>
      </c>
      <c r="M290">
        <v>2022</v>
      </c>
      <c r="N290" t="s">
        <v>69</v>
      </c>
      <c r="O290" t="s">
        <v>1247</v>
      </c>
      <c r="P290">
        <v>0</v>
      </c>
      <c r="Q290">
        <v>0</v>
      </c>
      <c r="R290">
        <v>0</v>
      </c>
      <c r="T290" t="s">
        <v>2079</v>
      </c>
      <c r="U290">
        <v>30</v>
      </c>
      <c r="V290" t="s">
        <v>559</v>
      </c>
    </row>
    <row r="291" spans="1:22" hidden="1" x14ac:dyDescent="0.3">
      <c r="A291">
        <v>302</v>
      </c>
      <c r="B291" t="s">
        <v>927</v>
      </c>
      <c r="C291" t="s">
        <v>424</v>
      </c>
      <c r="D291" t="s">
        <v>29</v>
      </c>
      <c r="E291" t="s">
        <v>30</v>
      </c>
      <c r="F291" s="47">
        <v>44926</v>
      </c>
      <c r="H291">
        <v>0</v>
      </c>
      <c r="K291" t="s">
        <v>31</v>
      </c>
      <c r="L291" t="s">
        <v>44</v>
      </c>
      <c r="M291">
        <v>2022</v>
      </c>
      <c r="N291" t="s">
        <v>446</v>
      </c>
      <c r="O291" t="s">
        <v>449</v>
      </c>
      <c r="P291">
        <v>0</v>
      </c>
      <c r="Q291">
        <v>0</v>
      </c>
      <c r="R291">
        <v>0</v>
      </c>
      <c r="T291" t="s">
        <v>929</v>
      </c>
      <c r="U291">
        <v>31</v>
      </c>
      <c r="V291" t="s">
        <v>559</v>
      </c>
    </row>
    <row r="292" spans="1:22" hidden="1" x14ac:dyDescent="0.3">
      <c r="A292">
        <v>302</v>
      </c>
      <c r="B292" t="s">
        <v>927</v>
      </c>
      <c r="C292" t="s">
        <v>424</v>
      </c>
      <c r="D292" t="s">
        <v>29</v>
      </c>
      <c r="E292" t="s">
        <v>30</v>
      </c>
      <c r="F292" s="47">
        <v>45838</v>
      </c>
      <c r="H292">
        <v>21712</v>
      </c>
      <c r="K292" t="s">
        <v>31</v>
      </c>
      <c r="L292" t="s">
        <v>44</v>
      </c>
      <c r="M292">
        <v>2025</v>
      </c>
      <c r="N292" t="s">
        <v>69</v>
      </c>
      <c r="O292" t="s">
        <v>133</v>
      </c>
      <c r="P292">
        <v>0</v>
      </c>
      <c r="Q292">
        <v>0</v>
      </c>
      <c r="R292">
        <v>0</v>
      </c>
      <c r="T292" t="s">
        <v>2082</v>
      </c>
      <c r="U292">
        <v>30</v>
      </c>
      <c r="V292" t="s">
        <v>559</v>
      </c>
    </row>
    <row r="293" spans="1:22" hidden="1" x14ac:dyDescent="0.3">
      <c r="A293">
        <v>302</v>
      </c>
      <c r="B293" t="s">
        <v>927</v>
      </c>
      <c r="C293" t="s">
        <v>424</v>
      </c>
      <c r="D293" t="s">
        <v>29</v>
      </c>
      <c r="E293" t="s">
        <v>30</v>
      </c>
      <c r="F293" s="47">
        <v>46022</v>
      </c>
      <c r="H293">
        <v>31371</v>
      </c>
      <c r="K293" t="s">
        <v>31</v>
      </c>
      <c r="L293" t="s">
        <v>44</v>
      </c>
      <c r="M293">
        <v>2025</v>
      </c>
      <c r="N293" t="s">
        <v>446</v>
      </c>
      <c r="O293" t="s">
        <v>177</v>
      </c>
      <c r="P293">
        <v>0</v>
      </c>
      <c r="Q293">
        <v>0</v>
      </c>
      <c r="R293">
        <v>0</v>
      </c>
      <c r="T293" t="s">
        <v>932</v>
      </c>
      <c r="U293">
        <v>31</v>
      </c>
      <c r="V293" t="s">
        <v>559</v>
      </c>
    </row>
    <row r="294" spans="1:22" hidden="1" x14ac:dyDescent="0.3">
      <c r="A294">
        <v>303</v>
      </c>
      <c r="B294" t="s">
        <v>218</v>
      </c>
      <c r="C294" t="s">
        <v>219</v>
      </c>
      <c r="D294" t="s">
        <v>29</v>
      </c>
      <c r="E294" t="s">
        <v>30</v>
      </c>
      <c r="F294" s="47">
        <v>44742</v>
      </c>
      <c r="G294">
        <v>100</v>
      </c>
      <c r="K294" t="s">
        <v>31</v>
      </c>
      <c r="L294" t="s">
        <v>466</v>
      </c>
      <c r="M294">
        <v>2022</v>
      </c>
      <c r="N294" t="s">
        <v>69</v>
      </c>
      <c r="O294" t="s">
        <v>1247</v>
      </c>
      <c r="P294">
        <v>0</v>
      </c>
      <c r="Q294">
        <v>0</v>
      </c>
      <c r="R294">
        <v>0</v>
      </c>
      <c r="T294" t="s">
        <v>2084</v>
      </c>
      <c r="U294">
        <v>30</v>
      </c>
      <c r="V294" t="s">
        <v>466</v>
      </c>
    </row>
    <row r="295" spans="1:22" hidden="1" x14ac:dyDescent="0.3">
      <c r="A295">
        <v>303</v>
      </c>
      <c r="B295" t="s">
        <v>218</v>
      </c>
      <c r="C295" t="s">
        <v>219</v>
      </c>
      <c r="D295" t="s">
        <v>29</v>
      </c>
      <c r="E295" t="s">
        <v>30</v>
      </c>
      <c r="F295" s="47">
        <v>44926</v>
      </c>
      <c r="G295">
        <v>100</v>
      </c>
      <c r="K295" t="s">
        <v>31</v>
      </c>
      <c r="L295" t="s">
        <v>466</v>
      </c>
      <c r="M295">
        <v>2022</v>
      </c>
      <c r="N295" t="s">
        <v>446</v>
      </c>
      <c r="O295" t="s">
        <v>449</v>
      </c>
      <c r="P295">
        <v>0</v>
      </c>
      <c r="Q295">
        <v>0</v>
      </c>
      <c r="R295">
        <v>0</v>
      </c>
      <c r="T295" t="s">
        <v>933</v>
      </c>
      <c r="U295">
        <v>31</v>
      </c>
      <c r="V295" t="s">
        <v>466</v>
      </c>
    </row>
    <row r="296" spans="1:22" hidden="1" x14ac:dyDescent="0.3">
      <c r="A296">
        <v>303</v>
      </c>
      <c r="B296" t="s">
        <v>218</v>
      </c>
      <c r="C296" t="s">
        <v>219</v>
      </c>
      <c r="D296" t="s">
        <v>29</v>
      </c>
      <c r="E296" t="s">
        <v>30</v>
      </c>
      <c r="F296" s="47">
        <v>46022</v>
      </c>
      <c r="G296">
        <v>95</v>
      </c>
      <c r="H296">
        <v>100</v>
      </c>
      <c r="I296" s="35">
        <v>1.0526315789473679</v>
      </c>
      <c r="J296" s="35">
        <v>1.0526315789473679</v>
      </c>
      <c r="K296" t="s">
        <v>31</v>
      </c>
      <c r="L296" t="s">
        <v>31</v>
      </c>
      <c r="M296">
        <v>2025</v>
      </c>
      <c r="N296" t="s">
        <v>446</v>
      </c>
      <c r="O296" t="s">
        <v>177</v>
      </c>
      <c r="P296">
        <v>0</v>
      </c>
      <c r="Q296">
        <v>0</v>
      </c>
      <c r="R296">
        <v>0</v>
      </c>
      <c r="T296" t="s">
        <v>936</v>
      </c>
      <c r="U296">
        <v>31</v>
      </c>
    </row>
    <row r="297" spans="1:22" hidden="1" x14ac:dyDescent="0.3">
      <c r="A297">
        <v>304</v>
      </c>
      <c r="B297" t="s">
        <v>220</v>
      </c>
      <c r="C297" t="s">
        <v>219</v>
      </c>
      <c r="D297" t="s">
        <v>29</v>
      </c>
      <c r="E297" t="s">
        <v>30</v>
      </c>
      <c r="F297" s="47">
        <v>46022</v>
      </c>
      <c r="G297">
        <v>3400</v>
      </c>
      <c r="H297">
        <v>3947</v>
      </c>
      <c r="I297" s="35">
        <v>1.160882352941176</v>
      </c>
      <c r="J297" s="35">
        <v>1.160882352941176</v>
      </c>
      <c r="K297" t="s">
        <v>44</v>
      </c>
      <c r="L297" t="s">
        <v>44</v>
      </c>
      <c r="M297">
        <v>2025</v>
      </c>
      <c r="N297" t="s">
        <v>446</v>
      </c>
      <c r="O297" t="s">
        <v>177</v>
      </c>
      <c r="P297">
        <v>0</v>
      </c>
      <c r="Q297">
        <v>0</v>
      </c>
      <c r="R297">
        <v>0</v>
      </c>
      <c r="T297" t="s">
        <v>939</v>
      </c>
      <c r="U297">
        <v>31</v>
      </c>
    </row>
    <row r="298" spans="1:22" hidden="1" x14ac:dyDescent="0.3">
      <c r="A298">
        <v>306</v>
      </c>
      <c r="B298" t="s">
        <v>103</v>
      </c>
      <c r="C298" t="s">
        <v>85</v>
      </c>
      <c r="D298" t="s">
        <v>41</v>
      </c>
      <c r="E298" t="s">
        <v>30</v>
      </c>
      <c r="F298" s="47">
        <v>44377</v>
      </c>
      <c r="G298">
        <v>100</v>
      </c>
      <c r="H298">
        <v>0</v>
      </c>
      <c r="I298" s="35">
        <v>0</v>
      </c>
      <c r="J298" s="35">
        <v>0</v>
      </c>
      <c r="K298" t="s">
        <v>31</v>
      </c>
      <c r="L298" t="s">
        <v>31</v>
      </c>
      <c r="M298">
        <v>2021</v>
      </c>
      <c r="N298" t="s">
        <v>69</v>
      </c>
      <c r="O298" t="s">
        <v>519</v>
      </c>
      <c r="P298">
        <v>0</v>
      </c>
      <c r="Q298">
        <v>0</v>
      </c>
      <c r="R298">
        <v>0</v>
      </c>
      <c r="T298" t="s">
        <v>2088</v>
      </c>
      <c r="U298">
        <v>30</v>
      </c>
    </row>
    <row r="299" spans="1:22" hidden="1" x14ac:dyDescent="0.3">
      <c r="A299">
        <v>306</v>
      </c>
      <c r="B299" t="s">
        <v>103</v>
      </c>
      <c r="C299" t="s">
        <v>85</v>
      </c>
      <c r="D299" t="s">
        <v>41</v>
      </c>
      <c r="E299" t="s">
        <v>30</v>
      </c>
      <c r="F299" s="47">
        <v>44561</v>
      </c>
      <c r="G299">
        <v>100</v>
      </c>
      <c r="H299">
        <v>0</v>
      </c>
      <c r="I299" s="35">
        <v>0</v>
      </c>
      <c r="J299" s="35">
        <v>0</v>
      </c>
      <c r="K299" t="s">
        <v>31</v>
      </c>
      <c r="L299" t="s">
        <v>31</v>
      </c>
      <c r="M299">
        <v>2021</v>
      </c>
      <c r="N299" t="s">
        <v>446</v>
      </c>
      <c r="O299" t="s">
        <v>447</v>
      </c>
      <c r="P299">
        <v>0</v>
      </c>
      <c r="Q299">
        <v>0</v>
      </c>
      <c r="R299">
        <v>0</v>
      </c>
      <c r="T299" t="s">
        <v>940</v>
      </c>
      <c r="U299">
        <v>31</v>
      </c>
    </row>
    <row r="300" spans="1:22" hidden="1" x14ac:dyDescent="0.3">
      <c r="A300">
        <v>306</v>
      </c>
      <c r="B300" t="s">
        <v>103</v>
      </c>
      <c r="C300" t="s">
        <v>85</v>
      </c>
      <c r="D300" t="s">
        <v>41</v>
      </c>
      <c r="E300" t="s">
        <v>30</v>
      </c>
      <c r="F300" s="47">
        <v>44742</v>
      </c>
      <c r="G300">
        <v>100</v>
      </c>
      <c r="H300">
        <v>0</v>
      </c>
      <c r="I300" s="35">
        <v>0</v>
      </c>
      <c r="J300" s="35">
        <v>0</v>
      </c>
      <c r="K300" t="s">
        <v>31</v>
      </c>
      <c r="L300" t="s">
        <v>31</v>
      </c>
      <c r="M300">
        <v>2022</v>
      </c>
      <c r="N300" t="s">
        <v>69</v>
      </c>
      <c r="O300" t="s">
        <v>1247</v>
      </c>
      <c r="P300">
        <v>0</v>
      </c>
      <c r="Q300">
        <v>0</v>
      </c>
      <c r="R300">
        <v>0</v>
      </c>
      <c r="T300" t="s">
        <v>2093</v>
      </c>
      <c r="U300">
        <v>30</v>
      </c>
    </row>
    <row r="301" spans="1:22" hidden="1" x14ac:dyDescent="0.3">
      <c r="A301">
        <v>306</v>
      </c>
      <c r="B301" t="s">
        <v>103</v>
      </c>
      <c r="C301" t="s">
        <v>85</v>
      </c>
      <c r="D301" t="s">
        <v>41</v>
      </c>
      <c r="E301" t="s">
        <v>30</v>
      </c>
      <c r="F301" s="47">
        <v>44926</v>
      </c>
      <c r="G301">
        <v>100</v>
      </c>
      <c r="H301">
        <v>0</v>
      </c>
      <c r="I301" s="35">
        <v>0</v>
      </c>
      <c r="J301" s="35">
        <v>0</v>
      </c>
      <c r="K301" t="s">
        <v>31</v>
      </c>
      <c r="L301" t="s">
        <v>31</v>
      </c>
      <c r="M301">
        <v>2022</v>
      </c>
      <c r="N301" t="s">
        <v>446</v>
      </c>
      <c r="O301" t="s">
        <v>449</v>
      </c>
      <c r="P301">
        <v>0</v>
      </c>
      <c r="Q301">
        <v>0</v>
      </c>
      <c r="R301">
        <v>0</v>
      </c>
      <c r="T301" t="s">
        <v>941</v>
      </c>
      <c r="U301">
        <v>31</v>
      </c>
    </row>
    <row r="302" spans="1:22" hidden="1" x14ac:dyDescent="0.3">
      <c r="A302">
        <v>306</v>
      </c>
      <c r="B302" t="s">
        <v>103</v>
      </c>
      <c r="C302" t="s">
        <v>85</v>
      </c>
      <c r="D302" t="s">
        <v>41</v>
      </c>
      <c r="E302" t="s">
        <v>30</v>
      </c>
      <c r="F302" s="47">
        <v>45838</v>
      </c>
      <c r="G302">
        <v>100</v>
      </c>
      <c r="H302">
        <v>108.67</v>
      </c>
      <c r="I302" s="35">
        <v>1.0867</v>
      </c>
      <c r="J302" s="35">
        <v>1.0867</v>
      </c>
      <c r="K302" t="s">
        <v>31</v>
      </c>
      <c r="L302" t="s">
        <v>31</v>
      </c>
      <c r="M302">
        <v>2025</v>
      </c>
      <c r="N302" t="s">
        <v>69</v>
      </c>
      <c r="O302" t="s">
        <v>133</v>
      </c>
      <c r="P302">
        <v>0</v>
      </c>
      <c r="Q302">
        <v>0</v>
      </c>
      <c r="R302">
        <v>0</v>
      </c>
      <c r="T302" t="s">
        <v>2098</v>
      </c>
      <c r="U302">
        <v>30</v>
      </c>
    </row>
    <row r="303" spans="1:22" hidden="1" x14ac:dyDescent="0.3">
      <c r="A303">
        <v>306</v>
      </c>
      <c r="B303" t="s">
        <v>103</v>
      </c>
      <c r="C303" t="s">
        <v>85</v>
      </c>
      <c r="D303" t="s">
        <v>41</v>
      </c>
      <c r="E303" t="s">
        <v>30</v>
      </c>
      <c r="F303" s="47">
        <v>46022</v>
      </c>
      <c r="G303">
        <v>100</v>
      </c>
      <c r="K303" t="s">
        <v>31</v>
      </c>
      <c r="L303" t="s">
        <v>466</v>
      </c>
      <c r="M303">
        <v>2025</v>
      </c>
      <c r="N303" t="s">
        <v>446</v>
      </c>
      <c r="O303" t="s">
        <v>177</v>
      </c>
      <c r="P303">
        <v>0</v>
      </c>
      <c r="Q303">
        <v>0</v>
      </c>
      <c r="R303">
        <v>0</v>
      </c>
      <c r="T303" t="s">
        <v>945</v>
      </c>
      <c r="U303">
        <v>31</v>
      </c>
      <c r="V303" t="s">
        <v>466</v>
      </c>
    </row>
    <row r="304" spans="1:22" hidden="1" x14ac:dyDescent="0.3">
      <c r="A304">
        <v>318</v>
      </c>
      <c r="B304" t="s">
        <v>946</v>
      </c>
      <c r="C304" t="s">
        <v>257</v>
      </c>
      <c r="D304" t="s">
        <v>23</v>
      </c>
      <c r="E304" t="s">
        <v>30</v>
      </c>
      <c r="F304" s="47">
        <v>46022</v>
      </c>
      <c r="G304">
        <v>85</v>
      </c>
      <c r="H304">
        <v>86.16</v>
      </c>
      <c r="I304" s="35">
        <v>1.0136470588235289</v>
      </c>
      <c r="J304" s="35">
        <v>1.0136470588235289</v>
      </c>
      <c r="K304" t="s">
        <v>31</v>
      </c>
      <c r="L304" t="s">
        <v>31</v>
      </c>
      <c r="M304">
        <v>2025</v>
      </c>
      <c r="N304" t="s">
        <v>446</v>
      </c>
      <c r="O304" t="s">
        <v>177</v>
      </c>
      <c r="P304">
        <v>0</v>
      </c>
      <c r="Q304">
        <v>0</v>
      </c>
      <c r="R304">
        <v>0</v>
      </c>
      <c r="T304" t="s">
        <v>949</v>
      </c>
      <c r="U304">
        <v>31</v>
      </c>
    </row>
    <row r="305" spans="1:22" hidden="1" x14ac:dyDescent="0.3">
      <c r="A305">
        <v>323</v>
      </c>
      <c r="B305" t="s">
        <v>171</v>
      </c>
      <c r="C305" t="s">
        <v>170</v>
      </c>
      <c r="D305" t="s">
        <v>29</v>
      </c>
      <c r="E305" t="s">
        <v>30</v>
      </c>
      <c r="F305" s="47">
        <v>46022</v>
      </c>
      <c r="G305">
        <v>100</v>
      </c>
      <c r="H305">
        <v>100</v>
      </c>
      <c r="I305" s="35">
        <v>1</v>
      </c>
      <c r="J305" s="35">
        <v>1</v>
      </c>
      <c r="K305" t="s">
        <v>44</v>
      </c>
      <c r="L305" t="s">
        <v>44</v>
      </c>
      <c r="M305">
        <v>2025</v>
      </c>
      <c r="N305" t="s">
        <v>446</v>
      </c>
      <c r="O305" t="s">
        <v>177</v>
      </c>
      <c r="P305">
        <v>0</v>
      </c>
      <c r="Q305">
        <v>0</v>
      </c>
      <c r="R305">
        <v>0</v>
      </c>
      <c r="T305" t="s">
        <v>952</v>
      </c>
      <c r="U305">
        <v>31</v>
      </c>
    </row>
    <row r="306" spans="1:22" hidden="1" x14ac:dyDescent="0.3">
      <c r="A306">
        <v>324</v>
      </c>
      <c r="B306" t="s">
        <v>190</v>
      </c>
      <c r="C306" t="s">
        <v>170</v>
      </c>
      <c r="D306" t="s">
        <v>29</v>
      </c>
      <c r="E306" t="s">
        <v>30</v>
      </c>
      <c r="F306" s="47">
        <v>46022</v>
      </c>
      <c r="G306">
        <v>100</v>
      </c>
      <c r="H306">
        <v>200</v>
      </c>
      <c r="I306" s="35">
        <v>1.3</v>
      </c>
      <c r="J306" s="35">
        <v>2</v>
      </c>
      <c r="K306" t="s">
        <v>44</v>
      </c>
      <c r="L306" t="s">
        <v>44</v>
      </c>
      <c r="M306">
        <v>2025</v>
      </c>
      <c r="N306" t="s">
        <v>446</v>
      </c>
      <c r="O306" t="s">
        <v>177</v>
      </c>
      <c r="P306">
        <v>0</v>
      </c>
      <c r="Q306">
        <v>0</v>
      </c>
      <c r="R306">
        <v>0</v>
      </c>
      <c r="T306" t="s">
        <v>955</v>
      </c>
      <c r="U306">
        <v>31</v>
      </c>
    </row>
    <row r="307" spans="1:22" hidden="1" x14ac:dyDescent="0.3">
      <c r="A307">
        <v>325</v>
      </c>
      <c r="B307" t="s">
        <v>956</v>
      </c>
      <c r="C307" t="s">
        <v>170</v>
      </c>
      <c r="D307" t="s">
        <v>29</v>
      </c>
      <c r="E307" t="s">
        <v>30</v>
      </c>
      <c r="F307" s="47">
        <v>46022</v>
      </c>
      <c r="H307">
        <v>100</v>
      </c>
      <c r="K307" t="s">
        <v>44</v>
      </c>
      <c r="L307" t="s">
        <v>44</v>
      </c>
      <c r="M307">
        <v>2025</v>
      </c>
      <c r="N307" t="s">
        <v>446</v>
      </c>
      <c r="O307" t="s">
        <v>177</v>
      </c>
      <c r="P307">
        <v>0</v>
      </c>
      <c r="Q307">
        <v>0</v>
      </c>
      <c r="R307">
        <v>0</v>
      </c>
      <c r="T307" t="s">
        <v>959</v>
      </c>
      <c r="U307">
        <v>31</v>
      </c>
      <c r="V307" t="s">
        <v>559</v>
      </c>
    </row>
    <row r="308" spans="1:22" hidden="1" x14ac:dyDescent="0.3">
      <c r="A308">
        <v>326</v>
      </c>
      <c r="B308" t="s">
        <v>960</v>
      </c>
      <c r="C308" t="s">
        <v>187</v>
      </c>
      <c r="D308" t="s">
        <v>23</v>
      </c>
      <c r="E308" t="s">
        <v>30</v>
      </c>
      <c r="F308" s="47">
        <v>46022</v>
      </c>
      <c r="H308">
        <v>100</v>
      </c>
      <c r="K308" t="s">
        <v>44</v>
      </c>
      <c r="L308" t="s">
        <v>44</v>
      </c>
      <c r="M308">
        <v>2025</v>
      </c>
      <c r="N308" t="s">
        <v>446</v>
      </c>
      <c r="O308" t="s">
        <v>177</v>
      </c>
      <c r="P308">
        <v>0</v>
      </c>
      <c r="Q308">
        <v>0</v>
      </c>
      <c r="R308">
        <v>0</v>
      </c>
      <c r="T308" t="s">
        <v>963</v>
      </c>
      <c r="U308">
        <v>31</v>
      </c>
      <c r="V308" t="s">
        <v>559</v>
      </c>
    </row>
    <row r="309" spans="1:22" hidden="1" x14ac:dyDescent="0.3">
      <c r="A309">
        <v>327</v>
      </c>
      <c r="B309" t="s">
        <v>221</v>
      </c>
      <c r="C309" t="s">
        <v>187</v>
      </c>
      <c r="D309" t="s">
        <v>29</v>
      </c>
      <c r="E309" t="s">
        <v>30</v>
      </c>
      <c r="F309" s="47">
        <v>46022</v>
      </c>
      <c r="G309">
        <v>100</v>
      </c>
      <c r="H309">
        <v>100</v>
      </c>
      <c r="I309" s="35">
        <v>1</v>
      </c>
      <c r="J309" s="35">
        <v>1</v>
      </c>
      <c r="K309" t="s">
        <v>44</v>
      </c>
      <c r="L309" t="s">
        <v>44</v>
      </c>
      <c r="M309">
        <v>2025</v>
      </c>
      <c r="N309" t="s">
        <v>446</v>
      </c>
      <c r="O309" t="s">
        <v>177</v>
      </c>
      <c r="P309">
        <v>0</v>
      </c>
      <c r="Q309">
        <v>0</v>
      </c>
      <c r="R309">
        <v>0</v>
      </c>
      <c r="T309" t="s">
        <v>966</v>
      </c>
      <c r="U309">
        <v>31</v>
      </c>
      <c r="V309" t="s">
        <v>559</v>
      </c>
    </row>
    <row r="310" spans="1:22" hidden="1" x14ac:dyDescent="0.3">
      <c r="A310">
        <v>332</v>
      </c>
      <c r="B310" t="s">
        <v>967</v>
      </c>
      <c r="C310" t="s">
        <v>105</v>
      </c>
      <c r="D310" t="s">
        <v>29</v>
      </c>
      <c r="E310" t="s">
        <v>24</v>
      </c>
      <c r="F310" s="47">
        <v>46022</v>
      </c>
      <c r="G310">
        <v>1.18</v>
      </c>
      <c r="H310">
        <v>0.93</v>
      </c>
      <c r="I310" s="35">
        <v>1.268817204301075</v>
      </c>
      <c r="J310" s="35">
        <v>1.268817204301075</v>
      </c>
      <c r="K310" t="s">
        <v>25</v>
      </c>
      <c r="L310" t="s">
        <v>25</v>
      </c>
      <c r="M310">
        <v>2025</v>
      </c>
      <c r="N310" t="s">
        <v>446</v>
      </c>
      <c r="O310" t="s">
        <v>177</v>
      </c>
      <c r="P310">
        <v>0</v>
      </c>
      <c r="Q310">
        <v>0</v>
      </c>
      <c r="R310">
        <v>0</v>
      </c>
      <c r="T310" t="s">
        <v>970</v>
      </c>
      <c r="U310">
        <v>31</v>
      </c>
    </row>
    <row r="311" spans="1:22" hidden="1" x14ac:dyDescent="0.3">
      <c r="A311">
        <v>334</v>
      </c>
      <c r="B311" t="s">
        <v>971</v>
      </c>
      <c r="C311" t="s">
        <v>105</v>
      </c>
      <c r="D311" t="s">
        <v>23</v>
      </c>
      <c r="E311" t="s">
        <v>30</v>
      </c>
      <c r="F311" s="47">
        <v>44926</v>
      </c>
      <c r="H311">
        <v>86</v>
      </c>
      <c r="K311" t="s">
        <v>44</v>
      </c>
      <c r="L311" t="s">
        <v>25</v>
      </c>
      <c r="M311">
        <v>2022</v>
      </c>
      <c r="N311" t="s">
        <v>446</v>
      </c>
      <c r="O311" t="s">
        <v>449</v>
      </c>
      <c r="P311">
        <v>0</v>
      </c>
      <c r="Q311">
        <v>0</v>
      </c>
      <c r="R311">
        <v>0</v>
      </c>
      <c r="T311" t="s">
        <v>972</v>
      </c>
      <c r="U311">
        <v>31</v>
      </c>
    </row>
    <row r="312" spans="1:22" hidden="1" x14ac:dyDescent="0.3">
      <c r="A312">
        <v>334</v>
      </c>
      <c r="B312" t="s">
        <v>971</v>
      </c>
      <c r="C312" t="s">
        <v>105</v>
      </c>
      <c r="D312" t="s">
        <v>23</v>
      </c>
      <c r="E312" t="s">
        <v>30</v>
      </c>
      <c r="F312" s="47">
        <v>46022</v>
      </c>
      <c r="G312">
        <v>89</v>
      </c>
      <c r="H312">
        <v>90.1</v>
      </c>
      <c r="I312" s="35">
        <v>1.0123595505617979</v>
      </c>
      <c r="J312" s="35">
        <v>1.0123595505617979</v>
      </c>
      <c r="K312" t="s">
        <v>44</v>
      </c>
      <c r="L312" t="s">
        <v>25</v>
      </c>
      <c r="M312">
        <v>2025</v>
      </c>
      <c r="N312" t="s">
        <v>446</v>
      </c>
      <c r="O312" t="s">
        <v>177</v>
      </c>
      <c r="P312">
        <v>0</v>
      </c>
      <c r="Q312">
        <v>0</v>
      </c>
      <c r="R312">
        <v>0</v>
      </c>
      <c r="T312" t="s">
        <v>975</v>
      </c>
      <c r="U312">
        <v>31</v>
      </c>
    </row>
    <row r="313" spans="1:22" x14ac:dyDescent="0.3">
      <c r="A313">
        <v>336</v>
      </c>
      <c r="B313" t="s">
        <v>976</v>
      </c>
      <c r="C313" t="s">
        <v>72</v>
      </c>
      <c r="D313" t="s">
        <v>23</v>
      </c>
      <c r="E313" t="s">
        <v>24</v>
      </c>
      <c r="F313" s="47">
        <v>46022</v>
      </c>
      <c r="G313">
        <v>2</v>
      </c>
      <c r="H313">
        <v>0.36</v>
      </c>
      <c r="I313" s="35">
        <v>1.3</v>
      </c>
      <c r="J313" s="35">
        <v>5.5555555555555554</v>
      </c>
      <c r="K313" t="s">
        <v>31</v>
      </c>
      <c r="L313" t="s">
        <v>31</v>
      </c>
      <c r="M313">
        <v>2025</v>
      </c>
      <c r="N313" t="s">
        <v>446</v>
      </c>
      <c r="O313" t="s">
        <v>177</v>
      </c>
      <c r="P313">
        <v>0</v>
      </c>
      <c r="Q313">
        <v>0</v>
      </c>
      <c r="R313">
        <v>0</v>
      </c>
      <c r="T313" t="s">
        <v>979</v>
      </c>
      <c r="U313">
        <v>31</v>
      </c>
    </row>
    <row r="314" spans="1:22" hidden="1" x14ac:dyDescent="0.3">
      <c r="A314">
        <v>337</v>
      </c>
      <c r="B314" t="s">
        <v>980</v>
      </c>
      <c r="C314" t="s">
        <v>187</v>
      </c>
      <c r="D314" t="s">
        <v>29</v>
      </c>
      <c r="E314" t="s">
        <v>30</v>
      </c>
      <c r="F314" s="47">
        <v>45838</v>
      </c>
      <c r="G314">
        <v>100</v>
      </c>
      <c r="L314" t="s">
        <v>466</v>
      </c>
      <c r="M314">
        <v>2025</v>
      </c>
      <c r="N314" t="s">
        <v>69</v>
      </c>
      <c r="O314" t="s">
        <v>133</v>
      </c>
      <c r="P314">
        <v>0</v>
      </c>
      <c r="Q314">
        <v>0</v>
      </c>
      <c r="R314">
        <v>0</v>
      </c>
      <c r="T314" t="s">
        <v>2100</v>
      </c>
      <c r="U314">
        <v>30</v>
      </c>
      <c r="V314" t="s">
        <v>559</v>
      </c>
    </row>
    <row r="315" spans="1:22" hidden="1" x14ac:dyDescent="0.3">
      <c r="A315">
        <v>337</v>
      </c>
      <c r="B315" t="s">
        <v>980</v>
      </c>
      <c r="C315" t="s">
        <v>187</v>
      </c>
      <c r="D315" t="s">
        <v>29</v>
      </c>
      <c r="E315" t="s">
        <v>30</v>
      </c>
      <c r="F315" s="47">
        <v>46022</v>
      </c>
      <c r="G315">
        <v>100</v>
      </c>
      <c r="L315" t="s">
        <v>466</v>
      </c>
      <c r="M315">
        <v>2025</v>
      </c>
      <c r="N315" t="s">
        <v>446</v>
      </c>
      <c r="O315" t="s">
        <v>177</v>
      </c>
      <c r="P315">
        <v>0</v>
      </c>
      <c r="Q315">
        <v>0</v>
      </c>
      <c r="R315">
        <v>0</v>
      </c>
      <c r="T315" t="s">
        <v>983</v>
      </c>
      <c r="U315">
        <v>31</v>
      </c>
      <c r="V315" t="s">
        <v>559</v>
      </c>
    </row>
    <row r="316" spans="1:22" hidden="1" x14ac:dyDescent="0.3">
      <c r="A316">
        <v>338</v>
      </c>
      <c r="B316" t="s">
        <v>222</v>
      </c>
      <c r="C316" t="s">
        <v>187</v>
      </c>
      <c r="D316" t="s">
        <v>29</v>
      </c>
      <c r="E316" t="s">
        <v>30</v>
      </c>
      <c r="F316" s="47">
        <v>46022</v>
      </c>
      <c r="G316">
        <v>100</v>
      </c>
      <c r="H316">
        <v>100</v>
      </c>
      <c r="I316" s="35">
        <v>1</v>
      </c>
      <c r="J316" s="35">
        <v>1</v>
      </c>
      <c r="K316" t="s">
        <v>44</v>
      </c>
      <c r="L316" t="s">
        <v>44</v>
      </c>
      <c r="M316">
        <v>2025</v>
      </c>
      <c r="N316" t="s">
        <v>446</v>
      </c>
      <c r="O316" t="s">
        <v>177</v>
      </c>
      <c r="P316">
        <v>0</v>
      </c>
      <c r="Q316">
        <v>0</v>
      </c>
      <c r="R316">
        <v>0</v>
      </c>
      <c r="T316" t="s">
        <v>986</v>
      </c>
      <c r="U316">
        <v>31</v>
      </c>
      <c r="V316" t="s">
        <v>559</v>
      </c>
    </row>
    <row r="317" spans="1:22" hidden="1" x14ac:dyDescent="0.3">
      <c r="A317">
        <v>339</v>
      </c>
      <c r="B317" t="s">
        <v>987</v>
      </c>
      <c r="C317" t="s">
        <v>988</v>
      </c>
      <c r="D317" t="s">
        <v>23</v>
      </c>
      <c r="E317" t="s">
        <v>30</v>
      </c>
      <c r="F317" s="47">
        <v>46022</v>
      </c>
      <c r="G317">
        <v>30</v>
      </c>
      <c r="H317">
        <v>35.29</v>
      </c>
      <c r="I317" s="35">
        <v>1.176333333333333</v>
      </c>
      <c r="J317" s="35">
        <v>1.176333333333333</v>
      </c>
      <c r="K317" t="s">
        <v>31</v>
      </c>
      <c r="L317" t="s">
        <v>31</v>
      </c>
      <c r="M317">
        <v>2025</v>
      </c>
      <c r="N317" t="s">
        <v>446</v>
      </c>
      <c r="O317" t="s">
        <v>177</v>
      </c>
      <c r="P317">
        <v>0</v>
      </c>
      <c r="Q317">
        <v>0</v>
      </c>
      <c r="R317">
        <v>0</v>
      </c>
      <c r="T317" t="s">
        <v>991</v>
      </c>
      <c r="U317">
        <v>31</v>
      </c>
    </row>
    <row r="318" spans="1:22" hidden="1" x14ac:dyDescent="0.3">
      <c r="A318">
        <v>341</v>
      </c>
      <c r="B318" t="s">
        <v>223</v>
      </c>
      <c r="C318" t="s">
        <v>203</v>
      </c>
      <c r="D318" t="s">
        <v>29</v>
      </c>
      <c r="E318" t="s">
        <v>30</v>
      </c>
      <c r="F318" s="47">
        <v>46022</v>
      </c>
      <c r="G318">
        <v>900000000</v>
      </c>
      <c r="H318">
        <v>923878000</v>
      </c>
      <c r="I318" s="35">
        <v>1.0265311111111111</v>
      </c>
      <c r="J318" s="35">
        <v>1.0265311111111111</v>
      </c>
      <c r="K318" t="s">
        <v>120</v>
      </c>
      <c r="L318" t="s">
        <v>120</v>
      </c>
      <c r="M318">
        <v>2025</v>
      </c>
      <c r="N318" t="s">
        <v>446</v>
      </c>
      <c r="O318" t="s">
        <v>177</v>
      </c>
      <c r="P318">
        <v>0</v>
      </c>
      <c r="Q318">
        <v>0</v>
      </c>
      <c r="R318">
        <v>0</v>
      </c>
      <c r="T318" t="s">
        <v>994</v>
      </c>
      <c r="U318">
        <v>31</v>
      </c>
    </row>
    <row r="319" spans="1:22" hidden="1" x14ac:dyDescent="0.3">
      <c r="A319">
        <v>344</v>
      </c>
      <c r="B319" t="s">
        <v>104</v>
      </c>
      <c r="C319" t="s">
        <v>105</v>
      </c>
      <c r="D319" t="s">
        <v>29</v>
      </c>
      <c r="E319" t="s">
        <v>30</v>
      </c>
      <c r="F319" s="47">
        <v>45838</v>
      </c>
      <c r="G319">
        <v>93</v>
      </c>
      <c r="H319">
        <v>99.43</v>
      </c>
      <c r="I319" s="35">
        <v>1.069139784946237</v>
      </c>
      <c r="J319" s="35">
        <v>1.069139784946237</v>
      </c>
      <c r="K319" t="s">
        <v>31</v>
      </c>
      <c r="L319" t="s">
        <v>31</v>
      </c>
      <c r="M319">
        <v>2025</v>
      </c>
      <c r="N319" t="s">
        <v>69</v>
      </c>
      <c r="O319" t="s">
        <v>133</v>
      </c>
      <c r="P319">
        <v>0</v>
      </c>
      <c r="Q319">
        <v>0</v>
      </c>
      <c r="R319">
        <v>0</v>
      </c>
      <c r="T319" t="s">
        <v>2900</v>
      </c>
      <c r="U319">
        <v>30</v>
      </c>
    </row>
    <row r="320" spans="1:22" hidden="1" x14ac:dyDescent="0.3">
      <c r="A320">
        <v>344</v>
      </c>
      <c r="B320" t="s">
        <v>104</v>
      </c>
      <c r="C320" t="s">
        <v>105</v>
      </c>
      <c r="D320" t="s">
        <v>29</v>
      </c>
      <c r="E320" t="s">
        <v>30</v>
      </c>
      <c r="F320" s="47">
        <v>46022</v>
      </c>
      <c r="G320">
        <v>93</v>
      </c>
      <c r="H320">
        <v>100</v>
      </c>
      <c r="I320" s="35">
        <v>1.075268817204301</v>
      </c>
      <c r="J320" s="35">
        <v>1.075268817204301</v>
      </c>
      <c r="K320" t="s">
        <v>31</v>
      </c>
      <c r="L320" t="s">
        <v>31</v>
      </c>
      <c r="M320">
        <v>2025</v>
      </c>
      <c r="N320" t="s">
        <v>446</v>
      </c>
      <c r="O320" t="s">
        <v>177</v>
      </c>
      <c r="P320">
        <v>0</v>
      </c>
      <c r="Q320">
        <v>0</v>
      </c>
      <c r="R320">
        <v>0</v>
      </c>
      <c r="T320" t="s">
        <v>997</v>
      </c>
      <c r="U320">
        <v>31</v>
      </c>
    </row>
    <row r="321" spans="1:22" hidden="1" x14ac:dyDescent="0.3">
      <c r="A321">
        <v>346</v>
      </c>
      <c r="B321" t="s">
        <v>998</v>
      </c>
      <c r="C321" t="s">
        <v>105</v>
      </c>
      <c r="D321" t="s">
        <v>23</v>
      </c>
      <c r="E321" t="s">
        <v>30</v>
      </c>
      <c r="F321" s="47">
        <v>46022</v>
      </c>
      <c r="G321">
        <v>85</v>
      </c>
      <c r="H321">
        <v>97.28</v>
      </c>
      <c r="I321" s="35">
        <v>1.1444705882352939</v>
      </c>
      <c r="J321" s="35">
        <v>1.1444705882352939</v>
      </c>
      <c r="K321" t="s">
        <v>48</v>
      </c>
      <c r="L321" t="s">
        <v>31</v>
      </c>
      <c r="M321">
        <v>2025</v>
      </c>
      <c r="N321" t="s">
        <v>446</v>
      </c>
      <c r="O321" t="s">
        <v>177</v>
      </c>
      <c r="P321">
        <v>0</v>
      </c>
      <c r="Q321">
        <v>0</v>
      </c>
      <c r="R321">
        <v>0</v>
      </c>
      <c r="T321" t="s">
        <v>1001</v>
      </c>
      <c r="U321">
        <v>31</v>
      </c>
    </row>
    <row r="322" spans="1:22" hidden="1" x14ac:dyDescent="0.3">
      <c r="A322">
        <v>347</v>
      </c>
      <c r="B322" t="s">
        <v>42</v>
      </c>
      <c r="C322" t="s">
        <v>43</v>
      </c>
      <c r="D322" t="s">
        <v>41</v>
      </c>
      <c r="E322" t="s">
        <v>24</v>
      </c>
      <c r="F322" s="47">
        <v>46022</v>
      </c>
      <c r="G322">
        <v>5</v>
      </c>
      <c r="H322">
        <v>1</v>
      </c>
      <c r="I322" s="35">
        <v>1.3</v>
      </c>
      <c r="J322" s="35">
        <v>5</v>
      </c>
      <c r="K322" t="s">
        <v>44</v>
      </c>
      <c r="L322" t="s">
        <v>44</v>
      </c>
      <c r="M322">
        <v>2025</v>
      </c>
      <c r="N322" t="s">
        <v>446</v>
      </c>
      <c r="O322" t="s">
        <v>177</v>
      </c>
      <c r="P322">
        <v>0</v>
      </c>
      <c r="Q322">
        <v>0</v>
      </c>
      <c r="R322">
        <v>0</v>
      </c>
      <c r="T322" t="s">
        <v>1004</v>
      </c>
      <c r="U322">
        <v>31</v>
      </c>
    </row>
    <row r="323" spans="1:22" hidden="1" x14ac:dyDescent="0.3">
      <c r="A323">
        <v>348</v>
      </c>
      <c r="B323" t="s">
        <v>268</v>
      </c>
      <c r="C323" t="s">
        <v>43</v>
      </c>
      <c r="D323" t="s">
        <v>41</v>
      </c>
      <c r="E323" t="s">
        <v>30</v>
      </c>
      <c r="F323" s="47">
        <v>46022</v>
      </c>
      <c r="G323">
        <v>99</v>
      </c>
      <c r="H323">
        <v>100</v>
      </c>
      <c r="I323" s="35">
        <v>1.0101010101010099</v>
      </c>
      <c r="J323" s="35">
        <v>1.0101010101010099</v>
      </c>
      <c r="K323" t="s">
        <v>31</v>
      </c>
      <c r="L323" t="s">
        <v>31</v>
      </c>
      <c r="M323">
        <v>2025</v>
      </c>
      <c r="N323" t="s">
        <v>446</v>
      </c>
      <c r="O323" t="s">
        <v>177</v>
      </c>
      <c r="P323">
        <v>0</v>
      </c>
      <c r="Q323">
        <v>0</v>
      </c>
      <c r="R323">
        <v>0</v>
      </c>
      <c r="T323" t="s">
        <v>1007</v>
      </c>
      <c r="U323">
        <v>31</v>
      </c>
    </row>
    <row r="324" spans="1:22" hidden="1" x14ac:dyDescent="0.3">
      <c r="A324">
        <v>355</v>
      </c>
      <c r="B324" t="s">
        <v>1014</v>
      </c>
      <c r="C324" t="s">
        <v>225</v>
      </c>
      <c r="D324" t="s">
        <v>23</v>
      </c>
      <c r="E324" t="s">
        <v>30</v>
      </c>
      <c r="F324" s="47">
        <v>45107</v>
      </c>
      <c r="G324">
        <v>1</v>
      </c>
      <c r="H324">
        <v>0.31754780991781001</v>
      </c>
      <c r="I324" s="35">
        <v>0.31754780991781001</v>
      </c>
      <c r="J324" s="35">
        <v>0.31754780991781001</v>
      </c>
      <c r="K324" t="s">
        <v>44</v>
      </c>
      <c r="L324" t="s">
        <v>25</v>
      </c>
      <c r="M324">
        <v>2023</v>
      </c>
      <c r="N324" t="s">
        <v>69</v>
      </c>
      <c r="O324" t="s">
        <v>81</v>
      </c>
      <c r="P324">
        <v>0</v>
      </c>
      <c r="Q324">
        <v>0</v>
      </c>
      <c r="R324">
        <v>0</v>
      </c>
      <c r="T324" t="s">
        <v>2103</v>
      </c>
      <c r="U324">
        <v>30</v>
      </c>
    </row>
    <row r="325" spans="1:22" hidden="1" x14ac:dyDescent="0.3">
      <c r="A325">
        <v>355</v>
      </c>
      <c r="B325" t="s">
        <v>1014</v>
      </c>
      <c r="C325" t="s">
        <v>225</v>
      </c>
      <c r="D325" t="s">
        <v>23</v>
      </c>
      <c r="E325" t="s">
        <v>30</v>
      </c>
      <c r="F325" s="47">
        <v>46022</v>
      </c>
      <c r="G325">
        <v>1.4</v>
      </c>
      <c r="H325">
        <v>1.56</v>
      </c>
      <c r="I325" s="35">
        <v>1.1142857142857141</v>
      </c>
      <c r="J325" s="35">
        <v>1.1142857142857141</v>
      </c>
      <c r="K325" t="s">
        <v>44</v>
      </c>
      <c r="L325" t="s">
        <v>25</v>
      </c>
      <c r="M325">
        <v>2025</v>
      </c>
      <c r="N325" t="s">
        <v>446</v>
      </c>
      <c r="O325" t="s">
        <v>177</v>
      </c>
      <c r="P325">
        <v>0</v>
      </c>
      <c r="Q325">
        <v>0</v>
      </c>
      <c r="R325">
        <v>0</v>
      </c>
      <c r="T325" t="s">
        <v>1017</v>
      </c>
      <c r="U325">
        <v>31</v>
      </c>
    </row>
    <row r="326" spans="1:22" hidden="1" x14ac:dyDescent="0.3">
      <c r="A326">
        <v>356</v>
      </c>
      <c r="B326" t="s">
        <v>224</v>
      </c>
      <c r="C326" t="s">
        <v>225</v>
      </c>
      <c r="D326" t="s">
        <v>29</v>
      </c>
      <c r="E326" t="s">
        <v>24</v>
      </c>
      <c r="F326" s="47">
        <v>46022</v>
      </c>
      <c r="G326">
        <v>60</v>
      </c>
      <c r="H326">
        <v>64.77</v>
      </c>
      <c r="I326" s="35">
        <v>0.92635479388605846</v>
      </c>
      <c r="J326" s="35">
        <v>0.92635479388605846</v>
      </c>
      <c r="K326" t="s">
        <v>31</v>
      </c>
      <c r="L326" t="s">
        <v>31</v>
      </c>
      <c r="M326">
        <v>2025</v>
      </c>
      <c r="N326" t="s">
        <v>446</v>
      </c>
      <c r="O326" t="s">
        <v>177</v>
      </c>
      <c r="P326">
        <v>0</v>
      </c>
      <c r="Q326">
        <v>0</v>
      </c>
      <c r="R326">
        <v>0</v>
      </c>
      <c r="T326" t="s">
        <v>1020</v>
      </c>
      <c r="U326">
        <v>31</v>
      </c>
    </row>
    <row r="327" spans="1:22" hidden="1" x14ac:dyDescent="0.3">
      <c r="A327">
        <v>358</v>
      </c>
      <c r="B327" t="s">
        <v>226</v>
      </c>
      <c r="C327" t="s">
        <v>227</v>
      </c>
      <c r="D327" t="s">
        <v>29</v>
      </c>
      <c r="E327" t="s">
        <v>30</v>
      </c>
      <c r="F327" s="47">
        <v>46022</v>
      </c>
      <c r="G327">
        <v>100</v>
      </c>
      <c r="H327">
        <v>100</v>
      </c>
      <c r="I327" s="35">
        <v>1</v>
      </c>
      <c r="J327" s="35">
        <v>1</v>
      </c>
      <c r="K327" t="s">
        <v>31</v>
      </c>
      <c r="L327" t="s">
        <v>31</v>
      </c>
      <c r="M327">
        <v>2025</v>
      </c>
      <c r="N327" t="s">
        <v>446</v>
      </c>
      <c r="O327" t="s">
        <v>177</v>
      </c>
      <c r="P327">
        <v>0</v>
      </c>
      <c r="Q327">
        <v>0</v>
      </c>
      <c r="R327">
        <v>0</v>
      </c>
      <c r="T327" t="s">
        <v>1027</v>
      </c>
      <c r="U327">
        <v>31</v>
      </c>
    </row>
    <row r="328" spans="1:22" hidden="1" x14ac:dyDescent="0.3">
      <c r="A328">
        <v>359</v>
      </c>
      <c r="B328" t="s">
        <v>228</v>
      </c>
      <c r="C328" t="s">
        <v>96</v>
      </c>
      <c r="D328" t="s">
        <v>29</v>
      </c>
      <c r="E328" t="s">
        <v>30</v>
      </c>
      <c r="F328" s="47">
        <v>45473</v>
      </c>
      <c r="G328">
        <v>80</v>
      </c>
      <c r="K328" t="s">
        <v>31</v>
      </c>
      <c r="L328" t="s">
        <v>466</v>
      </c>
      <c r="M328">
        <v>2024</v>
      </c>
      <c r="N328" t="s">
        <v>69</v>
      </c>
      <c r="O328" t="s">
        <v>70</v>
      </c>
      <c r="P328">
        <v>0</v>
      </c>
      <c r="Q328">
        <v>0</v>
      </c>
      <c r="R328">
        <v>0</v>
      </c>
      <c r="T328" t="s">
        <v>2105</v>
      </c>
      <c r="U328">
        <v>30</v>
      </c>
      <c r="V328" t="s">
        <v>466</v>
      </c>
    </row>
    <row r="329" spans="1:22" hidden="1" x14ac:dyDescent="0.3">
      <c r="A329">
        <v>359</v>
      </c>
      <c r="B329" t="s">
        <v>228</v>
      </c>
      <c r="C329" t="s">
        <v>96</v>
      </c>
      <c r="D329" t="s">
        <v>29</v>
      </c>
      <c r="E329" t="s">
        <v>30</v>
      </c>
      <c r="F329" s="47">
        <v>46022</v>
      </c>
      <c r="G329">
        <v>85</v>
      </c>
      <c r="H329">
        <v>89.9</v>
      </c>
      <c r="I329" s="35">
        <v>1.0576470588235289</v>
      </c>
      <c r="J329" s="35">
        <v>1.0576470588235289</v>
      </c>
      <c r="K329" t="s">
        <v>31</v>
      </c>
      <c r="L329" t="s">
        <v>31</v>
      </c>
      <c r="M329">
        <v>2025</v>
      </c>
      <c r="N329" t="s">
        <v>446</v>
      </c>
      <c r="O329" t="s">
        <v>177</v>
      </c>
      <c r="P329">
        <v>0</v>
      </c>
      <c r="Q329">
        <v>0</v>
      </c>
      <c r="R329">
        <v>0</v>
      </c>
      <c r="T329" t="s">
        <v>1029</v>
      </c>
      <c r="U329">
        <v>31</v>
      </c>
    </row>
    <row r="330" spans="1:22" hidden="1" x14ac:dyDescent="0.3">
      <c r="A330">
        <v>361</v>
      </c>
      <c r="B330" t="s">
        <v>1030</v>
      </c>
      <c r="C330" t="s">
        <v>47</v>
      </c>
      <c r="D330" t="s">
        <v>23</v>
      </c>
      <c r="E330" t="s">
        <v>30</v>
      </c>
      <c r="F330" s="47">
        <v>46022</v>
      </c>
      <c r="G330">
        <v>4.5999999999999996</v>
      </c>
      <c r="H330">
        <v>4.78</v>
      </c>
      <c r="I330" s="35">
        <v>1.0391304347826089</v>
      </c>
      <c r="J330" s="35">
        <v>1.0391304347826089</v>
      </c>
      <c r="K330" t="s">
        <v>25</v>
      </c>
      <c r="L330" t="s">
        <v>25</v>
      </c>
      <c r="M330">
        <v>2025</v>
      </c>
      <c r="N330" t="s">
        <v>446</v>
      </c>
      <c r="O330" t="s">
        <v>177</v>
      </c>
      <c r="P330">
        <v>0</v>
      </c>
      <c r="Q330">
        <v>0</v>
      </c>
      <c r="R330">
        <v>0</v>
      </c>
      <c r="T330" t="s">
        <v>1033</v>
      </c>
      <c r="U330">
        <v>31</v>
      </c>
    </row>
    <row r="331" spans="1:22" hidden="1" x14ac:dyDescent="0.3">
      <c r="A331">
        <v>362</v>
      </c>
      <c r="B331" t="s">
        <v>106</v>
      </c>
      <c r="C331" t="s">
        <v>229</v>
      </c>
      <c r="D331" t="s">
        <v>29</v>
      </c>
      <c r="E331" t="s">
        <v>30</v>
      </c>
      <c r="F331" s="47">
        <v>44742</v>
      </c>
      <c r="K331" t="s">
        <v>31</v>
      </c>
      <c r="L331" t="s">
        <v>466</v>
      </c>
      <c r="M331">
        <v>2022</v>
      </c>
      <c r="N331" t="s">
        <v>69</v>
      </c>
      <c r="O331" t="s">
        <v>1247</v>
      </c>
      <c r="P331">
        <v>0</v>
      </c>
      <c r="Q331">
        <v>0</v>
      </c>
      <c r="R331">
        <v>0</v>
      </c>
      <c r="T331" t="s">
        <v>2107</v>
      </c>
      <c r="U331">
        <v>30</v>
      </c>
      <c r="V331" t="s">
        <v>466</v>
      </c>
    </row>
    <row r="332" spans="1:22" hidden="1" x14ac:dyDescent="0.3">
      <c r="A332">
        <v>362</v>
      </c>
      <c r="B332" t="s">
        <v>106</v>
      </c>
      <c r="C332" t="s">
        <v>229</v>
      </c>
      <c r="D332" t="s">
        <v>29</v>
      </c>
      <c r="E332" t="s">
        <v>30</v>
      </c>
      <c r="F332" s="47">
        <v>44926</v>
      </c>
      <c r="K332" t="s">
        <v>31</v>
      </c>
      <c r="L332" t="s">
        <v>466</v>
      </c>
      <c r="M332">
        <v>2022</v>
      </c>
      <c r="N332" t="s">
        <v>446</v>
      </c>
      <c r="O332" t="s">
        <v>449</v>
      </c>
      <c r="P332">
        <v>0</v>
      </c>
      <c r="Q332">
        <v>0</v>
      </c>
      <c r="R332">
        <v>0</v>
      </c>
      <c r="T332" t="s">
        <v>1034</v>
      </c>
      <c r="U332">
        <v>31</v>
      </c>
      <c r="V332" t="s">
        <v>466</v>
      </c>
    </row>
    <row r="333" spans="1:22" hidden="1" x14ac:dyDescent="0.3">
      <c r="A333">
        <v>362</v>
      </c>
      <c r="B333" t="s">
        <v>106</v>
      </c>
      <c r="C333" t="s">
        <v>229</v>
      </c>
      <c r="D333" t="s">
        <v>29</v>
      </c>
      <c r="E333" t="s">
        <v>30</v>
      </c>
      <c r="F333" s="47">
        <v>45107</v>
      </c>
      <c r="K333" t="s">
        <v>31</v>
      </c>
      <c r="L333" t="s">
        <v>466</v>
      </c>
      <c r="M333">
        <v>2023</v>
      </c>
      <c r="N333" t="s">
        <v>69</v>
      </c>
      <c r="O333" t="s">
        <v>81</v>
      </c>
      <c r="P333">
        <v>0</v>
      </c>
      <c r="Q333">
        <v>0</v>
      </c>
      <c r="R333">
        <v>0</v>
      </c>
      <c r="T333" t="s">
        <v>2113</v>
      </c>
      <c r="U333">
        <v>30</v>
      </c>
      <c r="V333" t="s">
        <v>466</v>
      </c>
    </row>
    <row r="334" spans="1:22" hidden="1" x14ac:dyDescent="0.3">
      <c r="A334">
        <v>362</v>
      </c>
      <c r="B334" t="s">
        <v>106</v>
      </c>
      <c r="C334" t="s">
        <v>229</v>
      </c>
      <c r="D334" t="s">
        <v>29</v>
      </c>
      <c r="E334" t="s">
        <v>30</v>
      </c>
      <c r="F334" s="47">
        <v>46022</v>
      </c>
      <c r="G334">
        <v>98</v>
      </c>
      <c r="H334">
        <v>99.7</v>
      </c>
      <c r="I334" s="35">
        <v>1.0173469387755101</v>
      </c>
      <c r="J334" s="35">
        <v>1.0173469387755101</v>
      </c>
      <c r="K334" t="s">
        <v>31</v>
      </c>
      <c r="L334" t="s">
        <v>31</v>
      </c>
      <c r="M334">
        <v>2025</v>
      </c>
      <c r="N334" t="s">
        <v>446</v>
      </c>
      <c r="O334" t="s">
        <v>177</v>
      </c>
      <c r="P334">
        <v>0</v>
      </c>
      <c r="Q334">
        <v>0</v>
      </c>
      <c r="R334">
        <v>0</v>
      </c>
      <c r="T334" t="s">
        <v>1037</v>
      </c>
      <c r="U334">
        <v>31</v>
      </c>
    </row>
    <row r="335" spans="1:22" hidden="1" x14ac:dyDescent="0.3">
      <c r="A335">
        <v>363</v>
      </c>
      <c r="B335" t="s">
        <v>108</v>
      </c>
      <c r="C335" t="s">
        <v>229</v>
      </c>
      <c r="D335" t="s">
        <v>29</v>
      </c>
      <c r="E335" t="s">
        <v>30</v>
      </c>
      <c r="F335" s="47">
        <v>46022</v>
      </c>
      <c r="G335">
        <v>100</v>
      </c>
      <c r="H335">
        <v>100</v>
      </c>
      <c r="I335" s="35">
        <v>1</v>
      </c>
      <c r="J335" s="35">
        <v>1</v>
      </c>
      <c r="K335" t="s">
        <v>31</v>
      </c>
      <c r="L335" t="s">
        <v>31</v>
      </c>
      <c r="M335">
        <v>2025</v>
      </c>
      <c r="N335" t="s">
        <v>446</v>
      </c>
      <c r="O335" t="s">
        <v>177</v>
      </c>
      <c r="P335">
        <v>0</v>
      </c>
      <c r="Q335">
        <v>0</v>
      </c>
      <c r="R335">
        <v>0</v>
      </c>
      <c r="T335" t="s">
        <v>1040</v>
      </c>
      <c r="U335">
        <v>31</v>
      </c>
    </row>
    <row r="336" spans="1:22" hidden="1" x14ac:dyDescent="0.3">
      <c r="A336">
        <v>364</v>
      </c>
      <c r="B336" t="s">
        <v>46</v>
      </c>
      <c r="C336" t="s">
        <v>47</v>
      </c>
      <c r="D336" t="s">
        <v>29</v>
      </c>
      <c r="E336" t="s">
        <v>30</v>
      </c>
      <c r="F336" s="47">
        <v>45838</v>
      </c>
      <c r="G336">
        <v>100</v>
      </c>
      <c r="H336">
        <v>93.89</v>
      </c>
      <c r="I336" s="35">
        <v>0.93889999999999996</v>
      </c>
      <c r="J336" s="35">
        <v>0.93889999999999996</v>
      </c>
      <c r="K336" t="s">
        <v>44</v>
      </c>
      <c r="L336" t="s">
        <v>44</v>
      </c>
      <c r="M336">
        <v>2025</v>
      </c>
      <c r="N336" t="s">
        <v>69</v>
      </c>
      <c r="O336" t="s">
        <v>133</v>
      </c>
      <c r="P336">
        <v>0</v>
      </c>
      <c r="Q336">
        <v>0</v>
      </c>
      <c r="R336">
        <v>0</v>
      </c>
      <c r="T336" t="s">
        <v>2115</v>
      </c>
      <c r="U336">
        <v>30</v>
      </c>
    </row>
    <row r="337" spans="1:21" hidden="1" x14ac:dyDescent="0.3">
      <c r="A337">
        <v>364</v>
      </c>
      <c r="B337" t="s">
        <v>46</v>
      </c>
      <c r="C337" t="s">
        <v>47</v>
      </c>
      <c r="D337" t="s">
        <v>29</v>
      </c>
      <c r="E337" t="s">
        <v>30</v>
      </c>
      <c r="F337" s="47">
        <v>46022</v>
      </c>
      <c r="G337">
        <v>100</v>
      </c>
      <c r="H337">
        <v>78.11</v>
      </c>
      <c r="I337" s="35">
        <v>0.78110000000000002</v>
      </c>
      <c r="J337" s="35">
        <v>0.78110000000000002</v>
      </c>
      <c r="K337" t="s">
        <v>44</v>
      </c>
      <c r="L337" t="s">
        <v>44</v>
      </c>
      <c r="M337">
        <v>2025</v>
      </c>
      <c r="N337" t="s">
        <v>446</v>
      </c>
      <c r="O337" t="s">
        <v>177</v>
      </c>
      <c r="P337">
        <v>0</v>
      </c>
      <c r="Q337">
        <v>0</v>
      </c>
      <c r="R337">
        <v>0</v>
      </c>
      <c r="T337" t="s">
        <v>1043</v>
      </c>
      <c r="U337">
        <v>31</v>
      </c>
    </row>
    <row r="338" spans="1:21" hidden="1" x14ac:dyDescent="0.3">
      <c r="A338">
        <v>366</v>
      </c>
      <c r="B338" t="s">
        <v>1044</v>
      </c>
      <c r="C338" t="s">
        <v>229</v>
      </c>
      <c r="D338" t="s">
        <v>23</v>
      </c>
      <c r="E338" t="s">
        <v>30</v>
      </c>
      <c r="F338" s="47">
        <v>46022</v>
      </c>
      <c r="G338">
        <v>100</v>
      </c>
      <c r="H338">
        <v>100</v>
      </c>
      <c r="I338" s="35">
        <v>1</v>
      </c>
      <c r="J338" s="35">
        <v>1</v>
      </c>
      <c r="K338" t="s">
        <v>44</v>
      </c>
      <c r="L338" t="s">
        <v>44</v>
      </c>
      <c r="M338">
        <v>2025</v>
      </c>
      <c r="N338" t="s">
        <v>446</v>
      </c>
      <c r="O338" t="s">
        <v>177</v>
      </c>
      <c r="P338">
        <v>0</v>
      </c>
      <c r="Q338">
        <v>0</v>
      </c>
      <c r="R338">
        <v>0</v>
      </c>
      <c r="T338" t="s">
        <v>1047</v>
      </c>
      <c r="U338">
        <v>31</v>
      </c>
    </row>
    <row r="339" spans="1:21" hidden="1" x14ac:dyDescent="0.3">
      <c r="A339">
        <v>367</v>
      </c>
      <c r="B339" t="s">
        <v>1048</v>
      </c>
      <c r="C339" t="s">
        <v>47</v>
      </c>
      <c r="D339" t="s">
        <v>23</v>
      </c>
      <c r="E339" t="s">
        <v>30</v>
      </c>
      <c r="F339" s="47">
        <v>46022</v>
      </c>
      <c r="G339">
        <v>5</v>
      </c>
      <c r="H339">
        <v>3.82</v>
      </c>
      <c r="I339" s="35">
        <v>0.76400000000000001</v>
      </c>
      <c r="J339" s="35">
        <v>0.76400000000000001</v>
      </c>
      <c r="K339" t="s">
        <v>31</v>
      </c>
      <c r="L339" t="s">
        <v>31</v>
      </c>
      <c r="M339">
        <v>2025</v>
      </c>
      <c r="N339" t="s">
        <v>446</v>
      </c>
      <c r="O339" t="s">
        <v>177</v>
      </c>
      <c r="P339">
        <v>0</v>
      </c>
      <c r="Q339">
        <v>0</v>
      </c>
      <c r="R339">
        <v>0</v>
      </c>
      <c r="T339" t="s">
        <v>1051</v>
      </c>
      <c r="U339">
        <v>31</v>
      </c>
    </row>
    <row r="340" spans="1:21" hidden="1" x14ac:dyDescent="0.3">
      <c r="A340">
        <v>368</v>
      </c>
      <c r="B340" t="s">
        <v>110</v>
      </c>
      <c r="C340" t="s">
        <v>1052</v>
      </c>
      <c r="D340" t="s">
        <v>41</v>
      </c>
      <c r="E340" t="s">
        <v>30</v>
      </c>
      <c r="F340" s="47">
        <v>46022</v>
      </c>
      <c r="G340">
        <v>93</v>
      </c>
      <c r="H340">
        <v>95</v>
      </c>
      <c r="I340" s="35">
        <v>1.021505376344086</v>
      </c>
      <c r="J340" s="35">
        <v>1.021505376344086</v>
      </c>
      <c r="K340" t="s">
        <v>31</v>
      </c>
      <c r="L340" t="s">
        <v>31</v>
      </c>
      <c r="M340">
        <v>2025</v>
      </c>
      <c r="N340" t="s">
        <v>446</v>
      </c>
      <c r="O340" t="s">
        <v>177</v>
      </c>
      <c r="P340">
        <v>0</v>
      </c>
      <c r="Q340">
        <v>0</v>
      </c>
      <c r="R340">
        <v>0</v>
      </c>
      <c r="T340" t="s">
        <v>1055</v>
      </c>
      <c r="U340">
        <v>31</v>
      </c>
    </row>
    <row r="341" spans="1:21" hidden="1" x14ac:dyDescent="0.3">
      <c r="A341">
        <v>369</v>
      </c>
      <c r="B341" t="s">
        <v>1056</v>
      </c>
      <c r="C341" t="s">
        <v>47</v>
      </c>
      <c r="D341" t="s">
        <v>29</v>
      </c>
      <c r="E341" t="s">
        <v>30</v>
      </c>
      <c r="F341" s="47">
        <v>44377</v>
      </c>
      <c r="H341">
        <v>0</v>
      </c>
      <c r="K341" t="s">
        <v>44</v>
      </c>
      <c r="L341" t="s">
        <v>44</v>
      </c>
      <c r="M341">
        <v>2021</v>
      </c>
      <c r="N341" t="s">
        <v>69</v>
      </c>
      <c r="O341" t="s">
        <v>519</v>
      </c>
      <c r="P341">
        <v>0</v>
      </c>
      <c r="Q341">
        <v>0</v>
      </c>
      <c r="R341">
        <v>0</v>
      </c>
      <c r="T341" t="s">
        <v>2117</v>
      </c>
      <c r="U341">
        <v>30</v>
      </c>
    </row>
    <row r="342" spans="1:21" hidden="1" x14ac:dyDescent="0.3">
      <c r="A342">
        <v>369</v>
      </c>
      <c r="B342" t="s">
        <v>1056</v>
      </c>
      <c r="C342" t="s">
        <v>47</v>
      </c>
      <c r="D342" t="s">
        <v>29</v>
      </c>
      <c r="E342" t="s">
        <v>30</v>
      </c>
      <c r="F342" s="47">
        <v>44561</v>
      </c>
      <c r="H342">
        <v>0</v>
      </c>
      <c r="K342" t="s">
        <v>44</v>
      </c>
      <c r="L342" t="s">
        <v>44</v>
      </c>
      <c r="M342">
        <v>2021</v>
      </c>
      <c r="N342" t="s">
        <v>446</v>
      </c>
      <c r="O342" t="s">
        <v>447</v>
      </c>
      <c r="P342">
        <v>0</v>
      </c>
      <c r="Q342">
        <v>0</v>
      </c>
      <c r="R342">
        <v>0</v>
      </c>
      <c r="T342" t="s">
        <v>1057</v>
      </c>
      <c r="U342">
        <v>31</v>
      </c>
    </row>
    <row r="343" spans="1:21" hidden="1" x14ac:dyDescent="0.3">
      <c r="A343">
        <v>369</v>
      </c>
      <c r="B343" t="s">
        <v>1056</v>
      </c>
      <c r="C343" t="s">
        <v>47</v>
      </c>
      <c r="D343" t="s">
        <v>29</v>
      </c>
      <c r="E343" t="s">
        <v>30</v>
      </c>
      <c r="F343" s="47">
        <v>44742</v>
      </c>
      <c r="H343">
        <v>0</v>
      </c>
      <c r="K343" t="s">
        <v>44</v>
      </c>
      <c r="L343" t="s">
        <v>44</v>
      </c>
      <c r="M343">
        <v>2022</v>
      </c>
      <c r="N343" t="s">
        <v>69</v>
      </c>
      <c r="O343" t="s">
        <v>1247</v>
      </c>
      <c r="P343">
        <v>0</v>
      </c>
      <c r="Q343">
        <v>0</v>
      </c>
      <c r="R343">
        <v>0</v>
      </c>
      <c r="T343" t="s">
        <v>2119</v>
      </c>
      <c r="U343">
        <v>30</v>
      </c>
    </row>
    <row r="344" spans="1:21" hidden="1" x14ac:dyDescent="0.3">
      <c r="A344">
        <v>369</v>
      </c>
      <c r="B344" t="s">
        <v>1056</v>
      </c>
      <c r="C344" t="s">
        <v>47</v>
      </c>
      <c r="D344" t="s">
        <v>29</v>
      </c>
      <c r="E344" t="s">
        <v>30</v>
      </c>
      <c r="F344" s="47">
        <v>44926</v>
      </c>
      <c r="H344">
        <v>0</v>
      </c>
      <c r="K344" t="s">
        <v>44</v>
      </c>
      <c r="L344" t="s">
        <v>44</v>
      </c>
      <c r="M344">
        <v>2022</v>
      </c>
      <c r="N344" t="s">
        <v>446</v>
      </c>
      <c r="O344" t="s">
        <v>449</v>
      </c>
      <c r="P344">
        <v>0</v>
      </c>
      <c r="Q344">
        <v>0</v>
      </c>
      <c r="R344">
        <v>0</v>
      </c>
      <c r="T344" t="s">
        <v>1058</v>
      </c>
      <c r="U344">
        <v>31</v>
      </c>
    </row>
    <row r="345" spans="1:21" hidden="1" x14ac:dyDescent="0.3">
      <c r="A345">
        <v>369</v>
      </c>
      <c r="B345" t="s">
        <v>1056</v>
      </c>
      <c r="C345" t="s">
        <v>47</v>
      </c>
      <c r="D345" t="s">
        <v>29</v>
      </c>
      <c r="E345" t="s">
        <v>30</v>
      </c>
      <c r="F345" s="47">
        <v>45838</v>
      </c>
      <c r="G345">
        <v>100</v>
      </c>
      <c r="H345">
        <v>88.89</v>
      </c>
      <c r="I345" s="35">
        <v>0.88890000000000002</v>
      </c>
      <c r="J345" s="35">
        <v>0.88890000000000002</v>
      </c>
      <c r="K345" t="s">
        <v>44</v>
      </c>
      <c r="L345" t="s">
        <v>44</v>
      </c>
      <c r="M345">
        <v>2025</v>
      </c>
      <c r="N345" t="s">
        <v>69</v>
      </c>
      <c r="O345" t="s">
        <v>133</v>
      </c>
      <c r="P345">
        <v>0</v>
      </c>
      <c r="Q345">
        <v>0</v>
      </c>
      <c r="R345">
        <v>0</v>
      </c>
      <c r="T345" t="s">
        <v>2122</v>
      </c>
      <c r="U345">
        <v>30</v>
      </c>
    </row>
    <row r="346" spans="1:21" hidden="1" x14ac:dyDescent="0.3">
      <c r="A346">
        <v>369</v>
      </c>
      <c r="B346" t="s">
        <v>1056</v>
      </c>
      <c r="C346" t="s">
        <v>47</v>
      </c>
      <c r="D346" t="s">
        <v>29</v>
      </c>
      <c r="E346" t="s">
        <v>30</v>
      </c>
      <c r="F346" s="47">
        <v>46022</v>
      </c>
      <c r="G346">
        <v>100</v>
      </c>
      <c r="H346">
        <v>108.26</v>
      </c>
      <c r="I346" s="35">
        <v>1.0826</v>
      </c>
      <c r="J346" s="35">
        <v>1.0826</v>
      </c>
      <c r="K346" t="s">
        <v>44</v>
      </c>
      <c r="L346" t="s">
        <v>44</v>
      </c>
      <c r="M346">
        <v>2025</v>
      </c>
      <c r="N346" t="s">
        <v>446</v>
      </c>
      <c r="O346" t="s">
        <v>177</v>
      </c>
      <c r="P346">
        <v>0</v>
      </c>
      <c r="Q346">
        <v>0</v>
      </c>
      <c r="R346">
        <v>0</v>
      </c>
      <c r="T346" t="s">
        <v>1061</v>
      </c>
      <c r="U346">
        <v>31</v>
      </c>
    </row>
    <row r="347" spans="1:21" hidden="1" x14ac:dyDescent="0.3">
      <c r="A347">
        <v>371</v>
      </c>
      <c r="B347" t="s">
        <v>230</v>
      </c>
      <c r="C347" t="s">
        <v>47</v>
      </c>
      <c r="D347" t="s">
        <v>29</v>
      </c>
      <c r="E347" t="s">
        <v>30</v>
      </c>
      <c r="F347" s="47">
        <v>46022</v>
      </c>
      <c r="G347">
        <v>189200000</v>
      </c>
      <c r="H347">
        <v>157833523</v>
      </c>
      <c r="I347" s="35">
        <v>0.83421523784355178</v>
      </c>
      <c r="J347" s="35">
        <v>0.83421523784355178</v>
      </c>
      <c r="K347" t="s">
        <v>120</v>
      </c>
      <c r="L347" t="s">
        <v>120</v>
      </c>
      <c r="M347">
        <v>2025</v>
      </c>
      <c r="N347" t="s">
        <v>446</v>
      </c>
      <c r="O347" t="s">
        <v>177</v>
      </c>
      <c r="P347">
        <v>0</v>
      </c>
      <c r="Q347">
        <v>0</v>
      </c>
      <c r="R347">
        <v>0</v>
      </c>
      <c r="T347" t="s">
        <v>1064</v>
      </c>
      <c r="U347">
        <v>31</v>
      </c>
    </row>
    <row r="348" spans="1:21" hidden="1" x14ac:dyDescent="0.3">
      <c r="A348">
        <v>372</v>
      </c>
      <c r="B348" t="s">
        <v>112</v>
      </c>
      <c r="C348" t="s">
        <v>1052</v>
      </c>
      <c r="D348" t="s">
        <v>41</v>
      </c>
      <c r="E348" t="s">
        <v>30</v>
      </c>
      <c r="F348" s="47">
        <v>46022</v>
      </c>
      <c r="G348">
        <v>90</v>
      </c>
      <c r="H348">
        <v>97</v>
      </c>
      <c r="I348" s="35">
        <v>1.0777777777777779</v>
      </c>
      <c r="J348" s="35">
        <v>1.0777777777777779</v>
      </c>
      <c r="K348" t="s">
        <v>31</v>
      </c>
      <c r="L348" t="s">
        <v>31</v>
      </c>
      <c r="M348">
        <v>2025</v>
      </c>
      <c r="N348" t="s">
        <v>446</v>
      </c>
      <c r="O348" t="s">
        <v>177</v>
      </c>
      <c r="P348">
        <v>0</v>
      </c>
      <c r="Q348">
        <v>0</v>
      </c>
      <c r="R348">
        <v>0</v>
      </c>
      <c r="T348" t="s">
        <v>1067</v>
      </c>
      <c r="U348">
        <v>31</v>
      </c>
    </row>
    <row r="349" spans="1:21" hidden="1" x14ac:dyDescent="0.3">
      <c r="A349">
        <v>373</v>
      </c>
      <c r="B349" t="s">
        <v>286</v>
      </c>
      <c r="C349" t="s">
        <v>270</v>
      </c>
      <c r="D349" t="s">
        <v>41</v>
      </c>
      <c r="E349" t="s">
        <v>30</v>
      </c>
      <c r="F349" s="47">
        <v>44377</v>
      </c>
      <c r="H349">
        <v>0</v>
      </c>
      <c r="K349" t="s">
        <v>31</v>
      </c>
      <c r="L349" t="s">
        <v>31</v>
      </c>
      <c r="M349">
        <v>2021</v>
      </c>
      <c r="N349" t="s">
        <v>69</v>
      </c>
      <c r="O349" t="s">
        <v>519</v>
      </c>
      <c r="P349">
        <v>0</v>
      </c>
      <c r="Q349">
        <v>0</v>
      </c>
      <c r="R349">
        <v>0</v>
      </c>
      <c r="T349" t="s">
        <v>2125</v>
      </c>
      <c r="U349">
        <v>30</v>
      </c>
    </row>
    <row r="350" spans="1:21" hidden="1" x14ac:dyDescent="0.3">
      <c r="A350">
        <v>373</v>
      </c>
      <c r="B350" t="s">
        <v>286</v>
      </c>
      <c r="C350" t="s">
        <v>270</v>
      </c>
      <c r="D350" t="s">
        <v>41</v>
      </c>
      <c r="E350" t="s">
        <v>30</v>
      </c>
      <c r="F350" s="47">
        <v>44561</v>
      </c>
      <c r="H350">
        <v>0</v>
      </c>
      <c r="K350" t="s">
        <v>31</v>
      </c>
      <c r="L350" t="s">
        <v>31</v>
      </c>
      <c r="M350">
        <v>2021</v>
      </c>
      <c r="N350" t="s">
        <v>446</v>
      </c>
      <c r="O350" t="s">
        <v>447</v>
      </c>
      <c r="P350">
        <v>0</v>
      </c>
      <c r="Q350">
        <v>0</v>
      </c>
      <c r="R350">
        <v>0</v>
      </c>
      <c r="T350" t="s">
        <v>1068</v>
      </c>
      <c r="U350">
        <v>31</v>
      </c>
    </row>
    <row r="351" spans="1:21" hidden="1" x14ac:dyDescent="0.3">
      <c r="A351">
        <v>373</v>
      </c>
      <c r="B351" t="s">
        <v>286</v>
      </c>
      <c r="C351" t="s">
        <v>270</v>
      </c>
      <c r="D351" t="s">
        <v>41</v>
      </c>
      <c r="E351" t="s">
        <v>30</v>
      </c>
      <c r="F351" s="47">
        <v>44742</v>
      </c>
      <c r="H351">
        <v>0</v>
      </c>
      <c r="K351" t="s">
        <v>31</v>
      </c>
      <c r="L351" t="s">
        <v>31</v>
      </c>
      <c r="M351">
        <v>2022</v>
      </c>
      <c r="N351" t="s">
        <v>69</v>
      </c>
      <c r="O351" t="s">
        <v>1247</v>
      </c>
      <c r="P351">
        <v>0</v>
      </c>
      <c r="Q351">
        <v>0</v>
      </c>
      <c r="R351">
        <v>0</v>
      </c>
      <c r="T351" t="s">
        <v>2130</v>
      </c>
      <c r="U351">
        <v>30</v>
      </c>
    </row>
    <row r="352" spans="1:21" hidden="1" x14ac:dyDescent="0.3">
      <c r="A352">
        <v>373</v>
      </c>
      <c r="B352" t="s">
        <v>286</v>
      </c>
      <c r="C352" t="s">
        <v>270</v>
      </c>
      <c r="D352" t="s">
        <v>41</v>
      </c>
      <c r="E352" t="s">
        <v>30</v>
      </c>
      <c r="F352" s="47">
        <v>44926</v>
      </c>
      <c r="H352">
        <v>0</v>
      </c>
      <c r="K352" t="s">
        <v>31</v>
      </c>
      <c r="L352" t="s">
        <v>31</v>
      </c>
      <c r="M352">
        <v>2022</v>
      </c>
      <c r="N352" t="s">
        <v>446</v>
      </c>
      <c r="O352" t="s">
        <v>449</v>
      </c>
      <c r="P352">
        <v>0</v>
      </c>
      <c r="Q352">
        <v>0</v>
      </c>
      <c r="R352">
        <v>0</v>
      </c>
      <c r="T352" t="s">
        <v>1069</v>
      </c>
      <c r="U352">
        <v>31</v>
      </c>
    </row>
    <row r="353" spans="1:21" hidden="1" x14ac:dyDescent="0.3">
      <c r="A353">
        <v>373</v>
      </c>
      <c r="B353" t="s">
        <v>286</v>
      </c>
      <c r="C353" t="s">
        <v>270</v>
      </c>
      <c r="D353" t="s">
        <v>41</v>
      </c>
      <c r="E353" t="s">
        <v>30</v>
      </c>
      <c r="F353" s="47">
        <v>45838</v>
      </c>
      <c r="G353">
        <v>100</v>
      </c>
      <c r="H353">
        <v>101.75</v>
      </c>
      <c r="I353" s="35">
        <v>1.0175000000000001</v>
      </c>
      <c r="J353" s="35">
        <v>1.0175000000000001</v>
      </c>
      <c r="K353" t="s">
        <v>31</v>
      </c>
      <c r="L353" t="s">
        <v>31</v>
      </c>
      <c r="M353">
        <v>2025</v>
      </c>
      <c r="N353" t="s">
        <v>69</v>
      </c>
      <c r="O353" t="s">
        <v>133</v>
      </c>
      <c r="P353">
        <v>0</v>
      </c>
      <c r="Q353">
        <v>0</v>
      </c>
      <c r="R353">
        <v>0</v>
      </c>
      <c r="T353" t="s">
        <v>2135</v>
      </c>
      <c r="U353">
        <v>30</v>
      </c>
    </row>
    <row r="354" spans="1:21" hidden="1" x14ac:dyDescent="0.3">
      <c r="A354">
        <v>373</v>
      </c>
      <c r="B354" t="s">
        <v>286</v>
      </c>
      <c r="C354" t="s">
        <v>270</v>
      </c>
      <c r="D354" t="s">
        <v>41</v>
      </c>
      <c r="E354" t="s">
        <v>30</v>
      </c>
      <c r="F354" s="47">
        <v>46022</v>
      </c>
      <c r="G354">
        <v>100</v>
      </c>
      <c r="H354">
        <v>99.33</v>
      </c>
      <c r="I354" s="35">
        <v>0.99329999999999996</v>
      </c>
      <c r="J354" s="35">
        <v>0.99329999999999996</v>
      </c>
      <c r="K354" t="s">
        <v>31</v>
      </c>
      <c r="L354" t="s">
        <v>31</v>
      </c>
      <c r="M354">
        <v>2025</v>
      </c>
      <c r="N354" t="s">
        <v>446</v>
      </c>
      <c r="O354" t="s">
        <v>177</v>
      </c>
      <c r="P354">
        <v>0</v>
      </c>
      <c r="Q354">
        <v>0</v>
      </c>
      <c r="R354">
        <v>0</v>
      </c>
      <c r="T354" t="s">
        <v>1072</v>
      </c>
      <c r="U354">
        <v>31</v>
      </c>
    </row>
    <row r="355" spans="1:21" hidden="1" x14ac:dyDescent="0.3">
      <c r="A355">
        <v>375</v>
      </c>
      <c r="B355" t="s">
        <v>231</v>
      </c>
      <c r="C355" t="s">
        <v>229</v>
      </c>
      <c r="D355" t="s">
        <v>29</v>
      </c>
      <c r="E355" t="s">
        <v>30</v>
      </c>
      <c r="F355" s="47">
        <v>44377</v>
      </c>
      <c r="G355">
        <v>100</v>
      </c>
      <c r="H355">
        <v>0</v>
      </c>
      <c r="I355" s="35">
        <v>0</v>
      </c>
      <c r="J355" s="35">
        <v>0</v>
      </c>
      <c r="K355" t="s">
        <v>31</v>
      </c>
      <c r="L355" t="s">
        <v>31</v>
      </c>
      <c r="M355">
        <v>2021</v>
      </c>
      <c r="N355" t="s">
        <v>69</v>
      </c>
      <c r="O355" t="s">
        <v>519</v>
      </c>
      <c r="P355">
        <v>0</v>
      </c>
      <c r="Q355">
        <v>0</v>
      </c>
      <c r="R355">
        <v>0</v>
      </c>
      <c r="T355" t="s">
        <v>2137</v>
      </c>
      <c r="U355">
        <v>30</v>
      </c>
    </row>
    <row r="356" spans="1:21" hidden="1" x14ac:dyDescent="0.3">
      <c r="A356">
        <v>375</v>
      </c>
      <c r="B356" t="s">
        <v>231</v>
      </c>
      <c r="C356" t="s">
        <v>229</v>
      </c>
      <c r="D356" t="s">
        <v>29</v>
      </c>
      <c r="E356" t="s">
        <v>30</v>
      </c>
      <c r="F356" s="47">
        <v>44561</v>
      </c>
      <c r="G356">
        <v>100</v>
      </c>
      <c r="H356">
        <v>0</v>
      </c>
      <c r="I356" s="35">
        <v>0</v>
      </c>
      <c r="J356" s="35">
        <v>0</v>
      </c>
      <c r="K356" t="s">
        <v>31</v>
      </c>
      <c r="L356" t="s">
        <v>31</v>
      </c>
      <c r="M356">
        <v>2021</v>
      </c>
      <c r="N356" t="s">
        <v>446</v>
      </c>
      <c r="O356" t="s">
        <v>447</v>
      </c>
      <c r="P356">
        <v>0</v>
      </c>
      <c r="Q356">
        <v>0</v>
      </c>
      <c r="R356">
        <v>0</v>
      </c>
      <c r="T356" t="s">
        <v>1073</v>
      </c>
      <c r="U356">
        <v>31</v>
      </c>
    </row>
    <row r="357" spans="1:21" hidden="1" x14ac:dyDescent="0.3">
      <c r="A357">
        <v>375</v>
      </c>
      <c r="B357" t="s">
        <v>231</v>
      </c>
      <c r="C357" t="s">
        <v>229</v>
      </c>
      <c r="D357" t="s">
        <v>29</v>
      </c>
      <c r="E357" t="s">
        <v>30</v>
      </c>
      <c r="F357" s="47">
        <v>44742</v>
      </c>
      <c r="G357">
        <v>100</v>
      </c>
      <c r="H357">
        <v>0</v>
      </c>
      <c r="I357" s="35">
        <v>0</v>
      </c>
      <c r="J357" s="35">
        <v>0</v>
      </c>
      <c r="K357" t="s">
        <v>31</v>
      </c>
      <c r="L357" t="s">
        <v>31</v>
      </c>
      <c r="M357">
        <v>2022</v>
      </c>
      <c r="N357" t="s">
        <v>69</v>
      </c>
      <c r="O357" t="s">
        <v>1247</v>
      </c>
      <c r="P357">
        <v>0</v>
      </c>
      <c r="Q357">
        <v>0</v>
      </c>
      <c r="R357">
        <v>0</v>
      </c>
      <c r="T357" t="s">
        <v>2139</v>
      </c>
      <c r="U357">
        <v>30</v>
      </c>
    </row>
    <row r="358" spans="1:21" hidden="1" x14ac:dyDescent="0.3">
      <c r="A358">
        <v>375</v>
      </c>
      <c r="B358" t="s">
        <v>231</v>
      </c>
      <c r="C358" t="s">
        <v>229</v>
      </c>
      <c r="D358" t="s">
        <v>29</v>
      </c>
      <c r="E358" t="s">
        <v>30</v>
      </c>
      <c r="F358" s="47">
        <v>44926</v>
      </c>
      <c r="G358">
        <v>100</v>
      </c>
      <c r="H358">
        <v>0</v>
      </c>
      <c r="I358" s="35">
        <v>0</v>
      </c>
      <c r="J358" s="35">
        <v>0</v>
      </c>
      <c r="K358" t="s">
        <v>31</v>
      </c>
      <c r="L358" t="s">
        <v>31</v>
      </c>
      <c r="M358">
        <v>2022</v>
      </c>
      <c r="N358" t="s">
        <v>446</v>
      </c>
      <c r="O358" t="s">
        <v>449</v>
      </c>
      <c r="P358">
        <v>0</v>
      </c>
      <c r="Q358">
        <v>0</v>
      </c>
      <c r="R358">
        <v>0</v>
      </c>
      <c r="T358" t="s">
        <v>1074</v>
      </c>
      <c r="U358">
        <v>31</v>
      </c>
    </row>
    <row r="359" spans="1:21" hidden="1" x14ac:dyDescent="0.3">
      <c r="A359">
        <v>375</v>
      </c>
      <c r="B359" t="s">
        <v>231</v>
      </c>
      <c r="C359" t="s">
        <v>229</v>
      </c>
      <c r="D359" t="s">
        <v>29</v>
      </c>
      <c r="E359" t="s">
        <v>30</v>
      </c>
      <c r="F359" s="47">
        <v>45107</v>
      </c>
      <c r="G359">
        <v>100</v>
      </c>
      <c r="H359">
        <v>0</v>
      </c>
      <c r="I359" s="35">
        <v>0</v>
      </c>
      <c r="J359" s="35">
        <v>0</v>
      </c>
      <c r="K359" t="s">
        <v>31</v>
      </c>
      <c r="L359" t="s">
        <v>31</v>
      </c>
      <c r="M359">
        <v>2023</v>
      </c>
      <c r="N359" t="s">
        <v>69</v>
      </c>
      <c r="O359" t="s">
        <v>81</v>
      </c>
      <c r="P359">
        <v>0</v>
      </c>
      <c r="Q359">
        <v>0</v>
      </c>
      <c r="R359">
        <v>0</v>
      </c>
      <c r="T359" t="s">
        <v>2146</v>
      </c>
      <c r="U359">
        <v>30</v>
      </c>
    </row>
    <row r="360" spans="1:21" hidden="1" x14ac:dyDescent="0.3">
      <c r="A360">
        <v>375</v>
      </c>
      <c r="B360" t="s">
        <v>231</v>
      </c>
      <c r="C360" t="s">
        <v>229</v>
      </c>
      <c r="D360" t="s">
        <v>29</v>
      </c>
      <c r="E360" t="s">
        <v>30</v>
      </c>
      <c r="F360" s="47">
        <v>46022</v>
      </c>
      <c r="G360">
        <v>100</v>
      </c>
      <c r="H360">
        <v>100</v>
      </c>
      <c r="I360" s="35">
        <v>1</v>
      </c>
      <c r="J360" s="35">
        <v>1</v>
      </c>
      <c r="K360" t="s">
        <v>31</v>
      </c>
      <c r="L360" t="s">
        <v>31</v>
      </c>
      <c r="M360">
        <v>2025</v>
      </c>
      <c r="N360" t="s">
        <v>446</v>
      </c>
      <c r="O360" t="s">
        <v>177</v>
      </c>
      <c r="P360">
        <v>0</v>
      </c>
      <c r="Q360">
        <v>0</v>
      </c>
      <c r="R360">
        <v>0</v>
      </c>
      <c r="T360" t="s">
        <v>1077</v>
      </c>
      <c r="U360">
        <v>31</v>
      </c>
    </row>
    <row r="361" spans="1:21" hidden="1" x14ac:dyDescent="0.3">
      <c r="A361">
        <v>376</v>
      </c>
      <c r="B361" t="s">
        <v>1078</v>
      </c>
      <c r="C361" t="s">
        <v>63</v>
      </c>
      <c r="D361" t="s">
        <v>29</v>
      </c>
      <c r="E361" t="s">
        <v>30</v>
      </c>
      <c r="F361" s="47">
        <v>46022</v>
      </c>
      <c r="G361">
        <v>32126483785</v>
      </c>
      <c r="H361">
        <v>37751457388</v>
      </c>
      <c r="I361" s="35">
        <v>1.1750883676110959</v>
      </c>
      <c r="J361" s="35">
        <v>1.1750883676110959</v>
      </c>
      <c r="K361" t="s">
        <v>120</v>
      </c>
      <c r="L361" t="s">
        <v>120</v>
      </c>
      <c r="M361">
        <v>2025</v>
      </c>
      <c r="N361" t="s">
        <v>446</v>
      </c>
      <c r="O361" t="s">
        <v>177</v>
      </c>
      <c r="P361">
        <v>0</v>
      </c>
      <c r="Q361">
        <v>0</v>
      </c>
      <c r="R361">
        <v>0</v>
      </c>
      <c r="T361" t="s">
        <v>1081</v>
      </c>
      <c r="U361">
        <v>31</v>
      </c>
    </row>
    <row r="362" spans="1:21" hidden="1" x14ac:dyDescent="0.3">
      <c r="A362">
        <v>377</v>
      </c>
      <c r="B362" t="s">
        <v>1082</v>
      </c>
      <c r="C362" t="s">
        <v>63</v>
      </c>
      <c r="D362" t="s">
        <v>23</v>
      </c>
      <c r="E362" t="s">
        <v>30</v>
      </c>
      <c r="F362" s="47">
        <v>46022</v>
      </c>
      <c r="G362">
        <v>10285243492.814301</v>
      </c>
      <c r="H362">
        <v>11016899103</v>
      </c>
      <c r="I362" s="35">
        <v>1.071136440347461</v>
      </c>
      <c r="J362" s="35">
        <v>1.071136440347461</v>
      </c>
      <c r="K362" t="s">
        <v>120</v>
      </c>
      <c r="L362" t="s">
        <v>120</v>
      </c>
      <c r="M362">
        <v>2025</v>
      </c>
      <c r="N362" t="s">
        <v>446</v>
      </c>
      <c r="O362" t="s">
        <v>177</v>
      </c>
      <c r="P362">
        <v>0</v>
      </c>
      <c r="Q362">
        <v>0</v>
      </c>
      <c r="R362">
        <v>0</v>
      </c>
      <c r="T362" t="s">
        <v>1085</v>
      </c>
      <c r="U362">
        <v>31</v>
      </c>
    </row>
    <row r="363" spans="1:21" hidden="1" x14ac:dyDescent="0.3">
      <c r="A363">
        <v>379</v>
      </c>
      <c r="B363" t="s">
        <v>1086</v>
      </c>
      <c r="C363" t="s">
        <v>116</v>
      </c>
      <c r="D363" t="s">
        <v>29</v>
      </c>
      <c r="E363" t="s">
        <v>30</v>
      </c>
      <c r="F363" s="47">
        <v>46022</v>
      </c>
      <c r="G363">
        <v>11019</v>
      </c>
      <c r="H363">
        <v>11285</v>
      </c>
      <c r="I363" s="35">
        <v>1.0241401216081309</v>
      </c>
      <c r="J363" s="35">
        <v>1.0241401216081309</v>
      </c>
      <c r="K363" t="s">
        <v>44</v>
      </c>
      <c r="L363" t="s">
        <v>44</v>
      </c>
      <c r="M363">
        <v>2025</v>
      </c>
      <c r="N363" t="s">
        <v>446</v>
      </c>
      <c r="O363" t="s">
        <v>177</v>
      </c>
      <c r="P363">
        <v>0</v>
      </c>
      <c r="Q363">
        <v>0</v>
      </c>
      <c r="R363">
        <v>0</v>
      </c>
      <c r="T363" t="s">
        <v>1089</v>
      </c>
      <c r="U363">
        <v>31</v>
      </c>
    </row>
    <row r="364" spans="1:21" hidden="1" x14ac:dyDescent="0.3">
      <c r="A364">
        <v>381</v>
      </c>
      <c r="B364" t="s">
        <v>232</v>
      </c>
      <c r="C364" t="s">
        <v>116</v>
      </c>
      <c r="D364" t="s">
        <v>29</v>
      </c>
      <c r="E364" t="s">
        <v>30</v>
      </c>
      <c r="F364" s="47">
        <v>46022</v>
      </c>
      <c r="G364">
        <v>981</v>
      </c>
      <c r="H364">
        <v>1115</v>
      </c>
      <c r="I364" s="35">
        <v>1.136595310907238</v>
      </c>
      <c r="J364" s="35">
        <v>1.136595310907238</v>
      </c>
      <c r="K364" t="s">
        <v>44</v>
      </c>
      <c r="L364" t="s">
        <v>44</v>
      </c>
      <c r="M364">
        <v>2025</v>
      </c>
      <c r="N364" t="s">
        <v>446</v>
      </c>
      <c r="O364" t="s">
        <v>177</v>
      </c>
      <c r="P364">
        <v>0</v>
      </c>
      <c r="Q364">
        <v>0</v>
      </c>
      <c r="R364">
        <v>0</v>
      </c>
      <c r="T364" t="s">
        <v>1092</v>
      </c>
      <c r="U364">
        <v>31</v>
      </c>
    </row>
    <row r="365" spans="1:21" hidden="1" x14ac:dyDescent="0.3">
      <c r="A365">
        <v>382</v>
      </c>
      <c r="B365" t="s">
        <v>233</v>
      </c>
      <c r="C365" t="s">
        <v>116</v>
      </c>
      <c r="D365" t="s">
        <v>29</v>
      </c>
      <c r="E365" t="s">
        <v>30</v>
      </c>
      <c r="F365" s="47">
        <v>46022</v>
      </c>
      <c r="G365">
        <v>8507</v>
      </c>
      <c r="H365">
        <v>8270</v>
      </c>
      <c r="I365" s="35">
        <v>0.97214059010226872</v>
      </c>
      <c r="J365" s="35">
        <v>0.97214059010226872</v>
      </c>
      <c r="K365" t="s">
        <v>44</v>
      </c>
      <c r="L365" t="s">
        <v>44</v>
      </c>
      <c r="M365">
        <v>2025</v>
      </c>
      <c r="N365" t="s">
        <v>446</v>
      </c>
      <c r="O365" t="s">
        <v>177</v>
      </c>
      <c r="P365">
        <v>0</v>
      </c>
      <c r="Q365">
        <v>0</v>
      </c>
      <c r="R365">
        <v>0</v>
      </c>
      <c r="T365" t="s">
        <v>1095</v>
      </c>
      <c r="U365">
        <v>31</v>
      </c>
    </row>
    <row r="366" spans="1:21" hidden="1" x14ac:dyDescent="0.3">
      <c r="A366">
        <v>383</v>
      </c>
      <c r="B366" t="s">
        <v>234</v>
      </c>
      <c r="C366" t="s">
        <v>116</v>
      </c>
      <c r="D366" t="s">
        <v>29</v>
      </c>
      <c r="E366" t="s">
        <v>30</v>
      </c>
      <c r="F366" s="47">
        <v>45838</v>
      </c>
      <c r="G366">
        <v>1599</v>
      </c>
      <c r="H366">
        <v>1599</v>
      </c>
      <c r="I366" s="35">
        <v>1</v>
      </c>
      <c r="J366" s="35">
        <v>1</v>
      </c>
      <c r="K366" t="s">
        <v>44</v>
      </c>
      <c r="L366" t="s">
        <v>44</v>
      </c>
      <c r="M366">
        <v>2025</v>
      </c>
      <c r="N366" t="s">
        <v>69</v>
      </c>
      <c r="O366" t="s">
        <v>133</v>
      </c>
      <c r="P366">
        <v>0</v>
      </c>
      <c r="Q366">
        <v>0</v>
      </c>
      <c r="R366">
        <v>0</v>
      </c>
      <c r="T366" t="s">
        <v>2901</v>
      </c>
      <c r="U366">
        <v>30</v>
      </c>
    </row>
    <row r="367" spans="1:21" hidden="1" x14ac:dyDescent="0.3">
      <c r="A367">
        <v>383</v>
      </c>
      <c r="B367" t="s">
        <v>234</v>
      </c>
      <c r="C367" t="s">
        <v>116</v>
      </c>
      <c r="D367" t="s">
        <v>29</v>
      </c>
      <c r="E367" t="s">
        <v>30</v>
      </c>
      <c r="F367" s="47">
        <v>46022</v>
      </c>
      <c r="G367">
        <v>1317</v>
      </c>
      <c r="H367">
        <v>1317</v>
      </c>
      <c r="I367" s="35">
        <v>1</v>
      </c>
      <c r="J367" s="35">
        <v>1</v>
      </c>
      <c r="K367" t="s">
        <v>44</v>
      </c>
      <c r="L367" t="s">
        <v>44</v>
      </c>
      <c r="M367">
        <v>2025</v>
      </c>
      <c r="N367" t="s">
        <v>446</v>
      </c>
      <c r="O367" t="s">
        <v>177</v>
      </c>
      <c r="P367">
        <v>0</v>
      </c>
      <c r="Q367">
        <v>0</v>
      </c>
      <c r="R367">
        <v>0</v>
      </c>
      <c r="T367" t="s">
        <v>1098</v>
      </c>
      <c r="U367">
        <v>31</v>
      </c>
    </row>
    <row r="368" spans="1:21" hidden="1" x14ac:dyDescent="0.3">
      <c r="A368">
        <v>384</v>
      </c>
      <c r="B368" t="s">
        <v>235</v>
      </c>
      <c r="C368" t="s">
        <v>116</v>
      </c>
      <c r="D368" t="s">
        <v>29</v>
      </c>
      <c r="E368" t="s">
        <v>30</v>
      </c>
      <c r="F368" s="47">
        <v>46022</v>
      </c>
      <c r="G368">
        <v>100</v>
      </c>
      <c r="H368">
        <v>100.93</v>
      </c>
      <c r="I368" s="35">
        <v>1.0093000000000001</v>
      </c>
      <c r="J368" s="35">
        <v>1.0093000000000001</v>
      </c>
      <c r="K368" t="s">
        <v>44</v>
      </c>
      <c r="L368" t="s">
        <v>44</v>
      </c>
      <c r="M368">
        <v>2025</v>
      </c>
      <c r="N368" t="s">
        <v>446</v>
      </c>
      <c r="O368" t="s">
        <v>177</v>
      </c>
      <c r="P368">
        <v>0</v>
      </c>
      <c r="Q368">
        <v>0</v>
      </c>
      <c r="R368">
        <v>0</v>
      </c>
      <c r="T368" t="s">
        <v>1101</v>
      </c>
      <c r="U368">
        <v>31</v>
      </c>
    </row>
    <row r="369" spans="1:22" hidden="1" x14ac:dyDescent="0.3">
      <c r="A369">
        <v>385</v>
      </c>
      <c r="B369" t="s">
        <v>1102</v>
      </c>
      <c r="C369" t="s">
        <v>132</v>
      </c>
      <c r="D369" t="s">
        <v>29</v>
      </c>
      <c r="E369" t="s">
        <v>30</v>
      </c>
      <c r="F369" s="47">
        <v>46022</v>
      </c>
      <c r="G369">
        <v>17058242411</v>
      </c>
      <c r="H369">
        <v>18574150197</v>
      </c>
      <c r="I369" s="35">
        <v>1.088866587159206</v>
      </c>
      <c r="J369" s="35">
        <v>1.088866587159206</v>
      </c>
      <c r="K369" t="s">
        <v>120</v>
      </c>
      <c r="L369" t="s">
        <v>120</v>
      </c>
      <c r="M369">
        <v>2025</v>
      </c>
      <c r="N369" t="s">
        <v>446</v>
      </c>
      <c r="O369" t="s">
        <v>177</v>
      </c>
      <c r="P369">
        <v>0</v>
      </c>
      <c r="Q369">
        <v>0</v>
      </c>
      <c r="R369">
        <v>0</v>
      </c>
      <c r="T369" t="s">
        <v>1105</v>
      </c>
      <c r="U369">
        <v>31</v>
      </c>
    </row>
    <row r="370" spans="1:22" hidden="1" x14ac:dyDescent="0.3">
      <c r="A370">
        <v>386</v>
      </c>
      <c r="B370" t="s">
        <v>236</v>
      </c>
      <c r="C370" t="s">
        <v>132</v>
      </c>
      <c r="D370" t="s">
        <v>29</v>
      </c>
      <c r="E370" t="s">
        <v>30</v>
      </c>
      <c r="F370" s="47">
        <v>44742</v>
      </c>
      <c r="G370">
        <v>100</v>
      </c>
      <c r="K370" t="s">
        <v>31</v>
      </c>
      <c r="L370" t="s">
        <v>466</v>
      </c>
      <c r="M370">
        <v>2022</v>
      </c>
      <c r="N370" t="s">
        <v>69</v>
      </c>
      <c r="O370" t="s">
        <v>1247</v>
      </c>
      <c r="P370">
        <v>0</v>
      </c>
      <c r="Q370">
        <v>0</v>
      </c>
      <c r="R370">
        <v>0</v>
      </c>
      <c r="T370" t="s">
        <v>2148</v>
      </c>
      <c r="U370">
        <v>30</v>
      </c>
      <c r="V370" t="s">
        <v>466</v>
      </c>
    </row>
    <row r="371" spans="1:22" hidden="1" x14ac:dyDescent="0.3">
      <c r="A371">
        <v>386</v>
      </c>
      <c r="B371" t="s">
        <v>236</v>
      </c>
      <c r="C371" t="s">
        <v>132</v>
      </c>
      <c r="D371" t="s">
        <v>29</v>
      </c>
      <c r="E371" t="s">
        <v>30</v>
      </c>
      <c r="F371" s="47">
        <v>44926</v>
      </c>
      <c r="G371">
        <v>100</v>
      </c>
      <c r="K371" t="s">
        <v>31</v>
      </c>
      <c r="L371" t="s">
        <v>466</v>
      </c>
      <c r="M371">
        <v>2022</v>
      </c>
      <c r="N371" t="s">
        <v>446</v>
      </c>
      <c r="O371" t="s">
        <v>449</v>
      </c>
      <c r="P371">
        <v>0</v>
      </c>
      <c r="Q371">
        <v>0</v>
      </c>
      <c r="R371">
        <v>0</v>
      </c>
      <c r="T371" t="s">
        <v>1106</v>
      </c>
      <c r="U371">
        <v>31</v>
      </c>
      <c r="V371" t="s">
        <v>466</v>
      </c>
    </row>
    <row r="372" spans="1:22" hidden="1" x14ac:dyDescent="0.3">
      <c r="A372">
        <v>386</v>
      </c>
      <c r="B372" t="s">
        <v>236</v>
      </c>
      <c r="C372" t="s">
        <v>132</v>
      </c>
      <c r="D372" t="s">
        <v>29</v>
      </c>
      <c r="E372" t="s">
        <v>30</v>
      </c>
      <c r="F372" s="47">
        <v>46022</v>
      </c>
      <c r="G372">
        <v>300</v>
      </c>
      <c r="H372">
        <v>325.15000152587891</v>
      </c>
      <c r="I372" s="35">
        <v>1.0838333384195959</v>
      </c>
      <c r="J372" s="35">
        <v>1.0838333384195959</v>
      </c>
      <c r="K372" t="s">
        <v>31</v>
      </c>
      <c r="L372" t="s">
        <v>31</v>
      </c>
      <c r="M372">
        <v>2025</v>
      </c>
      <c r="N372" t="s">
        <v>446</v>
      </c>
      <c r="O372" t="s">
        <v>177</v>
      </c>
      <c r="P372">
        <v>0</v>
      </c>
      <c r="Q372">
        <v>0</v>
      </c>
      <c r="R372">
        <v>0</v>
      </c>
      <c r="T372" t="s">
        <v>1109</v>
      </c>
      <c r="U372">
        <v>31</v>
      </c>
    </row>
    <row r="373" spans="1:22" hidden="1" x14ac:dyDescent="0.3">
      <c r="A373">
        <v>389</v>
      </c>
      <c r="B373" t="s">
        <v>1110</v>
      </c>
      <c r="C373" t="s">
        <v>143</v>
      </c>
      <c r="D373" t="s">
        <v>29</v>
      </c>
      <c r="E373" t="s">
        <v>30</v>
      </c>
      <c r="F373" s="47">
        <v>44377</v>
      </c>
      <c r="H373">
        <v>0</v>
      </c>
      <c r="K373" t="s">
        <v>31</v>
      </c>
      <c r="L373" t="s">
        <v>31</v>
      </c>
      <c r="M373">
        <v>2021</v>
      </c>
      <c r="N373" t="s">
        <v>69</v>
      </c>
      <c r="O373" t="s">
        <v>519</v>
      </c>
      <c r="P373">
        <v>0</v>
      </c>
      <c r="Q373">
        <v>0</v>
      </c>
      <c r="R373">
        <v>0</v>
      </c>
      <c r="T373" t="s">
        <v>2152</v>
      </c>
      <c r="U373">
        <v>30</v>
      </c>
    </row>
    <row r="374" spans="1:22" hidden="1" x14ac:dyDescent="0.3">
      <c r="A374">
        <v>389</v>
      </c>
      <c r="B374" t="s">
        <v>1110</v>
      </c>
      <c r="C374" t="s">
        <v>143</v>
      </c>
      <c r="D374" t="s">
        <v>29</v>
      </c>
      <c r="E374" t="s">
        <v>30</v>
      </c>
      <c r="F374" s="47">
        <v>44561</v>
      </c>
      <c r="H374">
        <v>0</v>
      </c>
      <c r="K374" t="s">
        <v>31</v>
      </c>
      <c r="L374" t="s">
        <v>31</v>
      </c>
      <c r="M374">
        <v>2021</v>
      </c>
      <c r="N374" t="s">
        <v>446</v>
      </c>
      <c r="O374" t="s">
        <v>447</v>
      </c>
      <c r="P374">
        <v>0</v>
      </c>
      <c r="Q374">
        <v>0</v>
      </c>
      <c r="R374">
        <v>0</v>
      </c>
      <c r="T374" t="s">
        <v>1111</v>
      </c>
      <c r="U374">
        <v>31</v>
      </c>
    </row>
    <row r="375" spans="1:22" hidden="1" x14ac:dyDescent="0.3">
      <c r="A375">
        <v>389</v>
      </c>
      <c r="B375" t="s">
        <v>1110</v>
      </c>
      <c r="C375" t="s">
        <v>143</v>
      </c>
      <c r="D375" t="s">
        <v>29</v>
      </c>
      <c r="E375" t="s">
        <v>30</v>
      </c>
      <c r="F375" s="47">
        <v>44742</v>
      </c>
      <c r="H375">
        <v>0</v>
      </c>
      <c r="K375" t="s">
        <v>31</v>
      </c>
      <c r="L375" t="s">
        <v>31</v>
      </c>
      <c r="M375">
        <v>2022</v>
      </c>
      <c r="N375" t="s">
        <v>69</v>
      </c>
      <c r="O375" t="s">
        <v>1247</v>
      </c>
      <c r="P375">
        <v>0</v>
      </c>
      <c r="Q375">
        <v>0</v>
      </c>
      <c r="R375">
        <v>0</v>
      </c>
      <c r="T375" t="s">
        <v>2154</v>
      </c>
      <c r="U375">
        <v>30</v>
      </c>
    </row>
    <row r="376" spans="1:22" hidden="1" x14ac:dyDescent="0.3">
      <c r="A376">
        <v>389</v>
      </c>
      <c r="B376" t="s">
        <v>1110</v>
      </c>
      <c r="C376" t="s">
        <v>143</v>
      </c>
      <c r="D376" t="s">
        <v>29</v>
      </c>
      <c r="E376" t="s">
        <v>30</v>
      </c>
      <c r="F376" s="47">
        <v>44926</v>
      </c>
      <c r="H376">
        <v>0</v>
      </c>
      <c r="K376" t="s">
        <v>31</v>
      </c>
      <c r="L376" t="s">
        <v>31</v>
      </c>
      <c r="M376">
        <v>2022</v>
      </c>
      <c r="N376" t="s">
        <v>446</v>
      </c>
      <c r="O376" t="s">
        <v>449</v>
      </c>
      <c r="P376">
        <v>0</v>
      </c>
      <c r="Q376">
        <v>0</v>
      </c>
      <c r="R376">
        <v>0</v>
      </c>
      <c r="T376" t="s">
        <v>1112</v>
      </c>
      <c r="U376">
        <v>31</v>
      </c>
    </row>
    <row r="377" spans="1:22" hidden="1" x14ac:dyDescent="0.3">
      <c r="A377">
        <v>389</v>
      </c>
      <c r="B377" t="s">
        <v>1110</v>
      </c>
      <c r="C377" t="s">
        <v>143</v>
      </c>
      <c r="D377" t="s">
        <v>29</v>
      </c>
      <c r="E377" t="s">
        <v>30</v>
      </c>
      <c r="F377" s="47">
        <v>45838</v>
      </c>
      <c r="H377">
        <v>0</v>
      </c>
      <c r="K377" t="s">
        <v>31</v>
      </c>
      <c r="L377" t="s">
        <v>31</v>
      </c>
      <c r="M377">
        <v>2025</v>
      </c>
      <c r="N377" t="s">
        <v>69</v>
      </c>
      <c r="O377" t="s">
        <v>133</v>
      </c>
      <c r="P377">
        <v>0</v>
      </c>
      <c r="Q377">
        <v>0</v>
      </c>
      <c r="R377">
        <v>0</v>
      </c>
      <c r="T377" t="s">
        <v>1115</v>
      </c>
      <c r="U377">
        <v>30</v>
      </c>
    </row>
    <row r="378" spans="1:22" hidden="1" x14ac:dyDescent="0.3">
      <c r="A378">
        <v>389</v>
      </c>
      <c r="B378" t="s">
        <v>1110</v>
      </c>
      <c r="C378" t="s">
        <v>143</v>
      </c>
      <c r="D378" t="s">
        <v>29</v>
      </c>
      <c r="E378" t="s">
        <v>30</v>
      </c>
      <c r="F378" s="47">
        <v>46022</v>
      </c>
      <c r="K378" t="s">
        <v>31</v>
      </c>
      <c r="L378" t="s">
        <v>466</v>
      </c>
      <c r="M378">
        <v>2025</v>
      </c>
      <c r="N378" t="s">
        <v>446</v>
      </c>
      <c r="O378" t="s">
        <v>177</v>
      </c>
      <c r="P378">
        <v>0</v>
      </c>
      <c r="Q378">
        <v>0</v>
      </c>
      <c r="R378">
        <v>0</v>
      </c>
      <c r="T378" t="s">
        <v>1116</v>
      </c>
      <c r="U378">
        <v>31</v>
      </c>
      <c r="V378" t="s">
        <v>466</v>
      </c>
    </row>
    <row r="379" spans="1:22" hidden="1" x14ac:dyDescent="0.3">
      <c r="A379">
        <v>390</v>
      </c>
      <c r="B379" t="s">
        <v>269</v>
      </c>
      <c r="C379" t="s">
        <v>270</v>
      </c>
      <c r="D379" t="s">
        <v>41</v>
      </c>
      <c r="E379" t="s">
        <v>30</v>
      </c>
      <c r="F379" s="47">
        <v>44377</v>
      </c>
      <c r="H379">
        <v>0</v>
      </c>
      <c r="K379" t="s">
        <v>31</v>
      </c>
      <c r="L379" t="s">
        <v>31</v>
      </c>
      <c r="M379">
        <v>2021</v>
      </c>
      <c r="N379" t="s">
        <v>69</v>
      </c>
      <c r="O379" t="s">
        <v>519</v>
      </c>
      <c r="P379">
        <v>0</v>
      </c>
      <c r="Q379">
        <v>0</v>
      </c>
      <c r="R379">
        <v>0</v>
      </c>
      <c r="T379" t="s">
        <v>2158</v>
      </c>
      <c r="U379">
        <v>30</v>
      </c>
    </row>
    <row r="380" spans="1:22" hidden="1" x14ac:dyDescent="0.3">
      <c r="A380">
        <v>390</v>
      </c>
      <c r="B380" t="s">
        <v>269</v>
      </c>
      <c r="C380" t="s">
        <v>270</v>
      </c>
      <c r="D380" t="s">
        <v>41</v>
      </c>
      <c r="E380" t="s">
        <v>30</v>
      </c>
      <c r="F380" s="47">
        <v>44561</v>
      </c>
      <c r="H380">
        <v>0</v>
      </c>
      <c r="K380" t="s">
        <v>31</v>
      </c>
      <c r="L380" t="s">
        <v>31</v>
      </c>
      <c r="M380">
        <v>2021</v>
      </c>
      <c r="N380" t="s">
        <v>446</v>
      </c>
      <c r="O380" t="s">
        <v>447</v>
      </c>
      <c r="P380">
        <v>0</v>
      </c>
      <c r="Q380">
        <v>0</v>
      </c>
      <c r="R380">
        <v>0</v>
      </c>
      <c r="T380" t="s">
        <v>1117</v>
      </c>
      <c r="U380">
        <v>31</v>
      </c>
    </row>
    <row r="381" spans="1:22" hidden="1" x14ac:dyDescent="0.3">
      <c r="A381">
        <v>390</v>
      </c>
      <c r="B381" t="s">
        <v>269</v>
      </c>
      <c r="C381" t="s">
        <v>270</v>
      </c>
      <c r="D381" t="s">
        <v>41</v>
      </c>
      <c r="E381" t="s">
        <v>30</v>
      </c>
      <c r="F381" s="47">
        <v>44742</v>
      </c>
      <c r="H381">
        <v>0</v>
      </c>
      <c r="K381" t="s">
        <v>31</v>
      </c>
      <c r="L381" t="s">
        <v>31</v>
      </c>
      <c r="M381">
        <v>2022</v>
      </c>
      <c r="N381" t="s">
        <v>69</v>
      </c>
      <c r="O381" t="s">
        <v>1247</v>
      </c>
      <c r="P381">
        <v>0</v>
      </c>
      <c r="Q381">
        <v>0</v>
      </c>
      <c r="R381">
        <v>0</v>
      </c>
      <c r="T381" t="s">
        <v>2163</v>
      </c>
      <c r="U381">
        <v>30</v>
      </c>
    </row>
    <row r="382" spans="1:22" hidden="1" x14ac:dyDescent="0.3">
      <c r="A382">
        <v>390</v>
      </c>
      <c r="B382" t="s">
        <v>269</v>
      </c>
      <c r="C382" t="s">
        <v>270</v>
      </c>
      <c r="D382" t="s">
        <v>41</v>
      </c>
      <c r="E382" t="s">
        <v>30</v>
      </c>
      <c r="F382" s="47">
        <v>44926</v>
      </c>
      <c r="H382">
        <v>0</v>
      </c>
      <c r="K382" t="s">
        <v>31</v>
      </c>
      <c r="L382" t="s">
        <v>31</v>
      </c>
      <c r="M382">
        <v>2022</v>
      </c>
      <c r="N382" t="s">
        <v>446</v>
      </c>
      <c r="O382" t="s">
        <v>449</v>
      </c>
      <c r="P382">
        <v>0</v>
      </c>
      <c r="Q382">
        <v>0</v>
      </c>
      <c r="R382">
        <v>0</v>
      </c>
      <c r="T382" t="s">
        <v>1118</v>
      </c>
      <c r="U382">
        <v>31</v>
      </c>
    </row>
    <row r="383" spans="1:22" hidden="1" x14ac:dyDescent="0.3">
      <c r="A383">
        <v>390</v>
      </c>
      <c r="B383" t="s">
        <v>269</v>
      </c>
      <c r="C383" t="s">
        <v>270</v>
      </c>
      <c r="D383" t="s">
        <v>41</v>
      </c>
      <c r="E383" t="s">
        <v>30</v>
      </c>
      <c r="F383" s="47">
        <v>45838</v>
      </c>
      <c r="G383">
        <v>100</v>
      </c>
      <c r="H383">
        <v>103.55</v>
      </c>
      <c r="I383" s="35">
        <v>1.0355000000000001</v>
      </c>
      <c r="J383" s="35">
        <v>1.0355000000000001</v>
      </c>
      <c r="K383" t="s">
        <v>31</v>
      </c>
      <c r="L383" t="s">
        <v>31</v>
      </c>
      <c r="M383">
        <v>2025</v>
      </c>
      <c r="N383" t="s">
        <v>69</v>
      </c>
      <c r="O383" t="s">
        <v>133</v>
      </c>
      <c r="P383">
        <v>0</v>
      </c>
      <c r="Q383">
        <v>0</v>
      </c>
      <c r="R383">
        <v>0</v>
      </c>
      <c r="T383" t="s">
        <v>2168</v>
      </c>
      <c r="U383">
        <v>30</v>
      </c>
    </row>
    <row r="384" spans="1:22" hidden="1" x14ac:dyDescent="0.3">
      <c r="A384">
        <v>390</v>
      </c>
      <c r="B384" t="s">
        <v>269</v>
      </c>
      <c r="C384" t="s">
        <v>270</v>
      </c>
      <c r="D384" t="s">
        <v>41</v>
      </c>
      <c r="E384" t="s">
        <v>30</v>
      </c>
      <c r="F384" s="47">
        <v>46022</v>
      </c>
      <c r="G384">
        <v>100</v>
      </c>
      <c r="H384">
        <v>99.78</v>
      </c>
      <c r="I384" s="35">
        <v>0.99780000000000002</v>
      </c>
      <c r="J384" s="35">
        <v>0.99780000000000002</v>
      </c>
      <c r="K384" t="s">
        <v>31</v>
      </c>
      <c r="L384" t="s">
        <v>31</v>
      </c>
      <c r="M384">
        <v>2025</v>
      </c>
      <c r="N384" t="s">
        <v>446</v>
      </c>
      <c r="O384" t="s">
        <v>177</v>
      </c>
      <c r="P384">
        <v>0</v>
      </c>
      <c r="Q384">
        <v>0</v>
      </c>
      <c r="R384">
        <v>0</v>
      </c>
      <c r="T384" t="s">
        <v>1121</v>
      </c>
      <c r="U384">
        <v>31</v>
      </c>
    </row>
    <row r="385" spans="1:22" hidden="1" x14ac:dyDescent="0.3">
      <c r="A385">
        <v>392</v>
      </c>
      <c r="B385" t="s">
        <v>119</v>
      </c>
      <c r="C385" t="s">
        <v>118</v>
      </c>
      <c r="D385" t="s">
        <v>23</v>
      </c>
      <c r="E385" t="s">
        <v>30</v>
      </c>
      <c r="F385" s="47">
        <v>46022</v>
      </c>
      <c r="G385">
        <v>1224000000</v>
      </c>
      <c r="H385">
        <v>1233823393</v>
      </c>
      <c r="I385" s="35">
        <v>1.0080256478758169</v>
      </c>
      <c r="J385" s="35">
        <v>1.0080256478758169</v>
      </c>
      <c r="K385" t="s">
        <v>120</v>
      </c>
      <c r="L385" t="s">
        <v>120</v>
      </c>
      <c r="M385">
        <v>2025</v>
      </c>
      <c r="N385" t="s">
        <v>446</v>
      </c>
      <c r="O385" t="s">
        <v>177</v>
      </c>
      <c r="P385">
        <v>0</v>
      </c>
      <c r="Q385">
        <v>0</v>
      </c>
      <c r="R385">
        <v>0</v>
      </c>
      <c r="T385" t="s">
        <v>1124</v>
      </c>
      <c r="U385">
        <v>31</v>
      </c>
    </row>
    <row r="386" spans="1:22" hidden="1" x14ac:dyDescent="0.3">
      <c r="A386">
        <v>393</v>
      </c>
      <c r="B386" t="s">
        <v>1125</v>
      </c>
      <c r="C386" t="s">
        <v>118</v>
      </c>
      <c r="D386" t="s">
        <v>23</v>
      </c>
      <c r="E386" t="s">
        <v>24</v>
      </c>
      <c r="F386" s="47">
        <v>46022</v>
      </c>
      <c r="H386">
        <v>12</v>
      </c>
      <c r="K386" t="s">
        <v>44</v>
      </c>
      <c r="L386" t="s">
        <v>25</v>
      </c>
      <c r="M386">
        <v>2025</v>
      </c>
      <c r="N386" t="s">
        <v>446</v>
      </c>
      <c r="O386" t="s">
        <v>177</v>
      </c>
      <c r="P386">
        <v>0</v>
      </c>
      <c r="Q386">
        <v>0</v>
      </c>
      <c r="R386">
        <v>0</v>
      </c>
      <c r="T386" t="s">
        <v>1128</v>
      </c>
      <c r="U386">
        <v>31</v>
      </c>
    </row>
    <row r="387" spans="1:22" hidden="1" x14ac:dyDescent="0.3">
      <c r="A387">
        <v>394</v>
      </c>
      <c r="B387" t="s">
        <v>271</v>
      </c>
      <c r="C387" t="s">
        <v>139</v>
      </c>
      <c r="D387" t="s">
        <v>41</v>
      </c>
      <c r="E387" t="s">
        <v>30</v>
      </c>
      <c r="F387" s="47">
        <v>46022</v>
      </c>
      <c r="G387">
        <v>100</v>
      </c>
      <c r="H387">
        <v>137.5</v>
      </c>
      <c r="I387" s="35">
        <v>1.3</v>
      </c>
      <c r="J387" s="35">
        <v>1.375</v>
      </c>
      <c r="K387" t="s">
        <v>44</v>
      </c>
      <c r="L387" t="s">
        <v>44</v>
      </c>
      <c r="M387">
        <v>2025</v>
      </c>
      <c r="N387" t="s">
        <v>446</v>
      </c>
      <c r="O387" t="s">
        <v>177</v>
      </c>
      <c r="P387">
        <v>0</v>
      </c>
      <c r="Q387">
        <v>0</v>
      </c>
      <c r="R387">
        <v>0</v>
      </c>
      <c r="T387" t="s">
        <v>1131</v>
      </c>
      <c r="U387">
        <v>31</v>
      </c>
    </row>
    <row r="388" spans="1:22" hidden="1" x14ac:dyDescent="0.3">
      <c r="A388">
        <v>395</v>
      </c>
      <c r="B388" t="s">
        <v>272</v>
      </c>
      <c r="C388" t="s">
        <v>139</v>
      </c>
      <c r="D388" t="s">
        <v>41</v>
      </c>
      <c r="E388" t="s">
        <v>30</v>
      </c>
      <c r="F388" s="47">
        <v>46022</v>
      </c>
      <c r="G388">
        <v>100</v>
      </c>
      <c r="H388">
        <v>177.14</v>
      </c>
      <c r="I388" s="35">
        <v>1.3</v>
      </c>
      <c r="J388" s="35">
        <v>1.7714000000000001</v>
      </c>
      <c r="K388" t="s">
        <v>44</v>
      </c>
      <c r="L388" t="s">
        <v>44</v>
      </c>
      <c r="M388">
        <v>2025</v>
      </c>
      <c r="N388" t="s">
        <v>446</v>
      </c>
      <c r="O388" t="s">
        <v>177</v>
      </c>
      <c r="P388">
        <v>0</v>
      </c>
      <c r="Q388">
        <v>0</v>
      </c>
      <c r="R388">
        <v>0</v>
      </c>
      <c r="T388" t="s">
        <v>1134</v>
      </c>
      <c r="U388">
        <v>31</v>
      </c>
    </row>
    <row r="389" spans="1:22" hidden="1" x14ac:dyDescent="0.3">
      <c r="A389">
        <v>397</v>
      </c>
      <c r="B389" t="s">
        <v>237</v>
      </c>
      <c r="C389" t="s">
        <v>122</v>
      </c>
      <c r="D389" t="s">
        <v>29</v>
      </c>
      <c r="E389" t="s">
        <v>30</v>
      </c>
      <c r="F389" s="47">
        <v>46022</v>
      </c>
      <c r="G389">
        <v>90</v>
      </c>
      <c r="H389">
        <v>96.14</v>
      </c>
      <c r="I389" s="35">
        <v>1.068222222222222</v>
      </c>
      <c r="J389" s="35">
        <v>1.068222222222222</v>
      </c>
      <c r="K389" t="s">
        <v>31</v>
      </c>
      <c r="L389" t="s">
        <v>31</v>
      </c>
      <c r="M389">
        <v>2025</v>
      </c>
      <c r="N389" t="s">
        <v>446</v>
      </c>
      <c r="O389" t="s">
        <v>177</v>
      </c>
      <c r="P389">
        <v>0</v>
      </c>
      <c r="Q389">
        <v>0</v>
      </c>
      <c r="R389">
        <v>0</v>
      </c>
      <c r="T389" t="s">
        <v>1137</v>
      </c>
      <c r="U389">
        <v>31</v>
      </c>
    </row>
    <row r="390" spans="1:22" hidden="1" x14ac:dyDescent="0.3">
      <c r="A390">
        <v>398</v>
      </c>
      <c r="B390" t="s">
        <v>238</v>
      </c>
      <c r="C390" t="s">
        <v>124</v>
      </c>
      <c r="D390" t="s">
        <v>29</v>
      </c>
      <c r="E390" t="s">
        <v>30</v>
      </c>
      <c r="F390" s="47">
        <v>46022</v>
      </c>
      <c r="G390">
        <v>1400</v>
      </c>
      <c r="H390">
        <v>2362</v>
      </c>
      <c r="I390" s="35">
        <v>1.3</v>
      </c>
      <c r="J390" s="35">
        <v>1.6871428571428571</v>
      </c>
      <c r="K390" t="s">
        <v>44</v>
      </c>
      <c r="L390" t="s">
        <v>44</v>
      </c>
      <c r="M390">
        <v>2025</v>
      </c>
      <c r="N390" t="s">
        <v>446</v>
      </c>
      <c r="O390" t="s">
        <v>177</v>
      </c>
      <c r="P390">
        <v>0</v>
      </c>
      <c r="Q390">
        <v>0</v>
      </c>
      <c r="R390">
        <v>0</v>
      </c>
      <c r="T390" t="s">
        <v>1140</v>
      </c>
      <c r="U390">
        <v>31</v>
      </c>
    </row>
    <row r="391" spans="1:22" hidden="1" x14ac:dyDescent="0.3">
      <c r="A391">
        <v>399</v>
      </c>
      <c r="B391" t="s">
        <v>239</v>
      </c>
      <c r="C391" t="s">
        <v>124</v>
      </c>
      <c r="D391" t="s">
        <v>29</v>
      </c>
      <c r="E391" t="s">
        <v>30</v>
      </c>
      <c r="F391" s="47">
        <v>46022</v>
      </c>
      <c r="G391">
        <v>100</v>
      </c>
      <c r="H391">
        <v>106.13</v>
      </c>
      <c r="I391" s="35">
        <v>1.0612999999999999</v>
      </c>
      <c r="J391" s="35">
        <v>1.0612999999999999</v>
      </c>
      <c r="K391" t="s">
        <v>44</v>
      </c>
      <c r="L391" t="s">
        <v>44</v>
      </c>
      <c r="M391">
        <v>2025</v>
      </c>
      <c r="N391" t="s">
        <v>446</v>
      </c>
      <c r="O391" t="s">
        <v>177</v>
      </c>
      <c r="P391">
        <v>0</v>
      </c>
      <c r="Q391">
        <v>0</v>
      </c>
      <c r="R391">
        <v>0</v>
      </c>
      <c r="T391" t="s">
        <v>1143</v>
      </c>
      <c r="U391">
        <v>31</v>
      </c>
    </row>
    <row r="392" spans="1:22" hidden="1" x14ac:dyDescent="0.3">
      <c r="A392">
        <v>400</v>
      </c>
      <c r="B392" t="s">
        <v>123</v>
      </c>
      <c r="C392" t="s">
        <v>124</v>
      </c>
      <c r="D392" t="s">
        <v>29</v>
      </c>
      <c r="E392" t="s">
        <v>30</v>
      </c>
      <c r="F392" s="47">
        <v>46022</v>
      </c>
      <c r="G392">
        <v>100</v>
      </c>
      <c r="H392">
        <v>127.14</v>
      </c>
      <c r="I392" s="35">
        <v>1.2714000000000001</v>
      </c>
      <c r="J392" s="35">
        <v>1.2714000000000001</v>
      </c>
      <c r="K392" t="s">
        <v>44</v>
      </c>
      <c r="L392" t="s">
        <v>44</v>
      </c>
      <c r="M392">
        <v>2025</v>
      </c>
      <c r="N392" t="s">
        <v>446</v>
      </c>
      <c r="O392" t="s">
        <v>177</v>
      </c>
      <c r="P392">
        <v>0</v>
      </c>
      <c r="Q392">
        <v>0</v>
      </c>
      <c r="R392">
        <v>0</v>
      </c>
      <c r="T392" t="s">
        <v>1146</v>
      </c>
      <c r="U392">
        <v>31</v>
      </c>
    </row>
    <row r="393" spans="1:22" hidden="1" x14ac:dyDescent="0.3">
      <c r="A393">
        <v>401</v>
      </c>
      <c r="B393" t="s">
        <v>240</v>
      </c>
      <c r="C393" t="s">
        <v>126</v>
      </c>
      <c r="D393" t="s">
        <v>29</v>
      </c>
      <c r="E393" t="s">
        <v>30</v>
      </c>
      <c r="F393" s="47">
        <v>46022</v>
      </c>
      <c r="G393">
        <v>100</v>
      </c>
      <c r="H393">
        <v>100</v>
      </c>
      <c r="I393" s="35">
        <v>1</v>
      </c>
      <c r="J393" s="35">
        <v>1</v>
      </c>
      <c r="K393" t="s">
        <v>44</v>
      </c>
      <c r="L393" t="s">
        <v>44</v>
      </c>
      <c r="M393">
        <v>2025</v>
      </c>
      <c r="N393" t="s">
        <v>446</v>
      </c>
      <c r="O393" t="s">
        <v>177</v>
      </c>
      <c r="P393">
        <v>0</v>
      </c>
      <c r="Q393">
        <v>0</v>
      </c>
      <c r="R393">
        <v>0</v>
      </c>
      <c r="T393" t="s">
        <v>1149</v>
      </c>
      <c r="U393">
        <v>31</v>
      </c>
    </row>
    <row r="394" spans="1:22" hidden="1" x14ac:dyDescent="0.3">
      <c r="A394">
        <v>402</v>
      </c>
      <c r="B394" t="s">
        <v>1150</v>
      </c>
      <c r="C394" t="s">
        <v>126</v>
      </c>
      <c r="D394" t="s">
        <v>23</v>
      </c>
      <c r="E394" t="s">
        <v>30</v>
      </c>
      <c r="F394" s="47">
        <v>46022</v>
      </c>
      <c r="H394">
        <v>22.73</v>
      </c>
      <c r="K394" t="s">
        <v>44</v>
      </c>
      <c r="L394" t="s">
        <v>44</v>
      </c>
      <c r="M394">
        <v>2025</v>
      </c>
      <c r="N394" t="s">
        <v>446</v>
      </c>
      <c r="O394" t="s">
        <v>177</v>
      </c>
      <c r="P394">
        <v>0</v>
      </c>
      <c r="Q394">
        <v>0</v>
      </c>
      <c r="R394">
        <v>0</v>
      </c>
      <c r="T394" t="s">
        <v>1152</v>
      </c>
      <c r="U394">
        <v>31</v>
      </c>
    </row>
    <row r="395" spans="1:22" hidden="1" x14ac:dyDescent="0.3">
      <c r="A395">
        <v>403</v>
      </c>
      <c r="B395" t="s">
        <v>1153</v>
      </c>
      <c r="C395" t="s">
        <v>126</v>
      </c>
      <c r="D395" t="s">
        <v>29</v>
      </c>
      <c r="E395" t="s">
        <v>30</v>
      </c>
      <c r="F395" s="47">
        <v>46022</v>
      </c>
      <c r="H395">
        <v>12510</v>
      </c>
      <c r="K395" t="s">
        <v>559</v>
      </c>
      <c r="L395" t="s">
        <v>44</v>
      </c>
      <c r="M395">
        <v>2025</v>
      </c>
      <c r="N395" t="s">
        <v>446</v>
      </c>
      <c r="O395" t="s">
        <v>177</v>
      </c>
      <c r="P395">
        <v>0</v>
      </c>
      <c r="Q395">
        <v>0</v>
      </c>
      <c r="R395">
        <v>0</v>
      </c>
      <c r="T395" t="s">
        <v>1156</v>
      </c>
      <c r="U395">
        <v>31</v>
      </c>
      <c r="V395" t="s">
        <v>559</v>
      </c>
    </row>
    <row r="396" spans="1:22" hidden="1" x14ac:dyDescent="0.3">
      <c r="A396">
        <v>408</v>
      </c>
      <c r="B396" t="s">
        <v>241</v>
      </c>
      <c r="C396" t="s">
        <v>170</v>
      </c>
      <c r="D396" t="s">
        <v>29</v>
      </c>
      <c r="E396" t="s">
        <v>30</v>
      </c>
      <c r="F396" s="47">
        <v>44742</v>
      </c>
      <c r="K396" t="s">
        <v>44</v>
      </c>
      <c r="L396" t="s">
        <v>466</v>
      </c>
      <c r="M396">
        <v>2022</v>
      </c>
      <c r="N396" t="s">
        <v>69</v>
      </c>
      <c r="O396" t="s">
        <v>1247</v>
      </c>
      <c r="P396">
        <v>0</v>
      </c>
      <c r="Q396">
        <v>0</v>
      </c>
      <c r="R396">
        <v>0</v>
      </c>
      <c r="T396" t="s">
        <v>2180</v>
      </c>
      <c r="U396">
        <v>30</v>
      </c>
      <c r="V396" t="s">
        <v>466</v>
      </c>
    </row>
    <row r="397" spans="1:22" hidden="1" x14ac:dyDescent="0.3">
      <c r="A397">
        <v>408</v>
      </c>
      <c r="B397" t="s">
        <v>241</v>
      </c>
      <c r="C397" t="s">
        <v>170</v>
      </c>
      <c r="D397" t="s">
        <v>29</v>
      </c>
      <c r="E397" t="s">
        <v>30</v>
      </c>
      <c r="F397" s="47">
        <v>44926</v>
      </c>
      <c r="K397" t="s">
        <v>44</v>
      </c>
      <c r="L397" t="s">
        <v>466</v>
      </c>
      <c r="M397">
        <v>2022</v>
      </c>
      <c r="N397" t="s">
        <v>446</v>
      </c>
      <c r="O397" t="s">
        <v>449</v>
      </c>
      <c r="P397">
        <v>0</v>
      </c>
      <c r="Q397">
        <v>0</v>
      </c>
      <c r="R397">
        <v>0</v>
      </c>
      <c r="T397" t="s">
        <v>1157</v>
      </c>
      <c r="U397">
        <v>31</v>
      </c>
      <c r="V397" t="s">
        <v>466</v>
      </c>
    </row>
    <row r="398" spans="1:22" hidden="1" x14ac:dyDescent="0.3">
      <c r="A398">
        <v>408</v>
      </c>
      <c r="B398" t="s">
        <v>241</v>
      </c>
      <c r="C398" t="s">
        <v>170</v>
      </c>
      <c r="D398" t="s">
        <v>29</v>
      </c>
      <c r="E398" t="s">
        <v>30</v>
      </c>
      <c r="F398" s="47">
        <v>45107</v>
      </c>
      <c r="G398">
        <v>1500</v>
      </c>
      <c r="H398">
        <v>0</v>
      </c>
      <c r="I398" s="35">
        <v>0</v>
      </c>
      <c r="J398" s="35">
        <v>0</v>
      </c>
      <c r="K398" t="s">
        <v>44</v>
      </c>
      <c r="L398" t="s">
        <v>44</v>
      </c>
      <c r="M398">
        <v>2023</v>
      </c>
      <c r="N398" t="s">
        <v>69</v>
      </c>
      <c r="O398" t="s">
        <v>81</v>
      </c>
      <c r="P398">
        <v>0</v>
      </c>
      <c r="Q398">
        <v>0</v>
      </c>
      <c r="R398">
        <v>0</v>
      </c>
      <c r="T398" t="s">
        <v>2183</v>
      </c>
      <c r="U398">
        <v>30</v>
      </c>
    </row>
    <row r="399" spans="1:22" hidden="1" x14ac:dyDescent="0.3">
      <c r="A399">
        <v>408</v>
      </c>
      <c r="B399" t="s">
        <v>241</v>
      </c>
      <c r="C399" t="s">
        <v>170</v>
      </c>
      <c r="D399" t="s">
        <v>29</v>
      </c>
      <c r="E399" t="s">
        <v>30</v>
      </c>
      <c r="F399" s="47">
        <v>45838</v>
      </c>
      <c r="G399">
        <v>100</v>
      </c>
      <c r="H399">
        <v>100</v>
      </c>
      <c r="I399" s="35">
        <v>1</v>
      </c>
      <c r="J399" s="35">
        <v>1</v>
      </c>
      <c r="K399" t="s">
        <v>44</v>
      </c>
      <c r="L399" t="s">
        <v>44</v>
      </c>
      <c r="M399">
        <v>2025</v>
      </c>
      <c r="N399" t="s">
        <v>69</v>
      </c>
      <c r="O399" t="s">
        <v>133</v>
      </c>
      <c r="P399">
        <v>0</v>
      </c>
      <c r="Q399">
        <v>0</v>
      </c>
      <c r="R399">
        <v>0</v>
      </c>
      <c r="T399" t="s">
        <v>2185</v>
      </c>
      <c r="U399">
        <v>30</v>
      </c>
    </row>
    <row r="400" spans="1:22" hidden="1" x14ac:dyDescent="0.3">
      <c r="A400">
        <v>408</v>
      </c>
      <c r="B400" t="s">
        <v>241</v>
      </c>
      <c r="C400" t="s">
        <v>170</v>
      </c>
      <c r="D400" t="s">
        <v>29</v>
      </c>
      <c r="E400" t="s">
        <v>30</v>
      </c>
      <c r="F400" s="47">
        <v>46022</v>
      </c>
      <c r="G400">
        <v>100</v>
      </c>
      <c r="H400">
        <v>100</v>
      </c>
      <c r="I400" s="35">
        <v>1</v>
      </c>
      <c r="J400" s="35">
        <v>1</v>
      </c>
      <c r="K400" t="s">
        <v>44</v>
      </c>
      <c r="L400" t="s">
        <v>44</v>
      </c>
      <c r="M400">
        <v>2025</v>
      </c>
      <c r="N400" t="s">
        <v>446</v>
      </c>
      <c r="O400" t="s">
        <v>177</v>
      </c>
      <c r="P400">
        <v>0</v>
      </c>
      <c r="Q400">
        <v>0</v>
      </c>
      <c r="R400">
        <v>0</v>
      </c>
      <c r="T400" t="s">
        <v>1160</v>
      </c>
      <c r="U400">
        <v>31</v>
      </c>
    </row>
    <row r="401" spans="1:22" hidden="1" x14ac:dyDescent="0.3">
      <c r="A401">
        <v>409</v>
      </c>
      <c r="B401" t="s">
        <v>128</v>
      </c>
      <c r="C401" t="s">
        <v>38</v>
      </c>
      <c r="D401" t="s">
        <v>41</v>
      </c>
      <c r="E401" t="s">
        <v>30</v>
      </c>
      <c r="F401" s="47">
        <v>44742</v>
      </c>
      <c r="K401" t="s">
        <v>31</v>
      </c>
      <c r="L401" t="s">
        <v>466</v>
      </c>
      <c r="M401">
        <v>2022</v>
      </c>
      <c r="N401" t="s">
        <v>69</v>
      </c>
      <c r="O401" t="s">
        <v>1247</v>
      </c>
      <c r="P401">
        <v>0</v>
      </c>
      <c r="Q401">
        <v>0</v>
      </c>
      <c r="R401">
        <v>0</v>
      </c>
      <c r="T401" t="s">
        <v>2189</v>
      </c>
      <c r="U401">
        <v>30</v>
      </c>
      <c r="V401" t="s">
        <v>466</v>
      </c>
    </row>
    <row r="402" spans="1:22" hidden="1" x14ac:dyDescent="0.3">
      <c r="A402">
        <v>409</v>
      </c>
      <c r="B402" t="s">
        <v>128</v>
      </c>
      <c r="C402" t="s">
        <v>38</v>
      </c>
      <c r="D402" t="s">
        <v>41</v>
      </c>
      <c r="E402" t="s">
        <v>30</v>
      </c>
      <c r="F402" s="47">
        <v>44926</v>
      </c>
      <c r="K402" t="s">
        <v>31</v>
      </c>
      <c r="L402" t="s">
        <v>466</v>
      </c>
      <c r="M402">
        <v>2022</v>
      </c>
      <c r="N402" t="s">
        <v>446</v>
      </c>
      <c r="O402" t="s">
        <v>449</v>
      </c>
      <c r="P402">
        <v>0</v>
      </c>
      <c r="Q402">
        <v>0</v>
      </c>
      <c r="R402">
        <v>0</v>
      </c>
      <c r="T402" t="s">
        <v>1161</v>
      </c>
      <c r="U402">
        <v>31</v>
      </c>
      <c r="V402" t="s">
        <v>466</v>
      </c>
    </row>
    <row r="403" spans="1:22" hidden="1" x14ac:dyDescent="0.3">
      <c r="A403">
        <v>409</v>
      </c>
      <c r="B403" t="s">
        <v>128</v>
      </c>
      <c r="C403" t="s">
        <v>38</v>
      </c>
      <c r="D403" t="s">
        <v>41</v>
      </c>
      <c r="E403" t="s">
        <v>30</v>
      </c>
      <c r="F403" s="47">
        <v>45838</v>
      </c>
      <c r="G403">
        <v>95</v>
      </c>
      <c r="K403" t="s">
        <v>31</v>
      </c>
      <c r="L403" t="s">
        <v>466</v>
      </c>
      <c r="M403">
        <v>2025</v>
      </c>
      <c r="N403" t="s">
        <v>69</v>
      </c>
      <c r="O403" t="s">
        <v>133</v>
      </c>
      <c r="P403">
        <v>0</v>
      </c>
      <c r="Q403">
        <v>0</v>
      </c>
      <c r="R403">
        <v>0</v>
      </c>
      <c r="T403" t="s">
        <v>1166</v>
      </c>
      <c r="U403">
        <v>30</v>
      </c>
      <c r="V403" t="s">
        <v>466</v>
      </c>
    </row>
    <row r="404" spans="1:22" hidden="1" x14ac:dyDescent="0.3">
      <c r="A404">
        <v>413</v>
      </c>
      <c r="B404" t="s">
        <v>1167</v>
      </c>
      <c r="C404" t="s">
        <v>139</v>
      </c>
      <c r="D404" t="s">
        <v>23</v>
      </c>
      <c r="E404" t="s">
        <v>30</v>
      </c>
      <c r="F404" s="47">
        <v>46022</v>
      </c>
      <c r="G404">
        <v>100</v>
      </c>
      <c r="H404">
        <v>100</v>
      </c>
      <c r="I404" s="35">
        <v>1</v>
      </c>
      <c r="J404" s="35">
        <v>1</v>
      </c>
      <c r="K404" t="s">
        <v>48</v>
      </c>
      <c r="L404" t="s">
        <v>44</v>
      </c>
      <c r="M404">
        <v>2025</v>
      </c>
      <c r="N404" t="s">
        <v>446</v>
      </c>
      <c r="O404" t="s">
        <v>177</v>
      </c>
      <c r="P404">
        <v>0</v>
      </c>
      <c r="Q404">
        <v>0</v>
      </c>
      <c r="R404">
        <v>0</v>
      </c>
      <c r="T404" t="s">
        <v>1170</v>
      </c>
      <c r="U404">
        <v>31</v>
      </c>
    </row>
    <row r="405" spans="1:22" hidden="1" x14ac:dyDescent="0.3">
      <c r="A405">
        <v>414</v>
      </c>
      <c r="B405" t="s">
        <v>1171</v>
      </c>
      <c r="C405" t="s">
        <v>270</v>
      </c>
      <c r="D405" t="s">
        <v>41</v>
      </c>
      <c r="E405" t="s">
        <v>30</v>
      </c>
      <c r="F405" s="47">
        <v>44377</v>
      </c>
      <c r="H405">
        <v>0</v>
      </c>
      <c r="K405" t="s">
        <v>31</v>
      </c>
      <c r="L405" t="s">
        <v>31</v>
      </c>
      <c r="M405">
        <v>2021</v>
      </c>
      <c r="N405" t="s">
        <v>69</v>
      </c>
      <c r="O405" t="s">
        <v>519</v>
      </c>
      <c r="P405">
        <v>0</v>
      </c>
      <c r="Q405">
        <v>0</v>
      </c>
      <c r="R405">
        <v>0</v>
      </c>
      <c r="T405" t="s">
        <v>2197</v>
      </c>
      <c r="U405">
        <v>30</v>
      </c>
    </row>
    <row r="406" spans="1:22" hidden="1" x14ac:dyDescent="0.3">
      <c r="A406">
        <v>414</v>
      </c>
      <c r="B406" t="s">
        <v>1171</v>
      </c>
      <c r="C406" t="s">
        <v>270</v>
      </c>
      <c r="D406" t="s">
        <v>41</v>
      </c>
      <c r="E406" t="s">
        <v>30</v>
      </c>
      <c r="F406" s="47">
        <v>44561</v>
      </c>
      <c r="H406">
        <v>0</v>
      </c>
      <c r="K406" t="s">
        <v>31</v>
      </c>
      <c r="L406" t="s">
        <v>31</v>
      </c>
      <c r="M406">
        <v>2021</v>
      </c>
      <c r="N406" t="s">
        <v>446</v>
      </c>
      <c r="O406" t="s">
        <v>447</v>
      </c>
      <c r="P406">
        <v>0</v>
      </c>
      <c r="Q406">
        <v>0</v>
      </c>
      <c r="R406">
        <v>0</v>
      </c>
      <c r="T406" t="s">
        <v>1172</v>
      </c>
      <c r="U406">
        <v>31</v>
      </c>
    </row>
    <row r="407" spans="1:22" hidden="1" x14ac:dyDescent="0.3">
      <c r="A407">
        <v>414</v>
      </c>
      <c r="B407" t="s">
        <v>1171</v>
      </c>
      <c r="C407" t="s">
        <v>270</v>
      </c>
      <c r="D407" t="s">
        <v>41</v>
      </c>
      <c r="E407" t="s">
        <v>30</v>
      </c>
      <c r="F407" s="47">
        <v>44742</v>
      </c>
      <c r="H407">
        <v>0</v>
      </c>
      <c r="K407" t="s">
        <v>31</v>
      </c>
      <c r="L407" t="s">
        <v>31</v>
      </c>
      <c r="M407">
        <v>2022</v>
      </c>
      <c r="N407" t="s">
        <v>69</v>
      </c>
      <c r="O407" t="s">
        <v>1247</v>
      </c>
      <c r="P407">
        <v>0</v>
      </c>
      <c r="Q407">
        <v>0</v>
      </c>
      <c r="R407">
        <v>0</v>
      </c>
      <c r="T407" t="s">
        <v>2202</v>
      </c>
      <c r="U407">
        <v>30</v>
      </c>
    </row>
    <row r="408" spans="1:22" hidden="1" x14ac:dyDescent="0.3">
      <c r="A408">
        <v>414</v>
      </c>
      <c r="B408" t="s">
        <v>1171</v>
      </c>
      <c r="C408" t="s">
        <v>270</v>
      </c>
      <c r="D408" t="s">
        <v>41</v>
      </c>
      <c r="E408" t="s">
        <v>30</v>
      </c>
      <c r="F408" s="47">
        <v>44926</v>
      </c>
      <c r="H408">
        <v>0</v>
      </c>
      <c r="K408" t="s">
        <v>31</v>
      </c>
      <c r="L408" t="s">
        <v>31</v>
      </c>
      <c r="M408">
        <v>2022</v>
      </c>
      <c r="N408" t="s">
        <v>446</v>
      </c>
      <c r="O408" t="s">
        <v>449</v>
      </c>
      <c r="P408">
        <v>0</v>
      </c>
      <c r="Q408">
        <v>0</v>
      </c>
      <c r="R408">
        <v>0</v>
      </c>
      <c r="T408" t="s">
        <v>1173</v>
      </c>
      <c r="U408">
        <v>31</v>
      </c>
    </row>
    <row r="409" spans="1:22" hidden="1" x14ac:dyDescent="0.3">
      <c r="A409">
        <v>414</v>
      </c>
      <c r="B409" t="s">
        <v>1171</v>
      </c>
      <c r="C409" t="s">
        <v>270</v>
      </c>
      <c r="D409" t="s">
        <v>41</v>
      </c>
      <c r="E409" t="s">
        <v>30</v>
      </c>
      <c r="F409" s="47">
        <v>45838</v>
      </c>
      <c r="G409">
        <v>100</v>
      </c>
      <c r="H409">
        <v>108.55</v>
      </c>
      <c r="I409" s="35">
        <v>1.0854999999999999</v>
      </c>
      <c r="J409" s="35">
        <v>1.0854999999999999</v>
      </c>
      <c r="K409" t="s">
        <v>31</v>
      </c>
      <c r="L409" t="s">
        <v>31</v>
      </c>
      <c r="M409">
        <v>2025</v>
      </c>
      <c r="N409" t="s">
        <v>69</v>
      </c>
      <c r="O409" t="s">
        <v>133</v>
      </c>
      <c r="P409">
        <v>0</v>
      </c>
      <c r="Q409">
        <v>0</v>
      </c>
      <c r="R409">
        <v>0</v>
      </c>
      <c r="T409" t="s">
        <v>2207</v>
      </c>
      <c r="U409">
        <v>30</v>
      </c>
    </row>
    <row r="410" spans="1:22" hidden="1" x14ac:dyDescent="0.3">
      <c r="A410">
        <v>414</v>
      </c>
      <c r="B410" t="s">
        <v>1171</v>
      </c>
      <c r="C410" t="s">
        <v>270</v>
      </c>
      <c r="D410" t="s">
        <v>41</v>
      </c>
      <c r="E410" t="s">
        <v>30</v>
      </c>
      <c r="F410" s="47">
        <v>46022</v>
      </c>
      <c r="G410">
        <v>100</v>
      </c>
      <c r="H410">
        <v>98.87</v>
      </c>
      <c r="I410" s="35">
        <v>0.98870000000000002</v>
      </c>
      <c r="J410" s="35">
        <v>0.98870000000000002</v>
      </c>
      <c r="K410" t="s">
        <v>31</v>
      </c>
      <c r="L410" t="s">
        <v>31</v>
      </c>
      <c r="M410">
        <v>2025</v>
      </c>
      <c r="N410" t="s">
        <v>446</v>
      </c>
      <c r="O410" t="s">
        <v>177</v>
      </c>
      <c r="P410">
        <v>0</v>
      </c>
      <c r="Q410">
        <v>0</v>
      </c>
      <c r="R410">
        <v>0</v>
      </c>
      <c r="T410" t="s">
        <v>1176</v>
      </c>
      <c r="U410">
        <v>31</v>
      </c>
    </row>
    <row r="411" spans="1:22" hidden="1" x14ac:dyDescent="0.3">
      <c r="A411">
        <v>415</v>
      </c>
      <c r="B411" t="s">
        <v>1177</v>
      </c>
      <c r="C411" t="s">
        <v>270</v>
      </c>
      <c r="D411" t="s">
        <v>41</v>
      </c>
      <c r="E411" t="s">
        <v>30</v>
      </c>
      <c r="F411" s="47">
        <v>44377</v>
      </c>
      <c r="H411">
        <v>0</v>
      </c>
      <c r="K411" t="s">
        <v>31</v>
      </c>
      <c r="L411" t="s">
        <v>31</v>
      </c>
      <c r="M411">
        <v>2021</v>
      </c>
      <c r="N411" t="s">
        <v>69</v>
      </c>
      <c r="O411" t="s">
        <v>519</v>
      </c>
      <c r="P411">
        <v>0</v>
      </c>
      <c r="Q411">
        <v>0</v>
      </c>
      <c r="R411">
        <v>0</v>
      </c>
      <c r="T411" t="s">
        <v>2210</v>
      </c>
      <c r="U411">
        <v>30</v>
      </c>
    </row>
    <row r="412" spans="1:22" hidden="1" x14ac:dyDescent="0.3">
      <c r="A412">
        <v>415</v>
      </c>
      <c r="B412" t="s">
        <v>1177</v>
      </c>
      <c r="C412" t="s">
        <v>270</v>
      </c>
      <c r="D412" t="s">
        <v>41</v>
      </c>
      <c r="E412" t="s">
        <v>30</v>
      </c>
      <c r="F412" s="47">
        <v>44561</v>
      </c>
      <c r="H412">
        <v>0</v>
      </c>
      <c r="K412" t="s">
        <v>31</v>
      </c>
      <c r="L412" t="s">
        <v>31</v>
      </c>
      <c r="M412">
        <v>2021</v>
      </c>
      <c r="N412" t="s">
        <v>446</v>
      </c>
      <c r="O412" t="s">
        <v>447</v>
      </c>
      <c r="P412">
        <v>0</v>
      </c>
      <c r="Q412">
        <v>0</v>
      </c>
      <c r="R412">
        <v>0</v>
      </c>
      <c r="T412" t="s">
        <v>1178</v>
      </c>
      <c r="U412">
        <v>31</v>
      </c>
    </row>
    <row r="413" spans="1:22" hidden="1" x14ac:dyDescent="0.3">
      <c r="A413">
        <v>415</v>
      </c>
      <c r="B413" t="s">
        <v>1177</v>
      </c>
      <c r="C413" t="s">
        <v>270</v>
      </c>
      <c r="D413" t="s">
        <v>41</v>
      </c>
      <c r="E413" t="s">
        <v>30</v>
      </c>
      <c r="F413" s="47">
        <v>44742</v>
      </c>
      <c r="H413">
        <v>0</v>
      </c>
      <c r="K413" t="s">
        <v>31</v>
      </c>
      <c r="L413" t="s">
        <v>31</v>
      </c>
      <c r="M413">
        <v>2022</v>
      </c>
      <c r="N413" t="s">
        <v>69</v>
      </c>
      <c r="O413" t="s">
        <v>1247</v>
      </c>
      <c r="P413">
        <v>0</v>
      </c>
      <c r="Q413">
        <v>0</v>
      </c>
      <c r="R413">
        <v>0</v>
      </c>
      <c r="T413" t="s">
        <v>2215</v>
      </c>
      <c r="U413">
        <v>30</v>
      </c>
    </row>
    <row r="414" spans="1:22" hidden="1" x14ac:dyDescent="0.3">
      <c r="A414">
        <v>415</v>
      </c>
      <c r="B414" t="s">
        <v>1177</v>
      </c>
      <c r="C414" t="s">
        <v>270</v>
      </c>
      <c r="D414" t="s">
        <v>41</v>
      </c>
      <c r="E414" t="s">
        <v>30</v>
      </c>
      <c r="F414" s="47">
        <v>44926</v>
      </c>
      <c r="H414">
        <v>0</v>
      </c>
      <c r="K414" t="s">
        <v>31</v>
      </c>
      <c r="L414" t="s">
        <v>31</v>
      </c>
      <c r="M414">
        <v>2022</v>
      </c>
      <c r="N414" t="s">
        <v>446</v>
      </c>
      <c r="O414" t="s">
        <v>449</v>
      </c>
      <c r="P414">
        <v>0</v>
      </c>
      <c r="Q414">
        <v>0</v>
      </c>
      <c r="R414">
        <v>0</v>
      </c>
      <c r="T414" t="s">
        <v>1179</v>
      </c>
      <c r="U414">
        <v>31</v>
      </c>
    </row>
    <row r="415" spans="1:22" hidden="1" x14ac:dyDescent="0.3">
      <c r="A415">
        <v>415</v>
      </c>
      <c r="B415" t="s">
        <v>1177</v>
      </c>
      <c r="C415" t="s">
        <v>270</v>
      </c>
      <c r="D415" t="s">
        <v>41</v>
      </c>
      <c r="E415" t="s">
        <v>30</v>
      </c>
      <c r="F415" s="47">
        <v>45838</v>
      </c>
      <c r="G415">
        <v>100</v>
      </c>
      <c r="H415">
        <v>96.44</v>
      </c>
      <c r="I415" s="35">
        <v>0.96439999999999992</v>
      </c>
      <c r="J415" s="35">
        <v>0.96439999999999992</v>
      </c>
      <c r="K415" t="s">
        <v>31</v>
      </c>
      <c r="L415" t="s">
        <v>31</v>
      </c>
      <c r="M415">
        <v>2025</v>
      </c>
      <c r="N415" t="s">
        <v>69</v>
      </c>
      <c r="O415" t="s">
        <v>133</v>
      </c>
      <c r="P415">
        <v>0</v>
      </c>
      <c r="Q415">
        <v>0</v>
      </c>
      <c r="R415">
        <v>0</v>
      </c>
      <c r="T415" t="s">
        <v>2220</v>
      </c>
      <c r="U415">
        <v>30</v>
      </c>
    </row>
    <row r="416" spans="1:22" hidden="1" x14ac:dyDescent="0.3">
      <c r="A416">
        <v>415</v>
      </c>
      <c r="B416" t="s">
        <v>1177</v>
      </c>
      <c r="C416" t="s">
        <v>270</v>
      </c>
      <c r="D416" t="s">
        <v>41</v>
      </c>
      <c r="E416" t="s">
        <v>30</v>
      </c>
      <c r="F416" s="47">
        <v>46022</v>
      </c>
      <c r="G416">
        <v>100</v>
      </c>
      <c r="H416">
        <v>99.3</v>
      </c>
      <c r="I416" s="35">
        <v>0.99299999999999999</v>
      </c>
      <c r="J416" s="35">
        <v>0.99299999999999999</v>
      </c>
      <c r="K416" t="s">
        <v>31</v>
      </c>
      <c r="L416" t="s">
        <v>31</v>
      </c>
      <c r="M416">
        <v>2025</v>
      </c>
      <c r="N416" t="s">
        <v>446</v>
      </c>
      <c r="O416" t="s">
        <v>177</v>
      </c>
      <c r="P416">
        <v>0</v>
      </c>
      <c r="Q416">
        <v>0</v>
      </c>
      <c r="R416">
        <v>0</v>
      </c>
      <c r="T416" t="s">
        <v>1182</v>
      </c>
      <c r="U416">
        <v>31</v>
      </c>
    </row>
    <row r="417" spans="1:21" hidden="1" x14ac:dyDescent="0.3">
      <c r="A417">
        <v>416</v>
      </c>
      <c r="B417" t="s">
        <v>1183</v>
      </c>
      <c r="C417" t="s">
        <v>270</v>
      </c>
      <c r="D417" t="s">
        <v>41</v>
      </c>
      <c r="E417" t="s">
        <v>30</v>
      </c>
      <c r="F417" s="47">
        <v>44377</v>
      </c>
      <c r="H417">
        <v>0</v>
      </c>
      <c r="K417" t="s">
        <v>31</v>
      </c>
      <c r="L417" t="s">
        <v>31</v>
      </c>
      <c r="M417">
        <v>2021</v>
      </c>
      <c r="N417" t="s">
        <v>69</v>
      </c>
      <c r="O417" t="s">
        <v>519</v>
      </c>
      <c r="P417">
        <v>0</v>
      </c>
      <c r="Q417">
        <v>0</v>
      </c>
      <c r="R417">
        <v>0</v>
      </c>
      <c r="T417" t="s">
        <v>2223</v>
      </c>
      <c r="U417">
        <v>30</v>
      </c>
    </row>
    <row r="418" spans="1:21" hidden="1" x14ac:dyDescent="0.3">
      <c r="A418">
        <v>416</v>
      </c>
      <c r="B418" t="s">
        <v>1183</v>
      </c>
      <c r="C418" t="s">
        <v>270</v>
      </c>
      <c r="D418" t="s">
        <v>41</v>
      </c>
      <c r="E418" t="s">
        <v>30</v>
      </c>
      <c r="F418" s="47">
        <v>44561</v>
      </c>
      <c r="H418">
        <v>0</v>
      </c>
      <c r="K418" t="s">
        <v>31</v>
      </c>
      <c r="L418" t="s">
        <v>31</v>
      </c>
      <c r="M418">
        <v>2021</v>
      </c>
      <c r="N418" t="s">
        <v>446</v>
      </c>
      <c r="O418" t="s">
        <v>447</v>
      </c>
      <c r="P418">
        <v>0</v>
      </c>
      <c r="Q418">
        <v>0</v>
      </c>
      <c r="R418">
        <v>0</v>
      </c>
      <c r="T418" t="s">
        <v>1184</v>
      </c>
      <c r="U418">
        <v>31</v>
      </c>
    </row>
    <row r="419" spans="1:21" hidden="1" x14ac:dyDescent="0.3">
      <c r="A419">
        <v>416</v>
      </c>
      <c r="B419" t="s">
        <v>1183</v>
      </c>
      <c r="C419" t="s">
        <v>270</v>
      </c>
      <c r="D419" t="s">
        <v>41</v>
      </c>
      <c r="E419" t="s">
        <v>30</v>
      </c>
      <c r="F419" s="47">
        <v>44742</v>
      </c>
      <c r="H419">
        <v>0</v>
      </c>
      <c r="K419" t="s">
        <v>31</v>
      </c>
      <c r="L419" t="s">
        <v>31</v>
      </c>
      <c r="M419">
        <v>2022</v>
      </c>
      <c r="N419" t="s">
        <v>69</v>
      </c>
      <c r="O419" t="s">
        <v>1247</v>
      </c>
      <c r="P419">
        <v>0</v>
      </c>
      <c r="Q419">
        <v>0</v>
      </c>
      <c r="R419">
        <v>0</v>
      </c>
      <c r="T419" t="s">
        <v>2228</v>
      </c>
      <c r="U419">
        <v>30</v>
      </c>
    </row>
    <row r="420" spans="1:21" hidden="1" x14ac:dyDescent="0.3">
      <c r="A420">
        <v>416</v>
      </c>
      <c r="B420" t="s">
        <v>1183</v>
      </c>
      <c r="C420" t="s">
        <v>270</v>
      </c>
      <c r="D420" t="s">
        <v>41</v>
      </c>
      <c r="E420" t="s">
        <v>30</v>
      </c>
      <c r="F420" s="47">
        <v>44926</v>
      </c>
      <c r="H420">
        <v>0</v>
      </c>
      <c r="K420" t="s">
        <v>31</v>
      </c>
      <c r="L420" t="s">
        <v>31</v>
      </c>
      <c r="M420">
        <v>2022</v>
      </c>
      <c r="N420" t="s">
        <v>446</v>
      </c>
      <c r="O420" t="s">
        <v>449</v>
      </c>
      <c r="P420">
        <v>0</v>
      </c>
      <c r="Q420">
        <v>0</v>
      </c>
      <c r="R420">
        <v>0</v>
      </c>
      <c r="T420" t="s">
        <v>1185</v>
      </c>
      <c r="U420">
        <v>31</v>
      </c>
    </row>
    <row r="421" spans="1:21" hidden="1" x14ac:dyDescent="0.3">
      <c r="A421">
        <v>416</v>
      </c>
      <c r="B421" t="s">
        <v>1183</v>
      </c>
      <c r="C421" t="s">
        <v>270</v>
      </c>
      <c r="D421" t="s">
        <v>41</v>
      </c>
      <c r="E421" t="s">
        <v>30</v>
      </c>
      <c r="F421" s="47">
        <v>45838</v>
      </c>
      <c r="G421">
        <v>100</v>
      </c>
      <c r="H421">
        <v>109.24</v>
      </c>
      <c r="I421" s="35">
        <v>1.0924</v>
      </c>
      <c r="J421" s="35">
        <v>1.0924</v>
      </c>
      <c r="K421" t="s">
        <v>31</v>
      </c>
      <c r="L421" t="s">
        <v>31</v>
      </c>
      <c r="M421">
        <v>2025</v>
      </c>
      <c r="N421" t="s">
        <v>69</v>
      </c>
      <c r="O421" t="s">
        <v>133</v>
      </c>
      <c r="P421">
        <v>0</v>
      </c>
      <c r="Q421">
        <v>0</v>
      </c>
      <c r="R421">
        <v>0</v>
      </c>
      <c r="T421" t="s">
        <v>2233</v>
      </c>
      <c r="U421">
        <v>30</v>
      </c>
    </row>
    <row r="422" spans="1:21" hidden="1" x14ac:dyDescent="0.3">
      <c r="A422">
        <v>416</v>
      </c>
      <c r="B422" t="s">
        <v>1183</v>
      </c>
      <c r="C422" t="s">
        <v>270</v>
      </c>
      <c r="D422" t="s">
        <v>41</v>
      </c>
      <c r="E422" t="s">
        <v>30</v>
      </c>
      <c r="F422" s="47">
        <v>46022</v>
      </c>
      <c r="G422">
        <v>100</v>
      </c>
      <c r="H422">
        <v>100</v>
      </c>
      <c r="I422" s="35">
        <v>1</v>
      </c>
      <c r="J422" s="35">
        <v>1</v>
      </c>
      <c r="K422" t="s">
        <v>31</v>
      </c>
      <c r="L422" t="s">
        <v>31</v>
      </c>
      <c r="M422">
        <v>2025</v>
      </c>
      <c r="N422" t="s">
        <v>446</v>
      </c>
      <c r="O422" t="s">
        <v>177</v>
      </c>
      <c r="P422">
        <v>0</v>
      </c>
      <c r="Q422">
        <v>0</v>
      </c>
      <c r="R422">
        <v>0</v>
      </c>
      <c r="T422" t="s">
        <v>1188</v>
      </c>
      <c r="U422">
        <v>31</v>
      </c>
    </row>
    <row r="423" spans="1:21" hidden="1" x14ac:dyDescent="0.3">
      <c r="A423">
        <v>417</v>
      </c>
      <c r="B423" t="s">
        <v>1189</v>
      </c>
      <c r="C423" t="s">
        <v>270</v>
      </c>
      <c r="D423" t="s">
        <v>41</v>
      </c>
      <c r="E423" t="s">
        <v>30</v>
      </c>
      <c r="F423" s="47">
        <v>44377</v>
      </c>
      <c r="H423">
        <v>0</v>
      </c>
      <c r="K423" t="s">
        <v>31</v>
      </c>
      <c r="L423" t="s">
        <v>31</v>
      </c>
      <c r="M423">
        <v>2021</v>
      </c>
      <c r="N423" t="s">
        <v>69</v>
      </c>
      <c r="O423" t="s">
        <v>519</v>
      </c>
      <c r="P423">
        <v>0</v>
      </c>
      <c r="Q423">
        <v>0</v>
      </c>
      <c r="R423">
        <v>0</v>
      </c>
      <c r="T423" t="s">
        <v>2236</v>
      </c>
      <c r="U423">
        <v>30</v>
      </c>
    </row>
    <row r="424" spans="1:21" hidden="1" x14ac:dyDescent="0.3">
      <c r="A424">
        <v>417</v>
      </c>
      <c r="B424" t="s">
        <v>1189</v>
      </c>
      <c r="C424" t="s">
        <v>270</v>
      </c>
      <c r="D424" t="s">
        <v>41</v>
      </c>
      <c r="E424" t="s">
        <v>30</v>
      </c>
      <c r="F424" s="47">
        <v>44561</v>
      </c>
      <c r="H424">
        <v>0</v>
      </c>
      <c r="K424" t="s">
        <v>31</v>
      </c>
      <c r="L424" t="s">
        <v>31</v>
      </c>
      <c r="M424">
        <v>2021</v>
      </c>
      <c r="N424" t="s">
        <v>446</v>
      </c>
      <c r="O424" t="s">
        <v>447</v>
      </c>
      <c r="P424">
        <v>0</v>
      </c>
      <c r="Q424">
        <v>0</v>
      </c>
      <c r="R424">
        <v>0</v>
      </c>
      <c r="T424" t="s">
        <v>1190</v>
      </c>
      <c r="U424">
        <v>31</v>
      </c>
    </row>
    <row r="425" spans="1:21" hidden="1" x14ac:dyDescent="0.3">
      <c r="A425">
        <v>417</v>
      </c>
      <c r="B425" t="s">
        <v>1189</v>
      </c>
      <c r="C425" t="s">
        <v>270</v>
      </c>
      <c r="D425" t="s">
        <v>41</v>
      </c>
      <c r="E425" t="s">
        <v>30</v>
      </c>
      <c r="F425" s="47">
        <v>44742</v>
      </c>
      <c r="H425">
        <v>0</v>
      </c>
      <c r="K425" t="s">
        <v>31</v>
      </c>
      <c r="L425" t="s">
        <v>31</v>
      </c>
      <c r="M425">
        <v>2022</v>
      </c>
      <c r="N425" t="s">
        <v>69</v>
      </c>
      <c r="O425" t="s">
        <v>1247</v>
      </c>
      <c r="P425">
        <v>0</v>
      </c>
      <c r="Q425">
        <v>0</v>
      </c>
      <c r="R425">
        <v>0</v>
      </c>
      <c r="T425" t="s">
        <v>2241</v>
      </c>
      <c r="U425">
        <v>30</v>
      </c>
    </row>
    <row r="426" spans="1:21" hidden="1" x14ac:dyDescent="0.3">
      <c r="A426">
        <v>417</v>
      </c>
      <c r="B426" t="s">
        <v>1189</v>
      </c>
      <c r="C426" t="s">
        <v>270</v>
      </c>
      <c r="D426" t="s">
        <v>41</v>
      </c>
      <c r="E426" t="s">
        <v>30</v>
      </c>
      <c r="F426" s="47">
        <v>44926</v>
      </c>
      <c r="H426">
        <v>0</v>
      </c>
      <c r="K426" t="s">
        <v>31</v>
      </c>
      <c r="L426" t="s">
        <v>31</v>
      </c>
      <c r="M426">
        <v>2022</v>
      </c>
      <c r="N426" t="s">
        <v>446</v>
      </c>
      <c r="O426" t="s">
        <v>449</v>
      </c>
      <c r="P426">
        <v>0</v>
      </c>
      <c r="Q426">
        <v>0</v>
      </c>
      <c r="R426">
        <v>0</v>
      </c>
      <c r="T426" t="s">
        <v>1191</v>
      </c>
      <c r="U426">
        <v>31</v>
      </c>
    </row>
    <row r="427" spans="1:21" hidden="1" x14ac:dyDescent="0.3">
      <c r="A427">
        <v>417</v>
      </c>
      <c r="B427" t="s">
        <v>1189</v>
      </c>
      <c r="C427" t="s">
        <v>270</v>
      </c>
      <c r="D427" t="s">
        <v>41</v>
      </c>
      <c r="E427" t="s">
        <v>30</v>
      </c>
      <c r="F427" s="47">
        <v>45838</v>
      </c>
      <c r="G427">
        <v>100</v>
      </c>
      <c r="H427">
        <v>101.28</v>
      </c>
      <c r="I427" s="35">
        <v>1.0127999999999999</v>
      </c>
      <c r="J427" s="35">
        <v>1.0127999999999999</v>
      </c>
      <c r="K427" t="s">
        <v>31</v>
      </c>
      <c r="L427" t="s">
        <v>31</v>
      </c>
      <c r="M427">
        <v>2025</v>
      </c>
      <c r="N427" t="s">
        <v>69</v>
      </c>
      <c r="O427" t="s">
        <v>133</v>
      </c>
      <c r="P427">
        <v>0</v>
      </c>
      <c r="Q427">
        <v>0</v>
      </c>
      <c r="R427">
        <v>0</v>
      </c>
      <c r="T427" t="s">
        <v>2246</v>
      </c>
      <c r="U427">
        <v>30</v>
      </c>
    </row>
    <row r="428" spans="1:21" hidden="1" x14ac:dyDescent="0.3">
      <c r="A428">
        <v>417</v>
      </c>
      <c r="B428" t="s">
        <v>1189</v>
      </c>
      <c r="C428" t="s">
        <v>270</v>
      </c>
      <c r="D428" t="s">
        <v>41</v>
      </c>
      <c r="E428" t="s">
        <v>30</v>
      </c>
      <c r="F428" s="47">
        <v>46022</v>
      </c>
      <c r="G428">
        <v>100</v>
      </c>
      <c r="H428">
        <v>97.99</v>
      </c>
      <c r="I428" s="35">
        <v>0.97989999999999999</v>
      </c>
      <c r="J428" s="35">
        <v>0.97989999999999999</v>
      </c>
      <c r="K428" t="s">
        <v>31</v>
      </c>
      <c r="L428" t="s">
        <v>31</v>
      </c>
      <c r="M428">
        <v>2025</v>
      </c>
      <c r="N428" t="s">
        <v>446</v>
      </c>
      <c r="O428" t="s">
        <v>177</v>
      </c>
      <c r="P428">
        <v>0</v>
      </c>
      <c r="Q428">
        <v>0</v>
      </c>
      <c r="R428">
        <v>0</v>
      </c>
      <c r="T428" t="s">
        <v>1194</v>
      </c>
      <c r="U428">
        <v>31</v>
      </c>
    </row>
    <row r="429" spans="1:21" hidden="1" x14ac:dyDescent="0.3">
      <c r="A429">
        <v>418</v>
      </c>
      <c r="B429" t="s">
        <v>1195</v>
      </c>
      <c r="C429" t="s">
        <v>270</v>
      </c>
      <c r="D429" t="s">
        <v>41</v>
      </c>
      <c r="E429" t="s">
        <v>30</v>
      </c>
      <c r="F429" s="47">
        <v>44377</v>
      </c>
      <c r="H429">
        <v>0</v>
      </c>
      <c r="K429" t="s">
        <v>31</v>
      </c>
      <c r="L429" t="s">
        <v>31</v>
      </c>
      <c r="M429">
        <v>2021</v>
      </c>
      <c r="N429" t="s">
        <v>69</v>
      </c>
      <c r="O429" t="s">
        <v>519</v>
      </c>
      <c r="P429">
        <v>0</v>
      </c>
      <c r="Q429">
        <v>0</v>
      </c>
      <c r="R429">
        <v>0</v>
      </c>
      <c r="T429" t="s">
        <v>2249</v>
      </c>
      <c r="U429">
        <v>30</v>
      </c>
    </row>
    <row r="430" spans="1:21" hidden="1" x14ac:dyDescent="0.3">
      <c r="A430">
        <v>418</v>
      </c>
      <c r="B430" t="s">
        <v>1195</v>
      </c>
      <c r="C430" t="s">
        <v>270</v>
      </c>
      <c r="D430" t="s">
        <v>41</v>
      </c>
      <c r="E430" t="s">
        <v>30</v>
      </c>
      <c r="F430" s="47">
        <v>44561</v>
      </c>
      <c r="H430">
        <v>0</v>
      </c>
      <c r="K430" t="s">
        <v>31</v>
      </c>
      <c r="L430" t="s">
        <v>31</v>
      </c>
      <c r="M430">
        <v>2021</v>
      </c>
      <c r="N430" t="s">
        <v>446</v>
      </c>
      <c r="O430" t="s">
        <v>447</v>
      </c>
      <c r="P430">
        <v>0</v>
      </c>
      <c r="Q430">
        <v>0</v>
      </c>
      <c r="R430">
        <v>0</v>
      </c>
      <c r="T430" t="s">
        <v>1196</v>
      </c>
      <c r="U430">
        <v>31</v>
      </c>
    </row>
    <row r="431" spans="1:21" hidden="1" x14ac:dyDescent="0.3">
      <c r="A431">
        <v>418</v>
      </c>
      <c r="B431" t="s">
        <v>1195</v>
      </c>
      <c r="C431" t="s">
        <v>270</v>
      </c>
      <c r="D431" t="s">
        <v>41</v>
      </c>
      <c r="E431" t="s">
        <v>30</v>
      </c>
      <c r="F431" s="47">
        <v>44742</v>
      </c>
      <c r="H431">
        <v>0</v>
      </c>
      <c r="K431" t="s">
        <v>31</v>
      </c>
      <c r="L431" t="s">
        <v>31</v>
      </c>
      <c r="M431">
        <v>2022</v>
      </c>
      <c r="N431" t="s">
        <v>69</v>
      </c>
      <c r="O431" t="s">
        <v>1247</v>
      </c>
      <c r="P431">
        <v>0</v>
      </c>
      <c r="Q431">
        <v>0</v>
      </c>
      <c r="R431">
        <v>0</v>
      </c>
      <c r="T431" t="s">
        <v>2254</v>
      </c>
      <c r="U431">
        <v>30</v>
      </c>
    </row>
    <row r="432" spans="1:21" hidden="1" x14ac:dyDescent="0.3">
      <c r="A432">
        <v>418</v>
      </c>
      <c r="B432" t="s">
        <v>1195</v>
      </c>
      <c r="C432" t="s">
        <v>270</v>
      </c>
      <c r="D432" t="s">
        <v>41</v>
      </c>
      <c r="E432" t="s">
        <v>30</v>
      </c>
      <c r="F432" s="47">
        <v>44926</v>
      </c>
      <c r="H432">
        <v>0</v>
      </c>
      <c r="K432" t="s">
        <v>31</v>
      </c>
      <c r="L432" t="s">
        <v>31</v>
      </c>
      <c r="M432">
        <v>2022</v>
      </c>
      <c r="N432" t="s">
        <v>446</v>
      </c>
      <c r="O432" t="s">
        <v>449</v>
      </c>
      <c r="P432">
        <v>0</v>
      </c>
      <c r="Q432">
        <v>0</v>
      </c>
      <c r="R432">
        <v>0</v>
      </c>
      <c r="T432" t="s">
        <v>1197</v>
      </c>
      <c r="U432">
        <v>31</v>
      </c>
    </row>
    <row r="433" spans="1:21" hidden="1" x14ac:dyDescent="0.3">
      <c r="A433">
        <v>418</v>
      </c>
      <c r="B433" t="s">
        <v>1195</v>
      </c>
      <c r="C433" t="s">
        <v>270</v>
      </c>
      <c r="D433" t="s">
        <v>41</v>
      </c>
      <c r="E433" t="s">
        <v>30</v>
      </c>
      <c r="F433" s="47">
        <v>45838</v>
      </c>
      <c r="G433">
        <v>100</v>
      </c>
      <c r="H433">
        <v>105.83</v>
      </c>
      <c r="I433" s="35">
        <v>1.0583</v>
      </c>
      <c r="J433" s="35">
        <v>1.0583</v>
      </c>
      <c r="K433" t="s">
        <v>31</v>
      </c>
      <c r="L433" t="s">
        <v>31</v>
      </c>
      <c r="M433">
        <v>2025</v>
      </c>
      <c r="N433" t="s">
        <v>69</v>
      </c>
      <c r="O433" t="s">
        <v>133</v>
      </c>
      <c r="P433">
        <v>0</v>
      </c>
      <c r="Q433">
        <v>0</v>
      </c>
      <c r="R433">
        <v>0</v>
      </c>
      <c r="T433" t="s">
        <v>2259</v>
      </c>
      <c r="U433">
        <v>30</v>
      </c>
    </row>
    <row r="434" spans="1:21" hidden="1" x14ac:dyDescent="0.3">
      <c r="A434">
        <v>418</v>
      </c>
      <c r="B434" t="s">
        <v>1195</v>
      </c>
      <c r="C434" t="s">
        <v>270</v>
      </c>
      <c r="D434" t="s">
        <v>41</v>
      </c>
      <c r="E434" t="s">
        <v>30</v>
      </c>
      <c r="F434" s="47">
        <v>46022</v>
      </c>
      <c r="G434">
        <v>100</v>
      </c>
      <c r="H434">
        <v>99.61</v>
      </c>
      <c r="I434" s="35">
        <v>0.99609999999999999</v>
      </c>
      <c r="J434" s="35">
        <v>0.99609999999999999</v>
      </c>
      <c r="K434" t="s">
        <v>31</v>
      </c>
      <c r="L434" t="s">
        <v>31</v>
      </c>
      <c r="M434">
        <v>2025</v>
      </c>
      <c r="N434" t="s">
        <v>446</v>
      </c>
      <c r="O434" t="s">
        <v>177</v>
      </c>
      <c r="P434">
        <v>0</v>
      </c>
      <c r="Q434">
        <v>0</v>
      </c>
      <c r="R434">
        <v>0</v>
      </c>
      <c r="T434" t="s">
        <v>1200</v>
      </c>
      <c r="U434">
        <v>31</v>
      </c>
    </row>
    <row r="435" spans="1:21" hidden="1" x14ac:dyDescent="0.3">
      <c r="A435">
        <v>420</v>
      </c>
      <c r="B435" t="s">
        <v>1201</v>
      </c>
      <c r="C435" t="s">
        <v>270</v>
      </c>
      <c r="D435" t="s">
        <v>41</v>
      </c>
      <c r="E435" t="s">
        <v>30</v>
      </c>
      <c r="F435" s="47">
        <v>44377</v>
      </c>
      <c r="H435">
        <v>0</v>
      </c>
      <c r="K435" t="s">
        <v>31</v>
      </c>
      <c r="L435" t="s">
        <v>31</v>
      </c>
      <c r="M435">
        <v>2021</v>
      </c>
      <c r="N435" t="s">
        <v>69</v>
      </c>
      <c r="O435" t="s">
        <v>519</v>
      </c>
      <c r="P435">
        <v>0</v>
      </c>
      <c r="Q435">
        <v>0</v>
      </c>
      <c r="R435">
        <v>0</v>
      </c>
      <c r="T435" t="s">
        <v>2262</v>
      </c>
      <c r="U435">
        <v>30</v>
      </c>
    </row>
    <row r="436" spans="1:21" hidden="1" x14ac:dyDescent="0.3">
      <c r="A436">
        <v>420</v>
      </c>
      <c r="B436" t="s">
        <v>1201</v>
      </c>
      <c r="C436" t="s">
        <v>270</v>
      </c>
      <c r="D436" t="s">
        <v>41</v>
      </c>
      <c r="E436" t="s">
        <v>30</v>
      </c>
      <c r="F436" s="47">
        <v>44561</v>
      </c>
      <c r="H436">
        <v>0</v>
      </c>
      <c r="K436" t="s">
        <v>31</v>
      </c>
      <c r="L436" t="s">
        <v>31</v>
      </c>
      <c r="M436">
        <v>2021</v>
      </c>
      <c r="N436" t="s">
        <v>446</v>
      </c>
      <c r="O436" t="s">
        <v>447</v>
      </c>
      <c r="P436">
        <v>0</v>
      </c>
      <c r="Q436">
        <v>0</v>
      </c>
      <c r="R436">
        <v>0</v>
      </c>
      <c r="T436" t="s">
        <v>1202</v>
      </c>
      <c r="U436">
        <v>31</v>
      </c>
    </row>
    <row r="437" spans="1:21" hidden="1" x14ac:dyDescent="0.3">
      <c r="A437">
        <v>420</v>
      </c>
      <c r="B437" t="s">
        <v>1201</v>
      </c>
      <c r="C437" t="s">
        <v>270</v>
      </c>
      <c r="D437" t="s">
        <v>41</v>
      </c>
      <c r="E437" t="s">
        <v>30</v>
      </c>
      <c r="F437" s="47">
        <v>44742</v>
      </c>
      <c r="H437">
        <v>0</v>
      </c>
      <c r="K437" t="s">
        <v>31</v>
      </c>
      <c r="L437" t="s">
        <v>31</v>
      </c>
      <c r="M437">
        <v>2022</v>
      </c>
      <c r="N437" t="s">
        <v>69</v>
      </c>
      <c r="O437" t="s">
        <v>1247</v>
      </c>
      <c r="P437">
        <v>0</v>
      </c>
      <c r="Q437">
        <v>0</v>
      </c>
      <c r="R437">
        <v>0</v>
      </c>
      <c r="T437" t="s">
        <v>2267</v>
      </c>
      <c r="U437">
        <v>30</v>
      </c>
    </row>
    <row r="438" spans="1:21" hidden="1" x14ac:dyDescent="0.3">
      <c r="A438">
        <v>420</v>
      </c>
      <c r="B438" t="s">
        <v>1201</v>
      </c>
      <c r="C438" t="s">
        <v>270</v>
      </c>
      <c r="D438" t="s">
        <v>41</v>
      </c>
      <c r="E438" t="s">
        <v>30</v>
      </c>
      <c r="F438" s="47">
        <v>44926</v>
      </c>
      <c r="H438">
        <v>0</v>
      </c>
      <c r="K438" t="s">
        <v>31</v>
      </c>
      <c r="L438" t="s">
        <v>31</v>
      </c>
      <c r="M438">
        <v>2022</v>
      </c>
      <c r="N438" t="s">
        <v>446</v>
      </c>
      <c r="O438" t="s">
        <v>449</v>
      </c>
      <c r="P438">
        <v>0</v>
      </c>
      <c r="Q438">
        <v>0</v>
      </c>
      <c r="R438">
        <v>0</v>
      </c>
      <c r="T438" t="s">
        <v>1203</v>
      </c>
      <c r="U438">
        <v>31</v>
      </c>
    </row>
    <row r="439" spans="1:21" hidden="1" x14ac:dyDescent="0.3">
      <c r="A439">
        <v>420</v>
      </c>
      <c r="B439" t="s">
        <v>1201</v>
      </c>
      <c r="C439" t="s">
        <v>270</v>
      </c>
      <c r="D439" t="s">
        <v>41</v>
      </c>
      <c r="E439" t="s">
        <v>30</v>
      </c>
      <c r="F439" s="47">
        <v>45838</v>
      </c>
      <c r="G439">
        <v>100</v>
      </c>
      <c r="H439">
        <v>108.52</v>
      </c>
      <c r="I439" s="35">
        <v>1.0851999999999999</v>
      </c>
      <c r="J439" s="35">
        <v>1.0851999999999999</v>
      </c>
      <c r="K439" t="s">
        <v>31</v>
      </c>
      <c r="L439" t="s">
        <v>31</v>
      </c>
      <c r="M439">
        <v>2025</v>
      </c>
      <c r="N439" t="s">
        <v>69</v>
      </c>
      <c r="O439" t="s">
        <v>133</v>
      </c>
      <c r="P439">
        <v>0</v>
      </c>
      <c r="Q439">
        <v>0</v>
      </c>
      <c r="R439">
        <v>0</v>
      </c>
      <c r="T439" t="s">
        <v>2273</v>
      </c>
      <c r="U439">
        <v>30</v>
      </c>
    </row>
    <row r="440" spans="1:21" hidden="1" x14ac:dyDescent="0.3">
      <c r="A440">
        <v>420</v>
      </c>
      <c r="B440" t="s">
        <v>1201</v>
      </c>
      <c r="C440" t="s">
        <v>270</v>
      </c>
      <c r="D440" t="s">
        <v>41</v>
      </c>
      <c r="E440" t="s">
        <v>30</v>
      </c>
      <c r="F440" s="47">
        <v>46022</v>
      </c>
      <c r="G440">
        <v>100</v>
      </c>
      <c r="H440">
        <v>100</v>
      </c>
      <c r="I440" s="35">
        <v>1</v>
      </c>
      <c r="J440" s="35">
        <v>1</v>
      </c>
      <c r="K440" t="s">
        <v>31</v>
      </c>
      <c r="L440" t="s">
        <v>31</v>
      </c>
      <c r="M440">
        <v>2025</v>
      </c>
      <c r="N440" t="s">
        <v>446</v>
      </c>
      <c r="O440" t="s">
        <v>177</v>
      </c>
      <c r="P440">
        <v>0</v>
      </c>
      <c r="Q440">
        <v>0</v>
      </c>
      <c r="R440">
        <v>0</v>
      </c>
      <c r="T440" t="s">
        <v>1206</v>
      </c>
      <c r="U440">
        <v>31</v>
      </c>
    </row>
    <row r="441" spans="1:21" hidden="1" x14ac:dyDescent="0.3">
      <c r="A441">
        <v>422</v>
      </c>
      <c r="B441" t="s">
        <v>242</v>
      </c>
      <c r="C441" t="s">
        <v>130</v>
      </c>
      <c r="D441" t="s">
        <v>29</v>
      </c>
      <c r="E441" t="s">
        <v>30</v>
      </c>
      <c r="F441" s="47">
        <v>45838</v>
      </c>
      <c r="G441">
        <v>7.83</v>
      </c>
      <c r="H441">
        <v>8.1999999999999993</v>
      </c>
      <c r="I441" s="35">
        <v>1.047254150702426</v>
      </c>
      <c r="J441" s="35">
        <v>1.047254150702426</v>
      </c>
      <c r="K441" t="s">
        <v>31</v>
      </c>
      <c r="L441" t="s">
        <v>31</v>
      </c>
      <c r="M441">
        <v>2025</v>
      </c>
      <c r="N441" t="s">
        <v>69</v>
      </c>
      <c r="O441" t="s">
        <v>133</v>
      </c>
      <c r="P441">
        <v>0</v>
      </c>
      <c r="Q441">
        <v>0</v>
      </c>
      <c r="R441">
        <v>0</v>
      </c>
      <c r="T441" t="s">
        <v>2275</v>
      </c>
      <c r="U441">
        <v>30</v>
      </c>
    </row>
    <row r="442" spans="1:21" hidden="1" x14ac:dyDescent="0.3">
      <c r="A442">
        <v>422</v>
      </c>
      <c r="B442" t="s">
        <v>242</v>
      </c>
      <c r="C442" t="s">
        <v>130</v>
      </c>
      <c r="D442" t="s">
        <v>29</v>
      </c>
      <c r="E442" t="s">
        <v>30</v>
      </c>
      <c r="F442" s="47">
        <v>46022</v>
      </c>
      <c r="G442">
        <v>7.68</v>
      </c>
      <c r="H442">
        <v>7.87</v>
      </c>
      <c r="I442" s="35">
        <v>1.024739583333333</v>
      </c>
      <c r="J442" s="35">
        <v>1.024739583333333</v>
      </c>
      <c r="K442" t="s">
        <v>31</v>
      </c>
      <c r="L442" t="s">
        <v>31</v>
      </c>
      <c r="M442">
        <v>2025</v>
      </c>
      <c r="N442" t="s">
        <v>446</v>
      </c>
      <c r="O442" t="s">
        <v>177</v>
      </c>
      <c r="P442">
        <v>0</v>
      </c>
      <c r="Q442">
        <v>0</v>
      </c>
      <c r="R442">
        <v>0</v>
      </c>
      <c r="T442" t="s">
        <v>1209</v>
      </c>
      <c r="U442">
        <v>31</v>
      </c>
    </row>
    <row r="443" spans="1:21" hidden="1" x14ac:dyDescent="0.3">
      <c r="A443">
        <v>427</v>
      </c>
      <c r="B443" t="s">
        <v>290</v>
      </c>
      <c r="C443" t="s">
        <v>28</v>
      </c>
      <c r="D443" t="s">
        <v>29</v>
      </c>
      <c r="E443" t="s">
        <v>24</v>
      </c>
      <c r="F443" s="47">
        <v>44377</v>
      </c>
      <c r="G443">
        <v>0.2</v>
      </c>
      <c r="H443">
        <v>0</v>
      </c>
      <c r="K443" t="s">
        <v>25</v>
      </c>
      <c r="L443" t="s">
        <v>25</v>
      </c>
      <c r="M443">
        <v>2021</v>
      </c>
      <c r="N443" t="s">
        <v>69</v>
      </c>
      <c r="O443" t="s">
        <v>519</v>
      </c>
      <c r="P443">
        <v>0</v>
      </c>
      <c r="Q443">
        <v>0</v>
      </c>
      <c r="R443">
        <v>0</v>
      </c>
      <c r="T443" t="s">
        <v>2276</v>
      </c>
      <c r="U443">
        <v>30</v>
      </c>
    </row>
    <row r="444" spans="1:21" hidden="1" x14ac:dyDescent="0.3">
      <c r="A444">
        <v>427</v>
      </c>
      <c r="B444" t="s">
        <v>290</v>
      </c>
      <c r="C444" t="s">
        <v>28</v>
      </c>
      <c r="D444" t="s">
        <v>29</v>
      </c>
      <c r="E444" t="s">
        <v>24</v>
      </c>
      <c r="F444" s="47">
        <v>44561</v>
      </c>
      <c r="G444">
        <v>0.2</v>
      </c>
      <c r="H444">
        <v>0</v>
      </c>
      <c r="K444" t="s">
        <v>25</v>
      </c>
      <c r="L444" t="s">
        <v>25</v>
      </c>
      <c r="M444">
        <v>2021</v>
      </c>
      <c r="N444" t="s">
        <v>446</v>
      </c>
      <c r="O444" t="s">
        <v>447</v>
      </c>
      <c r="P444">
        <v>0</v>
      </c>
      <c r="Q444">
        <v>0</v>
      </c>
      <c r="R444">
        <v>0</v>
      </c>
      <c r="T444" t="s">
        <v>1221</v>
      </c>
      <c r="U444">
        <v>31</v>
      </c>
    </row>
    <row r="445" spans="1:21" hidden="1" x14ac:dyDescent="0.3">
      <c r="A445">
        <v>427</v>
      </c>
      <c r="B445" t="s">
        <v>290</v>
      </c>
      <c r="C445" t="s">
        <v>28</v>
      </c>
      <c r="D445" t="s">
        <v>29</v>
      </c>
      <c r="E445" t="s">
        <v>24</v>
      </c>
      <c r="F445" s="47">
        <v>44742</v>
      </c>
      <c r="G445">
        <v>0.2</v>
      </c>
      <c r="H445">
        <v>0</v>
      </c>
      <c r="K445" t="s">
        <v>25</v>
      </c>
      <c r="L445" t="s">
        <v>25</v>
      </c>
      <c r="M445">
        <v>2022</v>
      </c>
      <c r="N445" t="s">
        <v>69</v>
      </c>
      <c r="O445" t="s">
        <v>1247</v>
      </c>
      <c r="P445">
        <v>0</v>
      </c>
      <c r="Q445">
        <v>0</v>
      </c>
      <c r="R445">
        <v>0</v>
      </c>
      <c r="T445" t="s">
        <v>2277</v>
      </c>
      <c r="U445">
        <v>30</v>
      </c>
    </row>
    <row r="446" spans="1:21" hidden="1" x14ac:dyDescent="0.3">
      <c r="A446">
        <v>427</v>
      </c>
      <c r="B446" t="s">
        <v>290</v>
      </c>
      <c r="C446" t="s">
        <v>28</v>
      </c>
      <c r="D446" t="s">
        <v>29</v>
      </c>
      <c r="E446" t="s">
        <v>24</v>
      </c>
      <c r="F446" s="47">
        <v>44926</v>
      </c>
      <c r="G446">
        <v>0.2</v>
      </c>
      <c r="H446">
        <v>0</v>
      </c>
      <c r="K446" t="s">
        <v>25</v>
      </c>
      <c r="L446" t="s">
        <v>25</v>
      </c>
      <c r="M446">
        <v>2022</v>
      </c>
      <c r="N446" t="s">
        <v>446</v>
      </c>
      <c r="O446" t="s">
        <v>449</v>
      </c>
      <c r="P446">
        <v>0</v>
      </c>
      <c r="Q446">
        <v>0</v>
      </c>
      <c r="R446">
        <v>0</v>
      </c>
      <c r="T446" t="s">
        <v>1222</v>
      </c>
      <c r="U446">
        <v>31</v>
      </c>
    </row>
    <row r="447" spans="1:21" hidden="1" x14ac:dyDescent="0.3">
      <c r="A447">
        <v>427</v>
      </c>
      <c r="B447" t="s">
        <v>290</v>
      </c>
      <c r="C447" t="s">
        <v>28</v>
      </c>
      <c r="D447" t="s">
        <v>29</v>
      </c>
      <c r="E447" t="s">
        <v>24</v>
      </c>
      <c r="F447" s="47">
        <v>45838</v>
      </c>
      <c r="G447">
        <v>0.2</v>
      </c>
      <c r="H447">
        <v>0.14000000000000001</v>
      </c>
      <c r="I447" s="35">
        <v>1.3</v>
      </c>
      <c r="J447" s="35">
        <v>1.428571428571429</v>
      </c>
      <c r="K447" t="s">
        <v>25</v>
      </c>
      <c r="L447" t="s">
        <v>25</v>
      </c>
      <c r="M447">
        <v>2025</v>
      </c>
      <c r="N447" t="s">
        <v>69</v>
      </c>
      <c r="O447" t="s">
        <v>133</v>
      </c>
      <c r="P447">
        <v>0</v>
      </c>
      <c r="Q447">
        <v>0</v>
      </c>
      <c r="R447">
        <v>0</v>
      </c>
      <c r="T447" t="s">
        <v>2902</v>
      </c>
      <c r="U447">
        <v>30</v>
      </c>
    </row>
    <row r="448" spans="1:21" hidden="1" x14ac:dyDescent="0.3">
      <c r="A448">
        <v>427</v>
      </c>
      <c r="B448" t="s">
        <v>290</v>
      </c>
      <c r="C448" t="s">
        <v>28</v>
      </c>
      <c r="D448" t="s">
        <v>29</v>
      </c>
      <c r="E448" t="s">
        <v>24</v>
      </c>
      <c r="F448" s="47">
        <v>46022</v>
      </c>
      <c r="G448">
        <v>0.2</v>
      </c>
      <c r="H448">
        <v>0.15</v>
      </c>
      <c r="I448" s="35">
        <v>1.3</v>
      </c>
      <c r="J448" s="35">
        <v>1.333333333333333</v>
      </c>
      <c r="K448" t="s">
        <v>25</v>
      </c>
      <c r="L448" t="s">
        <v>25</v>
      </c>
      <c r="M448">
        <v>2025</v>
      </c>
      <c r="N448" t="s">
        <v>446</v>
      </c>
      <c r="O448" t="s">
        <v>177</v>
      </c>
      <c r="P448">
        <v>0</v>
      </c>
      <c r="Q448">
        <v>0</v>
      </c>
      <c r="R448">
        <v>0</v>
      </c>
      <c r="T448" t="s">
        <v>1225</v>
      </c>
      <c r="U448">
        <v>31</v>
      </c>
    </row>
    <row r="449" spans="1:22" hidden="1" x14ac:dyDescent="0.3">
      <c r="A449">
        <v>428</v>
      </c>
      <c r="B449" t="s">
        <v>289</v>
      </c>
      <c r="C449" t="s">
        <v>28</v>
      </c>
      <c r="D449" t="s">
        <v>29</v>
      </c>
      <c r="E449" t="s">
        <v>24</v>
      </c>
      <c r="F449" s="47">
        <v>44377</v>
      </c>
      <c r="G449">
        <v>1</v>
      </c>
      <c r="H449">
        <v>16.284636924839301</v>
      </c>
      <c r="I449" s="35">
        <v>6.1407571112296583E-2</v>
      </c>
      <c r="J449" s="35">
        <v>6.1407571112296583E-2</v>
      </c>
      <c r="K449" t="s">
        <v>183</v>
      </c>
      <c r="L449" t="s">
        <v>183</v>
      </c>
      <c r="M449">
        <v>2021</v>
      </c>
      <c r="N449" t="s">
        <v>69</v>
      </c>
      <c r="O449" t="s">
        <v>519</v>
      </c>
      <c r="P449">
        <v>0</v>
      </c>
      <c r="Q449">
        <v>0</v>
      </c>
      <c r="R449">
        <v>0</v>
      </c>
      <c r="T449" t="s">
        <v>2278</v>
      </c>
      <c r="U449">
        <v>30</v>
      </c>
    </row>
    <row r="450" spans="1:22" hidden="1" x14ac:dyDescent="0.3">
      <c r="A450">
        <v>428</v>
      </c>
      <c r="B450" t="s">
        <v>289</v>
      </c>
      <c r="C450" t="s">
        <v>28</v>
      </c>
      <c r="D450" t="s">
        <v>29</v>
      </c>
      <c r="E450" t="s">
        <v>24</v>
      </c>
      <c r="F450" s="47">
        <v>44561</v>
      </c>
      <c r="G450">
        <v>1</v>
      </c>
      <c r="H450">
        <v>17.40108659740832</v>
      </c>
      <c r="I450" s="35">
        <v>5.7467675619115532E-2</v>
      </c>
      <c r="J450" s="35">
        <v>5.7467675619115532E-2</v>
      </c>
      <c r="K450" t="s">
        <v>183</v>
      </c>
      <c r="L450" t="s">
        <v>183</v>
      </c>
      <c r="M450">
        <v>2021</v>
      </c>
      <c r="N450" t="s">
        <v>446</v>
      </c>
      <c r="O450" t="s">
        <v>447</v>
      </c>
      <c r="P450">
        <v>0</v>
      </c>
      <c r="Q450">
        <v>0</v>
      </c>
      <c r="R450">
        <v>0</v>
      </c>
      <c r="T450" t="s">
        <v>1226</v>
      </c>
      <c r="U450">
        <v>31</v>
      </c>
    </row>
    <row r="451" spans="1:22" hidden="1" x14ac:dyDescent="0.3">
      <c r="A451">
        <v>428</v>
      </c>
      <c r="B451" t="s">
        <v>289</v>
      </c>
      <c r="C451" t="s">
        <v>28</v>
      </c>
      <c r="D451" t="s">
        <v>29</v>
      </c>
      <c r="E451" t="s">
        <v>24</v>
      </c>
      <c r="F451" s="47">
        <v>44742</v>
      </c>
      <c r="G451">
        <v>1</v>
      </c>
      <c r="H451">
        <v>13.214886008045999</v>
      </c>
      <c r="I451" s="35">
        <v>7.5672238064796116E-2</v>
      </c>
      <c r="J451" s="35">
        <v>7.5672238064796116E-2</v>
      </c>
      <c r="K451" t="s">
        <v>183</v>
      </c>
      <c r="L451" t="s">
        <v>183</v>
      </c>
      <c r="M451">
        <v>2022</v>
      </c>
      <c r="N451" t="s">
        <v>69</v>
      </c>
      <c r="O451" t="s">
        <v>1247</v>
      </c>
      <c r="P451">
        <v>0</v>
      </c>
      <c r="Q451">
        <v>0</v>
      </c>
      <c r="R451">
        <v>0</v>
      </c>
      <c r="T451" t="s">
        <v>2279</v>
      </c>
      <c r="U451">
        <v>30</v>
      </c>
    </row>
    <row r="452" spans="1:22" hidden="1" x14ac:dyDescent="0.3">
      <c r="A452">
        <v>428</v>
      </c>
      <c r="B452" t="s">
        <v>289</v>
      </c>
      <c r="C452" t="s">
        <v>28</v>
      </c>
      <c r="D452" t="s">
        <v>29</v>
      </c>
      <c r="E452" t="s">
        <v>24</v>
      </c>
      <c r="F452" s="47">
        <v>44926</v>
      </c>
      <c r="G452">
        <v>1</v>
      </c>
      <c r="H452">
        <v>22.305356231019001</v>
      </c>
      <c r="I452" s="35">
        <v>4.4832281073787443E-2</v>
      </c>
      <c r="J452" s="35">
        <v>4.4832281073787443E-2</v>
      </c>
      <c r="K452" t="s">
        <v>183</v>
      </c>
      <c r="L452" t="s">
        <v>183</v>
      </c>
      <c r="M452">
        <v>2022</v>
      </c>
      <c r="N452" t="s">
        <v>446</v>
      </c>
      <c r="O452" t="s">
        <v>449</v>
      </c>
      <c r="P452">
        <v>0</v>
      </c>
      <c r="Q452">
        <v>0</v>
      </c>
      <c r="R452">
        <v>0</v>
      </c>
      <c r="T452" t="s">
        <v>1227</v>
      </c>
      <c r="U452">
        <v>31</v>
      </c>
    </row>
    <row r="453" spans="1:22" hidden="1" x14ac:dyDescent="0.3">
      <c r="A453">
        <v>428</v>
      </c>
      <c r="B453" t="s">
        <v>289</v>
      </c>
      <c r="C453" t="s">
        <v>28</v>
      </c>
      <c r="D453" t="s">
        <v>29</v>
      </c>
      <c r="E453" t="s">
        <v>24</v>
      </c>
      <c r="F453" s="47">
        <v>45838</v>
      </c>
      <c r="G453">
        <v>1</v>
      </c>
      <c r="H453">
        <v>15.12</v>
      </c>
      <c r="I453" s="35">
        <v>6.6137566137566148E-2</v>
      </c>
      <c r="J453" s="35">
        <v>6.6137566137566148E-2</v>
      </c>
      <c r="K453" t="s">
        <v>183</v>
      </c>
      <c r="L453" t="s">
        <v>183</v>
      </c>
      <c r="M453">
        <v>2025</v>
      </c>
      <c r="N453" t="s">
        <v>69</v>
      </c>
      <c r="O453" t="s">
        <v>133</v>
      </c>
      <c r="P453">
        <v>0</v>
      </c>
      <c r="Q453">
        <v>0</v>
      </c>
      <c r="R453">
        <v>0</v>
      </c>
      <c r="T453" t="s">
        <v>2903</v>
      </c>
      <c r="U453">
        <v>30</v>
      </c>
    </row>
    <row r="454" spans="1:22" hidden="1" x14ac:dyDescent="0.3">
      <c r="A454">
        <v>428</v>
      </c>
      <c r="B454" t="s">
        <v>289</v>
      </c>
      <c r="C454" t="s">
        <v>28</v>
      </c>
      <c r="D454" t="s">
        <v>29</v>
      </c>
      <c r="E454" t="s">
        <v>24</v>
      </c>
      <c r="F454" s="47">
        <v>46022</v>
      </c>
      <c r="G454">
        <v>1</v>
      </c>
      <c r="H454">
        <v>17.88</v>
      </c>
      <c r="I454" s="35">
        <v>5.5928411633109618E-2</v>
      </c>
      <c r="J454" s="35">
        <v>5.5928411633109618E-2</v>
      </c>
      <c r="K454" t="s">
        <v>183</v>
      </c>
      <c r="L454" t="s">
        <v>183</v>
      </c>
      <c r="M454">
        <v>2025</v>
      </c>
      <c r="N454" t="s">
        <v>446</v>
      </c>
      <c r="O454" t="s">
        <v>177</v>
      </c>
      <c r="P454">
        <v>0</v>
      </c>
      <c r="Q454">
        <v>0</v>
      </c>
      <c r="R454">
        <v>0</v>
      </c>
      <c r="T454" t="s">
        <v>1230</v>
      </c>
      <c r="U454">
        <v>31</v>
      </c>
    </row>
    <row r="455" spans="1:22" hidden="1" x14ac:dyDescent="0.3">
      <c r="A455">
        <v>429</v>
      </c>
      <c r="B455" t="s">
        <v>288</v>
      </c>
      <c r="C455" t="s">
        <v>28</v>
      </c>
      <c r="D455" t="s">
        <v>29</v>
      </c>
      <c r="E455" t="s">
        <v>24</v>
      </c>
      <c r="F455" s="47">
        <v>44742</v>
      </c>
      <c r="G455">
        <v>0.76</v>
      </c>
      <c r="H455">
        <v>0.25392715346106998</v>
      </c>
      <c r="I455" s="35">
        <v>1.3</v>
      </c>
      <c r="J455" s="35">
        <v>2.9929843643780178</v>
      </c>
      <c r="K455" t="s">
        <v>25</v>
      </c>
      <c r="L455" t="s">
        <v>25</v>
      </c>
      <c r="M455">
        <v>2022</v>
      </c>
      <c r="N455" t="s">
        <v>69</v>
      </c>
      <c r="O455" t="s">
        <v>1247</v>
      </c>
      <c r="P455">
        <v>0</v>
      </c>
      <c r="Q455">
        <v>0</v>
      </c>
      <c r="R455">
        <v>0</v>
      </c>
      <c r="T455" t="s">
        <v>2280</v>
      </c>
      <c r="U455">
        <v>30</v>
      </c>
    </row>
    <row r="456" spans="1:22" hidden="1" x14ac:dyDescent="0.3">
      <c r="A456">
        <v>429</v>
      </c>
      <c r="B456" t="s">
        <v>288</v>
      </c>
      <c r="C456" t="s">
        <v>28</v>
      </c>
      <c r="D456" t="s">
        <v>29</v>
      </c>
      <c r="E456" t="s">
        <v>24</v>
      </c>
      <c r="F456" s="47">
        <v>44926</v>
      </c>
      <c r="G456">
        <v>0.76</v>
      </c>
      <c r="H456">
        <v>0.27551598619033002</v>
      </c>
      <c r="I456" s="35">
        <v>1.3</v>
      </c>
      <c r="J456" s="35">
        <v>2.7584606269451899</v>
      </c>
      <c r="K456" t="s">
        <v>25</v>
      </c>
      <c r="L456" t="s">
        <v>25</v>
      </c>
      <c r="M456">
        <v>2022</v>
      </c>
      <c r="N456" t="s">
        <v>446</v>
      </c>
      <c r="O456" t="s">
        <v>449</v>
      </c>
      <c r="P456">
        <v>0</v>
      </c>
      <c r="Q456">
        <v>0</v>
      </c>
      <c r="R456">
        <v>0</v>
      </c>
      <c r="T456" t="s">
        <v>1231</v>
      </c>
      <c r="U456">
        <v>31</v>
      </c>
    </row>
    <row r="457" spans="1:22" hidden="1" x14ac:dyDescent="0.3">
      <c r="A457">
        <v>429</v>
      </c>
      <c r="B457" t="s">
        <v>288</v>
      </c>
      <c r="C457" t="s">
        <v>28</v>
      </c>
      <c r="D457" t="s">
        <v>29</v>
      </c>
      <c r="E457" t="s">
        <v>24</v>
      </c>
      <c r="F457" s="47">
        <v>45838</v>
      </c>
      <c r="G457">
        <v>0.76</v>
      </c>
      <c r="H457">
        <v>0.59</v>
      </c>
      <c r="I457" s="35">
        <v>1.2881355932203391</v>
      </c>
      <c r="J457" s="35">
        <v>1.2881355932203391</v>
      </c>
      <c r="K457" t="s">
        <v>25</v>
      </c>
      <c r="L457" t="s">
        <v>25</v>
      </c>
      <c r="M457">
        <v>2025</v>
      </c>
      <c r="N457" t="s">
        <v>69</v>
      </c>
      <c r="O457" t="s">
        <v>133</v>
      </c>
      <c r="P457">
        <v>0</v>
      </c>
      <c r="Q457">
        <v>0</v>
      </c>
      <c r="R457">
        <v>0</v>
      </c>
      <c r="T457" t="s">
        <v>2904</v>
      </c>
      <c r="U457">
        <v>30</v>
      </c>
    </row>
    <row r="458" spans="1:22" hidden="1" x14ac:dyDescent="0.3">
      <c r="A458">
        <v>429</v>
      </c>
      <c r="B458" t="s">
        <v>288</v>
      </c>
      <c r="C458" t="s">
        <v>28</v>
      </c>
      <c r="D458" t="s">
        <v>29</v>
      </c>
      <c r="E458" t="s">
        <v>24</v>
      </c>
      <c r="F458" s="47">
        <v>46022</v>
      </c>
      <c r="G458">
        <v>0.76</v>
      </c>
      <c r="H458">
        <v>0.52</v>
      </c>
      <c r="I458" s="35">
        <v>1.3</v>
      </c>
      <c r="J458" s="35">
        <v>1.461538461538461</v>
      </c>
      <c r="K458" t="s">
        <v>25</v>
      </c>
      <c r="L458" t="s">
        <v>25</v>
      </c>
      <c r="M458">
        <v>2025</v>
      </c>
      <c r="N458" t="s">
        <v>446</v>
      </c>
      <c r="O458" t="s">
        <v>177</v>
      </c>
      <c r="P458">
        <v>0</v>
      </c>
      <c r="Q458">
        <v>0</v>
      </c>
      <c r="R458">
        <v>0</v>
      </c>
      <c r="T458" t="s">
        <v>1234</v>
      </c>
      <c r="U458">
        <v>31</v>
      </c>
    </row>
    <row r="459" spans="1:22" hidden="1" x14ac:dyDescent="0.3">
      <c r="A459">
        <v>430</v>
      </c>
      <c r="B459" t="s">
        <v>243</v>
      </c>
      <c r="C459" t="s">
        <v>63</v>
      </c>
      <c r="D459" t="s">
        <v>29</v>
      </c>
      <c r="E459" t="s">
        <v>30</v>
      </c>
      <c r="F459" s="47">
        <v>44742</v>
      </c>
      <c r="K459" t="s">
        <v>31</v>
      </c>
      <c r="L459" t="s">
        <v>466</v>
      </c>
      <c r="M459">
        <v>2022</v>
      </c>
      <c r="N459" t="s">
        <v>69</v>
      </c>
      <c r="O459" t="s">
        <v>1247</v>
      </c>
      <c r="P459">
        <v>0</v>
      </c>
      <c r="Q459">
        <v>0</v>
      </c>
      <c r="R459">
        <v>0</v>
      </c>
      <c r="T459" t="s">
        <v>2282</v>
      </c>
      <c r="U459">
        <v>30</v>
      </c>
      <c r="V459" t="s">
        <v>466</v>
      </c>
    </row>
    <row r="460" spans="1:22" hidden="1" x14ac:dyDescent="0.3">
      <c r="A460">
        <v>430</v>
      </c>
      <c r="B460" t="s">
        <v>243</v>
      </c>
      <c r="C460" t="s">
        <v>63</v>
      </c>
      <c r="D460" t="s">
        <v>29</v>
      </c>
      <c r="E460" t="s">
        <v>30</v>
      </c>
      <c r="F460" s="47">
        <v>45838</v>
      </c>
      <c r="G460">
        <v>95</v>
      </c>
      <c r="H460">
        <v>110.79</v>
      </c>
      <c r="I460" s="35">
        <v>1.16621052631579</v>
      </c>
      <c r="J460" s="35">
        <v>1.16621052631579</v>
      </c>
      <c r="K460" t="s">
        <v>31</v>
      </c>
      <c r="L460" t="s">
        <v>31</v>
      </c>
      <c r="M460">
        <v>2025</v>
      </c>
      <c r="N460" t="s">
        <v>69</v>
      </c>
      <c r="O460" t="s">
        <v>133</v>
      </c>
      <c r="P460">
        <v>0</v>
      </c>
      <c r="Q460">
        <v>0</v>
      </c>
      <c r="R460">
        <v>0</v>
      </c>
      <c r="T460" t="s">
        <v>2905</v>
      </c>
      <c r="U460">
        <v>30</v>
      </c>
    </row>
    <row r="461" spans="1:22" hidden="1" x14ac:dyDescent="0.3">
      <c r="A461">
        <v>430</v>
      </c>
      <c r="B461" t="s">
        <v>243</v>
      </c>
      <c r="C461" t="s">
        <v>63</v>
      </c>
      <c r="D461" t="s">
        <v>29</v>
      </c>
      <c r="E461" t="s">
        <v>30</v>
      </c>
      <c r="F461" s="47">
        <v>46022</v>
      </c>
      <c r="G461">
        <v>95</v>
      </c>
      <c r="H461">
        <v>111.76</v>
      </c>
      <c r="I461" s="35">
        <v>1.176421052631579</v>
      </c>
      <c r="J461" s="35">
        <v>1.176421052631579</v>
      </c>
      <c r="K461" t="s">
        <v>31</v>
      </c>
      <c r="L461" t="s">
        <v>31</v>
      </c>
      <c r="M461">
        <v>2025</v>
      </c>
      <c r="N461" t="s">
        <v>446</v>
      </c>
      <c r="O461" t="s">
        <v>177</v>
      </c>
      <c r="P461">
        <v>0</v>
      </c>
      <c r="Q461">
        <v>0</v>
      </c>
      <c r="R461">
        <v>0</v>
      </c>
      <c r="T461" t="s">
        <v>1239</v>
      </c>
      <c r="U461">
        <v>31</v>
      </c>
    </row>
    <row r="462" spans="1:22" hidden="1" x14ac:dyDescent="0.3">
      <c r="A462">
        <v>431</v>
      </c>
      <c r="B462" t="s">
        <v>184</v>
      </c>
      <c r="C462" t="s">
        <v>22</v>
      </c>
      <c r="D462" t="s">
        <v>41</v>
      </c>
      <c r="E462" t="s">
        <v>30</v>
      </c>
      <c r="F462" s="47">
        <v>46022</v>
      </c>
      <c r="G462">
        <v>100</v>
      </c>
      <c r="H462">
        <v>100</v>
      </c>
      <c r="I462" s="35">
        <v>1</v>
      </c>
      <c r="J462" s="35">
        <v>1</v>
      </c>
      <c r="K462" t="s">
        <v>31</v>
      </c>
      <c r="L462" t="s">
        <v>31</v>
      </c>
      <c r="M462">
        <v>2025</v>
      </c>
      <c r="N462" t="s">
        <v>446</v>
      </c>
      <c r="O462" t="s">
        <v>177</v>
      </c>
      <c r="P462">
        <v>0</v>
      </c>
      <c r="Q462">
        <v>0</v>
      </c>
      <c r="R462">
        <v>0</v>
      </c>
      <c r="T462" t="s">
        <v>1242</v>
      </c>
      <c r="U462">
        <v>31</v>
      </c>
    </row>
    <row r="463" spans="1:22" hidden="1" x14ac:dyDescent="0.3">
      <c r="A463">
        <v>432</v>
      </c>
      <c r="B463" t="s">
        <v>194</v>
      </c>
      <c r="C463" t="s">
        <v>22</v>
      </c>
      <c r="D463" t="s">
        <v>41</v>
      </c>
      <c r="E463" t="s">
        <v>30</v>
      </c>
      <c r="F463" s="47">
        <v>44742</v>
      </c>
      <c r="K463" t="s">
        <v>31</v>
      </c>
      <c r="L463" t="s">
        <v>466</v>
      </c>
      <c r="M463">
        <v>2022</v>
      </c>
      <c r="N463" t="s">
        <v>69</v>
      </c>
      <c r="O463" t="s">
        <v>1247</v>
      </c>
      <c r="P463">
        <v>0</v>
      </c>
      <c r="Q463">
        <v>0</v>
      </c>
      <c r="R463">
        <v>0</v>
      </c>
      <c r="T463" t="s">
        <v>2288</v>
      </c>
      <c r="U463">
        <v>30</v>
      </c>
      <c r="V463" t="s">
        <v>466</v>
      </c>
    </row>
    <row r="464" spans="1:22" hidden="1" x14ac:dyDescent="0.3">
      <c r="A464">
        <v>432</v>
      </c>
      <c r="B464" t="s">
        <v>194</v>
      </c>
      <c r="C464" t="s">
        <v>22</v>
      </c>
      <c r="D464" t="s">
        <v>41</v>
      </c>
      <c r="E464" t="s">
        <v>30</v>
      </c>
      <c r="F464" s="47">
        <v>44926</v>
      </c>
      <c r="K464" t="s">
        <v>31</v>
      </c>
      <c r="L464" t="s">
        <v>466</v>
      </c>
      <c r="M464">
        <v>2022</v>
      </c>
      <c r="N464" t="s">
        <v>446</v>
      </c>
      <c r="O464" t="s">
        <v>449</v>
      </c>
      <c r="P464">
        <v>0</v>
      </c>
      <c r="Q464">
        <v>0</v>
      </c>
      <c r="R464">
        <v>0</v>
      </c>
      <c r="T464" t="s">
        <v>1243</v>
      </c>
      <c r="U464">
        <v>31</v>
      </c>
      <c r="V464" t="s">
        <v>466</v>
      </c>
    </row>
    <row r="465" spans="1:22" hidden="1" x14ac:dyDescent="0.3">
      <c r="A465">
        <v>432</v>
      </c>
      <c r="B465" t="s">
        <v>194</v>
      </c>
      <c r="C465" t="s">
        <v>22</v>
      </c>
      <c r="D465" t="s">
        <v>41</v>
      </c>
      <c r="E465" t="s">
        <v>30</v>
      </c>
      <c r="F465" s="47">
        <v>45107</v>
      </c>
      <c r="K465" t="s">
        <v>31</v>
      </c>
      <c r="L465" t="s">
        <v>466</v>
      </c>
      <c r="M465">
        <v>2023</v>
      </c>
      <c r="N465" t="s">
        <v>69</v>
      </c>
      <c r="O465" t="s">
        <v>81</v>
      </c>
      <c r="P465">
        <v>0</v>
      </c>
      <c r="Q465">
        <v>0</v>
      </c>
      <c r="R465">
        <v>0</v>
      </c>
      <c r="T465" t="s">
        <v>2294</v>
      </c>
      <c r="U465">
        <v>30</v>
      </c>
      <c r="V465" t="s">
        <v>466</v>
      </c>
    </row>
    <row r="466" spans="1:22" hidden="1" x14ac:dyDescent="0.3">
      <c r="A466">
        <v>432</v>
      </c>
      <c r="B466" t="s">
        <v>194</v>
      </c>
      <c r="C466" t="s">
        <v>22</v>
      </c>
      <c r="D466" t="s">
        <v>41</v>
      </c>
      <c r="E466" t="s">
        <v>30</v>
      </c>
      <c r="F466" s="47">
        <v>46022</v>
      </c>
      <c r="G466">
        <v>90</v>
      </c>
      <c r="H466">
        <v>100</v>
      </c>
      <c r="I466" s="35">
        <v>1.1111111111111109</v>
      </c>
      <c r="J466" s="35">
        <v>1.1111111111111109</v>
      </c>
      <c r="K466" t="s">
        <v>31</v>
      </c>
      <c r="L466" t="s">
        <v>31</v>
      </c>
      <c r="M466">
        <v>2025</v>
      </c>
      <c r="N466" t="s">
        <v>446</v>
      </c>
      <c r="O466" t="s">
        <v>177</v>
      </c>
      <c r="P466">
        <v>0</v>
      </c>
      <c r="Q466">
        <v>0</v>
      </c>
      <c r="R466">
        <v>0</v>
      </c>
      <c r="T466" t="s">
        <v>1246</v>
      </c>
      <c r="U466">
        <v>31</v>
      </c>
    </row>
    <row r="467" spans="1:22" hidden="1" x14ac:dyDescent="0.3">
      <c r="A467">
        <v>433</v>
      </c>
      <c r="B467" t="s">
        <v>287</v>
      </c>
      <c r="C467" t="s">
        <v>28</v>
      </c>
      <c r="D467" t="s">
        <v>29</v>
      </c>
      <c r="E467" t="s">
        <v>24</v>
      </c>
      <c r="F467" s="47">
        <v>44742</v>
      </c>
      <c r="G467">
        <v>0.05</v>
      </c>
      <c r="H467">
        <v>6.1890925346440003E-4</v>
      </c>
      <c r="I467" s="35">
        <v>1.3</v>
      </c>
      <c r="J467" s="35">
        <v>80.787287829549356</v>
      </c>
      <c r="K467" t="s">
        <v>25</v>
      </c>
      <c r="L467" t="s">
        <v>25</v>
      </c>
      <c r="M467">
        <v>2022</v>
      </c>
      <c r="N467" t="s">
        <v>69</v>
      </c>
      <c r="O467" t="s">
        <v>1247</v>
      </c>
      <c r="P467">
        <v>0</v>
      </c>
      <c r="Q467">
        <v>0</v>
      </c>
      <c r="R467">
        <v>0</v>
      </c>
      <c r="T467" t="s">
        <v>1248</v>
      </c>
      <c r="U467">
        <v>30</v>
      </c>
    </row>
    <row r="468" spans="1:22" hidden="1" x14ac:dyDescent="0.3">
      <c r="A468">
        <v>433</v>
      </c>
      <c r="B468" t="s">
        <v>287</v>
      </c>
      <c r="C468" t="s">
        <v>28</v>
      </c>
      <c r="D468" t="s">
        <v>29</v>
      </c>
      <c r="E468" t="s">
        <v>24</v>
      </c>
      <c r="F468" s="47">
        <v>45838</v>
      </c>
      <c r="G468">
        <v>0.05</v>
      </c>
      <c r="H468">
        <v>0.02</v>
      </c>
      <c r="I468" s="35">
        <v>1.3</v>
      </c>
      <c r="J468" s="35">
        <v>2.5</v>
      </c>
      <c r="K468" t="s">
        <v>25</v>
      </c>
      <c r="L468" t="s">
        <v>25</v>
      </c>
      <c r="M468">
        <v>2025</v>
      </c>
      <c r="N468" t="s">
        <v>69</v>
      </c>
      <c r="O468" t="s">
        <v>133</v>
      </c>
      <c r="P468">
        <v>0</v>
      </c>
      <c r="Q468">
        <v>0</v>
      </c>
      <c r="R468">
        <v>0</v>
      </c>
      <c r="T468" t="s">
        <v>2906</v>
      </c>
      <c r="U468">
        <v>30</v>
      </c>
    </row>
    <row r="469" spans="1:22" hidden="1" x14ac:dyDescent="0.3">
      <c r="A469">
        <v>433</v>
      </c>
      <c r="B469" t="s">
        <v>287</v>
      </c>
      <c r="C469" t="s">
        <v>28</v>
      </c>
      <c r="D469" t="s">
        <v>29</v>
      </c>
      <c r="E469" t="s">
        <v>24</v>
      </c>
      <c r="F469" s="47">
        <v>46022</v>
      </c>
      <c r="G469">
        <v>0.05</v>
      </c>
      <c r="H469">
        <v>0.17</v>
      </c>
      <c r="I469" s="35">
        <v>0.29411764705882348</v>
      </c>
      <c r="J469" s="35">
        <v>0.29411764705882348</v>
      </c>
      <c r="K469" t="s">
        <v>25</v>
      </c>
      <c r="L469" t="s">
        <v>25</v>
      </c>
      <c r="M469">
        <v>2025</v>
      </c>
      <c r="N469" t="s">
        <v>446</v>
      </c>
      <c r="O469" t="s">
        <v>177</v>
      </c>
      <c r="P469">
        <v>0</v>
      </c>
      <c r="Q469">
        <v>0</v>
      </c>
      <c r="R469">
        <v>0</v>
      </c>
      <c r="T469" t="s">
        <v>1251</v>
      </c>
      <c r="U469">
        <v>31</v>
      </c>
    </row>
    <row r="470" spans="1:22" hidden="1" x14ac:dyDescent="0.3">
      <c r="A470">
        <v>434</v>
      </c>
      <c r="B470" t="s">
        <v>200</v>
      </c>
      <c r="C470" t="s">
        <v>28</v>
      </c>
      <c r="D470" t="s">
        <v>35</v>
      </c>
      <c r="E470" t="s">
        <v>24</v>
      </c>
      <c r="F470" s="47">
        <v>44561</v>
      </c>
      <c r="G470">
        <v>200</v>
      </c>
      <c r="H470">
        <v>0</v>
      </c>
      <c r="K470" t="s">
        <v>50</v>
      </c>
      <c r="L470" t="s">
        <v>50</v>
      </c>
      <c r="M470">
        <v>2021</v>
      </c>
      <c r="N470" t="s">
        <v>446</v>
      </c>
      <c r="O470" t="s">
        <v>447</v>
      </c>
      <c r="P470">
        <v>0</v>
      </c>
      <c r="Q470">
        <v>0</v>
      </c>
      <c r="R470">
        <v>0</v>
      </c>
      <c r="T470" t="s">
        <v>1252</v>
      </c>
      <c r="U470">
        <v>31</v>
      </c>
    </row>
    <row r="471" spans="1:22" hidden="1" x14ac:dyDescent="0.3">
      <c r="A471">
        <v>434</v>
      </c>
      <c r="B471" t="s">
        <v>200</v>
      </c>
      <c r="C471" t="s">
        <v>28</v>
      </c>
      <c r="D471" t="s">
        <v>35</v>
      </c>
      <c r="E471" t="s">
        <v>24</v>
      </c>
      <c r="F471" s="47">
        <v>44742</v>
      </c>
      <c r="G471">
        <v>200</v>
      </c>
      <c r="H471">
        <v>0</v>
      </c>
      <c r="K471" t="s">
        <v>50</v>
      </c>
      <c r="L471" t="s">
        <v>50</v>
      </c>
      <c r="M471">
        <v>2022</v>
      </c>
      <c r="N471" t="s">
        <v>69</v>
      </c>
      <c r="O471" t="s">
        <v>1247</v>
      </c>
      <c r="P471">
        <v>0</v>
      </c>
      <c r="Q471">
        <v>0</v>
      </c>
      <c r="R471">
        <v>0</v>
      </c>
      <c r="T471" t="s">
        <v>2311</v>
      </c>
      <c r="U471">
        <v>30</v>
      </c>
    </row>
    <row r="472" spans="1:22" hidden="1" x14ac:dyDescent="0.3">
      <c r="A472">
        <v>434</v>
      </c>
      <c r="B472" t="s">
        <v>200</v>
      </c>
      <c r="C472" t="s">
        <v>28</v>
      </c>
      <c r="D472" t="s">
        <v>35</v>
      </c>
      <c r="E472" t="s">
        <v>24</v>
      </c>
      <c r="F472" s="47">
        <v>44926</v>
      </c>
      <c r="G472">
        <v>200</v>
      </c>
      <c r="H472">
        <v>0</v>
      </c>
      <c r="K472" t="s">
        <v>50</v>
      </c>
      <c r="L472" t="s">
        <v>50</v>
      </c>
      <c r="M472">
        <v>2022</v>
      </c>
      <c r="N472" t="s">
        <v>446</v>
      </c>
      <c r="O472" t="s">
        <v>449</v>
      </c>
      <c r="P472">
        <v>0</v>
      </c>
      <c r="Q472">
        <v>0</v>
      </c>
      <c r="R472">
        <v>0</v>
      </c>
      <c r="T472" t="s">
        <v>1253</v>
      </c>
      <c r="U472">
        <v>31</v>
      </c>
    </row>
    <row r="473" spans="1:22" hidden="1" x14ac:dyDescent="0.3">
      <c r="A473">
        <v>434</v>
      </c>
      <c r="B473" t="s">
        <v>200</v>
      </c>
      <c r="C473" t="s">
        <v>28</v>
      </c>
      <c r="D473" t="s">
        <v>35</v>
      </c>
      <c r="E473" t="s">
        <v>24</v>
      </c>
      <c r="F473" s="47">
        <v>45107</v>
      </c>
      <c r="G473">
        <v>200</v>
      </c>
      <c r="H473">
        <v>5.0999999999999996</v>
      </c>
      <c r="I473" s="35">
        <v>1.3</v>
      </c>
      <c r="J473" s="35">
        <v>39.215686274509807</v>
      </c>
      <c r="K473" t="s">
        <v>50</v>
      </c>
      <c r="L473" t="s">
        <v>50</v>
      </c>
      <c r="M473">
        <v>2023</v>
      </c>
      <c r="N473" t="s">
        <v>69</v>
      </c>
      <c r="O473" t="s">
        <v>81</v>
      </c>
      <c r="P473">
        <v>0</v>
      </c>
      <c r="Q473">
        <v>0</v>
      </c>
      <c r="R473">
        <v>0</v>
      </c>
      <c r="T473" t="s">
        <v>2322</v>
      </c>
      <c r="U473">
        <v>30</v>
      </c>
    </row>
    <row r="474" spans="1:22" hidden="1" x14ac:dyDescent="0.3">
      <c r="A474">
        <v>434</v>
      </c>
      <c r="B474" t="s">
        <v>200</v>
      </c>
      <c r="C474" t="s">
        <v>28</v>
      </c>
      <c r="D474" t="s">
        <v>35</v>
      </c>
      <c r="E474" t="s">
        <v>24</v>
      </c>
      <c r="F474" s="47">
        <v>45838</v>
      </c>
      <c r="G474">
        <v>200</v>
      </c>
      <c r="H474">
        <v>130.58000000000001</v>
      </c>
      <c r="I474" s="35">
        <v>1.3</v>
      </c>
      <c r="J474" s="35">
        <v>1.5316281206922959</v>
      </c>
      <c r="K474" t="s">
        <v>50</v>
      </c>
      <c r="L474" t="s">
        <v>50</v>
      </c>
      <c r="M474">
        <v>2025</v>
      </c>
      <c r="N474" t="s">
        <v>69</v>
      </c>
      <c r="O474" t="s">
        <v>133</v>
      </c>
      <c r="P474">
        <v>0</v>
      </c>
      <c r="Q474">
        <v>0</v>
      </c>
      <c r="R474">
        <v>0</v>
      </c>
      <c r="T474" t="s">
        <v>2907</v>
      </c>
      <c r="U474">
        <v>30</v>
      </c>
    </row>
    <row r="475" spans="1:22" hidden="1" x14ac:dyDescent="0.3">
      <c r="A475">
        <v>434</v>
      </c>
      <c r="B475" t="s">
        <v>200</v>
      </c>
      <c r="C475" t="s">
        <v>28</v>
      </c>
      <c r="D475" t="s">
        <v>35</v>
      </c>
      <c r="E475" t="s">
        <v>24</v>
      </c>
      <c r="F475" s="47">
        <v>46022</v>
      </c>
      <c r="G475">
        <v>160</v>
      </c>
      <c r="H475">
        <v>150.1299935057759</v>
      </c>
      <c r="I475" s="35">
        <v>1.0657430688148559</v>
      </c>
      <c r="J475" s="35">
        <v>1.0657430688148559</v>
      </c>
      <c r="K475" t="s">
        <v>50</v>
      </c>
      <c r="L475" t="s">
        <v>50</v>
      </c>
      <c r="M475">
        <v>2025</v>
      </c>
      <c r="N475" t="s">
        <v>446</v>
      </c>
      <c r="O475" t="s">
        <v>177</v>
      </c>
      <c r="P475">
        <v>0</v>
      </c>
      <c r="Q475">
        <v>0</v>
      </c>
      <c r="R475">
        <v>0</v>
      </c>
      <c r="T475" t="s">
        <v>1257</v>
      </c>
      <c r="U475">
        <v>31</v>
      </c>
    </row>
    <row r="476" spans="1:22" hidden="1" x14ac:dyDescent="0.3">
      <c r="A476">
        <v>435</v>
      </c>
      <c r="B476" t="s">
        <v>51</v>
      </c>
      <c r="C476" t="s">
        <v>28</v>
      </c>
      <c r="D476" t="s">
        <v>29</v>
      </c>
      <c r="E476" t="s">
        <v>30</v>
      </c>
      <c r="F476" s="47">
        <v>44742</v>
      </c>
      <c r="G476">
        <v>100</v>
      </c>
      <c r="K476" t="s">
        <v>31</v>
      </c>
      <c r="L476" t="s">
        <v>466</v>
      </c>
      <c r="M476">
        <v>2022</v>
      </c>
      <c r="N476" t="s">
        <v>69</v>
      </c>
      <c r="O476" t="s">
        <v>1247</v>
      </c>
      <c r="P476">
        <v>0</v>
      </c>
      <c r="Q476">
        <v>0</v>
      </c>
      <c r="R476">
        <v>0</v>
      </c>
      <c r="T476" t="s">
        <v>1258</v>
      </c>
      <c r="U476">
        <v>30</v>
      </c>
      <c r="V476" t="s">
        <v>466</v>
      </c>
    </row>
    <row r="477" spans="1:22" hidden="1" x14ac:dyDescent="0.3">
      <c r="A477">
        <v>435</v>
      </c>
      <c r="B477" t="s">
        <v>51</v>
      </c>
      <c r="C477" t="s">
        <v>28</v>
      </c>
      <c r="D477" t="s">
        <v>29</v>
      </c>
      <c r="E477" t="s">
        <v>30</v>
      </c>
      <c r="F477" s="47">
        <v>45838</v>
      </c>
      <c r="G477">
        <v>100</v>
      </c>
      <c r="H477">
        <v>96.09</v>
      </c>
      <c r="I477" s="35">
        <v>0.96090000000000009</v>
      </c>
      <c r="J477" s="35">
        <v>0.96090000000000009</v>
      </c>
      <c r="K477" t="s">
        <v>31</v>
      </c>
      <c r="L477" t="s">
        <v>31</v>
      </c>
      <c r="M477">
        <v>2025</v>
      </c>
      <c r="N477" t="s">
        <v>69</v>
      </c>
      <c r="O477" t="s">
        <v>133</v>
      </c>
      <c r="P477">
        <v>0</v>
      </c>
      <c r="Q477">
        <v>0</v>
      </c>
      <c r="R477">
        <v>0</v>
      </c>
      <c r="T477" t="s">
        <v>2908</v>
      </c>
      <c r="U477">
        <v>30</v>
      </c>
    </row>
    <row r="478" spans="1:22" hidden="1" x14ac:dyDescent="0.3">
      <c r="A478">
        <v>435</v>
      </c>
      <c r="B478" t="s">
        <v>51</v>
      </c>
      <c r="C478" t="s">
        <v>28</v>
      </c>
      <c r="D478" t="s">
        <v>29</v>
      </c>
      <c r="E478" t="s">
        <v>30</v>
      </c>
      <c r="F478" s="47">
        <v>46022</v>
      </c>
      <c r="G478">
        <v>100</v>
      </c>
      <c r="H478">
        <v>-732.08</v>
      </c>
      <c r="I478" s="35">
        <v>0</v>
      </c>
      <c r="J478" s="35">
        <v>0</v>
      </c>
      <c r="K478" t="s">
        <v>31</v>
      </c>
      <c r="L478" t="s">
        <v>31</v>
      </c>
      <c r="M478">
        <v>2025</v>
      </c>
      <c r="N478" t="s">
        <v>446</v>
      </c>
      <c r="O478" t="s">
        <v>177</v>
      </c>
      <c r="P478">
        <v>0</v>
      </c>
      <c r="Q478">
        <v>0</v>
      </c>
      <c r="R478">
        <v>0</v>
      </c>
      <c r="T478" t="s">
        <v>1261</v>
      </c>
      <c r="U478">
        <v>31</v>
      </c>
    </row>
    <row r="479" spans="1:22" hidden="1" x14ac:dyDescent="0.3">
      <c r="A479">
        <v>436</v>
      </c>
      <c r="B479" t="s">
        <v>78</v>
      </c>
      <c r="C479" t="s">
        <v>79</v>
      </c>
      <c r="D479" t="s">
        <v>35</v>
      </c>
      <c r="E479" t="s">
        <v>24</v>
      </c>
      <c r="F479" s="47">
        <v>44561</v>
      </c>
      <c r="G479">
        <v>14</v>
      </c>
      <c r="H479">
        <v>0</v>
      </c>
      <c r="K479" t="s">
        <v>205</v>
      </c>
      <c r="L479" t="s">
        <v>205</v>
      </c>
      <c r="M479">
        <v>2021</v>
      </c>
      <c r="N479" t="s">
        <v>446</v>
      </c>
      <c r="O479" t="s">
        <v>447</v>
      </c>
      <c r="P479">
        <v>0</v>
      </c>
      <c r="Q479">
        <v>0</v>
      </c>
      <c r="R479">
        <v>0</v>
      </c>
      <c r="T479" t="s">
        <v>1262</v>
      </c>
      <c r="U479">
        <v>31</v>
      </c>
    </row>
    <row r="480" spans="1:22" hidden="1" x14ac:dyDescent="0.3">
      <c r="A480">
        <v>436</v>
      </c>
      <c r="B480" t="s">
        <v>78</v>
      </c>
      <c r="C480" t="s">
        <v>79</v>
      </c>
      <c r="D480" t="s">
        <v>35</v>
      </c>
      <c r="E480" t="s">
        <v>24</v>
      </c>
      <c r="F480" s="47">
        <v>44742</v>
      </c>
      <c r="G480">
        <v>14</v>
      </c>
      <c r="H480">
        <v>0</v>
      </c>
      <c r="K480" t="s">
        <v>205</v>
      </c>
      <c r="L480" t="s">
        <v>205</v>
      </c>
      <c r="M480">
        <v>2022</v>
      </c>
      <c r="N480" t="s">
        <v>69</v>
      </c>
      <c r="O480" t="s">
        <v>1247</v>
      </c>
      <c r="P480">
        <v>0</v>
      </c>
      <c r="Q480">
        <v>0</v>
      </c>
      <c r="R480">
        <v>0</v>
      </c>
      <c r="T480" t="s">
        <v>2346</v>
      </c>
      <c r="U480">
        <v>30</v>
      </c>
    </row>
    <row r="481" spans="1:22" hidden="1" x14ac:dyDescent="0.3">
      <c r="A481">
        <v>436</v>
      </c>
      <c r="B481" t="s">
        <v>78</v>
      </c>
      <c r="C481" t="s">
        <v>79</v>
      </c>
      <c r="D481" t="s">
        <v>35</v>
      </c>
      <c r="E481" t="s">
        <v>24</v>
      </c>
      <c r="F481" s="47">
        <v>44926</v>
      </c>
      <c r="G481">
        <v>14</v>
      </c>
      <c r="H481">
        <v>0</v>
      </c>
      <c r="K481" t="s">
        <v>205</v>
      </c>
      <c r="L481" t="s">
        <v>205</v>
      </c>
      <c r="M481">
        <v>2022</v>
      </c>
      <c r="N481" t="s">
        <v>446</v>
      </c>
      <c r="O481" t="s">
        <v>449</v>
      </c>
      <c r="P481">
        <v>0</v>
      </c>
      <c r="Q481">
        <v>0</v>
      </c>
      <c r="R481">
        <v>0</v>
      </c>
      <c r="T481" t="s">
        <v>1263</v>
      </c>
      <c r="U481">
        <v>31</v>
      </c>
    </row>
    <row r="482" spans="1:22" hidden="1" x14ac:dyDescent="0.3">
      <c r="A482">
        <v>436</v>
      </c>
      <c r="B482" t="s">
        <v>78</v>
      </c>
      <c r="C482" t="s">
        <v>79</v>
      </c>
      <c r="D482" t="s">
        <v>35</v>
      </c>
      <c r="E482" t="s">
        <v>24</v>
      </c>
      <c r="F482" s="47">
        <v>45107</v>
      </c>
      <c r="G482">
        <v>14</v>
      </c>
      <c r="K482" t="s">
        <v>205</v>
      </c>
      <c r="L482" t="s">
        <v>466</v>
      </c>
      <c r="M482">
        <v>2023</v>
      </c>
      <c r="N482" t="s">
        <v>69</v>
      </c>
      <c r="O482" t="s">
        <v>81</v>
      </c>
      <c r="P482">
        <v>0</v>
      </c>
      <c r="Q482">
        <v>0</v>
      </c>
      <c r="R482">
        <v>0</v>
      </c>
      <c r="T482" t="s">
        <v>2357</v>
      </c>
      <c r="U482">
        <v>30</v>
      </c>
      <c r="V482" t="s">
        <v>466</v>
      </c>
    </row>
    <row r="483" spans="1:22" hidden="1" x14ac:dyDescent="0.3">
      <c r="A483">
        <v>436</v>
      </c>
      <c r="B483" t="s">
        <v>78</v>
      </c>
      <c r="C483" t="s">
        <v>79</v>
      </c>
      <c r="D483" t="s">
        <v>35</v>
      </c>
      <c r="E483" t="s">
        <v>24</v>
      </c>
      <c r="F483" s="47">
        <v>45838</v>
      </c>
      <c r="G483">
        <v>14</v>
      </c>
      <c r="H483">
        <v>11.93</v>
      </c>
      <c r="I483" s="35">
        <v>1.173512154233026</v>
      </c>
      <c r="J483" s="35">
        <v>1.173512154233026</v>
      </c>
      <c r="K483" t="s">
        <v>205</v>
      </c>
      <c r="L483" t="s">
        <v>205</v>
      </c>
      <c r="M483">
        <v>2025</v>
      </c>
      <c r="N483" t="s">
        <v>69</v>
      </c>
      <c r="O483" t="s">
        <v>133</v>
      </c>
      <c r="P483">
        <v>0</v>
      </c>
      <c r="Q483">
        <v>0</v>
      </c>
      <c r="R483">
        <v>0</v>
      </c>
      <c r="T483" t="s">
        <v>2909</v>
      </c>
      <c r="U483">
        <v>30</v>
      </c>
    </row>
    <row r="484" spans="1:22" hidden="1" x14ac:dyDescent="0.3">
      <c r="A484">
        <v>436</v>
      </c>
      <c r="B484" t="s">
        <v>78</v>
      </c>
      <c r="C484" t="s">
        <v>79</v>
      </c>
      <c r="D484" t="s">
        <v>35</v>
      </c>
      <c r="E484" t="s">
        <v>24</v>
      </c>
      <c r="F484" s="47">
        <v>46022</v>
      </c>
      <c r="G484">
        <v>14</v>
      </c>
      <c r="H484">
        <v>11.77</v>
      </c>
      <c r="I484" s="35">
        <v>1.1894647408666099</v>
      </c>
      <c r="J484" s="35">
        <v>1.1894647408666099</v>
      </c>
      <c r="K484" t="s">
        <v>205</v>
      </c>
      <c r="L484" t="s">
        <v>205</v>
      </c>
      <c r="M484">
        <v>2025</v>
      </c>
      <c r="N484" t="s">
        <v>446</v>
      </c>
      <c r="O484" t="s">
        <v>177</v>
      </c>
      <c r="P484">
        <v>0</v>
      </c>
      <c r="Q484">
        <v>0</v>
      </c>
      <c r="R484">
        <v>0</v>
      </c>
      <c r="T484" t="s">
        <v>1266</v>
      </c>
      <c r="U484">
        <v>31</v>
      </c>
    </row>
    <row r="485" spans="1:22" hidden="1" x14ac:dyDescent="0.3">
      <c r="A485">
        <v>437</v>
      </c>
      <c r="B485" t="s">
        <v>1267</v>
      </c>
      <c r="C485" t="s">
        <v>136</v>
      </c>
      <c r="D485" t="s">
        <v>23</v>
      </c>
      <c r="E485" t="s">
        <v>30</v>
      </c>
      <c r="F485" s="47">
        <v>46022</v>
      </c>
      <c r="G485">
        <v>80</v>
      </c>
      <c r="H485">
        <v>99</v>
      </c>
      <c r="I485" s="35">
        <v>1.2375</v>
      </c>
      <c r="J485" s="35">
        <v>1.2375</v>
      </c>
      <c r="K485" t="s">
        <v>31</v>
      </c>
      <c r="L485" t="s">
        <v>31</v>
      </c>
      <c r="M485">
        <v>2025</v>
      </c>
      <c r="N485" t="s">
        <v>446</v>
      </c>
      <c r="O485" t="s">
        <v>177</v>
      </c>
      <c r="P485">
        <v>0</v>
      </c>
      <c r="Q485">
        <v>0</v>
      </c>
      <c r="R485">
        <v>0</v>
      </c>
      <c r="T485" t="s">
        <v>1270</v>
      </c>
      <c r="U485">
        <v>31</v>
      </c>
    </row>
    <row r="486" spans="1:22" hidden="1" x14ac:dyDescent="0.3">
      <c r="A486">
        <v>439</v>
      </c>
      <c r="B486" t="s">
        <v>134</v>
      </c>
      <c r="C486" t="s">
        <v>229</v>
      </c>
      <c r="D486" t="s">
        <v>29</v>
      </c>
      <c r="E486" t="s">
        <v>30</v>
      </c>
      <c r="F486" s="47">
        <v>44377</v>
      </c>
      <c r="H486">
        <v>0</v>
      </c>
      <c r="K486" t="s">
        <v>31</v>
      </c>
      <c r="L486" t="s">
        <v>31</v>
      </c>
      <c r="M486">
        <v>2021</v>
      </c>
      <c r="N486" t="s">
        <v>69</v>
      </c>
      <c r="O486" t="s">
        <v>519</v>
      </c>
      <c r="P486">
        <v>0</v>
      </c>
      <c r="Q486">
        <v>0</v>
      </c>
      <c r="R486">
        <v>0</v>
      </c>
      <c r="T486" t="s">
        <v>2361</v>
      </c>
      <c r="U486">
        <v>30</v>
      </c>
    </row>
    <row r="487" spans="1:22" hidden="1" x14ac:dyDescent="0.3">
      <c r="A487">
        <v>439</v>
      </c>
      <c r="B487" t="s">
        <v>134</v>
      </c>
      <c r="C487" t="s">
        <v>229</v>
      </c>
      <c r="D487" t="s">
        <v>29</v>
      </c>
      <c r="E487" t="s">
        <v>30</v>
      </c>
      <c r="F487" s="47">
        <v>44561</v>
      </c>
      <c r="H487">
        <v>0</v>
      </c>
      <c r="K487" t="s">
        <v>31</v>
      </c>
      <c r="L487" t="s">
        <v>31</v>
      </c>
      <c r="M487">
        <v>2021</v>
      </c>
      <c r="N487" t="s">
        <v>446</v>
      </c>
      <c r="O487" t="s">
        <v>447</v>
      </c>
      <c r="P487">
        <v>0</v>
      </c>
      <c r="Q487">
        <v>0</v>
      </c>
      <c r="R487">
        <v>0</v>
      </c>
      <c r="T487" t="s">
        <v>1271</v>
      </c>
      <c r="U487">
        <v>31</v>
      </c>
    </row>
    <row r="488" spans="1:22" hidden="1" x14ac:dyDescent="0.3">
      <c r="A488">
        <v>439</v>
      </c>
      <c r="B488" t="s">
        <v>134</v>
      </c>
      <c r="C488" t="s">
        <v>229</v>
      </c>
      <c r="D488" t="s">
        <v>29</v>
      </c>
      <c r="E488" t="s">
        <v>30</v>
      </c>
      <c r="F488" s="47">
        <v>44742</v>
      </c>
      <c r="H488">
        <v>0</v>
      </c>
      <c r="K488" t="s">
        <v>31</v>
      </c>
      <c r="L488" t="s">
        <v>31</v>
      </c>
      <c r="M488">
        <v>2022</v>
      </c>
      <c r="N488" t="s">
        <v>69</v>
      </c>
      <c r="O488" t="s">
        <v>1247</v>
      </c>
      <c r="P488">
        <v>0</v>
      </c>
      <c r="Q488">
        <v>0</v>
      </c>
      <c r="R488">
        <v>0</v>
      </c>
      <c r="T488" t="s">
        <v>2363</v>
      </c>
      <c r="U488">
        <v>30</v>
      </c>
    </row>
    <row r="489" spans="1:22" hidden="1" x14ac:dyDescent="0.3">
      <c r="A489">
        <v>439</v>
      </c>
      <c r="B489" t="s">
        <v>134</v>
      </c>
      <c r="C489" t="s">
        <v>229</v>
      </c>
      <c r="D489" t="s">
        <v>29</v>
      </c>
      <c r="E489" t="s">
        <v>30</v>
      </c>
      <c r="F489" s="47">
        <v>44926</v>
      </c>
      <c r="H489">
        <v>0</v>
      </c>
      <c r="K489" t="s">
        <v>31</v>
      </c>
      <c r="L489" t="s">
        <v>31</v>
      </c>
      <c r="M489">
        <v>2022</v>
      </c>
      <c r="N489" t="s">
        <v>446</v>
      </c>
      <c r="O489" t="s">
        <v>449</v>
      </c>
      <c r="P489">
        <v>0</v>
      </c>
      <c r="Q489">
        <v>0</v>
      </c>
      <c r="R489">
        <v>0</v>
      </c>
      <c r="T489" t="s">
        <v>1272</v>
      </c>
      <c r="U489">
        <v>31</v>
      </c>
    </row>
    <row r="490" spans="1:22" hidden="1" x14ac:dyDescent="0.3">
      <c r="A490">
        <v>439</v>
      </c>
      <c r="B490" t="s">
        <v>134</v>
      </c>
      <c r="C490" t="s">
        <v>229</v>
      </c>
      <c r="D490" t="s">
        <v>29</v>
      </c>
      <c r="E490" t="s">
        <v>30</v>
      </c>
      <c r="F490" s="47">
        <v>45107</v>
      </c>
      <c r="K490" t="s">
        <v>31</v>
      </c>
      <c r="L490" t="s">
        <v>466</v>
      </c>
      <c r="M490">
        <v>2023</v>
      </c>
      <c r="N490" t="s">
        <v>69</v>
      </c>
      <c r="O490" t="s">
        <v>81</v>
      </c>
      <c r="P490">
        <v>0</v>
      </c>
      <c r="Q490">
        <v>0</v>
      </c>
      <c r="R490">
        <v>0</v>
      </c>
      <c r="T490" t="s">
        <v>2370</v>
      </c>
      <c r="U490">
        <v>30</v>
      </c>
      <c r="V490" t="s">
        <v>466</v>
      </c>
    </row>
    <row r="491" spans="1:22" hidden="1" x14ac:dyDescent="0.3">
      <c r="A491">
        <v>439</v>
      </c>
      <c r="B491" t="s">
        <v>134</v>
      </c>
      <c r="C491" t="s">
        <v>229</v>
      </c>
      <c r="D491" t="s">
        <v>29</v>
      </c>
      <c r="E491" t="s">
        <v>30</v>
      </c>
      <c r="F491" s="47">
        <v>45838</v>
      </c>
      <c r="G491">
        <v>100</v>
      </c>
      <c r="H491">
        <v>100</v>
      </c>
      <c r="I491" s="35">
        <v>1</v>
      </c>
      <c r="J491" s="35">
        <v>1</v>
      </c>
      <c r="K491" t="s">
        <v>31</v>
      </c>
      <c r="L491" t="s">
        <v>31</v>
      </c>
      <c r="M491">
        <v>2025</v>
      </c>
      <c r="N491" t="s">
        <v>69</v>
      </c>
      <c r="O491" t="s">
        <v>133</v>
      </c>
      <c r="P491">
        <v>0</v>
      </c>
      <c r="Q491">
        <v>0</v>
      </c>
      <c r="R491">
        <v>0</v>
      </c>
      <c r="T491" t="s">
        <v>2910</v>
      </c>
      <c r="U491">
        <v>30</v>
      </c>
    </row>
    <row r="492" spans="1:22" hidden="1" x14ac:dyDescent="0.3">
      <c r="A492">
        <v>439</v>
      </c>
      <c r="B492" t="s">
        <v>134</v>
      </c>
      <c r="C492" t="s">
        <v>229</v>
      </c>
      <c r="D492" t="s">
        <v>29</v>
      </c>
      <c r="E492" t="s">
        <v>30</v>
      </c>
      <c r="F492" s="47">
        <v>46022</v>
      </c>
      <c r="G492">
        <v>100</v>
      </c>
      <c r="H492">
        <v>100</v>
      </c>
      <c r="I492" s="35">
        <v>1</v>
      </c>
      <c r="J492" s="35">
        <v>1</v>
      </c>
      <c r="K492" t="s">
        <v>31</v>
      </c>
      <c r="L492" t="s">
        <v>31</v>
      </c>
      <c r="M492">
        <v>2025</v>
      </c>
      <c r="N492" t="s">
        <v>446</v>
      </c>
      <c r="O492" t="s">
        <v>177</v>
      </c>
      <c r="P492">
        <v>0</v>
      </c>
      <c r="Q492">
        <v>0</v>
      </c>
      <c r="R492">
        <v>0</v>
      </c>
      <c r="T492" t="s">
        <v>1275</v>
      </c>
      <c r="U492">
        <v>31</v>
      </c>
    </row>
    <row r="493" spans="1:22" hidden="1" x14ac:dyDescent="0.3">
      <c r="A493">
        <v>440</v>
      </c>
      <c r="B493" t="s">
        <v>244</v>
      </c>
      <c r="C493" t="s">
        <v>229</v>
      </c>
      <c r="D493" t="s">
        <v>29</v>
      </c>
      <c r="E493" t="s">
        <v>30</v>
      </c>
      <c r="F493" s="47">
        <v>44742</v>
      </c>
      <c r="K493" t="s">
        <v>31</v>
      </c>
      <c r="L493" t="s">
        <v>466</v>
      </c>
      <c r="M493">
        <v>2022</v>
      </c>
      <c r="N493" t="s">
        <v>69</v>
      </c>
      <c r="O493" t="s">
        <v>1247</v>
      </c>
      <c r="P493">
        <v>0</v>
      </c>
      <c r="Q493">
        <v>0</v>
      </c>
      <c r="R493">
        <v>0</v>
      </c>
      <c r="T493" t="s">
        <v>2372</v>
      </c>
      <c r="U493">
        <v>30</v>
      </c>
      <c r="V493" t="s">
        <v>466</v>
      </c>
    </row>
    <row r="494" spans="1:22" hidden="1" x14ac:dyDescent="0.3">
      <c r="A494">
        <v>440</v>
      </c>
      <c r="B494" t="s">
        <v>244</v>
      </c>
      <c r="C494" t="s">
        <v>229</v>
      </c>
      <c r="D494" t="s">
        <v>29</v>
      </c>
      <c r="E494" t="s">
        <v>30</v>
      </c>
      <c r="F494" s="47">
        <v>44926</v>
      </c>
      <c r="K494" t="s">
        <v>31</v>
      </c>
      <c r="L494" t="s">
        <v>466</v>
      </c>
      <c r="M494">
        <v>2022</v>
      </c>
      <c r="N494" t="s">
        <v>446</v>
      </c>
      <c r="O494" t="s">
        <v>449</v>
      </c>
      <c r="P494">
        <v>0</v>
      </c>
      <c r="Q494">
        <v>0</v>
      </c>
      <c r="R494">
        <v>0</v>
      </c>
      <c r="T494" t="s">
        <v>1276</v>
      </c>
      <c r="U494">
        <v>31</v>
      </c>
      <c r="V494" t="s">
        <v>466</v>
      </c>
    </row>
    <row r="495" spans="1:22" hidden="1" x14ac:dyDescent="0.3">
      <c r="A495">
        <v>440</v>
      </c>
      <c r="B495" t="s">
        <v>244</v>
      </c>
      <c r="C495" t="s">
        <v>229</v>
      </c>
      <c r="D495" t="s">
        <v>29</v>
      </c>
      <c r="E495" t="s">
        <v>30</v>
      </c>
      <c r="F495" s="47">
        <v>45107</v>
      </c>
      <c r="K495" t="s">
        <v>31</v>
      </c>
      <c r="L495" t="s">
        <v>466</v>
      </c>
      <c r="M495">
        <v>2023</v>
      </c>
      <c r="N495" t="s">
        <v>69</v>
      </c>
      <c r="O495" t="s">
        <v>81</v>
      </c>
      <c r="P495">
        <v>0</v>
      </c>
      <c r="Q495">
        <v>0</v>
      </c>
      <c r="R495">
        <v>0</v>
      </c>
      <c r="T495" t="s">
        <v>2379</v>
      </c>
      <c r="U495">
        <v>30</v>
      </c>
      <c r="V495" t="s">
        <v>466</v>
      </c>
    </row>
    <row r="496" spans="1:22" hidden="1" x14ac:dyDescent="0.3">
      <c r="A496">
        <v>440</v>
      </c>
      <c r="B496" t="s">
        <v>244</v>
      </c>
      <c r="C496" t="s">
        <v>229</v>
      </c>
      <c r="D496" t="s">
        <v>29</v>
      </c>
      <c r="E496" t="s">
        <v>30</v>
      </c>
      <c r="F496" s="47">
        <v>45838</v>
      </c>
      <c r="G496">
        <v>98</v>
      </c>
      <c r="H496">
        <v>99.77</v>
      </c>
      <c r="I496" s="35">
        <v>1.018061224489796</v>
      </c>
      <c r="J496" s="35">
        <v>1.018061224489796</v>
      </c>
      <c r="K496" t="s">
        <v>31</v>
      </c>
      <c r="L496" t="s">
        <v>31</v>
      </c>
      <c r="M496">
        <v>2025</v>
      </c>
      <c r="N496" t="s">
        <v>69</v>
      </c>
      <c r="O496" t="s">
        <v>133</v>
      </c>
      <c r="P496">
        <v>0</v>
      </c>
      <c r="Q496">
        <v>0</v>
      </c>
      <c r="R496">
        <v>0</v>
      </c>
      <c r="T496" t="s">
        <v>2911</v>
      </c>
      <c r="U496">
        <v>30</v>
      </c>
    </row>
    <row r="497" spans="1:21" hidden="1" x14ac:dyDescent="0.3">
      <c r="A497">
        <v>440</v>
      </c>
      <c r="B497" t="s">
        <v>244</v>
      </c>
      <c r="C497" t="s">
        <v>229</v>
      </c>
      <c r="D497" t="s">
        <v>29</v>
      </c>
      <c r="E497" t="s">
        <v>30</v>
      </c>
      <c r="F497" s="47">
        <v>46022</v>
      </c>
      <c r="G497">
        <v>98</v>
      </c>
      <c r="H497">
        <v>99.74</v>
      </c>
      <c r="I497" s="35">
        <v>1.017755102040816</v>
      </c>
      <c r="J497" s="35">
        <v>1.017755102040816</v>
      </c>
      <c r="K497" t="s">
        <v>31</v>
      </c>
      <c r="L497" t="s">
        <v>31</v>
      </c>
      <c r="M497">
        <v>2025</v>
      </c>
      <c r="N497" t="s">
        <v>446</v>
      </c>
      <c r="O497" t="s">
        <v>177</v>
      </c>
      <c r="P497">
        <v>0</v>
      </c>
      <c r="Q497">
        <v>0</v>
      </c>
      <c r="R497">
        <v>0</v>
      </c>
      <c r="T497" t="s">
        <v>1279</v>
      </c>
      <c r="U497">
        <v>31</v>
      </c>
    </row>
    <row r="498" spans="1:21" hidden="1" x14ac:dyDescent="0.3">
      <c r="A498">
        <v>444</v>
      </c>
      <c r="B498" t="s">
        <v>245</v>
      </c>
      <c r="C498" t="s">
        <v>83</v>
      </c>
      <c r="D498" t="s">
        <v>29</v>
      </c>
      <c r="E498" t="s">
        <v>24</v>
      </c>
      <c r="F498" s="47">
        <v>45838</v>
      </c>
      <c r="G498">
        <v>3</v>
      </c>
      <c r="H498">
        <v>1.6</v>
      </c>
      <c r="I498" s="35">
        <v>1.3</v>
      </c>
      <c r="J498" s="35">
        <v>1.875</v>
      </c>
      <c r="K498" t="s">
        <v>44</v>
      </c>
      <c r="L498" t="s">
        <v>25</v>
      </c>
      <c r="M498">
        <v>2025</v>
      </c>
      <c r="N498" t="s">
        <v>69</v>
      </c>
      <c r="O498" t="s">
        <v>133</v>
      </c>
      <c r="P498">
        <v>0</v>
      </c>
      <c r="Q498">
        <v>0</v>
      </c>
      <c r="R498">
        <v>0</v>
      </c>
      <c r="T498" t="s">
        <v>2912</v>
      </c>
      <c r="U498">
        <v>30</v>
      </c>
    </row>
    <row r="499" spans="1:21" hidden="1" x14ac:dyDescent="0.3">
      <c r="A499">
        <v>444</v>
      </c>
      <c r="B499" t="s">
        <v>245</v>
      </c>
      <c r="C499" t="s">
        <v>83</v>
      </c>
      <c r="D499" t="s">
        <v>29</v>
      </c>
      <c r="E499" t="s">
        <v>24</v>
      </c>
      <c r="F499" s="47">
        <v>46022</v>
      </c>
      <c r="G499">
        <v>3</v>
      </c>
      <c r="H499">
        <v>1.7</v>
      </c>
      <c r="I499" s="35">
        <v>1.3</v>
      </c>
      <c r="J499" s="35">
        <v>1.7647058823529409</v>
      </c>
      <c r="K499" t="s">
        <v>44</v>
      </c>
      <c r="L499" t="s">
        <v>25</v>
      </c>
      <c r="M499">
        <v>2025</v>
      </c>
      <c r="N499" t="s">
        <v>446</v>
      </c>
      <c r="O499" t="s">
        <v>177</v>
      </c>
      <c r="P499">
        <v>0</v>
      </c>
      <c r="Q499">
        <v>0</v>
      </c>
      <c r="R499">
        <v>0</v>
      </c>
      <c r="T499" t="s">
        <v>1281</v>
      </c>
      <c r="U499">
        <v>31</v>
      </c>
    </row>
    <row r="500" spans="1:21" hidden="1" x14ac:dyDescent="0.3">
      <c r="A500">
        <v>445</v>
      </c>
      <c r="B500" t="s">
        <v>246</v>
      </c>
      <c r="C500" t="s">
        <v>83</v>
      </c>
      <c r="D500" t="s">
        <v>29</v>
      </c>
      <c r="E500" t="s">
        <v>30</v>
      </c>
      <c r="F500" s="47">
        <v>45838</v>
      </c>
      <c r="G500">
        <v>70</v>
      </c>
      <c r="H500">
        <v>75.7</v>
      </c>
      <c r="I500" s="35">
        <v>1.081428571428571</v>
      </c>
      <c r="J500" s="35">
        <v>1.081428571428571</v>
      </c>
      <c r="K500" t="s">
        <v>31</v>
      </c>
      <c r="L500" t="s">
        <v>31</v>
      </c>
      <c r="M500">
        <v>2025</v>
      </c>
      <c r="N500" t="s">
        <v>69</v>
      </c>
      <c r="O500" t="s">
        <v>133</v>
      </c>
      <c r="P500">
        <v>0</v>
      </c>
      <c r="Q500">
        <v>0</v>
      </c>
      <c r="R500">
        <v>0</v>
      </c>
      <c r="T500" t="s">
        <v>2380</v>
      </c>
      <c r="U500">
        <v>30</v>
      </c>
    </row>
    <row r="501" spans="1:21" hidden="1" x14ac:dyDescent="0.3">
      <c r="A501">
        <v>445</v>
      </c>
      <c r="B501" t="s">
        <v>246</v>
      </c>
      <c r="C501" t="s">
        <v>83</v>
      </c>
      <c r="D501" t="s">
        <v>29</v>
      </c>
      <c r="E501" t="s">
        <v>30</v>
      </c>
      <c r="F501" s="47">
        <v>46022</v>
      </c>
      <c r="G501">
        <v>70</v>
      </c>
      <c r="H501">
        <v>85.3</v>
      </c>
      <c r="I501" s="35">
        <v>1.2185714285714291</v>
      </c>
      <c r="J501" s="35">
        <v>1.2185714285714291</v>
      </c>
      <c r="K501" t="s">
        <v>31</v>
      </c>
      <c r="L501" t="s">
        <v>31</v>
      </c>
      <c r="M501">
        <v>2025</v>
      </c>
      <c r="N501" t="s">
        <v>446</v>
      </c>
      <c r="O501" t="s">
        <v>177</v>
      </c>
      <c r="P501">
        <v>0</v>
      </c>
      <c r="Q501">
        <v>0</v>
      </c>
      <c r="R501">
        <v>0</v>
      </c>
      <c r="T501" t="s">
        <v>1283</v>
      </c>
      <c r="U501">
        <v>31</v>
      </c>
    </row>
    <row r="502" spans="1:21" hidden="1" x14ac:dyDescent="0.3">
      <c r="A502">
        <v>447</v>
      </c>
      <c r="B502" t="s">
        <v>217</v>
      </c>
      <c r="C502" t="s">
        <v>72</v>
      </c>
      <c r="D502" t="s">
        <v>29</v>
      </c>
      <c r="E502" t="s">
        <v>30</v>
      </c>
      <c r="F502" s="47">
        <v>45838</v>
      </c>
      <c r="G502">
        <v>15</v>
      </c>
      <c r="H502">
        <v>16.54</v>
      </c>
      <c r="I502" s="35">
        <v>1.1026666666666669</v>
      </c>
      <c r="J502" s="35">
        <v>1.1026666666666669</v>
      </c>
      <c r="K502" t="s">
        <v>31</v>
      </c>
      <c r="L502" t="s">
        <v>31</v>
      </c>
      <c r="M502">
        <v>2025</v>
      </c>
      <c r="N502" t="s">
        <v>69</v>
      </c>
      <c r="O502" t="s">
        <v>133</v>
      </c>
      <c r="P502">
        <v>0</v>
      </c>
      <c r="Q502">
        <v>0</v>
      </c>
      <c r="R502">
        <v>0</v>
      </c>
      <c r="T502" t="s">
        <v>2913</v>
      </c>
      <c r="U502">
        <v>30</v>
      </c>
    </row>
    <row r="503" spans="1:21" hidden="1" x14ac:dyDescent="0.3">
      <c r="A503">
        <v>447</v>
      </c>
      <c r="B503" t="s">
        <v>217</v>
      </c>
      <c r="C503" t="s">
        <v>72</v>
      </c>
      <c r="D503" t="s">
        <v>29</v>
      </c>
      <c r="E503" t="s">
        <v>30</v>
      </c>
      <c r="F503" s="47">
        <v>46022</v>
      </c>
      <c r="G503">
        <v>15</v>
      </c>
      <c r="H503">
        <v>15.01</v>
      </c>
      <c r="I503" s="35">
        <v>1.000666666666667</v>
      </c>
      <c r="J503" s="35">
        <v>1.000666666666667</v>
      </c>
      <c r="K503" t="s">
        <v>31</v>
      </c>
      <c r="L503" t="s">
        <v>31</v>
      </c>
      <c r="M503">
        <v>2025</v>
      </c>
      <c r="N503" t="s">
        <v>446</v>
      </c>
      <c r="O503" t="s">
        <v>177</v>
      </c>
      <c r="P503">
        <v>0</v>
      </c>
      <c r="Q503">
        <v>0</v>
      </c>
      <c r="R503">
        <v>0</v>
      </c>
      <c r="T503" t="s">
        <v>1285</v>
      </c>
      <c r="U503">
        <v>31</v>
      </c>
    </row>
    <row r="504" spans="1:21" hidden="1" x14ac:dyDescent="0.3">
      <c r="A504">
        <v>448</v>
      </c>
      <c r="B504" t="s">
        <v>247</v>
      </c>
      <c r="C504" t="s">
        <v>72</v>
      </c>
      <c r="D504" t="s">
        <v>29</v>
      </c>
      <c r="E504" t="s">
        <v>30</v>
      </c>
      <c r="F504" s="47">
        <v>45838</v>
      </c>
      <c r="G504">
        <v>17</v>
      </c>
      <c r="H504">
        <v>39.619999999999997</v>
      </c>
      <c r="I504" s="35">
        <v>1.3</v>
      </c>
      <c r="J504" s="35">
        <v>2.3305882352941181</v>
      </c>
      <c r="K504" t="s">
        <v>31</v>
      </c>
      <c r="L504" t="s">
        <v>31</v>
      </c>
      <c r="M504">
        <v>2025</v>
      </c>
      <c r="N504" t="s">
        <v>69</v>
      </c>
      <c r="O504" t="s">
        <v>133</v>
      </c>
      <c r="P504">
        <v>0</v>
      </c>
      <c r="Q504">
        <v>0</v>
      </c>
      <c r="R504">
        <v>0</v>
      </c>
      <c r="T504" t="s">
        <v>2914</v>
      </c>
      <c r="U504">
        <v>30</v>
      </c>
    </row>
    <row r="505" spans="1:21" hidden="1" x14ac:dyDescent="0.3">
      <c r="A505">
        <v>448</v>
      </c>
      <c r="B505" t="s">
        <v>247</v>
      </c>
      <c r="C505" t="s">
        <v>72</v>
      </c>
      <c r="D505" t="s">
        <v>29</v>
      </c>
      <c r="E505" t="s">
        <v>30</v>
      </c>
      <c r="F505" s="47">
        <v>46022</v>
      </c>
      <c r="G505">
        <v>17</v>
      </c>
      <c r="H505">
        <v>59.36</v>
      </c>
      <c r="I505" s="35">
        <v>1.3</v>
      </c>
      <c r="J505" s="35">
        <v>3.4917647058823529</v>
      </c>
      <c r="K505" t="s">
        <v>31</v>
      </c>
      <c r="L505" t="s">
        <v>31</v>
      </c>
      <c r="M505">
        <v>2025</v>
      </c>
      <c r="N505" t="s">
        <v>446</v>
      </c>
      <c r="O505" t="s">
        <v>177</v>
      </c>
      <c r="P505">
        <v>0</v>
      </c>
      <c r="Q505">
        <v>0</v>
      </c>
      <c r="R505">
        <v>0</v>
      </c>
      <c r="T505" t="s">
        <v>1287</v>
      </c>
      <c r="U505">
        <v>31</v>
      </c>
    </row>
    <row r="506" spans="1:21" hidden="1" x14ac:dyDescent="0.3">
      <c r="A506">
        <v>451</v>
      </c>
      <c r="B506" t="s">
        <v>248</v>
      </c>
      <c r="C506" t="s">
        <v>139</v>
      </c>
      <c r="D506" t="s">
        <v>29</v>
      </c>
      <c r="E506" t="s">
        <v>30</v>
      </c>
      <c r="F506" s="47">
        <v>45838</v>
      </c>
      <c r="G506">
        <v>100</v>
      </c>
      <c r="H506">
        <v>119.5</v>
      </c>
      <c r="I506" s="35">
        <v>1.1950000000000001</v>
      </c>
      <c r="J506" s="35">
        <v>1.1950000000000001</v>
      </c>
      <c r="K506" t="s">
        <v>31</v>
      </c>
      <c r="L506" t="s">
        <v>31</v>
      </c>
      <c r="M506">
        <v>2025</v>
      </c>
      <c r="N506" t="s">
        <v>69</v>
      </c>
      <c r="O506" t="s">
        <v>133</v>
      </c>
      <c r="P506">
        <v>0</v>
      </c>
      <c r="Q506">
        <v>0</v>
      </c>
      <c r="R506">
        <v>0</v>
      </c>
      <c r="T506" t="s">
        <v>2915</v>
      </c>
      <c r="U506">
        <v>30</v>
      </c>
    </row>
    <row r="507" spans="1:21" hidden="1" x14ac:dyDescent="0.3">
      <c r="A507">
        <v>451</v>
      </c>
      <c r="B507" t="s">
        <v>248</v>
      </c>
      <c r="C507" t="s">
        <v>139</v>
      </c>
      <c r="D507" t="s">
        <v>29</v>
      </c>
      <c r="E507" t="s">
        <v>30</v>
      </c>
      <c r="F507" s="47">
        <v>46022</v>
      </c>
      <c r="G507">
        <v>100</v>
      </c>
      <c r="H507">
        <v>130.80000000000001</v>
      </c>
      <c r="I507" s="35">
        <v>1.3</v>
      </c>
      <c r="J507" s="35">
        <v>1.3080000000000001</v>
      </c>
      <c r="K507" t="s">
        <v>31</v>
      </c>
      <c r="L507" t="s">
        <v>31</v>
      </c>
      <c r="M507">
        <v>2025</v>
      </c>
      <c r="N507" t="s">
        <v>446</v>
      </c>
      <c r="O507" t="s">
        <v>177</v>
      </c>
      <c r="P507">
        <v>0</v>
      </c>
      <c r="Q507">
        <v>0</v>
      </c>
      <c r="R507">
        <v>0</v>
      </c>
      <c r="T507" t="s">
        <v>1289</v>
      </c>
      <c r="U507">
        <v>31</v>
      </c>
    </row>
    <row r="508" spans="1:21" hidden="1" x14ac:dyDescent="0.3">
      <c r="A508">
        <v>452</v>
      </c>
      <c r="B508" t="s">
        <v>1290</v>
      </c>
      <c r="C508" t="s">
        <v>139</v>
      </c>
      <c r="D508" t="s">
        <v>29</v>
      </c>
      <c r="E508" t="s">
        <v>30</v>
      </c>
      <c r="F508" s="47">
        <v>45838</v>
      </c>
      <c r="G508">
        <v>100</v>
      </c>
      <c r="H508">
        <v>102.27</v>
      </c>
      <c r="I508" s="35">
        <v>1.0226999999999999</v>
      </c>
      <c r="J508" s="35">
        <v>1.0226999999999999</v>
      </c>
      <c r="K508" t="s">
        <v>31</v>
      </c>
      <c r="L508" t="s">
        <v>31</v>
      </c>
      <c r="M508">
        <v>2025</v>
      </c>
      <c r="N508" t="s">
        <v>69</v>
      </c>
      <c r="O508" t="s">
        <v>133</v>
      </c>
      <c r="P508">
        <v>0</v>
      </c>
      <c r="Q508">
        <v>0</v>
      </c>
      <c r="R508">
        <v>0</v>
      </c>
      <c r="T508" t="s">
        <v>2382</v>
      </c>
      <c r="U508">
        <v>30</v>
      </c>
    </row>
    <row r="509" spans="1:21" hidden="1" x14ac:dyDescent="0.3">
      <c r="A509">
        <v>452</v>
      </c>
      <c r="B509" t="s">
        <v>1290</v>
      </c>
      <c r="C509" t="s">
        <v>139</v>
      </c>
      <c r="D509" t="s">
        <v>29</v>
      </c>
      <c r="E509" t="s">
        <v>30</v>
      </c>
      <c r="F509" s="47">
        <v>46022</v>
      </c>
      <c r="G509">
        <v>100</v>
      </c>
      <c r="H509">
        <v>200</v>
      </c>
      <c r="I509" s="35">
        <v>1.3</v>
      </c>
      <c r="J509" s="35">
        <v>2</v>
      </c>
      <c r="K509" t="s">
        <v>31</v>
      </c>
      <c r="L509" t="s">
        <v>31</v>
      </c>
      <c r="M509">
        <v>2025</v>
      </c>
      <c r="N509" t="s">
        <v>446</v>
      </c>
      <c r="O509" t="s">
        <v>177</v>
      </c>
      <c r="P509">
        <v>0</v>
      </c>
      <c r="Q509">
        <v>0</v>
      </c>
      <c r="R509">
        <v>0</v>
      </c>
      <c r="T509" t="s">
        <v>1292</v>
      </c>
      <c r="U509">
        <v>31</v>
      </c>
    </row>
    <row r="510" spans="1:21" hidden="1" x14ac:dyDescent="0.3">
      <c r="A510">
        <v>453</v>
      </c>
      <c r="B510" t="s">
        <v>273</v>
      </c>
      <c r="C510" t="s">
        <v>122</v>
      </c>
      <c r="D510" t="s">
        <v>41</v>
      </c>
      <c r="E510" t="s">
        <v>30</v>
      </c>
      <c r="F510" s="47">
        <v>45838</v>
      </c>
      <c r="G510">
        <v>100</v>
      </c>
      <c r="H510">
        <v>100</v>
      </c>
      <c r="I510" s="35">
        <v>1</v>
      </c>
      <c r="J510" s="35">
        <v>1</v>
      </c>
      <c r="K510" t="s">
        <v>31</v>
      </c>
      <c r="L510" t="s">
        <v>31</v>
      </c>
      <c r="M510">
        <v>2025</v>
      </c>
      <c r="N510" t="s">
        <v>69</v>
      </c>
      <c r="O510" t="s">
        <v>133</v>
      </c>
      <c r="P510">
        <v>0</v>
      </c>
      <c r="Q510">
        <v>0</v>
      </c>
      <c r="R510">
        <v>0</v>
      </c>
      <c r="T510" t="s">
        <v>2916</v>
      </c>
      <c r="U510">
        <v>30</v>
      </c>
    </row>
    <row r="511" spans="1:21" hidden="1" x14ac:dyDescent="0.3">
      <c r="A511">
        <v>453</v>
      </c>
      <c r="B511" t="s">
        <v>273</v>
      </c>
      <c r="C511" t="s">
        <v>122</v>
      </c>
      <c r="D511" t="s">
        <v>41</v>
      </c>
      <c r="E511" t="s">
        <v>30</v>
      </c>
      <c r="F511" s="47">
        <v>46022</v>
      </c>
      <c r="G511">
        <v>100</v>
      </c>
      <c r="H511">
        <v>100</v>
      </c>
      <c r="I511" s="35">
        <v>1</v>
      </c>
      <c r="J511" s="35">
        <v>1</v>
      </c>
      <c r="K511" t="s">
        <v>31</v>
      </c>
      <c r="L511" t="s">
        <v>31</v>
      </c>
      <c r="M511">
        <v>2025</v>
      </c>
      <c r="N511" t="s">
        <v>446</v>
      </c>
      <c r="O511" t="s">
        <v>177</v>
      </c>
      <c r="P511">
        <v>0</v>
      </c>
      <c r="Q511">
        <v>0</v>
      </c>
      <c r="R511">
        <v>0</v>
      </c>
      <c r="T511" t="s">
        <v>1294</v>
      </c>
      <c r="U511">
        <v>31</v>
      </c>
    </row>
    <row r="512" spans="1:21" hidden="1" x14ac:dyDescent="0.3">
      <c r="A512">
        <v>455</v>
      </c>
      <c r="B512" t="s">
        <v>274</v>
      </c>
      <c r="C512" t="s">
        <v>122</v>
      </c>
      <c r="D512" t="s">
        <v>41</v>
      </c>
      <c r="E512" t="s">
        <v>30</v>
      </c>
      <c r="F512" s="47">
        <v>45838</v>
      </c>
      <c r="G512">
        <v>100</v>
      </c>
      <c r="H512">
        <v>100</v>
      </c>
      <c r="I512" s="35">
        <v>1</v>
      </c>
      <c r="J512" s="35">
        <v>1</v>
      </c>
      <c r="K512" t="s">
        <v>31</v>
      </c>
      <c r="L512" t="s">
        <v>31</v>
      </c>
      <c r="M512">
        <v>2025</v>
      </c>
      <c r="N512" t="s">
        <v>69</v>
      </c>
      <c r="O512" t="s">
        <v>133</v>
      </c>
      <c r="P512">
        <v>0</v>
      </c>
      <c r="Q512">
        <v>0</v>
      </c>
      <c r="R512">
        <v>0</v>
      </c>
      <c r="T512" t="s">
        <v>2917</v>
      </c>
      <c r="U512">
        <v>30</v>
      </c>
    </row>
    <row r="513" spans="1:22" hidden="1" x14ac:dyDescent="0.3">
      <c r="A513">
        <v>455</v>
      </c>
      <c r="B513" t="s">
        <v>274</v>
      </c>
      <c r="C513" t="s">
        <v>122</v>
      </c>
      <c r="D513" t="s">
        <v>41</v>
      </c>
      <c r="E513" t="s">
        <v>30</v>
      </c>
      <c r="F513" s="47">
        <v>46022</v>
      </c>
      <c r="G513">
        <v>100</v>
      </c>
      <c r="H513">
        <v>100</v>
      </c>
      <c r="I513" s="35">
        <v>1</v>
      </c>
      <c r="J513" s="35">
        <v>1</v>
      </c>
      <c r="K513" t="s">
        <v>31</v>
      </c>
      <c r="L513" t="s">
        <v>31</v>
      </c>
      <c r="M513">
        <v>2025</v>
      </c>
      <c r="N513" t="s">
        <v>446</v>
      </c>
      <c r="O513" t="s">
        <v>177</v>
      </c>
      <c r="P513">
        <v>0</v>
      </c>
      <c r="Q513">
        <v>0</v>
      </c>
      <c r="R513">
        <v>0</v>
      </c>
      <c r="T513" t="s">
        <v>1296</v>
      </c>
      <c r="U513">
        <v>31</v>
      </c>
    </row>
    <row r="514" spans="1:22" hidden="1" x14ac:dyDescent="0.3">
      <c r="A514">
        <v>456</v>
      </c>
      <c r="B514" t="s">
        <v>275</v>
      </c>
      <c r="C514" t="s">
        <v>276</v>
      </c>
      <c r="D514" t="s">
        <v>41</v>
      </c>
      <c r="E514" t="s">
        <v>30</v>
      </c>
      <c r="F514" s="47">
        <v>44742</v>
      </c>
      <c r="K514" t="s">
        <v>31</v>
      </c>
      <c r="L514" t="s">
        <v>466</v>
      </c>
      <c r="M514">
        <v>2022</v>
      </c>
      <c r="N514" t="s">
        <v>69</v>
      </c>
      <c r="O514" t="s">
        <v>1247</v>
      </c>
      <c r="P514">
        <v>0</v>
      </c>
      <c r="Q514">
        <v>0</v>
      </c>
      <c r="R514">
        <v>0</v>
      </c>
      <c r="T514" t="s">
        <v>2388</v>
      </c>
      <c r="U514">
        <v>30</v>
      </c>
      <c r="V514" t="s">
        <v>466</v>
      </c>
    </row>
    <row r="515" spans="1:22" hidden="1" x14ac:dyDescent="0.3">
      <c r="A515">
        <v>456</v>
      </c>
      <c r="B515" t="s">
        <v>275</v>
      </c>
      <c r="C515" t="s">
        <v>276</v>
      </c>
      <c r="D515" t="s">
        <v>41</v>
      </c>
      <c r="E515" t="s">
        <v>30</v>
      </c>
      <c r="F515" s="47">
        <v>44926</v>
      </c>
      <c r="K515" t="s">
        <v>31</v>
      </c>
      <c r="L515" t="s">
        <v>466</v>
      </c>
      <c r="M515">
        <v>2022</v>
      </c>
      <c r="N515" t="s">
        <v>446</v>
      </c>
      <c r="O515" t="s">
        <v>449</v>
      </c>
      <c r="P515">
        <v>0</v>
      </c>
      <c r="Q515">
        <v>0</v>
      </c>
      <c r="R515">
        <v>0</v>
      </c>
      <c r="T515" t="s">
        <v>1297</v>
      </c>
      <c r="U515">
        <v>31</v>
      </c>
      <c r="V515" t="s">
        <v>466</v>
      </c>
    </row>
    <row r="516" spans="1:22" hidden="1" x14ac:dyDescent="0.3">
      <c r="A516">
        <v>456</v>
      </c>
      <c r="B516" t="s">
        <v>275</v>
      </c>
      <c r="C516" t="s">
        <v>276</v>
      </c>
      <c r="D516" t="s">
        <v>41</v>
      </c>
      <c r="E516" t="s">
        <v>30</v>
      </c>
      <c r="F516" s="47">
        <v>45107</v>
      </c>
      <c r="K516" t="s">
        <v>31</v>
      </c>
      <c r="L516" t="s">
        <v>466</v>
      </c>
      <c r="M516">
        <v>2023</v>
      </c>
      <c r="N516" t="s">
        <v>69</v>
      </c>
      <c r="O516" t="s">
        <v>81</v>
      </c>
      <c r="P516">
        <v>0</v>
      </c>
      <c r="Q516">
        <v>0</v>
      </c>
      <c r="R516">
        <v>0</v>
      </c>
      <c r="T516" t="s">
        <v>2396</v>
      </c>
      <c r="U516">
        <v>30</v>
      </c>
      <c r="V516" t="s">
        <v>466</v>
      </c>
    </row>
    <row r="517" spans="1:22" hidden="1" x14ac:dyDescent="0.3">
      <c r="A517">
        <v>456</v>
      </c>
      <c r="B517" t="s">
        <v>275</v>
      </c>
      <c r="C517" t="s">
        <v>276</v>
      </c>
      <c r="D517" t="s">
        <v>41</v>
      </c>
      <c r="E517" t="s">
        <v>30</v>
      </c>
      <c r="F517" s="47">
        <v>45291</v>
      </c>
      <c r="K517" t="s">
        <v>31</v>
      </c>
      <c r="L517" t="s">
        <v>466</v>
      </c>
      <c r="M517">
        <v>2023</v>
      </c>
      <c r="N517" t="s">
        <v>446</v>
      </c>
      <c r="O517" t="s">
        <v>451</v>
      </c>
      <c r="P517">
        <v>0</v>
      </c>
      <c r="Q517">
        <v>0</v>
      </c>
      <c r="R517">
        <v>0</v>
      </c>
      <c r="T517" t="s">
        <v>1298</v>
      </c>
      <c r="U517">
        <v>31</v>
      </c>
      <c r="V517" t="s">
        <v>466</v>
      </c>
    </row>
    <row r="518" spans="1:22" hidden="1" x14ac:dyDescent="0.3">
      <c r="A518">
        <v>456</v>
      </c>
      <c r="B518" t="s">
        <v>275</v>
      </c>
      <c r="C518" t="s">
        <v>276</v>
      </c>
      <c r="D518" t="s">
        <v>41</v>
      </c>
      <c r="E518" t="s">
        <v>30</v>
      </c>
      <c r="F518" s="47">
        <v>45838</v>
      </c>
      <c r="G518">
        <v>100</v>
      </c>
      <c r="H518">
        <v>104.12</v>
      </c>
      <c r="I518" s="35">
        <v>1.0411999999999999</v>
      </c>
      <c r="J518" s="35">
        <v>1.0411999999999999</v>
      </c>
      <c r="K518" t="s">
        <v>31</v>
      </c>
      <c r="L518" t="s">
        <v>31</v>
      </c>
      <c r="M518">
        <v>2025</v>
      </c>
      <c r="N518" t="s">
        <v>69</v>
      </c>
      <c r="O518" t="s">
        <v>133</v>
      </c>
      <c r="P518">
        <v>0</v>
      </c>
      <c r="Q518">
        <v>0</v>
      </c>
      <c r="R518">
        <v>0</v>
      </c>
      <c r="T518" t="s">
        <v>1300</v>
      </c>
      <c r="U518">
        <v>30</v>
      </c>
    </row>
    <row r="519" spans="1:22" hidden="1" x14ac:dyDescent="0.3">
      <c r="A519">
        <v>456</v>
      </c>
      <c r="B519" t="s">
        <v>275</v>
      </c>
      <c r="C519" t="s">
        <v>276</v>
      </c>
      <c r="D519" t="s">
        <v>41</v>
      </c>
      <c r="E519" t="s">
        <v>30</v>
      </c>
      <c r="F519" s="47">
        <v>46022</v>
      </c>
      <c r="G519">
        <v>100</v>
      </c>
      <c r="H519">
        <v>114.43</v>
      </c>
      <c r="I519" s="35">
        <v>1.1443000000000001</v>
      </c>
      <c r="J519" s="35">
        <v>1.1443000000000001</v>
      </c>
      <c r="K519" t="s">
        <v>31</v>
      </c>
      <c r="L519" t="s">
        <v>31</v>
      </c>
      <c r="M519">
        <v>2025</v>
      </c>
      <c r="N519" t="s">
        <v>446</v>
      </c>
      <c r="O519" t="s">
        <v>177</v>
      </c>
      <c r="P519">
        <v>0</v>
      </c>
      <c r="Q519">
        <v>0</v>
      </c>
      <c r="R519">
        <v>0</v>
      </c>
      <c r="T519" t="s">
        <v>1301</v>
      </c>
      <c r="U519">
        <v>31</v>
      </c>
    </row>
    <row r="520" spans="1:22" hidden="1" x14ac:dyDescent="0.3">
      <c r="A520">
        <v>457</v>
      </c>
      <c r="B520" t="s">
        <v>277</v>
      </c>
      <c r="C520" t="s">
        <v>276</v>
      </c>
      <c r="D520" t="s">
        <v>41</v>
      </c>
      <c r="E520" t="s">
        <v>30</v>
      </c>
      <c r="F520" s="47">
        <v>44742</v>
      </c>
      <c r="K520" t="s">
        <v>31</v>
      </c>
      <c r="L520" t="s">
        <v>466</v>
      </c>
      <c r="M520">
        <v>2022</v>
      </c>
      <c r="N520" t="s">
        <v>69</v>
      </c>
      <c r="O520" t="s">
        <v>1247</v>
      </c>
      <c r="P520">
        <v>0</v>
      </c>
      <c r="Q520">
        <v>0</v>
      </c>
      <c r="R520">
        <v>0</v>
      </c>
      <c r="T520" t="s">
        <v>2407</v>
      </c>
      <c r="U520">
        <v>30</v>
      </c>
      <c r="V520" t="s">
        <v>466</v>
      </c>
    </row>
    <row r="521" spans="1:22" hidden="1" x14ac:dyDescent="0.3">
      <c r="A521">
        <v>457</v>
      </c>
      <c r="B521" t="s">
        <v>277</v>
      </c>
      <c r="C521" t="s">
        <v>276</v>
      </c>
      <c r="D521" t="s">
        <v>41</v>
      </c>
      <c r="E521" t="s">
        <v>30</v>
      </c>
      <c r="F521" s="47">
        <v>44926</v>
      </c>
      <c r="K521" t="s">
        <v>31</v>
      </c>
      <c r="L521" t="s">
        <v>466</v>
      </c>
      <c r="M521">
        <v>2022</v>
      </c>
      <c r="N521" t="s">
        <v>446</v>
      </c>
      <c r="O521" t="s">
        <v>449</v>
      </c>
      <c r="P521">
        <v>0</v>
      </c>
      <c r="Q521">
        <v>0</v>
      </c>
      <c r="R521">
        <v>0</v>
      </c>
      <c r="T521" t="s">
        <v>1302</v>
      </c>
      <c r="U521">
        <v>31</v>
      </c>
      <c r="V521" t="s">
        <v>466</v>
      </c>
    </row>
    <row r="522" spans="1:22" hidden="1" x14ac:dyDescent="0.3">
      <c r="A522">
        <v>457</v>
      </c>
      <c r="B522" t="s">
        <v>277</v>
      </c>
      <c r="C522" t="s">
        <v>276</v>
      </c>
      <c r="D522" t="s">
        <v>41</v>
      </c>
      <c r="E522" t="s">
        <v>30</v>
      </c>
      <c r="F522" s="47">
        <v>45107</v>
      </c>
      <c r="K522" t="s">
        <v>31</v>
      </c>
      <c r="L522" t="s">
        <v>466</v>
      </c>
      <c r="M522">
        <v>2023</v>
      </c>
      <c r="N522" t="s">
        <v>69</v>
      </c>
      <c r="O522" t="s">
        <v>81</v>
      </c>
      <c r="P522">
        <v>0</v>
      </c>
      <c r="Q522">
        <v>0</v>
      </c>
      <c r="R522">
        <v>0</v>
      </c>
      <c r="T522" t="s">
        <v>2415</v>
      </c>
      <c r="U522">
        <v>30</v>
      </c>
      <c r="V522" t="s">
        <v>466</v>
      </c>
    </row>
    <row r="523" spans="1:22" hidden="1" x14ac:dyDescent="0.3">
      <c r="A523">
        <v>457</v>
      </c>
      <c r="B523" t="s">
        <v>277</v>
      </c>
      <c r="C523" t="s">
        <v>276</v>
      </c>
      <c r="D523" t="s">
        <v>41</v>
      </c>
      <c r="E523" t="s">
        <v>30</v>
      </c>
      <c r="F523" s="47">
        <v>45291</v>
      </c>
      <c r="K523" t="s">
        <v>31</v>
      </c>
      <c r="L523" t="s">
        <v>466</v>
      </c>
      <c r="M523">
        <v>2023</v>
      </c>
      <c r="N523" t="s">
        <v>446</v>
      </c>
      <c r="O523" t="s">
        <v>451</v>
      </c>
      <c r="P523">
        <v>0</v>
      </c>
      <c r="Q523">
        <v>0</v>
      </c>
      <c r="R523">
        <v>0</v>
      </c>
      <c r="T523" t="s">
        <v>1303</v>
      </c>
      <c r="U523">
        <v>31</v>
      </c>
      <c r="V523" t="s">
        <v>466</v>
      </c>
    </row>
    <row r="524" spans="1:22" hidden="1" x14ac:dyDescent="0.3">
      <c r="A524">
        <v>457</v>
      </c>
      <c r="B524" t="s">
        <v>277</v>
      </c>
      <c r="C524" t="s">
        <v>276</v>
      </c>
      <c r="D524" t="s">
        <v>41</v>
      </c>
      <c r="E524" t="s">
        <v>30</v>
      </c>
      <c r="F524" s="47">
        <v>45838</v>
      </c>
      <c r="G524">
        <v>100</v>
      </c>
      <c r="H524">
        <v>83.33</v>
      </c>
      <c r="I524" s="35">
        <v>0.83329999999999993</v>
      </c>
      <c r="J524" s="35">
        <v>0.83329999999999993</v>
      </c>
      <c r="K524" t="s">
        <v>31</v>
      </c>
      <c r="L524" t="s">
        <v>31</v>
      </c>
      <c r="M524">
        <v>2025</v>
      </c>
      <c r="N524" t="s">
        <v>69</v>
      </c>
      <c r="O524" t="s">
        <v>133</v>
      </c>
      <c r="P524">
        <v>0</v>
      </c>
      <c r="Q524">
        <v>0</v>
      </c>
      <c r="R524">
        <v>0</v>
      </c>
      <c r="T524" t="s">
        <v>1305</v>
      </c>
      <c r="U524">
        <v>30</v>
      </c>
    </row>
    <row r="525" spans="1:22" hidden="1" x14ac:dyDescent="0.3">
      <c r="A525">
        <v>457</v>
      </c>
      <c r="B525" t="s">
        <v>277</v>
      </c>
      <c r="C525" t="s">
        <v>276</v>
      </c>
      <c r="D525" t="s">
        <v>41</v>
      </c>
      <c r="E525" t="s">
        <v>30</v>
      </c>
      <c r="F525" s="47">
        <v>46022</v>
      </c>
      <c r="G525">
        <v>100</v>
      </c>
      <c r="H525">
        <v>83.33</v>
      </c>
      <c r="I525" s="35">
        <v>0.83329999999999993</v>
      </c>
      <c r="J525" s="35">
        <v>0.83329999999999993</v>
      </c>
      <c r="K525" t="s">
        <v>31</v>
      </c>
      <c r="L525" t="s">
        <v>31</v>
      </c>
      <c r="M525">
        <v>2025</v>
      </c>
      <c r="N525" t="s">
        <v>446</v>
      </c>
      <c r="O525" t="s">
        <v>177</v>
      </c>
      <c r="P525">
        <v>0</v>
      </c>
      <c r="Q525">
        <v>0</v>
      </c>
      <c r="R525">
        <v>0</v>
      </c>
      <c r="T525" t="s">
        <v>1306</v>
      </c>
      <c r="U525">
        <v>31</v>
      </c>
    </row>
    <row r="526" spans="1:22" hidden="1" x14ac:dyDescent="0.3">
      <c r="A526">
        <v>460</v>
      </c>
      <c r="B526" t="s">
        <v>1307</v>
      </c>
      <c r="C526" t="s">
        <v>105</v>
      </c>
      <c r="D526" t="s">
        <v>23</v>
      </c>
      <c r="E526" t="s">
        <v>30</v>
      </c>
      <c r="F526" s="47">
        <v>46022</v>
      </c>
      <c r="G526">
        <v>80</v>
      </c>
      <c r="H526">
        <v>84.18</v>
      </c>
      <c r="I526" s="35">
        <v>1.0522499999999999</v>
      </c>
      <c r="J526" s="35">
        <v>1.0522499999999999</v>
      </c>
      <c r="K526" t="s">
        <v>31</v>
      </c>
      <c r="L526" t="s">
        <v>31</v>
      </c>
      <c r="M526">
        <v>2025</v>
      </c>
      <c r="N526" t="s">
        <v>446</v>
      </c>
      <c r="O526" t="s">
        <v>177</v>
      </c>
      <c r="P526">
        <v>0</v>
      </c>
      <c r="Q526">
        <v>0</v>
      </c>
      <c r="R526">
        <v>0</v>
      </c>
      <c r="T526" t="s">
        <v>1309</v>
      </c>
      <c r="U526">
        <v>31</v>
      </c>
    </row>
    <row r="527" spans="1:22" hidden="1" x14ac:dyDescent="0.3">
      <c r="A527">
        <v>466</v>
      </c>
      <c r="B527" t="s">
        <v>1310</v>
      </c>
      <c r="C527" t="s">
        <v>96</v>
      </c>
      <c r="D527" t="s">
        <v>29</v>
      </c>
      <c r="E527" t="s">
        <v>30</v>
      </c>
      <c r="F527" s="47">
        <v>45838</v>
      </c>
      <c r="G527">
        <v>100</v>
      </c>
      <c r="K527" t="s">
        <v>44</v>
      </c>
      <c r="L527" t="s">
        <v>466</v>
      </c>
      <c r="M527">
        <v>2025</v>
      </c>
      <c r="N527" t="s">
        <v>69</v>
      </c>
      <c r="O527" t="s">
        <v>133</v>
      </c>
      <c r="P527">
        <v>0</v>
      </c>
      <c r="Q527">
        <v>0</v>
      </c>
      <c r="R527">
        <v>0</v>
      </c>
      <c r="T527" t="s">
        <v>2918</v>
      </c>
      <c r="U527">
        <v>30</v>
      </c>
      <c r="V527" t="s">
        <v>466</v>
      </c>
    </row>
    <row r="528" spans="1:22" hidden="1" x14ac:dyDescent="0.3">
      <c r="A528">
        <v>467</v>
      </c>
      <c r="B528" t="s">
        <v>249</v>
      </c>
      <c r="C528" t="s">
        <v>96</v>
      </c>
      <c r="D528" t="s">
        <v>29</v>
      </c>
      <c r="E528" t="s">
        <v>30</v>
      </c>
      <c r="F528" s="47">
        <v>45838</v>
      </c>
      <c r="G528">
        <v>100</v>
      </c>
      <c r="H528">
        <v>118</v>
      </c>
      <c r="I528" s="35">
        <v>1.18</v>
      </c>
      <c r="J528" s="35">
        <v>1.18</v>
      </c>
      <c r="K528" t="s">
        <v>44</v>
      </c>
      <c r="L528" t="s">
        <v>25</v>
      </c>
      <c r="M528">
        <v>2025</v>
      </c>
      <c r="N528" t="s">
        <v>69</v>
      </c>
      <c r="O528" t="s">
        <v>133</v>
      </c>
      <c r="P528">
        <v>0</v>
      </c>
      <c r="Q528">
        <v>0</v>
      </c>
      <c r="R528">
        <v>0</v>
      </c>
      <c r="T528" t="s">
        <v>2919</v>
      </c>
      <c r="U528">
        <v>30</v>
      </c>
    </row>
    <row r="529" spans="1:22" hidden="1" x14ac:dyDescent="0.3">
      <c r="A529">
        <v>467</v>
      </c>
      <c r="B529" t="s">
        <v>249</v>
      </c>
      <c r="C529" t="s">
        <v>96</v>
      </c>
      <c r="D529" t="s">
        <v>29</v>
      </c>
      <c r="E529" t="s">
        <v>30</v>
      </c>
      <c r="F529" s="47">
        <v>46022</v>
      </c>
      <c r="G529">
        <v>100</v>
      </c>
      <c r="H529">
        <v>99.5</v>
      </c>
      <c r="I529" s="35">
        <v>0.995</v>
      </c>
      <c r="J529" s="35">
        <v>0.995</v>
      </c>
      <c r="K529" t="s">
        <v>44</v>
      </c>
      <c r="L529" t="s">
        <v>25</v>
      </c>
      <c r="M529">
        <v>2025</v>
      </c>
      <c r="N529" t="s">
        <v>446</v>
      </c>
      <c r="O529" t="s">
        <v>177</v>
      </c>
      <c r="P529">
        <v>0</v>
      </c>
      <c r="Q529">
        <v>0</v>
      </c>
      <c r="R529">
        <v>0</v>
      </c>
      <c r="T529" t="s">
        <v>1314</v>
      </c>
      <c r="U529">
        <v>31</v>
      </c>
    </row>
    <row r="530" spans="1:22" hidden="1" x14ac:dyDescent="0.3">
      <c r="A530">
        <v>468</v>
      </c>
      <c r="B530" t="s">
        <v>141</v>
      </c>
      <c r="C530" t="s">
        <v>96</v>
      </c>
      <c r="D530" t="s">
        <v>29</v>
      </c>
      <c r="E530" t="s">
        <v>24</v>
      </c>
      <c r="F530" s="47">
        <v>45838</v>
      </c>
      <c r="G530">
        <v>2.5</v>
      </c>
      <c r="H530">
        <v>2.4</v>
      </c>
      <c r="I530" s="35">
        <v>1.041666666666667</v>
      </c>
      <c r="J530" s="35">
        <v>1.041666666666667</v>
      </c>
      <c r="K530" t="s">
        <v>25</v>
      </c>
      <c r="L530" t="s">
        <v>25</v>
      </c>
      <c r="M530">
        <v>2025</v>
      </c>
      <c r="N530" t="s">
        <v>69</v>
      </c>
      <c r="O530" t="s">
        <v>133</v>
      </c>
      <c r="P530">
        <v>0</v>
      </c>
      <c r="Q530">
        <v>0</v>
      </c>
      <c r="R530">
        <v>0</v>
      </c>
      <c r="T530" t="s">
        <v>2920</v>
      </c>
      <c r="U530">
        <v>30</v>
      </c>
    </row>
    <row r="531" spans="1:22" hidden="1" x14ac:dyDescent="0.3">
      <c r="A531">
        <v>468</v>
      </c>
      <c r="B531" t="s">
        <v>141</v>
      </c>
      <c r="C531" t="s">
        <v>96</v>
      </c>
      <c r="D531" t="s">
        <v>29</v>
      </c>
      <c r="E531" t="s">
        <v>24</v>
      </c>
      <c r="F531" s="47">
        <v>46022</v>
      </c>
      <c r="G531">
        <v>2.5</v>
      </c>
      <c r="H531">
        <v>2.1</v>
      </c>
      <c r="I531" s="35">
        <v>1.19047619047619</v>
      </c>
      <c r="J531" s="35">
        <v>1.19047619047619</v>
      </c>
      <c r="K531" t="s">
        <v>25</v>
      </c>
      <c r="L531" t="s">
        <v>25</v>
      </c>
      <c r="M531">
        <v>2025</v>
      </c>
      <c r="N531" t="s">
        <v>446</v>
      </c>
      <c r="O531" t="s">
        <v>177</v>
      </c>
      <c r="P531">
        <v>0</v>
      </c>
      <c r="Q531">
        <v>0</v>
      </c>
      <c r="R531">
        <v>0</v>
      </c>
      <c r="T531" t="s">
        <v>1316</v>
      </c>
      <c r="U531">
        <v>31</v>
      </c>
    </row>
    <row r="532" spans="1:22" hidden="1" x14ac:dyDescent="0.3">
      <c r="A532">
        <v>469</v>
      </c>
      <c r="B532" t="s">
        <v>398</v>
      </c>
      <c r="C532" t="s">
        <v>270</v>
      </c>
      <c r="D532" t="s">
        <v>41</v>
      </c>
      <c r="E532" t="s">
        <v>30</v>
      </c>
      <c r="F532" s="47">
        <v>44742</v>
      </c>
      <c r="K532" t="s">
        <v>31</v>
      </c>
      <c r="L532" t="s">
        <v>466</v>
      </c>
      <c r="M532">
        <v>2022</v>
      </c>
      <c r="N532" t="s">
        <v>69</v>
      </c>
      <c r="O532" t="s">
        <v>1247</v>
      </c>
      <c r="P532">
        <v>0</v>
      </c>
      <c r="Q532">
        <v>0</v>
      </c>
      <c r="R532">
        <v>0</v>
      </c>
      <c r="T532" t="s">
        <v>2427</v>
      </c>
      <c r="U532">
        <v>30</v>
      </c>
      <c r="V532" t="s">
        <v>466</v>
      </c>
    </row>
    <row r="533" spans="1:22" hidden="1" x14ac:dyDescent="0.3">
      <c r="A533">
        <v>469</v>
      </c>
      <c r="B533" t="s">
        <v>398</v>
      </c>
      <c r="C533" t="s">
        <v>270</v>
      </c>
      <c r="D533" t="s">
        <v>41</v>
      </c>
      <c r="E533" t="s">
        <v>30</v>
      </c>
      <c r="F533" s="47">
        <v>44926</v>
      </c>
      <c r="K533" t="s">
        <v>31</v>
      </c>
      <c r="L533" t="s">
        <v>466</v>
      </c>
      <c r="M533">
        <v>2022</v>
      </c>
      <c r="N533" t="s">
        <v>446</v>
      </c>
      <c r="O533" t="s">
        <v>449</v>
      </c>
      <c r="P533">
        <v>0</v>
      </c>
      <c r="Q533">
        <v>0</v>
      </c>
      <c r="R533">
        <v>0</v>
      </c>
      <c r="T533" t="s">
        <v>1317</v>
      </c>
      <c r="U533">
        <v>31</v>
      </c>
      <c r="V533" t="s">
        <v>466</v>
      </c>
    </row>
    <row r="534" spans="1:22" hidden="1" x14ac:dyDescent="0.3">
      <c r="A534">
        <v>469</v>
      </c>
      <c r="B534" t="s">
        <v>398</v>
      </c>
      <c r="C534" t="s">
        <v>270</v>
      </c>
      <c r="D534" t="s">
        <v>41</v>
      </c>
      <c r="E534" t="s">
        <v>30</v>
      </c>
      <c r="F534" s="47">
        <v>45107</v>
      </c>
      <c r="K534" t="s">
        <v>31</v>
      </c>
      <c r="L534" t="s">
        <v>466</v>
      </c>
      <c r="M534">
        <v>2023</v>
      </c>
      <c r="N534" t="s">
        <v>69</v>
      </c>
      <c r="O534" t="s">
        <v>81</v>
      </c>
      <c r="P534">
        <v>0</v>
      </c>
      <c r="Q534">
        <v>0</v>
      </c>
      <c r="R534">
        <v>0</v>
      </c>
      <c r="T534" t="s">
        <v>2921</v>
      </c>
      <c r="U534">
        <v>30</v>
      </c>
      <c r="V534" t="s">
        <v>466</v>
      </c>
    </row>
    <row r="535" spans="1:22" hidden="1" x14ac:dyDescent="0.3">
      <c r="A535">
        <v>469</v>
      </c>
      <c r="B535" t="s">
        <v>398</v>
      </c>
      <c r="C535" t="s">
        <v>270</v>
      </c>
      <c r="D535" t="s">
        <v>41</v>
      </c>
      <c r="E535" t="s">
        <v>30</v>
      </c>
      <c r="F535" s="47">
        <v>45291</v>
      </c>
      <c r="K535" t="s">
        <v>31</v>
      </c>
      <c r="L535" t="s">
        <v>466</v>
      </c>
      <c r="M535">
        <v>2023</v>
      </c>
      <c r="N535" t="s">
        <v>446</v>
      </c>
      <c r="O535" t="s">
        <v>451</v>
      </c>
      <c r="P535">
        <v>0</v>
      </c>
      <c r="Q535">
        <v>0</v>
      </c>
      <c r="R535">
        <v>0</v>
      </c>
      <c r="T535" t="s">
        <v>1318</v>
      </c>
      <c r="U535">
        <v>31</v>
      </c>
      <c r="V535" t="s">
        <v>466</v>
      </c>
    </row>
    <row r="536" spans="1:22" hidden="1" x14ac:dyDescent="0.3">
      <c r="A536">
        <v>469</v>
      </c>
      <c r="B536" t="s">
        <v>398</v>
      </c>
      <c r="C536" t="s">
        <v>270</v>
      </c>
      <c r="D536" t="s">
        <v>41</v>
      </c>
      <c r="E536" t="s">
        <v>30</v>
      </c>
      <c r="F536" s="47">
        <v>45838</v>
      </c>
      <c r="G536">
        <v>100</v>
      </c>
      <c r="H536">
        <v>103.52</v>
      </c>
      <c r="I536" s="35">
        <v>1.0351999999999999</v>
      </c>
      <c r="J536" s="35">
        <v>1.0351999999999999</v>
      </c>
      <c r="K536" t="s">
        <v>31</v>
      </c>
      <c r="L536" t="s">
        <v>31</v>
      </c>
      <c r="M536">
        <v>2025</v>
      </c>
      <c r="N536" t="s">
        <v>69</v>
      </c>
      <c r="O536" t="s">
        <v>133</v>
      </c>
      <c r="P536">
        <v>0</v>
      </c>
      <c r="Q536">
        <v>0</v>
      </c>
      <c r="R536">
        <v>0</v>
      </c>
      <c r="T536" t="s">
        <v>2437</v>
      </c>
      <c r="U536">
        <v>30</v>
      </c>
    </row>
    <row r="537" spans="1:22" hidden="1" x14ac:dyDescent="0.3">
      <c r="A537">
        <v>469</v>
      </c>
      <c r="B537" t="s">
        <v>398</v>
      </c>
      <c r="C537" t="s">
        <v>270</v>
      </c>
      <c r="D537" t="s">
        <v>41</v>
      </c>
      <c r="E537" t="s">
        <v>30</v>
      </c>
      <c r="F537" s="47">
        <v>46022</v>
      </c>
      <c r="G537">
        <v>100</v>
      </c>
      <c r="H537">
        <v>99.13</v>
      </c>
      <c r="I537" s="35">
        <v>0.99129999999999996</v>
      </c>
      <c r="J537" s="35">
        <v>0.99129999999999996</v>
      </c>
      <c r="K537" t="s">
        <v>31</v>
      </c>
      <c r="L537" t="s">
        <v>31</v>
      </c>
      <c r="M537">
        <v>2025</v>
      </c>
      <c r="N537" t="s">
        <v>446</v>
      </c>
      <c r="O537" t="s">
        <v>177</v>
      </c>
      <c r="P537">
        <v>0</v>
      </c>
      <c r="Q537">
        <v>0</v>
      </c>
      <c r="R537">
        <v>0</v>
      </c>
      <c r="T537" t="s">
        <v>1320</v>
      </c>
      <c r="U537">
        <v>31</v>
      </c>
    </row>
    <row r="538" spans="1:22" hidden="1" x14ac:dyDescent="0.3">
      <c r="A538">
        <v>470</v>
      </c>
      <c r="B538" t="s">
        <v>417</v>
      </c>
      <c r="C538" t="s">
        <v>270</v>
      </c>
      <c r="D538" t="s">
        <v>41</v>
      </c>
      <c r="E538" t="s">
        <v>30</v>
      </c>
      <c r="F538" s="47">
        <v>44742</v>
      </c>
      <c r="G538">
        <v>100</v>
      </c>
      <c r="K538" t="s">
        <v>31</v>
      </c>
      <c r="L538" t="s">
        <v>466</v>
      </c>
      <c r="M538">
        <v>2022</v>
      </c>
      <c r="N538" t="s">
        <v>69</v>
      </c>
      <c r="O538" t="s">
        <v>1247</v>
      </c>
      <c r="P538">
        <v>0</v>
      </c>
      <c r="Q538">
        <v>0</v>
      </c>
      <c r="R538">
        <v>0</v>
      </c>
      <c r="T538" t="s">
        <v>2442</v>
      </c>
      <c r="U538">
        <v>30</v>
      </c>
      <c r="V538" t="s">
        <v>466</v>
      </c>
    </row>
    <row r="539" spans="1:22" hidden="1" x14ac:dyDescent="0.3">
      <c r="A539">
        <v>470</v>
      </c>
      <c r="B539" t="s">
        <v>417</v>
      </c>
      <c r="C539" t="s">
        <v>270</v>
      </c>
      <c r="D539" t="s">
        <v>41</v>
      </c>
      <c r="E539" t="s">
        <v>30</v>
      </c>
      <c r="F539" s="47">
        <v>44926</v>
      </c>
      <c r="G539">
        <v>100</v>
      </c>
      <c r="K539" t="s">
        <v>31</v>
      </c>
      <c r="L539" t="s">
        <v>466</v>
      </c>
      <c r="M539">
        <v>2022</v>
      </c>
      <c r="N539" t="s">
        <v>446</v>
      </c>
      <c r="O539" t="s">
        <v>449</v>
      </c>
      <c r="P539">
        <v>0</v>
      </c>
      <c r="Q539">
        <v>0</v>
      </c>
      <c r="R539">
        <v>0</v>
      </c>
      <c r="T539" t="s">
        <v>1321</v>
      </c>
      <c r="U539">
        <v>31</v>
      </c>
      <c r="V539" t="s">
        <v>466</v>
      </c>
    </row>
    <row r="540" spans="1:22" hidden="1" x14ac:dyDescent="0.3">
      <c r="A540">
        <v>470</v>
      </c>
      <c r="B540" t="s">
        <v>417</v>
      </c>
      <c r="C540" t="s">
        <v>270</v>
      </c>
      <c r="D540" t="s">
        <v>41</v>
      </c>
      <c r="E540" t="s">
        <v>30</v>
      </c>
      <c r="F540" s="47">
        <v>45291</v>
      </c>
      <c r="G540">
        <v>100</v>
      </c>
      <c r="K540" t="s">
        <v>31</v>
      </c>
      <c r="L540" t="s">
        <v>466</v>
      </c>
      <c r="M540">
        <v>2023</v>
      </c>
      <c r="N540" t="s">
        <v>446</v>
      </c>
      <c r="O540" t="s">
        <v>451</v>
      </c>
      <c r="P540">
        <v>0</v>
      </c>
      <c r="Q540">
        <v>0</v>
      </c>
      <c r="R540">
        <v>0</v>
      </c>
      <c r="T540" t="s">
        <v>1322</v>
      </c>
      <c r="U540">
        <v>31</v>
      </c>
      <c r="V540" t="s">
        <v>466</v>
      </c>
    </row>
    <row r="541" spans="1:22" hidden="1" x14ac:dyDescent="0.3">
      <c r="A541">
        <v>470</v>
      </c>
      <c r="B541" t="s">
        <v>417</v>
      </c>
      <c r="C541" t="s">
        <v>270</v>
      </c>
      <c r="D541" t="s">
        <v>41</v>
      </c>
      <c r="E541" t="s">
        <v>30</v>
      </c>
      <c r="F541" s="47">
        <v>45838</v>
      </c>
      <c r="G541">
        <v>100</v>
      </c>
      <c r="H541">
        <v>148.38</v>
      </c>
      <c r="I541" s="35">
        <v>1.3</v>
      </c>
      <c r="J541" s="35">
        <v>1.4838</v>
      </c>
      <c r="K541" t="s">
        <v>31</v>
      </c>
      <c r="L541" t="s">
        <v>31</v>
      </c>
      <c r="M541">
        <v>2025</v>
      </c>
      <c r="N541" t="s">
        <v>69</v>
      </c>
      <c r="O541" t="s">
        <v>133</v>
      </c>
      <c r="P541">
        <v>0</v>
      </c>
      <c r="Q541">
        <v>0</v>
      </c>
      <c r="R541">
        <v>0</v>
      </c>
      <c r="T541" t="s">
        <v>2452</v>
      </c>
      <c r="U541">
        <v>30</v>
      </c>
    </row>
    <row r="542" spans="1:22" hidden="1" x14ac:dyDescent="0.3">
      <c r="A542">
        <v>470</v>
      </c>
      <c r="B542" t="s">
        <v>417</v>
      </c>
      <c r="C542" t="s">
        <v>270</v>
      </c>
      <c r="D542" t="s">
        <v>41</v>
      </c>
      <c r="E542" t="s">
        <v>30</v>
      </c>
      <c r="F542" s="47">
        <v>46022</v>
      </c>
      <c r="G542">
        <v>100</v>
      </c>
      <c r="H542">
        <v>100</v>
      </c>
      <c r="I542" s="35">
        <v>1</v>
      </c>
      <c r="J542" s="35">
        <v>1</v>
      </c>
      <c r="K542" t="s">
        <v>31</v>
      </c>
      <c r="L542" t="s">
        <v>31</v>
      </c>
      <c r="M542">
        <v>2025</v>
      </c>
      <c r="N542" t="s">
        <v>446</v>
      </c>
      <c r="O542" t="s">
        <v>177</v>
      </c>
      <c r="P542">
        <v>0</v>
      </c>
      <c r="Q542">
        <v>0</v>
      </c>
      <c r="R542">
        <v>0</v>
      </c>
      <c r="T542" t="s">
        <v>1324</v>
      </c>
      <c r="U542">
        <v>31</v>
      </c>
    </row>
    <row r="543" spans="1:22" hidden="1" x14ac:dyDescent="0.3">
      <c r="A543">
        <v>471</v>
      </c>
      <c r="B543" t="s">
        <v>429</v>
      </c>
      <c r="C543" t="s">
        <v>270</v>
      </c>
      <c r="D543" t="s">
        <v>41</v>
      </c>
      <c r="E543" t="s">
        <v>30</v>
      </c>
      <c r="F543" s="47">
        <v>44742</v>
      </c>
      <c r="K543" t="s">
        <v>31</v>
      </c>
      <c r="L543" t="s">
        <v>466</v>
      </c>
      <c r="M543">
        <v>2022</v>
      </c>
      <c r="N543" t="s">
        <v>69</v>
      </c>
      <c r="O543" t="s">
        <v>1247</v>
      </c>
      <c r="P543">
        <v>0</v>
      </c>
      <c r="Q543">
        <v>0</v>
      </c>
      <c r="R543">
        <v>0</v>
      </c>
      <c r="T543" t="s">
        <v>2457</v>
      </c>
      <c r="U543">
        <v>30</v>
      </c>
      <c r="V543" t="s">
        <v>466</v>
      </c>
    </row>
    <row r="544" spans="1:22" hidden="1" x14ac:dyDescent="0.3">
      <c r="A544">
        <v>471</v>
      </c>
      <c r="B544" t="s">
        <v>429</v>
      </c>
      <c r="C544" t="s">
        <v>270</v>
      </c>
      <c r="D544" t="s">
        <v>41</v>
      </c>
      <c r="E544" t="s">
        <v>30</v>
      </c>
      <c r="F544" s="47">
        <v>44926</v>
      </c>
      <c r="K544" t="s">
        <v>31</v>
      </c>
      <c r="L544" t="s">
        <v>466</v>
      </c>
      <c r="M544">
        <v>2022</v>
      </c>
      <c r="N544" t="s">
        <v>446</v>
      </c>
      <c r="O544" t="s">
        <v>449</v>
      </c>
      <c r="P544">
        <v>0</v>
      </c>
      <c r="Q544">
        <v>0</v>
      </c>
      <c r="R544">
        <v>0</v>
      </c>
      <c r="T544" t="s">
        <v>1325</v>
      </c>
      <c r="U544">
        <v>31</v>
      </c>
      <c r="V544" t="s">
        <v>466</v>
      </c>
    </row>
    <row r="545" spans="1:22" hidden="1" x14ac:dyDescent="0.3">
      <c r="A545">
        <v>471</v>
      </c>
      <c r="B545" t="s">
        <v>429</v>
      </c>
      <c r="C545" t="s">
        <v>270</v>
      </c>
      <c r="D545" t="s">
        <v>41</v>
      </c>
      <c r="E545" t="s">
        <v>30</v>
      </c>
      <c r="F545" s="47">
        <v>45107</v>
      </c>
      <c r="K545" t="s">
        <v>31</v>
      </c>
      <c r="L545" t="s">
        <v>466</v>
      </c>
      <c r="M545">
        <v>2023</v>
      </c>
      <c r="N545" t="s">
        <v>69</v>
      </c>
      <c r="O545" t="s">
        <v>81</v>
      </c>
      <c r="P545">
        <v>0</v>
      </c>
      <c r="Q545">
        <v>0</v>
      </c>
      <c r="R545">
        <v>0</v>
      </c>
      <c r="T545" t="s">
        <v>2463</v>
      </c>
      <c r="U545">
        <v>30</v>
      </c>
      <c r="V545" t="s">
        <v>466</v>
      </c>
    </row>
    <row r="546" spans="1:22" hidden="1" x14ac:dyDescent="0.3">
      <c r="A546">
        <v>471</v>
      </c>
      <c r="B546" t="s">
        <v>429</v>
      </c>
      <c r="C546" t="s">
        <v>270</v>
      </c>
      <c r="D546" t="s">
        <v>41</v>
      </c>
      <c r="E546" t="s">
        <v>30</v>
      </c>
      <c r="F546" s="47">
        <v>45291</v>
      </c>
      <c r="K546" t="s">
        <v>31</v>
      </c>
      <c r="L546" t="s">
        <v>466</v>
      </c>
      <c r="M546">
        <v>2023</v>
      </c>
      <c r="N546" t="s">
        <v>446</v>
      </c>
      <c r="O546" t="s">
        <v>451</v>
      </c>
      <c r="P546">
        <v>0</v>
      </c>
      <c r="Q546">
        <v>0</v>
      </c>
      <c r="R546">
        <v>0</v>
      </c>
      <c r="T546" t="s">
        <v>1326</v>
      </c>
      <c r="U546">
        <v>31</v>
      </c>
      <c r="V546" t="s">
        <v>466</v>
      </c>
    </row>
    <row r="547" spans="1:22" hidden="1" x14ac:dyDescent="0.3">
      <c r="A547">
        <v>471</v>
      </c>
      <c r="B547" t="s">
        <v>429</v>
      </c>
      <c r="C547" t="s">
        <v>270</v>
      </c>
      <c r="D547" t="s">
        <v>41</v>
      </c>
      <c r="E547" t="s">
        <v>30</v>
      </c>
      <c r="F547" s="47">
        <v>45838</v>
      </c>
      <c r="G547">
        <v>100</v>
      </c>
      <c r="H547">
        <v>94.02</v>
      </c>
      <c r="I547" s="35">
        <v>0.94019999999999992</v>
      </c>
      <c r="J547" s="35">
        <v>0.94019999999999992</v>
      </c>
      <c r="K547" t="s">
        <v>31</v>
      </c>
      <c r="L547" t="s">
        <v>31</v>
      </c>
      <c r="M547">
        <v>2025</v>
      </c>
      <c r="N547" t="s">
        <v>69</v>
      </c>
      <c r="O547" t="s">
        <v>133</v>
      </c>
      <c r="P547">
        <v>0</v>
      </c>
      <c r="Q547">
        <v>0</v>
      </c>
      <c r="R547">
        <v>0</v>
      </c>
      <c r="T547" t="s">
        <v>2468</v>
      </c>
      <c r="U547">
        <v>30</v>
      </c>
    </row>
    <row r="548" spans="1:22" hidden="1" x14ac:dyDescent="0.3">
      <c r="A548">
        <v>471</v>
      </c>
      <c r="B548" t="s">
        <v>429</v>
      </c>
      <c r="C548" t="s">
        <v>270</v>
      </c>
      <c r="D548" t="s">
        <v>41</v>
      </c>
      <c r="E548" t="s">
        <v>30</v>
      </c>
      <c r="F548" s="47">
        <v>46022</v>
      </c>
      <c r="G548">
        <v>100</v>
      </c>
      <c r="H548">
        <v>99.86</v>
      </c>
      <c r="I548" s="35">
        <v>0.99860000000000004</v>
      </c>
      <c r="J548" s="35">
        <v>0.99860000000000004</v>
      </c>
      <c r="K548" t="s">
        <v>31</v>
      </c>
      <c r="L548" t="s">
        <v>31</v>
      </c>
      <c r="M548">
        <v>2025</v>
      </c>
      <c r="N548" t="s">
        <v>446</v>
      </c>
      <c r="O548" t="s">
        <v>177</v>
      </c>
      <c r="P548">
        <v>0</v>
      </c>
      <c r="Q548">
        <v>0</v>
      </c>
      <c r="R548">
        <v>0</v>
      </c>
      <c r="T548" t="s">
        <v>1328</v>
      </c>
      <c r="U548">
        <v>31</v>
      </c>
    </row>
    <row r="549" spans="1:22" hidden="1" x14ac:dyDescent="0.3">
      <c r="A549">
        <v>473</v>
      </c>
      <c r="B549" t="s">
        <v>191</v>
      </c>
      <c r="C549" t="s">
        <v>168</v>
      </c>
      <c r="D549" t="s">
        <v>29</v>
      </c>
      <c r="E549" t="s">
        <v>30</v>
      </c>
      <c r="F549" s="47">
        <v>44561</v>
      </c>
      <c r="H549">
        <v>0</v>
      </c>
      <c r="K549" t="s">
        <v>44</v>
      </c>
      <c r="L549" t="s">
        <v>44</v>
      </c>
      <c r="M549">
        <v>2021</v>
      </c>
      <c r="N549" t="s">
        <v>446</v>
      </c>
      <c r="O549" t="s">
        <v>447</v>
      </c>
      <c r="P549">
        <v>0</v>
      </c>
      <c r="Q549">
        <v>0</v>
      </c>
      <c r="R549">
        <v>0</v>
      </c>
      <c r="T549" t="s">
        <v>1329</v>
      </c>
      <c r="U549">
        <v>31</v>
      </c>
    </row>
    <row r="550" spans="1:22" hidden="1" x14ac:dyDescent="0.3">
      <c r="A550">
        <v>473</v>
      </c>
      <c r="B550" t="s">
        <v>191</v>
      </c>
      <c r="C550" t="s">
        <v>168</v>
      </c>
      <c r="D550" t="s">
        <v>29</v>
      </c>
      <c r="E550" t="s">
        <v>30</v>
      </c>
      <c r="F550" s="47">
        <v>44742</v>
      </c>
      <c r="H550">
        <v>0</v>
      </c>
      <c r="K550" t="s">
        <v>44</v>
      </c>
      <c r="L550" t="s">
        <v>44</v>
      </c>
      <c r="M550">
        <v>2022</v>
      </c>
      <c r="N550" t="s">
        <v>69</v>
      </c>
      <c r="O550" t="s">
        <v>1247</v>
      </c>
      <c r="P550">
        <v>0</v>
      </c>
      <c r="Q550">
        <v>0</v>
      </c>
      <c r="R550">
        <v>0</v>
      </c>
      <c r="T550" t="s">
        <v>2471</v>
      </c>
      <c r="U550">
        <v>30</v>
      </c>
    </row>
    <row r="551" spans="1:22" hidden="1" x14ac:dyDescent="0.3">
      <c r="A551">
        <v>473</v>
      </c>
      <c r="B551" t="s">
        <v>191</v>
      </c>
      <c r="C551" t="s">
        <v>168</v>
      </c>
      <c r="D551" t="s">
        <v>29</v>
      </c>
      <c r="E551" t="s">
        <v>30</v>
      </c>
      <c r="F551" s="47">
        <v>44926</v>
      </c>
      <c r="H551">
        <v>0</v>
      </c>
      <c r="K551" t="s">
        <v>44</v>
      </c>
      <c r="L551" t="s">
        <v>44</v>
      </c>
      <c r="M551">
        <v>2022</v>
      </c>
      <c r="N551" t="s">
        <v>446</v>
      </c>
      <c r="O551" t="s">
        <v>449</v>
      </c>
      <c r="P551">
        <v>0</v>
      </c>
      <c r="Q551">
        <v>0</v>
      </c>
      <c r="R551">
        <v>0</v>
      </c>
      <c r="T551" t="s">
        <v>1330</v>
      </c>
      <c r="U551">
        <v>31</v>
      </c>
    </row>
    <row r="552" spans="1:22" hidden="1" x14ac:dyDescent="0.3">
      <c r="A552">
        <v>473</v>
      </c>
      <c r="B552" t="s">
        <v>191</v>
      </c>
      <c r="C552" t="s">
        <v>168</v>
      </c>
      <c r="D552" t="s">
        <v>29</v>
      </c>
      <c r="E552" t="s">
        <v>30</v>
      </c>
      <c r="F552" s="47">
        <v>45107</v>
      </c>
      <c r="H552">
        <v>0</v>
      </c>
      <c r="K552" t="s">
        <v>44</v>
      </c>
      <c r="L552" t="s">
        <v>44</v>
      </c>
      <c r="M552">
        <v>2023</v>
      </c>
      <c r="N552" t="s">
        <v>69</v>
      </c>
      <c r="O552" t="s">
        <v>81</v>
      </c>
      <c r="P552">
        <v>0</v>
      </c>
      <c r="Q552">
        <v>0</v>
      </c>
      <c r="R552">
        <v>0</v>
      </c>
      <c r="T552" t="s">
        <v>2478</v>
      </c>
      <c r="U552">
        <v>30</v>
      </c>
    </row>
    <row r="553" spans="1:22" hidden="1" x14ac:dyDescent="0.3">
      <c r="A553">
        <v>473</v>
      </c>
      <c r="B553" t="s">
        <v>191</v>
      </c>
      <c r="C553" t="s">
        <v>168</v>
      </c>
      <c r="D553" t="s">
        <v>29</v>
      </c>
      <c r="E553" t="s">
        <v>30</v>
      </c>
      <c r="F553" s="47">
        <v>45291</v>
      </c>
      <c r="H553">
        <v>0</v>
      </c>
      <c r="K553" t="s">
        <v>44</v>
      </c>
      <c r="L553" t="s">
        <v>44</v>
      </c>
      <c r="M553">
        <v>2023</v>
      </c>
      <c r="N553" t="s">
        <v>446</v>
      </c>
      <c r="O553" t="s">
        <v>451</v>
      </c>
      <c r="P553">
        <v>0</v>
      </c>
      <c r="Q553">
        <v>0</v>
      </c>
      <c r="R553">
        <v>0</v>
      </c>
      <c r="T553" t="s">
        <v>1331</v>
      </c>
      <c r="U553">
        <v>31</v>
      </c>
    </row>
    <row r="554" spans="1:22" hidden="1" x14ac:dyDescent="0.3">
      <c r="A554">
        <v>473</v>
      </c>
      <c r="B554" t="s">
        <v>191</v>
      </c>
      <c r="C554" t="s">
        <v>168</v>
      </c>
      <c r="D554" t="s">
        <v>29</v>
      </c>
      <c r="E554" t="s">
        <v>30</v>
      </c>
      <c r="F554" s="47">
        <v>46022</v>
      </c>
      <c r="G554">
        <v>300</v>
      </c>
      <c r="H554">
        <v>0</v>
      </c>
      <c r="I554" s="35">
        <v>0</v>
      </c>
      <c r="J554" s="35">
        <v>0</v>
      </c>
      <c r="K554" t="s">
        <v>44</v>
      </c>
      <c r="L554" t="s">
        <v>44</v>
      </c>
      <c r="M554">
        <v>2025</v>
      </c>
      <c r="N554" t="s">
        <v>446</v>
      </c>
      <c r="O554" t="s">
        <v>177</v>
      </c>
      <c r="P554">
        <v>0</v>
      </c>
      <c r="Q554">
        <v>0</v>
      </c>
      <c r="R554">
        <v>0</v>
      </c>
      <c r="T554" t="s">
        <v>1333</v>
      </c>
      <c r="U554">
        <v>31</v>
      </c>
    </row>
    <row r="555" spans="1:22" hidden="1" x14ac:dyDescent="0.3">
      <c r="A555">
        <v>474</v>
      </c>
      <c r="B555" t="s">
        <v>1334</v>
      </c>
      <c r="C555" t="s">
        <v>143</v>
      </c>
      <c r="D555" t="s">
        <v>29</v>
      </c>
      <c r="E555" t="s">
        <v>30</v>
      </c>
      <c r="F555" s="47">
        <v>44742</v>
      </c>
      <c r="K555" t="s">
        <v>44</v>
      </c>
      <c r="L555" t="s">
        <v>466</v>
      </c>
      <c r="M555">
        <v>2022</v>
      </c>
      <c r="N555" t="s">
        <v>69</v>
      </c>
      <c r="O555" t="s">
        <v>1247</v>
      </c>
      <c r="P555">
        <v>0</v>
      </c>
      <c r="Q555">
        <v>0</v>
      </c>
      <c r="R555">
        <v>0</v>
      </c>
      <c r="T555" t="s">
        <v>2485</v>
      </c>
      <c r="U555">
        <v>30</v>
      </c>
      <c r="V555" t="s">
        <v>466</v>
      </c>
    </row>
    <row r="556" spans="1:22" hidden="1" x14ac:dyDescent="0.3">
      <c r="A556">
        <v>474</v>
      </c>
      <c r="B556" t="s">
        <v>1334</v>
      </c>
      <c r="C556" t="s">
        <v>143</v>
      </c>
      <c r="D556" t="s">
        <v>29</v>
      </c>
      <c r="E556" t="s">
        <v>30</v>
      </c>
      <c r="F556" s="47">
        <v>44926</v>
      </c>
      <c r="K556" t="s">
        <v>44</v>
      </c>
      <c r="L556" t="s">
        <v>466</v>
      </c>
      <c r="M556">
        <v>2022</v>
      </c>
      <c r="N556" t="s">
        <v>446</v>
      </c>
      <c r="O556" t="s">
        <v>449</v>
      </c>
      <c r="P556">
        <v>0</v>
      </c>
      <c r="Q556">
        <v>0</v>
      </c>
      <c r="R556">
        <v>0</v>
      </c>
      <c r="T556" t="s">
        <v>1335</v>
      </c>
      <c r="U556">
        <v>31</v>
      </c>
      <c r="V556" t="s">
        <v>466</v>
      </c>
    </row>
    <row r="557" spans="1:22" hidden="1" x14ac:dyDescent="0.3">
      <c r="A557">
        <v>474</v>
      </c>
      <c r="B557" t="s">
        <v>1334</v>
      </c>
      <c r="C557" t="s">
        <v>143</v>
      </c>
      <c r="D557" t="s">
        <v>29</v>
      </c>
      <c r="E557" t="s">
        <v>30</v>
      </c>
      <c r="F557" s="47">
        <v>45107</v>
      </c>
      <c r="K557" t="s">
        <v>44</v>
      </c>
      <c r="L557" t="s">
        <v>466</v>
      </c>
      <c r="M557">
        <v>2023</v>
      </c>
      <c r="N557" t="s">
        <v>69</v>
      </c>
      <c r="O557" t="s">
        <v>81</v>
      </c>
      <c r="P557">
        <v>0</v>
      </c>
      <c r="Q557">
        <v>0</v>
      </c>
      <c r="R557">
        <v>0</v>
      </c>
      <c r="T557" t="s">
        <v>2492</v>
      </c>
      <c r="U557">
        <v>30</v>
      </c>
      <c r="V557" t="s">
        <v>466</v>
      </c>
    </row>
    <row r="558" spans="1:22" hidden="1" x14ac:dyDescent="0.3">
      <c r="A558">
        <v>474</v>
      </c>
      <c r="B558" t="s">
        <v>1334</v>
      </c>
      <c r="C558" t="s">
        <v>143</v>
      </c>
      <c r="D558" t="s">
        <v>29</v>
      </c>
      <c r="E558" t="s">
        <v>30</v>
      </c>
      <c r="F558" s="47">
        <v>45291</v>
      </c>
      <c r="K558" t="s">
        <v>44</v>
      </c>
      <c r="L558" t="s">
        <v>466</v>
      </c>
      <c r="M558">
        <v>2023</v>
      </c>
      <c r="N558" t="s">
        <v>446</v>
      </c>
      <c r="O558" t="s">
        <v>451</v>
      </c>
      <c r="P558">
        <v>0</v>
      </c>
      <c r="Q558">
        <v>0</v>
      </c>
      <c r="R558">
        <v>0</v>
      </c>
      <c r="T558" t="s">
        <v>1336</v>
      </c>
      <c r="U558">
        <v>31</v>
      </c>
      <c r="V558" t="s">
        <v>466</v>
      </c>
    </row>
    <row r="559" spans="1:22" hidden="1" x14ac:dyDescent="0.3">
      <c r="A559">
        <v>474</v>
      </c>
      <c r="B559" t="s">
        <v>1334</v>
      </c>
      <c r="C559" t="s">
        <v>143</v>
      </c>
      <c r="D559" t="s">
        <v>29</v>
      </c>
      <c r="E559" t="s">
        <v>30</v>
      </c>
      <c r="F559" s="47">
        <v>45838</v>
      </c>
      <c r="H559">
        <v>0</v>
      </c>
      <c r="K559" t="s">
        <v>44</v>
      </c>
      <c r="L559" t="s">
        <v>44</v>
      </c>
      <c r="M559">
        <v>2025</v>
      </c>
      <c r="N559" t="s">
        <v>69</v>
      </c>
      <c r="O559" t="s">
        <v>133</v>
      </c>
      <c r="P559">
        <v>0</v>
      </c>
      <c r="Q559">
        <v>0</v>
      </c>
      <c r="R559">
        <v>0</v>
      </c>
      <c r="T559" t="s">
        <v>1338</v>
      </c>
      <c r="U559">
        <v>30</v>
      </c>
    </row>
    <row r="560" spans="1:22" hidden="1" x14ac:dyDescent="0.3">
      <c r="A560">
        <v>474</v>
      </c>
      <c r="B560" t="s">
        <v>1334</v>
      </c>
      <c r="C560" t="s">
        <v>143</v>
      </c>
      <c r="D560" t="s">
        <v>29</v>
      </c>
      <c r="E560" t="s">
        <v>30</v>
      </c>
      <c r="F560" s="47">
        <v>46022</v>
      </c>
      <c r="K560" t="s">
        <v>44</v>
      </c>
      <c r="L560" t="s">
        <v>466</v>
      </c>
      <c r="M560">
        <v>2025</v>
      </c>
      <c r="N560" t="s">
        <v>446</v>
      </c>
      <c r="O560" t="s">
        <v>177</v>
      </c>
      <c r="P560">
        <v>0</v>
      </c>
      <c r="Q560">
        <v>0</v>
      </c>
      <c r="R560">
        <v>0</v>
      </c>
      <c r="T560" t="s">
        <v>1339</v>
      </c>
      <c r="U560">
        <v>31</v>
      </c>
      <c r="V560" t="s">
        <v>466</v>
      </c>
    </row>
    <row r="561" spans="1:22" hidden="1" x14ac:dyDescent="0.3">
      <c r="A561">
        <v>475</v>
      </c>
      <c r="B561" t="s">
        <v>250</v>
      </c>
      <c r="C561" t="s">
        <v>170</v>
      </c>
      <c r="D561" t="s">
        <v>29</v>
      </c>
      <c r="E561" t="s">
        <v>30</v>
      </c>
      <c r="F561" s="47">
        <v>45838</v>
      </c>
      <c r="G561">
        <v>100</v>
      </c>
      <c r="K561" t="s">
        <v>44</v>
      </c>
      <c r="L561" t="s">
        <v>466</v>
      </c>
      <c r="M561">
        <v>2025</v>
      </c>
      <c r="N561" t="s">
        <v>69</v>
      </c>
      <c r="O561" t="s">
        <v>133</v>
      </c>
      <c r="P561">
        <v>0</v>
      </c>
      <c r="Q561">
        <v>0</v>
      </c>
      <c r="R561">
        <v>0</v>
      </c>
      <c r="T561" t="s">
        <v>2499</v>
      </c>
      <c r="U561">
        <v>30</v>
      </c>
      <c r="V561" t="s">
        <v>466</v>
      </c>
    </row>
    <row r="562" spans="1:22" hidden="1" x14ac:dyDescent="0.3">
      <c r="A562">
        <v>475</v>
      </c>
      <c r="B562" t="s">
        <v>250</v>
      </c>
      <c r="C562" t="s">
        <v>170</v>
      </c>
      <c r="D562" t="s">
        <v>29</v>
      </c>
      <c r="E562" t="s">
        <v>30</v>
      </c>
      <c r="F562" s="47">
        <v>46022</v>
      </c>
      <c r="G562">
        <v>100</v>
      </c>
      <c r="H562">
        <v>100</v>
      </c>
      <c r="I562" s="35">
        <v>1</v>
      </c>
      <c r="J562" s="35">
        <v>1</v>
      </c>
      <c r="K562" t="s">
        <v>44</v>
      </c>
      <c r="L562" t="s">
        <v>44</v>
      </c>
      <c r="M562">
        <v>2025</v>
      </c>
      <c r="N562" t="s">
        <v>446</v>
      </c>
      <c r="O562" t="s">
        <v>177</v>
      </c>
      <c r="P562">
        <v>0</v>
      </c>
      <c r="Q562">
        <v>0</v>
      </c>
      <c r="R562">
        <v>0</v>
      </c>
      <c r="T562" t="s">
        <v>1341</v>
      </c>
      <c r="U562">
        <v>31</v>
      </c>
    </row>
    <row r="563" spans="1:22" hidden="1" x14ac:dyDescent="0.3">
      <c r="A563">
        <v>476</v>
      </c>
      <c r="B563" t="s">
        <v>167</v>
      </c>
      <c r="C563" t="s">
        <v>168</v>
      </c>
      <c r="D563" t="s">
        <v>29</v>
      </c>
      <c r="E563" t="s">
        <v>30</v>
      </c>
      <c r="F563" s="47">
        <v>44377</v>
      </c>
      <c r="H563">
        <v>0</v>
      </c>
      <c r="K563" t="s">
        <v>44</v>
      </c>
      <c r="L563" t="s">
        <v>44</v>
      </c>
      <c r="M563">
        <v>2021</v>
      </c>
      <c r="N563" t="s">
        <v>69</v>
      </c>
      <c r="O563" t="s">
        <v>519</v>
      </c>
      <c r="P563">
        <v>0</v>
      </c>
      <c r="Q563">
        <v>0</v>
      </c>
      <c r="R563">
        <v>0</v>
      </c>
      <c r="T563" t="s">
        <v>2500</v>
      </c>
      <c r="U563">
        <v>30</v>
      </c>
    </row>
    <row r="564" spans="1:22" hidden="1" x14ac:dyDescent="0.3">
      <c r="A564">
        <v>476</v>
      </c>
      <c r="B564" t="s">
        <v>167</v>
      </c>
      <c r="C564" t="s">
        <v>168</v>
      </c>
      <c r="D564" t="s">
        <v>29</v>
      </c>
      <c r="E564" t="s">
        <v>30</v>
      </c>
      <c r="F564" s="47">
        <v>44561</v>
      </c>
      <c r="H564">
        <v>0</v>
      </c>
      <c r="K564" t="s">
        <v>44</v>
      </c>
      <c r="L564" t="s">
        <v>44</v>
      </c>
      <c r="M564">
        <v>2021</v>
      </c>
      <c r="N564" t="s">
        <v>446</v>
      </c>
      <c r="O564" t="s">
        <v>447</v>
      </c>
      <c r="P564">
        <v>0</v>
      </c>
      <c r="Q564">
        <v>0</v>
      </c>
      <c r="R564">
        <v>0</v>
      </c>
      <c r="T564" t="s">
        <v>1342</v>
      </c>
      <c r="U564">
        <v>31</v>
      </c>
    </row>
    <row r="565" spans="1:22" hidden="1" x14ac:dyDescent="0.3">
      <c r="A565">
        <v>476</v>
      </c>
      <c r="B565" t="s">
        <v>167</v>
      </c>
      <c r="C565" t="s">
        <v>168</v>
      </c>
      <c r="D565" t="s">
        <v>29</v>
      </c>
      <c r="E565" t="s">
        <v>30</v>
      </c>
      <c r="F565" s="47">
        <v>44742</v>
      </c>
      <c r="H565">
        <v>0</v>
      </c>
      <c r="K565" t="s">
        <v>44</v>
      </c>
      <c r="L565" t="s">
        <v>44</v>
      </c>
      <c r="M565">
        <v>2022</v>
      </c>
      <c r="N565" t="s">
        <v>69</v>
      </c>
      <c r="O565" t="s">
        <v>1247</v>
      </c>
      <c r="P565">
        <v>0</v>
      </c>
      <c r="Q565">
        <v>0</v>
      </c>
      <c r="R565">
        <v>0</v>
      </c>
      <c r="T565" t="s">
        <v>2502</v>
      </c>
      <c r="U565">
        <v>30</v>
      </c>
    </row>
    <row r="566" spans="1:22" hidden="1" x14ac:dyDescent="0.3">
      <c r="A566">
        <v>476</v>
      </c>
      <c r="B566" t="s">
        <v>167</v>
      </c>
      <c r="C566" t="s">
        <v>168</v>
      </c>
      <c r="D566" t="s">
        <v>29</v>
      </c>
      <c r="E566" t="s">
        <v>30</v>
      </c>
      <c r="F566" s="47">
        <v>44926</v>
      </c>
      <c r="H566">
        <v>0</v>
      </c>
      <c r="K566" t="s">
        <v>44</v>
      </c>
      <c r="L566" t="s">
        <v>44</v>
      </c>
      <c r="M566">
        <v>2022</v>
      </c>
      <c r="N566" t="s">
        <v>446</v>
      </c>
      <c r="O566" t="s">
        <v>449</v>
      </c>
      <c r="P566">
        <v>0</v>
      </c>
      <c r="Q566">
        <v>0</v>
      </c>
      <c r="R566">
        <v>0</v>
      </c>
      <c r="T566" t="s">
        <v>1343</v>
      </c>
      <c r="U566">
        <v>31</v>
      </c>
    </row>
    <row r="567" spans="1:22" hidden="1" x14ac:dyDescent="0.3">
      <c r="A567">
        <v>476</v>
      </c>
      <c r="B567" t="s">
        <v>167</v>
      </c>
      <c r="C567" t="s">
        <v>168</v>
      </c>
      <c r="D567" t="s">
        <v>29</v>
      </c>
      <c r="E567" t="s">
        <v>30</v>
      </c>
      <c r="F567" s="47">
        <v>45107</v>
      </c>
      <c r="H567">
        <v>0</v>
      </c>
      <c r="K567" t="s">
        <v>44</v>
      </c>
      <c r="L567" t="s">
        <v>44</v>
      </c>
      <c r="M567">
        <v>2023</v>
      </c>
      <c r="N567" t="s">
        <v>69</v>
      </c>
      <c r="O567" t="s">
        <v>81</v>
      </c>
      <c r="P567">
        <v>0</v>
      </c>
      <c r="Q567">
        <v>0</v>
      </c>
      <c r="R567">
        <v>0</v>
      </c>
      <c r="T567" t="s">
        <v>2509</v>
      </c>
      <c r="U567">
        <v>30</v>
      </c>
    </row>
    <row r="568" spans="1:22" hidden="1" x14ac:dyDescent="0.3">
      <c r="A568">
        <v>476</v>
      </c>
      <c r="B568" t="s">
        <v>167</v>
      </c>
      <c r="C568" t="s">
        <v>168</v>
      </c>
      <c r="D568" t="s">
        <v>29</v>
      </c>
      <c r="E568" t="s">
        <v>30</v>
      </c>
      <c r="F568" s="47">
        <v>45291</v>
      </c>
      <c r="H568">
        <v>0</v>
      </c>
      <c r="K568" t="s">
        <v>44</v>
      </c>
      <c r="L568" t="s">
        <v>44</v>
      </c>
      <c r="M568">
        <v>2023</v>
      </c>
      <c r="N568" t="s">
        <v>446</v>
      </c>
      <c r="O568" t="s">
        <v>451</v>
      </c>
      <c r="P568">
        <v>0</v>
      </c>
      <c r="Q568">
        <v>0</v>
      </c>
      <c r="R568">
        <v>0</v>
      </c>
      <c r="T568" t="s">
        <v>1344</v>
      </c>
      <c r="U568">
        <v>31</v>
      </c>
    </row>
    <row r="569" spans="1:22" hidden="1" x14ac:dyDescent="0.3">
      <c r="A569">
        <v>476</v>
      </c>
      <c r="B569" t="s">
        <v>167</v>
      </c>
      <c r="C569" t="s">
        <v>168</v>
      </c>
      <c r="D569" t="s">
        <v>29</v>
      </c>
      <c r="E569" t="s">
        <v>30</v>
      </c>
      <c r="F569" s="47">
        <v>46022</v>
      </c>
      <c r="G569">
        <v>100</v>
      </c>
      <c r="H569">
        <v>100</v>
      </c>
      <c r="I569" s="35">
        <v>1</v>
      </c>
      <c r="J569" s="35">
        <v>1</v>
      </c>
      <c r="K569" t="s">
        <v>44</v>
      </c>
      <c r="L569" t="s">
        <v>44</v>
      </c>
      <c r="M569">
        <v>2025</v>
      </c>
      <c r="N569" t="s">
        <v>446</v>
      </c>
      <c r="O569" t="s">
        <v>177</v>
      </c>
      <c r="P569">
        <v>0</v>
      </c>
      <c r="Q569">
        <v>0</v>
      </c>
      <c r="R569">
        <v>0</v>
      </c>
      <c r="T569" t="s">
        <v>1346</v>
      </c>
      <c r="U569">
        <v>31</v>
      </c>
    </row>
    <row r="570" spans="1:22" hidden="1" x14ac:dyDescent="0.3">
      <c r="A570">
        <v>477</v>
      </c>
      <c r="B570" t="s">
        <v>1347</v>
      </c>
      <c r="C570" t="s">
        <v>143</v>
      </c>
      <c r="D570" t="s">
        <v>29</v>
      </c>
      <c r="E570" t="s">
        <v>30</v>
      </c>
      <c r="F570" s="47">
        <v>44742</v>
      </c>
      <c r="K570" t="s">
        <v>44</v>
      </c>
      <c r="L570" t="s">
        <v>466</v>
      </c>
      <c r="M570">
        <v>2022</v>
      </c>
      <c r="N570" t="s">
        <v>69</v>
      </c>
      <c r="O570" t="s">
        <v>1247</v>
      </c>
      <c r="P570">
        <v>0</v>
      </c>
      <c r="Q570">
        <v>0</v>
      </c>
      <c r="R570">
        <v>0</v>
      </c>
      <c r="T570" t="s">
        <v>2515</v>
      </c>
      <c r="U570">
        <v>30</v>
      </c>
      <c r="V570" t="s">
        <v>466</v>
      </c>
    </row>
    <row r="571" spans="1:22" hidden="1" x14ac:dyDescent="0.3">
      <c r="A571">
        <v>477</v>
      </c>
      <c r="B571" t="s">
        <v>1347</v>
      </c>
      <c r="C571" t="s">
        <v>143</v>
      </c>
      <c r="D571" t="s">
        <v>29</v>
      </c>
      <c r="E571" t="s">
        <v>30</v>
      </c>
      <c r="F571" s="47">
        <v>44926</v>
      </c>
      <c r="K571" t="s">
        <v>44</v>
      </c>
      <c r="L571" t="s">
        <v>466</v>
      </c>
      <c r="M571">
        <v>2022</v>
      </c>
      <c r="N571" t="s">
        <v>446</v>
      </c>
      <c r="O571" t="s">
        <v>449</v>
      </c>
      <c r="P571">
        <v>0</v>
      </c>
      <c r="Q571">
        <v>0</v>
      </c>
      <c r="R571">
        <v>0</v>
      </c>
      <c r="T571" t="s">
        <v>1348</v>
      </c>
      <c r="U571">
        <v>31</v>
      </c>
      <c r="V571" t="s">
        <v>466</v>
      </c>
    </row>
    <row r="572" spans="1:22" hidden="1" x14ac:dyDescent="0.3">
      <c r="A572">
        <v>477</v>
      </c>
      <c r="B572" t="s">
        <v>1347</v>
      </c>
      <c r="C572" t="s">
        <v>143</v>
      </c>
      <c r="D572" t="s">
        <v>29</v>
      </c>
      <c r="E572" t="s">
        <v>30</v>
      </c>
      <c r="F572" s="47">
        <v>45107</v>
      </c>
      <c r="K572" t="s">
        <v>44</v>
      </c>
      <c r="L572" t="s">
        <v>466</v>
      </c>
      <c r="M572">
        <v>2023</v>
      </c>
      <c r="N572" t="s">
        <v>69</v>
      </c>
      <c r="O572" t="s">
        <v>81</v>
      </c>
      <c r="P572">
        <v>0</v>
      </c>
      <c r="Q572">
        <v>0</v>
      </c>
      <c r="R572">
        <v>0</v>
      </c>
      <c r="T572" t="s">
        <v>2522</v>
      </c>
      <c r="U572">
        <v>30</v>
      </c>
      <c r="V572" t="s">
        <v>466</v>
      </c>
    </row>
    <row r="573" spans="1:22" hidden="1" x14ac:dyDescent="0.3">
      <c r="A573">
        <v>477</v>
      </c>
      <c r="B573" t="s">
        <v>1347</v>
      </c>
      <c r="C573" t="s">
        <v>143</v>
      </c>
      <c r="D573" t="s">
        <v>29</v>
      </c>
      <c r="E573" t="s">
        <v>30</v>
      </c>
      <c r="F573" s="47">
        <v>45291</v>
      </c>
      <c r="K573" t="s">
        <v>44</v>
      </c>
      <c r="L573" t="s">
        <v>466</v>
      </c>
      <c r="M573">
        <v>2023</v>
      </c>
      <c r="N573" t="s">
        <v>446</v>
      </c>
      <c r="O573" t="s">
        <v>451</v>
      </c>
      <c r="P573">
        <v>0</v>
      </c>
      <c r="Q573">
        <v>0</v>
      </c>
      <c r="R573">
        <v>0</v>
      </c>
      <c r="T573" t="s">
        <v>1349</v>
      </c>
      <c r="U573">
        <v>31</v>
      </c>
      <c r="V573" t="s">
        <v>466</v>
      </c>
    </row>
    <row r="574" spans="1:22" hidden="1" x14ac:dyDescent="0.3">
      <c r="A574">
        <v>477</v>
      </c>
      <c r="B574" t="s">
        <v>1347</v>
      </c>
      <c r="C574" t="s">
        <v>143</v>
      </c>
      <c r="D574" t="s">
        <v>29</v>
      </c>
      <c r="E574" t="s">
        <v>30</v>
      </c>
      <c r="F574" s="47">
        <v>45838</v>
      </c>
      <c r="K574" t="s">
        <v>44</v>
      </c>
      <c r="L574" t="s">
        <v>466</v>
      </c>
      <c r="M574">
        <v>2025</v>
      </c>
      <c r="N574" t="s">
        <v>69</v>
      </c>
      <c r="O574" t="s">
        <v>133</v>
      </c>
      <c r="P574">
        <v>0</v>
      </c>
      <c r="Q574">
        <v>0</v>
      </c>
      <c r="R574">
        <v>0</v>
      </c>
      <c r="T574" t="s">
        <v>1351</v>
      </c>
      <c r="U574">
        <v>30</v>
      </c>
      <c r="V574" t="s">
        <v>466</v>
      </c>
    </row>
    <row r="575" spans="1:22" hidden="1" x14ac:dyDescent="0.3">
      <c r="A575">
        <v>478</v>
      </c>
      <c r="B575" t="s">
        <v>1352</v>
      </c>
      <c r="C575" t="s">
        <v>143</v>
      </c>
      <c r="D575" t="s">
        <v>29</v>
      </c>
      <c r="E575" t="s">
        <v>30</v>
      </c>
      <c r="F575" s="47">
        <v>44377</v>
      </c>
      <c r="H575">
        <v>0</v>
      </c>
      <c r="K575" t="s">
        <v>44</v>
      </c>
      <c r="L575" t="s">
        <v>44</v>
      </c>
      <c r="M575">
        <v>2021</v>
      </c>
      <c r="N575" t="s">
        <v>69</v>
      </c>
      <c r="O575" t="s">
        <v>519</v>
      </c>
      <c r="P575">
        <v>0</v>
      </c>
      <c r="Q575">
        <v>0</v>
      </c>
      <c r="R575">
        <v>0</v>
      </c>
      <c r="T575" t="s">
        <v>2528</v>
      </c>
      <c r="U575">
        <v>30</v>
      </c>
    </row>
    <row r="576" spans="1:22" hidden="1" x14ac:dyDescent="0.3">
      <c r="A576">
        <v>478</v>
      </c>
      <c r="B576" t="s">
        <v>1352</v>
      </c>
      <c r="C576" t="s">
        <v>143</v>
      </c>
      <c r="D576" t="s">
        <v>29</v>
      </c>
      <c r="E576" t="s">
        <v>30</v>
      </c>
      <c r="F576" s="47">
        <v>44561</v>
      </c>
      <c r="H576">
        <v>0</v>
      </c>
      <c r="K576" t="s">
        <v>44</v>
      </c>
      <c r="L576" t="s">
        <v>44</v>
      </c>
      <c r="M576">
        <v>2021</v>
      </c>
      <c r="N576" t="s">
        <v>446</v>
      </c>
      <c r="O576" t="s">
        <v>447</v>
      </c>
      <c r="P576">
        <v>0</v>
      </c>
      <c r="Q576">
        <v>0</v>
      </c>
      <c r="R576">
        <v>0</v>
      </c>
      <c r="T576" t="s">
        <v>1353</v>
      </c>
      <c r="U576">
        <v>31</v>
      </c>
    </row>
    <row r="577" spans="1:22" hidden="1" x14ac:dyDescent="0.3">
      <c r="A577">
        <v>478</v>
      </c>
      <c r="B577" t="s">
        <v>1352</v>
      </c>
      <c r="C577" t="s">
        <v>143</v>
      </c>
      <c r="D577" t="s">
        <v>29</v>
      </c>
      <c r="E577" t="s">
        <v>30</v>
      </c>
      <c r="F577" s="47">
        <v>44742</v>
      </c>
      <c r="H577">
        <v>0</v>
      </c>
      <c r="K577" t="s">
        <v>44</v>
      </c>
      <c r="L577" t="s">
        <v>44</v>
      </c>
      <c r="M577">
        <v>2022</v>
      </c>
      <c r="N577" t="s">
        <v>69</v>
      </c>
      <c r="O577" t="s">
        <v>1247</v>
      </c>
      <c r="P577">
        <v>0</v>
      </c>
      <c r="Q577">
        <v>0</v>
      </c>
      <c r="R577">
        <v>0</v>
      </c>
      <c r="T577" t="s">
        <v>2529</v>
      </c>
      <c r="U577">
        <v>30</v>
      </c>
    </row>
    <row r="578" spans="1:22" hidden="1" x14ac:dyDescent="0.3">
      <c r="A578">
        <v>478</v>
      </c>
      <c r="B578" t="s">
        <v>1352</v>
      </c>
      <c r="C578" t="s">
        <v>143</v>
      </c>
      <c r="D578" t="s">
        <v>29</v>
      </c>
      <c r="E578" t="s">
        <v>30</v>
      </c>
      <c r="F578" s="47">
        <v>44926</v>
      </c>
      <c r="H578">
        <v>0</v>
      </c>
      <c r="K578" t="s">
        <v>44</v>
      </c>
      <c r="L578" t="s">
        <v>44</v>
      </c>
      <c r="M578">
        <v>2022</v>
      </c>
      <c r="N578" t="s">
        <v>446</v>
      </c>
      <c r="O578" t="s">
        <v>449</v>
      </c>
      <c r="P578">
        <v>0</v>
      </c>
      <c r="Q578">
        <v>0</v>
      </c>
      <c r="R578">
        <v>0</v>
      </c>
      <c r="T578" t="s">
        <v>1354</v>
      </c>
      <c r="U578">
        <v>31</v>
      </c>
    </row>
    <row r="579" spans="1:22" hidden="1" x14ac:dyDescent="0.3">
      <c r="A579">
        <v>478</v>
      </c>
      <c r="B579" t="s">
        <v>1352</v>
      </c>
      <c r="C579" t="s">
        <v>143</v>
      </c>
      <c r="D579" t="s">
        <v>29</v>
      </c>
      <c r="E579" t="s">
        <v>30</v>
      </c>
      <c r="F579" s="47">
        <v>45107</v>
      </c>
      <c r="H579">
        <v>0</v>
      </c>
      <c r="K579" t="s">
        <v>44</v>
      </c>
      <c r="L579" t="s">
        <v>44</v>
      </c>
      <c r="M579">
        <v>2023</v>
      </c>
      <c r="N579" t="s">
        <v>69</v>
      </c>
      <c r="O579" t="s">
        <v>81</v>
      </c>
      <c r="P579">
        <v>0</v>
      </c>
      <c r="Q579">
        <v>0</v>
      </c>
      <c r="R579">
        <v>0</v>
      </c>
      <c r="T579" t="s">
        <v>2536</v>
      </c>
      <c r="U579">
        <v>30</v>
      </c>
    </row>
    <row r="580" spans="1:22" hidden="1" x14ac:dyDescent="0.3">
      <c r="A580">
        <v>478</v>
      </c>
      <c r="B580" t="s">
        <v>1352</v>
      </c>
      <c r="C580" t="s">
        <v>143</v>
      </c>
      <c r="D580" t="s">
        <v>29</v>
      </c>
      <c r="E580" t="s">
        <v>30</v>
      </c>
      <c r="F580" s="47">
        <v>45291</v>
      </c>
      <c r="H580">
        <v>0</v>
      </c>
      <c r="K580" t="s">
        <v>44</v>
      </c>
      <c r="L580" t="s">
        <v>44</v>
      </c>
      <c r="M580">
        <v>2023</v>
      </c>
      <c r="N580" t="s">
        <v>446</v>
      </c>
      <c r="O580" t="s">
        <v>451</v>
      </c>
      <c r="P580">
        <v>0</v>
      </c>
      <c r="Q580">
        <v>0</v>
      </c>
      <c r="R580">
        <v>0</v>
      </c>
      <c r="T580" t="s">
        <v>1355</v>
      </c>
      <c r="U580">
        <v>31</v>
      </c>
    </row>
    <row r="581" spans="1:22" hidden="1" x14ac:dyDescent="0.3">
      <c r="A581">
        <v>478</v>
      </c>
      <c r="B581" t="s">
        <v>1352</v>
      </c>
      <c r="C581" t="s">
        <v>143</v>
      </c>
      <c r="D581" t="s">
        <v>29</v>
      </c>
      <c r="E581" t="s">
        <v>30</v>
      </c>
      <c r="F581" s="47">
        <v>45838</v>
      </c>
      <c r="H581">
        <v>0</v>
      </c>
      <c r="K581" t="s">
        <v>44</v>
      </c>
      <c r="L581" t="s">
        <v>44</v>
      </c>
      <c r="M581">
        <v>2025</v>
      </c>
      <c r="N581" t="s">
        <v>69</v>
      </c>
      <c r="O581" t="s">
        <v>133</v>
      </c>
      <c r="P581">
        <v>0</v>
      </c>
      <c r="Q581">
        <v>0</v>
      </c>
      <c r="R581">
        <v>0</v>
      </c>
      <c r="T581" t="s">
        <v>1357</v>
      </c>
      <c r="U581">
        <v>30</v>
      </c>
    </row>
    <row r="582" spans="1:22" hidden="1" x14ac:dyDescent="0.3">
      <c r="A582">
        <v>478</v>
      </c>
      <c r="B582" t="s">
        <v>1352</v>
      </c>
      <c r="C582" t="s">
        <v>143</v>
      </c>
      <c r="D582" t="s">
        <v>29</v>
      </c>
      <c r="E582" t="s">
        <v>30</v>
      </c>
      <c r="F582" s="47">
        <v>46022</v>
      </c>
      <c r="K582" t="s">
        <v>44</v>
      </c>
      <c r="L582" t="s">
        <v>466</v>
      </c>
      <c r="M582">
        <v>2025</v>
      </c>
      <c r="N582" t="s">
        <v>446</v>
      </c>
      <c r="O582" t="s">
        <v>177</v>
      </c>
      <c r="P582">
        <v>0</v>
      </c>
      <c r="Q582">
        <v>0</v>
      </c>
      <c r="R582">
        <v>0</v>
      </c>
      <c r="T582" t="s">
        <v>1358</v>
      </c>
      <c r="U582">
        <v>31</v>
      </c>
      <c r="V582" t="s">
        <v>466</v>
      </c>
    </row>
    <row r="583" spans="1:22" hidden="1" x14ac:dyDescent="0.3">
      <c r="A583">
        <v>479</v>
      </c>
      <c r="B583" t="s">
        <v>1359</v>
      </c>
      <c r="C583" t="s">
        <v>143</v>
      </c>
      <c r="D583" t="s">
        <v>29</v>
      </c>
      <c r="E583" t="s">
        <v>30</v>
      </c>
      <c r="F583" s="47">
        <v>44377</v>
      </c>
      <c r="H583">
        <v>0</v>
      </c>
      <c r="K583" t="s">
        <v>44</v>
      </c>
      <c r="L583" t="s">
        <v>44</v>
      </c>
      <c r="M583">
        <v>2021</v>
      </c>
      <c r="N583" t="s">
        <v>69</v>
      </c>
      <c r="O583" t="s">
        <v>519</v>
      </c>
      <c r="P583">
        <v>0</v>
      </c>
      <c r="Q583">
        <v>0</v>
      </c>
      <c r="R583">
        <v>0</v>
      </c>
      <c r="T583" t="s">
        <v>2543</v>
      </c>
      <c r="U583">
        <v>30</v>
      </c>
    </row>
    <row r="584" spans="1:22" hidden="1" x14ac:dyDescent="0.3">
      <c r="A584">
        <v>479</v>
      </c>
      <c r="B584" t="s">
        <v>1359</v>
      </c>
      <c r="C584" t="s">
        <v>143</v>
      </c>
      <c r="D584" t="s">
        <v>29</v>
      </c>
      <c r="E584" t="s">
        <v>30</v>
      </c>
      <c r="F584" s="47">
        <v>44561</v>
      </c>
      <c r="H584">
        <v>0</v>
      </c>
      <c r="K584" t="s">
        <v>44</v>
      </c>
      <c r="L584" t="s">
        <v>44</v>
      </c>
      <c r="M584">
        <v>2021</v>
      </c>
      <c r="N584" t="s">
        <v>446</v>
      </c>
      <c r="O584" t="s">
        <v>447</v>
      </c>
      <c r="P584">
        <v>0</v>
      </c>
      <c r="Q584">
        <v>0</v>
      </c>
      <c r="R584">
        <v>0</v>
      </c>
      <c r="T584" t="s">
        <v>1360</v>
      </c>
      <c r="U584">
        <v>31</v>
      </c>
    </row>
    <row r="585" spans="1:22" hidden="1" x14ac:dyDescent="0.3">
      <c r="A585">
        <v>479</v>
      </c>
      <c r="B585" t="s">
        <v>1359</v>
      </c>
      <c r="C585" t="s">
        <v>143</v>
      </c>
      <c r="D585" t="s">
        <v>29</v>
      </c>
      <c r="E585" t="s">
        <v>30</v>
      </c>
      <c r="F585" s="47">
        <v>44742</v>
      </c>
      <c r="H585">
        <v>0</v>
      </c>
      <c r="K585" t="s">
        <v>44</v>
      </c>
      <c r="L585" t="s">
        <v>44</v>
      </c>
      <c r="M585">
        <v>2022</v>
      </c>
      <c r="N585" t="s">
        <v>69</v>
      </c>
      <c r="O585" t="s">
        <v>1247</v>
      </c>
      <c r="P585">
        <v>0</v>
      </c>
      <c r="Q585">
        <v>0</v>
      </c>
      <c r="R585">
        <v>0</v>
      </c>
      <c r="T585" t="s">
        <v>2544</v>
      </c>
      <c r="U585">
        <v>30</v>
      </c>
    </row>
    <row r="586" spans="1:22" hidden="1" x14ac:dyDescent="0.3">
      <c r="A586">
        <v>479</v>
      </c>
      <c r="B586" t="s">
        <v>1359</v>
      </c>
      <c r="C586" t="s">
        <v>143</v>
      </c>
      <c r="D586" t="s">
        <v>29</v>
      </c>
      <c r="E586" t="s">
        <v>30</v>
      </c>
      <c r="F586" s="47">
        <v>44926</v>
      </c>
      <c r="H586">
        <v>0</v>
      </c>
      <c r="K586" t="s">
        <v>44</v>
      </c>
      <c r="L586" t="s">
        <v>44</v>
      </c>
      <c r="M586">
        <v>2022</v>
      </c>
      <c r="N586" t="s">
        <v>446</v>
      </c>
      <c r="O586" t="s">
        <v>449</v>
      </c>
      <c r="P586">
        <v>0</v>
      </c>
      <c r="Q586">
        <v>0</v>
      </c>
      <c r="R586">
        <v>0</v>
      </c>
      <c r="T586" t="s">
        <v>1361</v>
      </c>
      <c r="U586">
        <v>31</v>
      </c>
    </row>
    <row r="587" spans="1:22" hidden="1" x14ac:dyDescent="0.3">
      <c r="A587">
        <v>479</v>
      </c>
      <c r="B587" t="s">
        <v>1359</v>
      </c>
      <c r="C587" t="s">
        <v>143</v>
      </c>
      <c r="D587" t="s">
        <v>29</v>
      </c>
      <c r="E587" t="s">
        <v>30</v>
      </c>
      <c r="F587" s="47">
        <v>45107</v>
      </c>
      <c r="H587">
        <v>0</v>
      </c>
      <c r="K587" t="s">
        <v>44</v>
      </c>
      <c r="L587" t="s">
        <v>44</v>
      </c>
      <c r="M587">
        <v>2023</v>
      </c>
      <c r="N587" t="s">
        <v>69</v>
      </c>
      <c r="O587" t="s">
        <v>81</v>
      </c>
      <c r="P587">
        <v>0</v>
      </c>
      <c r="Q587">
        <v>0</v>
      </c>
      <c r="R587">
        <v>0</v>
      </c>
      <c r="T587" t="s">
        <v>2551</v>
      </c>
      <c r="U587">
        <v>30</v>
      </c>
    </row>
    <row r="588" spans="1:22" hidden="1" x14ac:dyDescent="0.3">
      <c r="A588">
        <v>479</v>
      </c>
      <c r="B588" t="s">
        <v>1359</v>
      </c>
      <c r="C588" t="s">
        <v>143</v>
      </c>
      <c r="D588" t="s">
        <v>29</v>
      </c>
      <c r="E588" t="s">
        <v>30</v>
      </c>
      <c r="F588" s="47">
        <v>45291</v>
      </c>
      <c r="H588">
        <v>0</v>
      </c>
      <c r="K588" t="s">
        <v>44</v>
      </c>
      <c r="L588" t="s">
        <v>44</v>
      </c>
      <c r="M588">
        <v>2023</v>
      </c>
      <c r="N588" t="s">
        <v>446</v>
      </c>
      <c r="O588" t="s">
        <v>451</v>
      </c>
      <c r="P588">
        <v>0</v>
      </c>
      <c r="Q588">
        <v>0</v>
      </c>
      <c r="R588">
        <v>0</v>
      </c>
      <c r="T588" t="s">
        <v>1362</v>
      </c>
      <c r="U588">
        <v>31</v>
      </c>
    </row>
    <row r="589" spans="1:22" hidden="1" x14ac:dyDescent="0.3">
      <c r="A589">
        <v>479</v>
      </c>
      <c r="B589" t="s">
        <v>1359</v>
      </c>
      <c r="C589" t="s">
        <v>143</v>
      </c>
      <c r="D589" t="s">
        <v>29</v>
      </c>
      <c r="E589" t="s">
        <v>30</v>
      </c>
      <c r="F589" s="47">
        <v>45838</v>
      </c>
      <c r="G589">
        <v>100</v>
      </c>
      <c r="K589" t="s">
        <v>44</v>
      </c>
      <c r="L589" t="s">
        <v>466</v>
      </c>
      <c r="M589">
        <v>2025</v>
      </c>
      <c r="N589" t="s">
        <v>69</v>
      </c>
      <c r="O589" t="s">
        <v>133</v>
      </c>
      <c r="P589">
        <v>0</v>
      </c>
      <c r="Q589">
        <v>0</v>
      </c>
      <c r="R589">
        <v>0</v>
      </c>
      <c r="T589" t="s">
        <v>1364</v>
      </c>
      <c r="U589">
        <v>30</v>
      </c>
      <c r="V589" t="s">
        <v>466</v>
      </c>
    </row>
    <row r="590" spans="1:22" hidden="1" x14ac:dyDescent="0.3">
      <c r="A590">
        <v>480</v>
      </c>
      <c r="B590" t="s">
        <v>1365</v>
      </c>
      <c r="C590" t="s">
        <v>143</v>
      </c>
      <c r="D590" t="s">
        <v>29</v>
      </c>
      <c r="E590" t="s">
        <v>30</v>
      </c>
      <c r="F590" s="47">
        <v>44742</v>
      </c>
      <c r="K590" t="s">
        <v>44</v>
      </c>
      <c r="L590" t="s">
        <v>466</v>
      </c>
      <c r="M590">
        <v>2022</v>
      </c>
      <c r="N590" t="s">
        <v>69</v>
      </c>
      <c r="O590" t="s">
        <v>1247</v>
      </c>
      <c r="P590">
        <v>0</v>
      </c>
      <c r="Q590">
        <v>0</v>
      </c>
      <c r="R590">
        <v>0</v>
      </c>
      <c r="T590" t="s">
        <v>2557</v>
      </c>
      <c r="U590">
        <v>30</v>
      </c>
      <c r="V590" t="s">
        <v>466</v>
      </c>
    </row>
    <row r="591" spans="1:22" hidden="1" x14ac:dyDescent="0.3">
      <c r="A591">
        <v>480</v>
      </c>
      <c r="B591" t="s">
        <v>1365</v>
      </c>
      <c r="C591" t="s">
        <v>143</v>
      </c>
      <c r="D591" t="s">
        <v>29</v>
      </c>
      <c r="E591" t="s">
        <v>30</v>
      </c>
      <c r="F591" s="47">
        <v>44926</v>
      </c>
      <c r="K591" t="s">
        <v>44</v>
      </c>
      <c r="L591" t="s">
        <v>466</v>
      </c>
      <c r="M591">
        <v>2022</v>
      </c>
      <c r="N591" t="s">
        <v>446</v>
      </c>
      <c r="O591" t="s">
        <v>449</v>
      </c>
      <c r="P591">
        <v>0</v>
      </c>
      <c r="Q591">
        <v>0</v>
      </c>
      <c r="R591">
        <v>0</v>
      </c>
      <c r="T591" t="s">
        <v>1366</v>
      </c>
      <c r="U591">
        <v>31</v>
      </c>
      <c r="V591" t="s">
        <v>466</v>
      </c>
    </row>
    <row r="592" spans="1:22" hidden="1" x14ac:dyDescent="0.3">
      <c r="A592">
        <v>480</v>
      </c>
      <c r="B592" t="s">
        <v>1365</v>
      </c>
      <c r="C592" t="s">
        <v>143</v>
      </c>
      <c r="D592" t="s">
        <v>29</v>
      </c>
      <c r="E592" t="s">
        <v>30</v>
      </c>
      <c r="F592" s="47">
        <v>45107</v>
      </c>
      <c r="K592" t="s">
        <v>44</v>
      </c>
      <c r="L592" t="s">
        <v>466</v>
      </c>
      <c r="M592">
        <v>2023</v>
      </c>
      <c r="N592" t="s">
        <v>69</v>
      </c>
      <c r="O592" t="s">
        <v>81</v>
      </c>
      <c r="P592">
        <v>0</v>
      </c>
      <c r="Q592">
        <v>0</v>
      </c>
      <c r="R592">
        <v>0</v>
      </c>
      <c r="T592" t="s">
        <v>2564</v>
      </c>
      <c r="U592">
        <v>30</v>
      </c>
      <c r="V592" t="s">
        <v>466</v>
      </c>
    </row>
    <row r="593" spans="1:22" hidden="1" x14ac:dyDescent="0.3">
      <c r="A593">
        <v>480</v>
      </c>
      <c r="B593" t="s">
        <v>1365</v>
      </c>
      <c r="C593" t="s">
        <v>143</v>
      </c>
      <c r="D593" t="s">
        <v>29</v>
      </c>
      <c r="E593" t="s">
        <v>30</v>
      </c>
      <c r="F593" s="47">
        <v>45291</v>
      </c>
      <c r="K593" t="s">
        <v>44</v>
      </c>
      <c r="L593" t="s">
        <v>466</v>
      </c>
      <c r="M593">
        <v>2023</v>
      </c>
      <c r="N593" t="s">
        <v>446</v>
      </c>
      <c r="O593" t="s">
        <v>451</v>
      </c>
      <c r="P593">
        <v>0</v>
      </c>
      <c r="Q593">
        <v>0</v>
      </c>
      <c r="R593">
        <v>0</v>
      </c>
      <c r="T593" t="s">
        <v>1367</v>
      </c>
      <c r="U593">
        <v>31</v>
      </c>
      <c r="V593" t="s">
        <v>466</v>
      </c>
    </row>
    <row r="594" spans="1:22" hidden="1" x14ac:dyDescent="0.3">
      <c r="A594">
        <v>480</v>
      </c>
      <c r="B594" t="s">
        <v>1365</v>
      </c>
      <c r="C594" t="s">
        <v>143</v>
      </c>
      <c r="D594" t="s">
        <v>29</v>
      </c>
      <c r="E594" t="s">
        <v>30</v>
      </c>
      <c r="F594" s="47">
        <v>45838</v>
      </c>
      <c r="G594">
        <v>100</v>
      </c>
      <c r="K594" t="s">
        <v>44</v>
      </c>
      <c r="L594" t="s">
        <v>466</v>
      </c>
      <c r="M594">
        <v>2025</v>
      </c>
      <c r="N594" t="s">
        <v>69</v>
      </c>
      <c r="O594" t="s">
        <v>133</v>
      </c>
      <c r="P594">
        <v>0</v>
      </c>
      <c r="Q594">
        <v>0</v>
      </c>
      <c r="R594">
        <v>0</v>
      </c>
      <c r="T594" t="s">
        <v>1369</v>
      </c>
      <c r="U594">
        <v>30</v>
      </c>
      <c r="V594" t="s">
        <v>466</v>
      </c>
    </row>
    <row r="595" spans="1:22" hidden="1" x14ac:dyDescent="0.3">
      <c r="A595">
        <v>481</v>
      </c>
      <c r="B595" t="s">
        <v>251</v>
      </c>
      <c r="C595" t="s">
        <v>168</v>
      </c>
      <c r="D595" t="s">
        <v>29</v>
      </c>
      <c r="E595" t="s">
        <v>30</v>
      </c>
      <c r="F595" s="47">
        <v>45838</v>
      </c>
      <c r="G595">
        <v>100</v>
      </c>
      <c r="H595">
        <v>100</v>
      </c>
      <c r="I595" s="35">
        <v>1</v>
      </c>
      <c r="J595" s="35">
        <v>1</v>
      </c>
      <c r="K595" t="s">
        <v>31</v>
      </c>
      <c r="L595" t="s">
        <v>31</v>
      </c>
      <c r="M595">
        <v>2025</v>
      </c>
      <c r="N595" t="s">
        <v>69</v>
      </c>
      <c r="O595" t="s">
        <v>133</v>
      </c>
      <c r="P595">
        <v>0</v>
      </c>
      <c r="Q595">
        <v>0</v>
      </c>
      <c r="R595">
        <v>0</v>
      </c>
      <c r="T595" t="s">
        <v>2570</v>
      </c>
      <c r="U595">
        <v>30</v>
      </c>
    </row>
    <row r="596" spans="1:22" hidden="1" x14ac:dyDescent="0.3">
      <c r="A596">
        <v>481</v>
      </c>
      <c r="B596" t="s">
        <v>251</v>
      </c>
      <c r="C596" t="s">
        <v>168</v>
      </c>
      <c r="D596" t="s">
        <v>29</v>
      </c>
      <c r="E596" t="s">
        <v>30</v>
      </c>
      <c r="F596" s="47">
        <v>46022</v>
      </c>
      <c r="G596">
        <v>100</v>
      </c>
      <c r="K596" t="s">
        <v>31</v>
      </c>
      <c r="L596" t="s">
        <v>466</v>
      </c>
      <c r="M596">
        <v>2025</v>
      </c>
      <c r="N596" t="s">
        <v>446</v>
      </c>
      <c r="O596" t="s">
        <v>177</v>
      </c>
      <c r="P596">
        <v>0</v>
      </c>
      <c r="Q596">
        <v>0</v>
      </c>
      <c r="R596">
        <v>0</v>
      </c>
      <c r="T596" t="s">
        <v>1371</v>
      </c>
      <c r="U596">
        <v>31</v>
      </c>
      <c r="V596" t="s">
        <v>466</v>
      </c>
    </row>
    <row r="597" spans="1:22" hidden="1" x14ac:dyDescent="0.3">
      <c r="A597">
        <v>484</v>
      </c>
      <c r="B597" t="s">
        <v>195</v>
      </c>
      <c r="C597" t="s">
        <v>22</v>
      </c>
      <c r="D597" t="s">
        <v>41</v>
      </c>
      <c r="E597" t="s">
        <v>30</v>
      </c>
      <c r="F597" s="47">
        <v>46022</v>
      </c>
      <c r="G597">
        <v>90</v>
      </c>
      <c r="H597">
        <v>100</v>
      </c>
      <c r="I597" s="35">
        <v>1.1111111111111109</v>
      </c>
      <c r="J597" s="35">
        <v>1.1111111111111109</v>
      </c>
      <c r="K597" t="s">
        <v>31</v>
      </c>
      <c r="L597" t="s">
        <v>31</v>
      </c>
      <c r="M597">
        <v>2025</v>
      </c>
      <c r="N597" t="s">
        <v>446</v>
      </c>
      <c r="O597" t="s">
        <v>177</v>
      </c>
      <c r="P597">
        <v>0</v>
      </c>
      <c r="Q597">
        <v>0</v>
      </c>
      <c r="R597">
        <v>0</v>
      </c>
      <c r="T597" t="s">
        <v>1373</v>
      </c>
      <c r="U597">
        <v>31</v>
      </c>
    </row>
    <row r="598" spans="1:22" hidden="1" x14ac:dyDescent="0.3">
      <c r="A598">
        <v>485</v>
      </c>
      <c r="B598" t="s">
        <v>1374</v>
      </c>
      <c r="C598" t="s">
        <v>79</v>
      </c>
      <c r="D598" t="s">
        <v>35</v>
      </c>
      <c r="E598" t="s">
        <v>30</v>
      </c>
      <c r="F598" s="47">
        <v>44742</v>
      </c>
      <c r="K598" t="s">
        <v>31</v>
      </c>
      <c r="L598" t="s">
        <v>466</v>
      </c>
      <c r="M598">
        <v>2022</v>
      </c>
      <c r="N598" t="s">
        <v>69</v>
      </c>
      <c r="O598" t="s">
        <v>1247</v>
      </c>
      <c r="P598">
        <v>0</v>
      </c>
      <c r="Q598">
        <v>0</v>
      </c>
      <c r="R598">
        <v>0</v>
      </c>
      <c r="T598" t="s">
        <v>2577</v>
      </c>
      <c r="U598">
        <v>30</v>
      </c>
      <c r="V598" t="s">
        <v>466</v>
      </c>
    </row>
    <row r="599" spans="1:22" hidden="1" x14ac:dyDescent="0.3">
      <c r="A599">
        <v>485</v>
      </c>
      <c r="B599" t="s">
        <v>1374</v>
      </c>
      <c r="C599" t="s">
        <v>79</v>
      </c>
      <c r="D599" t="s">
        <v>35</v>
      </c>
      <c r="E599" t="s">
        <v>30</v>
      </c>
      <c r="F599" s="47">
        <v>44926</v>
      </c>
      <c r="K599" t="s">
        <v>31</v>
      </c>
      <c r="L599" t="s">
        <v>466</v>
      </c>
      <c r="M599">
        <v>2022</v>
      </c>
      <c r="N599" t="s">
        <v>446</v>
      </c>
      <c r="O599" t="s">
        <v>449</v>
      </c>
      <c r="P599">
        <v>0</v>
      </c>
      <c r="Q599">
        <v>0</v>
      </c>
      <c r="R599">
        <v>0</v>
      </c>
      <c r="T599" t="s">
        <v>1375</v>
      </c>
      <c r="U599">
        <v>31</v>
      </c>
      <c r="V599" t="s">
        <v>466</v>
      </c>
    </row>
    <row r="600" spans="1:22" hidden="1" x14ac:dyDescent="0.3">
      <c r="A600">
        <v>485</v>
      </c>
      <c r="B600" t="s">
        <v>1374</v>
      </c>
      <c r="C600" t="s">
        <v>79</v>
      </c>
      <c r="D600" t="s">
        <v>35</v>
      </c>
      <c r="E600" t="s">
        <v>30</v>
      </c>
      <c r="F600" s="47">
        <v>45107</v>
      </c>
      <c r="K600" t="s">
        <v>31</v>
      </c>
      <c r="L600" t="s">
        <v>466</v>
      </c>
      <c r="M600">
        <v>2023</v>
      </c>
      <c r="N600" t="s">
        <v>69</v>
      </c>
      <c r="O600" t="s">
        <v>81</v>
      </c>
      <c r="P600">
        <v>0</v>
      </c>
      <c r="Q600">
        <v>0</v>
      </c>
      <c r="R600">
        <v>0</v>
      </c>
      <c r="T600" t="s">
        <v>2588</v>
      </c>
      <c r="U600">
        <v>30</v>
      </c>
      <c r="V600" t="s">
        <v>466</v>
      </c>
    </row>
    <row r="601" spans="1:22" hidden="1" x14ac:dyDescent="0.3">
      <c r="A601">
        <v>485</v>
      </c>
      <c r="B601" t="s">
        <v>1374</v>
      </c>
      <c r="C601" t="s">
        <v>79</v>
      </c>
      <c r="D601" t="s">
        <v>35</v>
      </c>
      <c r="E601" t="s">
        <v>30</v>
      </c>
      <c r="F601" s="47">
        <v>45291</v>
      </c>
      <c r="K601" t="s">
        <v>31</v>
      </c>
      <c r="L601" t="s">
        <v>466</v>
      </c>
      <c r="M601">
        <v>2023</v>
      </c>
      <c r="N601" t="s">
        <v>446</v>
      </c>
      <c r="O601" t="s">
        <v>451</v>
      </c>
      <c r="P601">
        <v>0</v>
      </c>
      <c r="Q601">
        <v>0</v>
      </c>
      <c r="R601">
        <v>0</v>
      </c>
      <c r="T601" t="s">
        <v>1376</v>
      </c>
      <c r="U601">
        <v>31</v>
      </c>
      <c r="V601" t="s">
        <v>466</v>
      </c>
    </row>
    <row r="602" spans="1:22" hidden="1" x14ac:dyDescent="0.3">
      <c r="A602">
        <v>485</v>
      </c>
      <c r="B602" t="s">
        <v>1374</v>
      </c>
      <c r="C602" t="s">
        <v>79</v>
      </c>
      <c r="D602" t="s">
        <v>35</v>
      </c>
      <c r="E602" t="s">
        <v>30</v>
      </c>
      <c r="F602" s="47">
        <v>45838</v>
      </c>
      <c r="G602">
        <v>80</v>
      </c>
      <c r="H602">
        <v>66.67</v>
      </c>
      <c r="I602" s="35">
        <v>0.83337499999999998</v>
      </c>
      <c r="J602" s="35">
        <v>0.83337499999999998</v>
      </c>
      <c r="K602" t="s">
        <v>31</v>
      </c>
      <c r="L602" t="s">
        <v>31</v>
      </c>
      <c r="M602">
        <v>2025</v>
      </c>
      <c r="N602" t="s">
        <v>69</v>
      </c>
      <c r="O602" t="s">
        <v>133</v>
      </c>
      <c r="P602">
        <v>0</v>
      </c>
      <c r="Q602">
        <v>0</v>
      </c>
      <c r="R602">
        <v>0</v>
      </c>
      <c r="T602" t="s">
        <v>2922</v>
      </c>
      <c r="U602">
        <v>30</v>
      </c>
    </row>
    <row r="603" spans="1:22" hidden="1" x14ac:dyDescent="0.3">
      <c r="A603">
        <v>485</v>
      </c>
      <c r="B603" t="s">
        <v>1374</v>
      </c>
      <c r="C603" t="s">
        <v>79</v>
      </c>
      <c r="D603" t="s">
        <v>35</v>
      </c>
      <c r="E603" t="s">
        <v>30</v>
      </c>
      <c r="F603" s="47">
        <v>46022</v>
      </c>
      <c r="G603">
        <v>720</v>
      </c>
      <c r="H603">
        <v>0</v>
      </c>
      <c r="I603" s="35">
        <v>0</v>
      </c>
      <c r="J603" s="35">
        <v>0</v>
      </c>
      <c r="K603" t="s">
        <v>31</v>
      </c>
      <c r="L603" t="s">
        <v>31</v>
      </c>
      <c r="M603">
        <v>2025</v>
      </c>
      <c r="N603" t="s">
        <v>446</v>
      </c>
      <c r="O603" t="s">
        <v>177</v>
      </c>
      <c r="P603">
        <v>0</v>
      </c>
      <c r="Q603">
        <v>0</v>
      </c>
      <c r="R603">
        <v>0</v>
      </c>
      <c r="T603" t="s">
        <v>1378</v>
      </c>
      <c r="U603">
        <v>31</v>
      </c>
    </row>
    <row r="604" spans="1:22" hidden="1" x14ac:dyDescent="0.3">
      <c r="A604">
        <v>486</v>
      </c>
      <c r="B604" t="s">
        <v>1379</v>
      </c>
      <c r="C604" t="s">
        <v>276</v>
      </c>
      <c r="D604" t="s">
        <v>29</v>
      </c>
      <c r="E604" t="s">
        <v>30</v>
      </c>
      <c r="F604" s="47">
        <v>45838</v>
      </c>
      <c r="H604">
        <v>2890610</v>
      </c>
      <c r="K604" t="s">
        <v>31</v>
      </c>
      <c r="L604" t="s">
        <v>31</v>
      </c>
      <c r="M604">
        <v>2025</v>
      </c>
      <c r="N604" t="s">
        <v>69</v>
      </c>
      <c r="O604" t="s">
        <v>133</v>
      </c>
      <c r="P604">
        <v>0</v>
      </c>
      <c r="Q604">
        <v>0</v>
      </c>
      <c r="R604">
        <v>0</v>
      </c>
      <c r="T604" t="s">
        <v>1382</v>
      </c>
      <c r="U604">
        <v>30</v>
      </c>
    </row>
    <row r="605" spans="1:22" hidden="1" x14ac:dyDescent="0.3">
      <c r="A605">
        <v>486</v>
      </c>
      <c r="B605" t="s">
        <v>1379</v>
      </c>
      <c r="C605" t="s">
        <v>276</v>
      </c>
      <c r="D605" t="s">
        <v>29</v>
      </c>
      <c r="E605" t="s">
        <v>30</v>
      </c>
      <c r="F605" s="47">
        <v>46022</v>
      </c>
      <c r="H605">
        <v>2703941</v>
      </c>
      <c r="K605" t="s">
        <v>31</v>
      </c>
      <c r="L605" t="s">
        <v>31</v>
      </c>
      <c r="M605">
        <v>2025</v>
      </c>
      <c r="N605" t="s">
        <v>446</v>
      </c>
      <c r="O605" t="s">
        <v>177</v>
      </c>
      <c r="P605">
        <v>0</v>
      </c>
      <c r="Q605">
        <v>0</v>
      </c>
      <c r="R605">
        <v>0</v>
      </c>
      <c r="T605" t="s">
        <v>1383</v>
      </c>
      <c r="U605">
        <v>31</v>
      </c>
    </row>
    <row r="606" spans="1:22" hidden="1" x14ac:dyDescent="0.3">
      <c r="A606">
        <v>487</v>
      </c>
      <c r="B606" t="s">
        <v>1384</v>
      </c>
      <c r="C606" t="s">
        <v>424</v>
      </c>
      <c r="D606" t="s">
        <v>23</v>
      </c>
      <c r="E606" t="s">
        <v>30</v>
      </c>
      <c r="F606" s="47">
        <v>46022</v>
      </c>
      <c r="G606">
        <v>20</v>
      </c>
      <c r="H606">
        <v>58.86</v>
      </c>
      <c r="I606" s="35">
        <v>1.3</v>
      </c>
      <c r="J606" s="35">
        <v>2.9430000000000001</v>
      </c>
      <c r="K606" t="s">
        <v>31</v>
      </c>
      <c r="L606" t="s">
        <v>31</v>
      </c>
      <c r="M606">
        <v>2025</v>
      </c>
      <c r="N606" t="s">
        <v>446</v>
      </c>
      <c r="O606" t="s">
        <v>177</v>
      </c>
      <c r="P606">
        <v>0</v>
      </c>
      <c r="Q606">
        <v>0</v>
      </c>
      <c r="R606">
        <v>0</v>
      </c>
      <c r="T606" t="s">
        <v>1386</v>
      </c>
      <c r="U606">
        <v>31</v>
      </c>
    </row>
    <row r="607" spans="1:22" hidden="1" x14ac:dyDescent="0.3">
      <c r="A607">
        <v>488</v>
      </c>
      <c r="B607" t="s">
        <v>1387</v>
      </c>
      <c r="C607" t="s">
        <v>79</v>
      </c>
      <c r="D607" t="s">
        <v>35</v>
      </c>
      <c r="E607" t="s">
        <v>30</v>
      </c>
      <c r="F607" s="47">
        <v>44742</v>
      </c>
      <c r="K607" t="s">
        <v>31</v>
      </c>
      <c r="L607" t="s">
        <v>466</v>
      </c>
      <c r="M607">
        <v>2022</v>
      </c>
      <c r="N607" t="s">
        <v>69</v>
      </c>
      <c r="O607" t="s">
        <v>1247</v>
      </c>
      <c r="P607">
        <v>0</v>
      </c>
      <c r="Q607">
        <v>0</v>
      </c>
      <c r="R607">
        <v>0</v>
      </c>
      <c r="T607" t="s">
        <v>2610</v>
      </c>
      <c r="U607">
        <v>30</v>
      </c>
      <c r="V607" t="s">
        <v>466</v>
      </c>
    </row>
    <row r="608" spans="1:22" hidden="1" x14ac:dyDescent="0.3">
      <c r="A608">
        <v>488</v>
      </c>
      <c r="B608" t="s">
        <v>1387</v>
      </c>
      <c r="C608" t="s">
        <v>79</v>
      </c>
      <c r="D608" t="s">
        <v>35</v>
      </c>
      <c r="E608" t="s">
        <v>30</v>
      </c>
      <c r="F608" s="47">
        <v>44926</v>
      </c>
      <c r="K608" t="s">
        <v>31</v>
      </c>
      <c r="L608" t="s">
        <v>466</v>
      </c>
      <c r="M608">
        <v>2022</v>
      </c>
      <c r="N608" t="s">
        <v>446</v>
      </c>
      <c r="O608" t="s">
        <v>449</v>
      </c>
      <c r="P608">
        <v>0</v>
      </c>
      <c r="Q608">
        <v>0</v>
      </c>
      <c r="R608">
        <v>0</v>
      </c>
      <c r="T608" t="s">
        <v>1388</v>
      </c>
      <c r="U608">
        <v>31</v>
      </c>
      <c r="V608" t="s">
        <v>466</v>
      </c>
    </row>
    <row r="609" spans="1:22" hidden="1" x14ac:dyDescent="0.3">
      <c r="A609">
        <v>488</v>
      </c>
      <c r="B609" t="s">
        <v>1387</v>
      </c>
      <c r="C609" t="s">
        <v>79</v>
      </c>
      <c r="D609" t="s">
        <v>35</v>
      </c>
      <c r="E609" t="s">
        <v>30</v>
      </c>
      <c r="F609" s="47">
        <v>45107</v>
      </c>
      <c r="K609" t="s">
        <v>31</v>
      </c>
      <c r="L609" t="s">
        <v>466</v>
      </c>
      <c r="M609">
        <v>2023</v>
      </c>
      <c r="N609" t="s">
        <v>69</v>
      </c>
      <c r="O609" t="s">
        <v>81</v>
      </c>
      <c r="P609">
        <v>0</v>
      </c>
      <c r="Q609">
        <v>0</v>
      </c>
      <c r="R609">
        <v>0</v>
      </c>
      <c r="T609" t="s">
        <v>2621</v>
      </c>
      <c r="U609">
        <v>30</v>
      </c>
      <c r="V609" t="s">
        <v>466</v>
      </c>
    </row>
    <row r="610" spans="1:22" hidden="1" x14ac:dyDescent="0.3">
      <c r="A610">
        <v>488</v>
      </c>
      <c r="B610" t="s">
        <v>1387</v>
      </c>
      <c r="C610" t="s">
        <v>79</v>
      </c>
      <c r="D610" t="s">
        <v>35</v>
      </c>
      <c r="E610" t="s">
        <v>30</v>
      </c>
      <c r="F610" s="47">
        <v>45291</v>
      </c>
      <c r="K610" t="s">
        <v>31</v>
      </c>
      <c r="L610" t="s">
        <v>466</v>
      </c>
      <c r="M610">
        <v>2023</v>
      </c>
      <c r="N610" t="s">
        <v>446</v>
      </c>
      <c r="O610" t="s">
        <v>451</v>
      </c>
      <c r="P610">
        <v>0</v>
      </c>
      <c r="Q610">
        <v>0</v>
      </c>
      <c r="R610">
        <v>0</v>
      </c>
      <c r="T610" t="s">
        <v>1389</v>
      </c>
      <c r="U610">
        <v>31</v>
      </c>
      <c r="V610" t="s">
        <v>466</v>
      </c>
    </row>
    <row r="611" spans="1:22" hidden="1" x14ac:dyDescent="0.3">
      <c r="A611">
        <v>488</v>
      </c>
      <c r="B611" t="s">
        <v>1387</v>
      </c>
      <c r="C611" t="s">
        <v>79</v>
      </c>
      <c r="D611" t="s">
        <v>35</v>
      </c>
      <c r="E611" t="s">
        <v>30</v>
      </c>
      <c r="F611" s="47">
        <v>45838</v>
      </c>
      <c r="G611">
        <v>85</v>
      </c>
      <c r="H611">
        <v>72.41</v>
      </c>
      <c r="I611" s="35">
        <v>0.85188235294117642</v>
      </c>
      <c r="J611" s="35">
        <v>0.85188235294117642</v>
      </c>
      <c r="K611" t="s">
        <v>31</v>
      </c>
      <c r="L611" t="s">
        <v>31</v>
      </c>
      <c r="M611">
        <v>2025</v>
      </c>
      <c r="N611" t="s">
        <v>69</v>
      </c>
      <c r="O611" t="s">
        <v>133</v>
      </c>
      <c r="P611">
        <v>0</v>
      </c>
      <c r="Q611">
        <v>0</v>
      </c>
      <c r="R611">
        <v>0</v>
      </c>
      <c r="T611" t="s">
        <v>2923</v>
      </c>
      <c r="U611">
        <v>30</v>
      </c>
    </row>
    <row r="612" spans="1:22" hidden="1" x14ac:dyDescent="0.3">
      <c r="A612">
        <v>488</v>
      </c>
      <c r="B612" t="s">
        <v>1387</v>
      </c>
      <c r="C612" t="s">
        <v>79</v>
      </c>
      <c r="D612" t="s">
        <v>35</v>
      </c>
      <c r="E612" t="s">
        <v>30</v>
      </c>
      <c r="F612" s="47">
        <v>46022</v>
      </c>
      <c r="G612">
        <v>85</v>
      </c>
      <c r="H612">
        <v>76.739999999999995</v>
      </c>
      <c r="I612" s="35">
        <v>0.90282352941176469</v>
      </c>
      <c r="J612" s="35">
        <v>0.90282352941176469</v>
      </c>
      <c r="K612" t="s">
        <v>31</v>
      </c>
      <c r="L612" t="s">
        <v>31</v>
      </c>
      <c r="M612">
        <v>2025</v>
      </c>
      <c r="N612" t="s">
        <v>446</v>
      </c>
      <c r="O612" t="s">
        <v>177</v>
      </c>
      <c r="P612">
        <v>0</v>
      </c>
      <c r="Q612">
        <v>0</v>
      </c>
      <c r="R612">
        <v>0</v>
      </c>
      <c r="T612" t="s">
        <v>1391</v>
      </c>
      <c r="U612">
        <v>31</v>
      </c>
    </row>
    <row r="613" spans="1:22" hidden="1" x14ac:dyDescent="0.3">
      <c r="A613">
        <v>490</v>
      </c>
      <c r="B613" t="s">
        <v>1392</v>
      </c>
      <c r="C613" t="s">
        <v>270</v>
      </c>
      <c r="D613" t="s">
        <v>23</v>
      </c>
      <c r="E613" t="s">
        <v>30</v>
      </c>
      <c r="F613" s="47">
        <v>46022</v>
      </c>
      <c r="G613">
        <v>80</v>
      </c>
      <c r="H613">
        <v>100</v>
      </c>
      <c r="I613" s="35">
        <v>1.25</v>
      </c>
      <c r="J613" s="35">
        <v>1.25</v>
      </c>
      <c r="K613" t="s">
        <v>31</v>
      </c>
      <c r="L613" t="s">
        <v>31</v>
      </c>
      <c r="M613">
        <v>2025</v>
      </c>
      <c r="N613" t="s">
        <v>446</v>
      </c>
      <c r="O613" t="s">
        <v>177</v>
      </c>
      <c r="P613">
        <v>0</v>
      </c>
      <c r="Q613">
        <v>0</v>
      </c>
      <c r="R613">
        <v>0</v>
      </c>
      <c r="T613" t="s">
        <v>1394</v>
      </c>
      <c r="U613">
        <v>31</v>
      </c>
    </row>
    <row r="614" spans="1:22" hidden="1" x14ac:dyDescent="0.3">
      <c r="A614">
        <v>491</v>
      </c>
      <c r="B614" t="s">
        <v>1395</v>
      </c>
      <c r="C614" t="s">
        <v>34</v>
      </c>
      <c r="D614" t="s">
        <v>23</v>
      </c>
      <c r="E614" t="s">
        <v>30</v>
      </c>
      <c r="F614" s="47">
        <v>46022</v>
      </c>
      <c r="G614">
        <v>80</v>
      </c>
      <c r="H614">
        <v>100</v>
      </c>
      <c r="I614" s="35">
        <v>1.25</v>
      </c>
      <c r="J614" s="35">
        <v>1.25</v>
      </c>
      <c r="K614" t="s">
        <v>31</v>
      </c>
      <c r="L614" t="s">
        <v>31</v>
      </c>
      <c r="M614">
        <v>2025</v>
      </c>
      <c r="N614" t="s">
        <v>446</v>
      </c>
      <c r="O614" t="s">
        <v>177</v>
      </c>
      <c r="P614">
        <v>0</v>
      </c>
      <c r="Q614">
        <v>0</v>
      </c>
      <c r="R614">
        <v>0</v>
      </c>
      <c r="T614" t="s">
        <v>1397</v>
      </c>
      <c r="U614">
        <v>31</v>
      </c>
    </row>
    <row r="615" spans="1:22" hidden="1" x14ac:dyDescent="0.3">
      <c r="A615">
        <v>492</v>
      </c>
      <c r="B615" t="s">
        <v>1398</v>
      </c>
      <c r="C615" t="s">
        <v>85</v>
      </c>
      <c r="D615" t="s">
        <v>23</v>
      </c>
      <c r="E615" t="s">
        <v>30</v>
      </c>
      <c r="F615" s="47">
        <v>46022</v>
      </c>
      <c r="G615">
        <v>80</v>
      </c>
      <c r="H615">
        <v>95</v>
      </c>
      <c r="I615" s="35">
        <v>1.1875</v>
      </c>
      <c r="J615" s="35">
        <v>1.1875</v>
      </c>
      <c r="K615" t="s">
        <v>31</v>
      </c>
      <c r="L615" t="s">
        <v>31</v>
      </c>
      <c r="M615">
        <v>2025</v>
      </c>
      <c r="N615" t="s">
        <v>446</v>
      </c>
      <c r="O615" t="s">
        <v>177</v>
      </c>
      <c r="P615">
        <v>0</v>
      </c>
      <c r="Q615">
        <v>0</v>
      </c>
      <c r="R615">
        <v>0</v>
      </c>
      <c r="T615" t="s">
        <v>1400</v>
      </c>
      <c r="U615">
        <v>31</v>
      </c>
    </row>
    <row r="616" spans="1:22" hidden="1" x14ac:dyDescent="0.3">
      <c r="A616">
        <v>493</v>
      </c>
      <c r="B616" t="s">
        <v>1401</v>
      </c>
      <c r="C616" t="s">
        <v>38</v>
      </c>
      <c r="D616" t="s">
        <v>23</v>
      </c>
      <c r="E616" t="s">
        <v>30</v>
      </c>
      <c r="F616" s="47">
        <v>46022</v>
      </c>
      <c r="G616">
        <v>80</v>
      </c>
      <c r="H616">
        <v>77</v>
      </c>
      <c r="I616" s="35">
        <v>0.96250000000000002</v>
      </c>
      <c r="J616" s="35">
        <v>0.96250000000000002</v>
      </c>
      <c r="K616" t="s">
        <v>31</v>
      </c>
      <c r="L616" t="s">
        <v>31</v>
      </c>
      <c r="M616">
        <v>2025</v>
      </c>
      <c r="N616" t="s">
        <v>446</v>
      </c>
      <c r="O616" t="s">
        <v>177</v>
      </c>
      <c r="P616">
        <v>0</v>
      </c>
      <c r="Q616">
        <v>0</v>
      </c>
      <c r="R616">
        <v>0</v>
      </c>
      <c r="T616" t="s">
        <v>1403</v>
      </c>
      <c r="U616">
        <v>31</v>
      </c>
    </row>
    <row r="617" spans="1:22" hidden="1" x14ac:dyDescent="0.3">
      <c r="A617">
        <v>494</v>
      </c>
      <c r="B617" t="s">
        <v>1404</v>
      </c>
      <c r="C617" t="s">
        <v>101</v>
      </c>
      <c r="D617" t="s">
        <v>23</v>
      </c>
      <c r="E617" t="s">
        <v>30</v>
      </c>
      <c r="F617" s="47">
        <v>46022</v>
      </c>
      <c r="G617">
        <v>80</v>
      </c>
      <c r="H617">
        <v>93</v>
      </c>
      <c r="I617" s="35">
        <v>1.1625000000000001</v>
      </c>
      <c r="J617" s="35">
        <v>1.1625000000000001</v>
      </c>
      <c r="K617" t="s">
        <v>31</v>
      </c>
      <c r="L617" t="s">
        <v>31</v>
      </c>
      <c r="M617">
        <v>2025</v>
      </c>
      <c r="N617" t="s">
        <v>446</v>
      </c>
      <c r="O617" t="s">
        <v>177</v>
      </c>
      <c r="P617">
        <v>0</v>
      </c>
      <c r="Q617">
        <v>0</v>
      </c>
      <c r="R617">
        <v>0</v>
      </c>
      <c r="T617" t="s">
        <v>1406</v>
      </c>
      <c r="U617">
        <v>31</v>
      </c>
    </row>
    <row r="618" spans="1:22" hidden="1" x14ac:dyDescent="0.3">
      <c r="A618">
        <v>495</v>
      </c>
      <c r="B618" t="s">
        <v>1407</v>
      </c>
      <c r="C618" t="s">
        <v>43</v>
      </c>
      <c r="D618" t="s">
        <v>23</v>
      </c>
      <c r="E618" t="s">
        <v>30</v>
      </c>
      <c r="F618" s="47">
        <v>46022</v>
      </c>
      <c r="G618">
        <v>80</v>
      </c>
      <c r="H618">
        <v>63</v>
      </c>
      <c r="I618" s="35">
        <v>0.78749999999999998</v>
      </c>
      <c r="J618" s="35">
        <v>0.78749999999999998</v>
      </c>
      <c r="K618" t="s">
        <v>31</v>
      </c>
      <c r="L618" t="s">
        <v>31</v>
      </c>
      <c r="M618">
        <v>2025</v>
      </c>
      <c r="N618" t="s">
        <v>446</v>
      </c>
      <c r="O618" t="s">
        <v>177</v>
      </c>
      <c r="P618">
        <v>0</v>
      </c>
      <c r="Q618">
        <v>0</v>
      </c>
      <c r="R618">
        <v>0</v>
      </c>
      <c r="T618" t="s">
        <v>1409</v>
      </c>
      <c r="U618">
        <v>31</v>
      </c>
    </row>
    <row r="619" spans="1:22" hidden="1" x14ac:dyDescent="0.3">
      <c r="A619">
        <v>496</v>
      </c>
      <c r="B619" t="s">
        <v>1410</v>
      </c>
      <c r="C619" t="s">
        <v>63</v>
      </c>
      <c r="D619" t="s">
        <v>23</v>
      </c>
      <c r="E619" t="s">
        <v>30</v>
      </c>
      <c r="F619" s="47">
        <v>46022</v>
      </c>
      <c r="G619">
        <v>80</v>
      </c>
      <c r="H619">
        <v>100</v>
      </c>
      <c r="I619" s="35">
        <v>1.25</v>
      </c>
      <c r="J619" s="35">
        <v>1.25</v>
      </c>
      <c r="K619" t="s">
        <v>31</v>
      </c>
      <c r="L619" t="s">
        <v>31</v>
      </c>
      <c r="M619">
        <v>2025</v>
      </c>
      <c r="N619" t="s">
        <v>446</v>
      </c>
      <c r="O619" t="s">
        <v>177</v>
      </c>
      <c r="P619">
        <v>0</v>
      </c>
      <c r="Q619">
        <v>0</v>
      </c>
      <c r="R619">
        <v>0</v>
      </c>
      <c r="T619" t="s">
        <v>1412</v>
      </c>
      <c r="U619">
        <v>31</v>
      </c>
    </row>
    <row r="620" spans="1:22" hidden="1" x14ac:dyDescent="0.3">
      <c r="A620">
        <v>498</v>
      </c>
      <c r="B620" t="s">
        <v>1415</v>
      </c>
      <c r="C620" t="s">
        <v>424</v>
      </c>
      <c r="D620" t="s">
        <v>23</v>
      </c>
      <c r="E620" t="s">
        <v>30</v>
      </c>
      <c r="F620" s="47">
        <v>46022</v>
      </c>
      <c r="G620">
        <v>80</v>
      </c>
      <c r="H620">
        <v>95</v>
      </c>
      <c r="I620" s="35">
        <v>1.1875</v>
      </c>
      <c r="J620" s="35">
        <v>1.1875</v>
      </c>
      <c r="K620" t="s">
        <v>31</v>
      </c>
      <c r="L620" t="s">
        <v>31</v>
      </c>
      <c r="M620">
        <v>2025</v>
      </c>
      <c r="N620" t="s">
        <v>446</v>
      </c>
      <c r="O620" t="s">
        <v>177</v>
      </c>
      <c r="P620">
        <v>0</v>
      </c>
      <c r="Q620">
        <v>0</v>
      </c>
      <c r="R620">
        <v>0</v>
      </c>
      <c r="T620" t="s">
        <v>1417</v>
      </c>
      <c r="U620">
        <v>31</v>
      </c>
    </row>
    <row r="621" spans="1:22" hidden="1" x14ac:dyDescent="0.3">
      <c r="A621">
        <v>499</v>
      </c>
      <c r="B621" t="s">
        <v>1418</v>
      </c>
      <c r="C621" t="s">
        <v>293</v>
      </c>
      <c r="D621" t="s">
        <v>23</v>
      </c>
      <c r="E621" t="s">
        <v>30</v>
      </c>
      <c r="F621" s="47">
        <v>46022</v>
      </c>
      <c r="G621">
        <v>80</v>
      </c>
      <c r="K621" t="s">
        <v>31</v>
      </c>
      <c r="L621" t="s">
        <v>466</v>
      </c>
      <c r="M621">
        <v>2025</v>
      </c>
      <c r="N621" t="s">
        <v>446</v>
      </c>
      <c r="O621" t="s">
        <v>177</v>
      </c>
      <c r="P621">
        <v>0</v>
      </c>
      <c r="Q621">
        <v>0</v>
      </c>
      <c r="R621">
        <v>0</v>
      </c>
      <c r="T621" t="s">
        <v>1420</v>
      </c>
      <c r="U621">
        <v>31</v>
      </c>
      <c r="V621" t="s">
        <v>466</v>
      </c>
    </row>
    <row r="622" spans="1:22" hidden="1" x14ac:dyDescent="0.3">
      <c r="A622">
        <v>500</v>
      </c>
      <c r="B622" t="s">
        <v>1421</v>
      </c>
      <c r="C622" t="s">
        <v>219</v>
      </c>
      <c r="D622" t="s">
        <v>23</v>
      </c>
      <c r="E622" t="s">
        <v>30</v>
      </c>
      <c r="F622" s="47">
        <v>46022</v>
      </c>
      <c r="G622">
        <v>80</v>
      </c>
      <c r="H622">
        <v>100</v>
      </c>
      <c r="I622" s="35">
        <v>1.25</v>
      </c>
      <c r="J622" s="35">
        <v>1.25</v>
      </c>
      <c r="K622" t="s">
        <v>31</v>
      </c>
      <c r="L622" t="s">
        <v>31</v>
      </c>
      <c r="M622">
        <v>2025</v>
      </c>
      <c r="N622" t="s">
        <v>446</v>
      </c>
      <c r="O622" t="s">
        <v>177</v>
      </c>
      <c r="P622">
        <v>0</v>
      </c>
      <c r="Q622">
        <v>0</v>
      </c>
      <c r="R622">
        <v>0</v>
      </c>
      <c r="T622" t="s">
        <v>1423</v>
      </c>
      <c r="U622">
        <v>31</v>
      </c>
    </row>
    <row r="623" spans="1:22" hidden="1" x14ac:dyDescent="0.3">
      <c r="A623">
        <v>501</v>
      </c>
      <c r="B623" t="s">
        <v>1424</v>
      </c>
      <c r="C623" t="s">
        <v>168</v>
      </c>
      <c r="D623" t="s">
        <v>23</v>
      </c>
      <c r="E623" t="s">
        <v>30</v>
      </c>
      <c r="F623" s="47">
        <v>46022</v>
      </c>
      <c r="G623">
        <v>80</v>
      </c>
      <c r="H623">
        <v>100</v>
      </c>
      <c r="I623" s="35">
        <v>1.25</v>
      </c>
      <c r="J623" s="35">
        <v>1.25</v>
      </c>
      <c r="K623" t="s">
        <v>31</v>
      </c>
      <c r="L623" t="s">
        <v>31</v>
      </c>
      <c r="M623">
        <v>2025</v>
      </c>
      <c r="N623" t="s">
        <v>446</v>
      </c>
      <c r="O623" t="s">
        <v>177</v>
      </c>
      <c r="P623">
        <v>0</v>
      </c>
      <c r="Q623">
        <v>0</v>
      </c>
      <c r="R623">
        <v>0</v>
      </c>
      <c r="T623" t="s">
        <v>1426</v>
      </c>
      <c r="U623">
        <v>31</v>
      </c>
    </row>
    <row r="624" spans="1:22" hidden="1" x14ac:dyDescent="0.3">
      <c r="A624">
        <v>502</v>
      </c>
      <c r="B624" t="s">
        <v>1427</v>
      </c>
      <c r="C624" t="s">
        <v>75</v>
      </c>
      <c r="D624" t="s">
        <v>23</v>
      </c>
      <c r="E624" t="s">
        <v>30</v>
      </c>
      <c r="F624" s="47">
        <v>46022</v>
      </c>
      <c r="G624">
        <v>80</v>
      </c>
      <c r="H624">
        <v>97</v>
      </c>
      <c r="I624" s="35">
        <v>1.2124999999999999</v>
      </c>
      <c r="J624" s="35">
        <v>1.2124999999999999</v>
      </c>
      <c r="K624" t="s">
        <v>31</v>
      </c>
      <c r="L624" t="s">
        <v>31</v>
      </c>
      <c r="M624">
        <v>2025</v>
      </c>
      <c r="N624" t="s">
        <v>446</v>
      </c>
      <c r="O624" t="s">
        <v>177</v>
      </c>
      <c r="P624">
        <v>0</v>
      </c>
      <c r="Q624">
        <v>0</v>
      </c>
      <c r="R624">
        <v>0</v>
      </c>
      <c r="T624" t="s">
        <v>1429</v>
      </c>
      <c r="U624">
        <v>31</v>
      </c>
    </row>
    <row r="625" spans="1:22" hidden="1" x14ac:dyDescent="0.3">
      <c r="A625">
        <v>503</v>
      </c>
      <c r="B625" t="s">
        <v>1430</v>
      </c>
      <c r="C625" t="s">
        <v>143</v>
      </c>
      <c r="D625" t="s">
        <v>23</v>
      </c>
      <c r="E625" t="s">
        <v>30</v>
      </c>
      <c r="F625" s="47">
        <v>46022</v>
      </c>
      <c r="G625">
        <v>80</v>
      </c>
      <c r="H625">
        <v>94</v>
      </c>
      <c r="I625" s="35">
        <v>1.175</v>
      </c>
      <c r="J625" s="35">
        <v>1.175</v>
      </c>
      <c r="K625" t="s">
        <v>31</v>
      </c>
      <c r="L625" t="s">
        <v>31</v>
      </c>
      <c r="M625">
        <v>2025</v>
      </c>
      <c r="N625" t="s">
        <v>446</v>
      </c>
      <c r="O625" t="s">
        <v>177</v>
      </c>
      <c r="P625">
        <v>0</v>
      </c>
      <c r="Q625">
        <v>0</v>
      </c>
      <c r="R625">
        <v>0</v>
      </c>
      <c r="T625" t="s">
        <v>1432</v>
      </c>
      <c r="U625">
        <v>31</v>
      </c>
    </row>
    <row r="626" spans="1:22" hidden="1" x14ac:dyDescent="0.3">
      <c r="A626">
        <v>504</v>
      </c>
      <c r="B626" t="s">
        <v>1433</v>
      </c>
      <c r="C626" t="s">
        <v>126</v>
      </c>
      <c r="D626" t="s">
        <v>23</v>
      </c>
      <c r="E626" t="s">
        <v>30</v>
      </c>
      <c r="F626" s="47">
        <v>46022</v>
      </c>
      <c r="G626">
        <v>80</v>
      </c>
      <c r="H626">
        <v>88</v>
      </c>
      <c r="I626" s="35">
        <v>1.1000000000000001</v>
      </c>
      <c r="J626" s="35">
        <v>1.1000000000000001</v>
      </c>
      <c r="K626" t="s">
        <v>31</v>
      </c>
      <c r="L626" t="s">
        <v>31</v>
      </c>
      <c r="M626">
        <v>2025</v>
      </c>
      <c r="N626" t="s">
        <v>446</v>
      </c>
      <c r="O626" t="s">
        <v>177</v>
      </c>
      <c r="P626">
        <v>0</v>
      </c>
      <c r="Q626">
        <v>0</v>
      </c>
      <c r="R626">
        <v>0</v>
      </c>
      <c r="T626" t="s">
        <v>1435</v>
      </c>
      <c r="U626">
        <v>31</v>
      </c>
    </row>
    <row r="627" spans="1:22" hidden="1" x14ac:dyDescent="0.3">
      <c r="A627">
        <v>505</v>
      </c>
      <c r="B627" t="s">
        <v>1436</v>
      </c>
      <c r="C627" t="s">
        <v>130</v>
      </c>
      <c r="D627" t="s">
        <v>23</v>
      </c>
      <c r="E627" t="s">
        <v>30</v>
      </c>
      <c r="F627" s="47">
        <v>46022</v>
      </c>
      <c r="G627">
        <v>80</v>
      </c>
      <c r="H627">
        <v>86</v>
      </c>
      <c r="I627" s="35">
        <v>1.075</v>
      </c>
      <c r="J627" s="35">
        <v>1.075</v>
      </c>
      <c r="K627" t="s">
        <v>31</v>
      </c>
      <c r="L627" t="s">
        <v>31</v>
      </c>
      <c r="M627">
        <v>2025</v>
      </c>
      <c r="N627" t="s">
        <v>446</v>
      </c>
      <c r="O627" t="s">
        <v>177</v>
      </c>
      <c r="P627">
        <v>0</v>
      </c>
      <c r="Q627">
        <v>0</v>
      </c>
      <c r="R627">
        <v>0</v>
      </c>
      <c r="T627" t="s">
        <v>1438</v>
      </c>
      <c r="U627">
        <v>31</v>
      </c>
    </row>
    <row r="628" spans="1:22" hidden="1" x14ac:dyDescent="0.3">
      <c r="A628">
        <v>506</v>
      </c>
      <c r="B628" t="s">
        <v>252</v>
      </c>
      <c r="C628" t="s">
        <v>227</v>
      </c>
      <c r="D628" t="s">
        <v>29</v>
      </c>
      <c r="E628" t="s">
        <v>30</v>
      </c>
      <c r="F628" s="47">
        <v>45838</v>
      </c>
      <c r="G628">
        <v>80</v>
      </c>
      <c r="H628">
        <v>95</v>
      </c>
      <c r="I628" s="35">
        <v>1.1875</v>
      </c>
      <c r="J628" s="35">
        <v>1.1875</v>
      </c>
      <c r="K628" t="s">
        <v>31</v>
      </c>
      <c r="L628" t="s">
        <v>31</v>
      </c>
      <c r="M628">
        <v>2025</v>
      </c>
      <c r="N628" t="s">
        <v>69</v>
      </c>
      <c r="O628" t="s">
        <v>133</v>
      </c>
      <c r="P628">
        <v>0</v>
      </c>
      <c r="Q628">
        <v>0</v>
      </c>
      <c r="R628">
        <v>0</v>
      </c>
      <c r="T628" t="s">
        <v>2640</v>
      </c>
      <c r="U628">
        <v>30</v>
      </c>
    </row>
    <row r="629" spans="1:22" hidden="1" x14ac:dyDescent="0.3">
      <c r="A629">
        <v>506</v>
      </c>
      <c r="B629" t="s">
        <v>252</v>
      </c>
      <c r="C629" t="s">
        <v>227</v>
      </c>
      <c r="D629" t="s">
        <v>29</v>
      </c>
      <c r="E629" t="s">
        <v>30</v>
      </c>
      <c r="F629" s="47">
        <v>46022</v>
      </c>
      <c r="G629">
        <v>80</v>
      </c>
      <c r="H629">
        <v>92.5</v>
      </c>
      <c r="I629" s="35">
        <v>1.15625</v>
      </c>
      <c r="J629" s="35">
        <v>1.15625</v>
      </c>
      <c r="K629" t="s">
        <v>31</v>
      </c>
      <c r="L629" t="s">
        <v>31</v>
      </c>
      <c r="M629">
        <v>2025</v>
      </c>
      <c r="N629" t="s">
        <v>446</v>
      </c>
      <c r="O629" t="s">
        <v>177</v>
      </c>
      <c r="P629">
        <v>0</v>
      </c>
      <c r="Q629">
        <v>0</v>
      </c>
      <c r="R629">
        <v>0</v>
      </c>
      <c r="T629" t="s">
        <v>1440</v>
      </c>
      <c r="U629">
        <v>31</v>
      </c>
    </row>
    <row r="630" spans="1:22" hidden="1" x14ac:dyDescent="0.3">
      <c r="A630">
        <v>507</v>
      </c>
      <c r="B630" t="s">
        <v>253</v>
      </c>
      <c r="C630" t="s">
        <v>216</v>
      </c>
      <c r="D630" t="s">
        <v>29</v>
      </c>
      <c r="E630" t="s">
        <v>30</v>
      </c>
      <c r="F630" s="47">
        <v>45838</v>
      </c>
      <c r="G630">
        <v>80</v>
      </c>
      <c r="H630">
        <v>98.75</v>
      </c>
      <c r="I630" s="35">
        <v>1.234375</v>
      </c>
      <c r="J630" s="35">
        <v>1.234375</v>
      </c>
      <c r="K630" t="s">
        <v>31</v>
      </c>
      <c r="L630" t="s">
        <v>31</v>
      </c>
      <c r="M630">
        <v>2025</v>
      </c>
      <c r="N630" t="s">
        <v>69</v>
      </c>
      <c r="O630" t="s">
        <v>133</v>
      </c>
      <c r="P630">
        <v>0</v>
      </c>
      <c r="Q630">
        <v>0</v>
      </c>
      <c r="R630">
        <v>0</v>
      </c>
      <c r="T630" t="s">
        <v>2641</v>
      </c>
      <c r="U630">
        <v>30</v>
      </c>
    </row>
    <row r="631" spans="1:22" hidden="1" x14ac:dyDescent="0.3">
      <c r="A631">
        <v>507</v>
      </c>
      <c r="B631" t="s">
        <v>253</v>
      </c>
      <c r="C631" t="s">
        <v>216</v>
      </c>
      <c r="D631" t="s">
        <v>29</v>
      </c>
      <c r="E631" t="s">
        <v>30</v>
      </c>
      <c r="F631" s="47">
        <v>46022</v>
      </c>
      <c r="G631">
        <v>80</v>
      </c>
      <c r="H631">
        <v>99</v>
      </c>
      <c r="I631" s="35">
        <v>1.2375</v>
      </c>
      <c r="J631" s="35">
        <v>1.2375</v>
      </c>
      <c r="K631" t="s">
        <v>31</v>
      </c>
      <c r="L631" t="s">
        <v>31</v>
      </c>
      <c r="M631">
        <v>2025</v>
      </c>
      <c r="N631" t="s">
        <v>446</v>
      </c>
      <c r="O631" t="s">
        <v>177</v>
      </c>
      <c r="P631">
        <v>0</v>
      </c>
      <c r="Q631">
        <v>0</v>
      </c>
      <c r="R631">
        <v>0</v>
      </c>
      <c r="T631" t="s">
        <v>1442</v>
      </c>
      <c r="U631">
        <v>31</v>
      </c>
    </row>
    <row r="632" spans="1:22" hidden="1" x14ac:dyDescent="0.3">
      <c r="A632">
        <v>508</v>
      </c>
      <c r="B632" t="s">
        <v>1443</v>
      </c>
      <c r="C632" t="s">
        <v>122</v>
      </c>
      <c r="D632" t="s">
        <v>23</v>
      </c>
      <c r="E632" t="s">
        <v>30</v>
      </c>
      <c r="F632" s="47">
        <v>46022</v>
      </c>
      <c r="G632">
        <v>80</v>
      </c>
      <c r="H632">
        <v>89</v>
      </c>
      <c r="I632" s="35">
        <v>1.1125</v>
      </c>
      <c r="J632" s="35">
        <v>1.1125</v>
      </c>
      <c r="K632" t="s">
        <v>31</v>
      </c>
      <c r="L632" t="s">
        <v>31</v>
      </c>
      <c r="M632">
        <v>2025</v>
      </c>
      <c r="N632" t="s">
        <v>446</v>
      </c>
      <c r="O632" t="s">
        <v>177</v>
      </c>
      <c r="P632">
        <v>0</v>
      </c>
      <c r="Q632">
        <v>0</v>
      </c>
      <c r="R632">
        <v>0</v>
      </c>
      <c r="T632" t="s">
        <v>1445</v>
      </c>
      <c r="U632">
        <v>31</v>
      </c>
    </row>
    <row r="633" spans="1:22" hidden="1" x14ac:dyDescent="0.3">
      <c r="A633">
        <v>509</v>
      </c>
      <c r="B633" t="s">
        <v>201</v>
      </c>
      <c r="C633" t="s">
        <v>34</v>
      </c>
      <c r="D633" t="s">
        <v>35</v>
      </c>
      <c r="E633" t="s">
        <v>30</v>
      </c>
      <c r="F633" s="47">
        <v>44742</v>
      </c>
      <c r="K633" t="s">
        <v>31</v>
      </c>
      <c r="L633" t="s">
        <v>466</v>
      </c>
      <c r="M633">
        <v>2022</v>
      </c>
      <c r="N633" t="s">
        <v>69</v>
      </c>
      <c r="O633" t="s">
        <v>1247</v>
      </c>
      <c r="P633">
        <v>0</v>
      </c>
      <c r="Q633">
        <v>0</v>
      </c>
      <c r="R633">
        <v>0</v>
      </c>
      <c r="T633" t="s">
        <v>2647</v>
      </c>
      <c r="U633">
        <v>30</v>
      </c>
      <c r="V633" t="s">
        <v>466</v>
      </c>
    </row>
    <row r="634" spans="1:22" hidden="1" x14ac:dyDescent="0.3">
      <c r="A634">
        <v>509</v>
      </c>
      <c r="B634" t="s">
        <v>201</v>
      </c>
      <c r="C634" t="s">
        <v>34</v>
      </c>
      <c r="D634" t="s">
        <v>35</v>
      </c>
      <c r="E634" t="s">
        <v>30</v>
      </c>
      <c r="F634" s="47">
        <v>44926</v>
      </c>
      <c r="K634" t="s">
        <v>31</v>
      </c>
      <c r="L634" t="s">
        <v>466</v>
      </c>
      <c r="M634">
        <v>2022</v>
      </c>
      <c r="N634" t="s">
        <v>446</v>
      </c>
      <c r="O634" t="s">
        <v>449</v>
      </c>
      <c r="P634">
        <v>0</v>
      </c>
      <c r="Q634">
        <v>0</v>
      </c>
      <c r="R634">
        <v>0</v>
      </c>
      <c r="T634" t="s">
        <v>1446</v>
      </c>
      <c r="U634">
        <v>31</v>
      </c>
      <c r="V634" t="s">
        <v>466</v>
      </c>
    </row>
    <row r="635" spans="1:22" hidden="1" x14ac:dyDescent="0.3">
      <c r="A635">
        <v>509</v>
      </c>
      <c r="B635" t="s">
        <v>201</v>
      </c>
      <c r="C635" t="s">
        <v>34</v>
      </c>
      <c r="D635" t="s">
        <v>35</v>
      </c>
      <c r="E635" t="s">
        <v>30</v>
      </c>
      <c r="F635" s="47">
        <v>45107</v>
      </c>
      <c r="K635" t="s">
        <v>31</v>
      </c>
      <c r="L635" t="s">
        <v>466</v>
      </c>
      <c r="M635">
        <v>2023</v>
      </c>
      <c r="N635" t="s">
        <v>69</v>
      </c>
      <c r="O635" t="s">
        <v>81</v>
      </c>
      <c r="P635">
        <v>0</v>
      </c>
      <c r="Q635">
        <v>0</v>
      </c>
      <c r="R635">
        <v>0</v>
      </c>
      <c r="T635" t="s">
        <v>2658</v>
      </c>
      <c r="U635">
        <v>30</v>
      </c>
      <c r="V635" t="s">
        <v>466</v>
      </c>
    </row>
    <row r="636" spans="1:22" hidden="1" x14ac:dyDescent="0.3">
      <c r="A636">
        <v>509</v>
      </c>
      <c r="B636" t="s">
        <v>201</v>
      </c>
      <c r="C636" t="s">
        <v>34</v>
      </c>
      <c r="D636" t="s">
        <v>35</v>
      </c>
      <c r="E636" t="s">
        <v>30</v>
      </c>
      <c r="F636" s="47">
        <v>45291</v>
      </c>
      <c r="K636" t="s">
        <v>31</v>
      </c>
      <c r="L636" t="s">
        <v>466</v>
      </c>
      <c r="M636">
        <v>2023</v>
      </c>
      <c r="N636" t="s">
        <v>446</v>
      </c>
      <c r="O636" t="s">
        <v>451</v>
      </c>
      <c r="P636">
        <v>0</v>
      </c>
      <c r="Q636">
        <v>0</v>
      </c>
      <c r="R636">
        <v>0</v>
      </c>
      <c r="T636" t="s">
        <v>1447</v>
      </c>
      <c r="U636">
        <v>31</v>
      </c>
      <c r="V636" t="s">
        <v>466</v>
      </c>
    </row>
    <row r="637" spans="1:22" hidden="1" x14ac:dyDescent="0.3">
      <c r="A637">
        <v>509</v>
      </c>
      <c r="B637" t="s">
        <v>201</v>
      </c>
      <c r="C637" t="s">
        <v>34</v>
      </c>
      <c r="D637" t="s">
        <v>35</v>
      </c>
      <c r="E637" t="s">
        <v>30</v>
      </c>
      <c r="F637" s="47">
        <v>45473</v>
      </c>
      <c r="G637">
        <v>90</v>
      </c>
      <c r="K637" t="s">
        <v>31</v>
      </c>
      <c r="L637" t="s">
        <v>466</v>
      </c>
      <c r="M637">
        <v>2024</v>
      </c>
      <c r="N637" t="s">
        <v>69</v>
      </c>
      <c r="O637" t="s">
        <v>70</v>
      </c>
      <c r="P637">
        <v>0</v>
      </c>
      <c r="Q637">
        <v>0</v>
      </c>
      <c r="R637">
        <v>0</v>
      </c>
      <c r="T637" t="s">
        <v>2669</v>
      </c>
      <c r="U637">
        <v>30</v>
      </c>
      <c r="V637" t="s">
        <v>466</v>
      </c>
    </row>
    <row r="638" spans="1:22" hidden="1" x14ac:dyDescent="0.3">
      <c r="A638">
        <v>509</v>
      </c>
      <c r="B638" t="s">
        <v>201</v>
      </c>
      <c r="C638" t="s">
        <v>34</v>
      </c>
      <c r="D638" t="s">
        <v>35</v>
      </c>
      <c r="E638" t="s">
        <v>30</v>
      </c>
      <c r="F638" s="47">
        <v>45657</v>
      </c>
      <c r="G638">
        <v>90</v>
      </c>
      <c r="K638" t="s">
        <v>31</v>
      </c>
      <c r="L638" t="s">
        <v>466</v>
      </c>
      <c r="M638">
        <v>2024</v>
      </c>
      <c r="N638" t="s">
        <v>446</v>
      </c>
      <c r="O638" t="s">
        <v>453</v>
      </c>
      <c r="P638">
        <v>0</v>
      </c>
      <c r="Q638">
        <v>0</v>
      </c>
      <c r="R638">
        <v>0</v>
      </c>
      <c r="T638" t="s">
        <v>1448</v>
      </c>
      <c r="U638">
        <v>31</v>
      </c>
      <c r="V638" t="s">
        <v>466</v>
      </c>
    </row>
    <row r="639" spans="1:22" hidden="1" x14ac:dyDescent="0.3">
      <c r="A639">
        <v>509</v>
      </c>
      <c r="B639" t="s">
        <v>201</v>
      </c>
      <c r="C639" t="s">
        <v>34</v>
      </c>
      <c r="D639" t="s">
        <v>35</v>
      </c>
      <c r="E639" t="s">
        <v>30</v>
      </c>
      <c r="F639" s="47">
        <v>45838</v>
      </c>
      <c r="G639">
        <v>90</v>
      </c>
      <c r="H639">
        <v>100.59</v>
      </c>
      <c r="I639" s="35">
        <v>1.117666666666667</v>
      </c>
      <c r="J639" s="35">
        <v>1.117666666666667</v>
      </c>
      <c r="K639" t="s">
        <v>31</v>
      </c>
      <c r="L639" t="s">
        <v>31</v>
      </c>
      <c r="M639">
        <v>2025</v>
      </c>
      <c r="N639" t="s">
        <v>69</v>
      </c>
      <c r="O639" t="s">
        <v>133</v>
      </c>
      <c r="P639">
        <v>0</v>
      </c>
      <c r="Q639">
        <v>0</v>
      </c>
      <c r="R639">
        <v>0</v>
      </c>
      <c r="T639" t="s">
        <v>2680</v>
      </c>
      <c r="U639">
        <v>30</v>
      </c>
    </row>
    <row r="640" spans="1:22" hidden="1" x14ac:dyDescent="0.3">
      <c r="A640">
        <v>509</v>
      </c>
      <c r="B640" t="s">
        <v>201</v>
      </c>
      <c r="C640" t="s">
        <v>34</v>
      </c>
      <c r="D640" t="s">
        <v>35</v>
      </c>
      <c r="E640" t="s">
        <v>30</v>
      </c>
      <c r="F640" s="47">
        <v>46022</v>
      </c>
      <c r="G640">
        <v>90</v>
      </c>
      <c r="H640">
        <v>97.33</v>
      </c>
      <c r="I640" s="35">
        <v>1.081444444444444</v>
      </c>
      <c r="J640" s="35">
        <v>1.081444444444444</v>
      </c>
      <c r="K640" t="s">
        <v>31</v>
      </c>
      <c r="L640" t="s">
        <v>31</v>
      </c>
      <c r="M640">
        <v>2025</v>
      </c>
      <c r="N640" t="s">
        <v>446</v>
      </c>
      <c r="O640" t="s">
        <v>177</v>
      </c>
      <c r="P640">
        <v>0</v>
      </c>
      <c r="Q640">
        <v>0</v>
      </c>
      <c r="R640">
        <v>0</v>
      </c>
      <c r="T640" t="s">
        <v>1450</v>
      </c>
      <c r="U640">
        <v>31</v>
      </c>
    </row>
    <row r="641" spans="1:22" hidden="1" x14ac:dyDescent="0.3">
      <c r="A641">
        <v>510</v>
      </c>
      <c r="B641" t="s">
        <v>1451</v>
      </c>
      <c r="C641" t="s">
        <v>136</v>
      </c>
      <c r="D641" t="s">
        <v>41</v>
      </c>
      <c r="E641" t="s">
        <v>30</v>
      </c>
      <c r="F641" s="47">
        <v>44742</v>
      </c>
      <c r="K641" t="s">
        <v>48</v>
      </c>
      <c r="L641" t="s">
        <v>466</v>
      </c>
      <c r="M641">
        <v>2022</v>
      </c>
      <c r="N641" t="s">
        <v>69</v>
      </c>
      <c r="O641" t="s">
        <v>1247</v>
      </c>
      <c r="P641">
        <v>0</v>
      </c>
      <c r="Q641">
        <v>0</v>
      </c>
      <c r="R641">
        <v>0</v>
      </c>
      <c r="T641" t="s">
        <v>2686</v>
      </c>
      <c r="U641">
        <v>30</v>
      </c>
      <c r="V641" t="s">
        <v>466</v>
      </c>
    </row>
    <row r="642" spans="1:22" hidden="1" x14ac:dyDescent="0.3">
      <c r="A642">
        <v>510</v>
      </c>
      <c r="B642" t="s">
        <v>1451</v>
      </c>
      <c r="C642" t="s">
        <v>136</v>
      </c>
      <c r="D642" t="s">
        <v>41</v>
      </c>
      <c r="E642" t="s">
        <v>30</v>
      </c>
      <c r="F642" s="47">
        <v>44926</v>
      </c>
      <c r="K642" t="s">
        <v>48</v>
      </c>
      <c r="L642" t="s">
        <v>466</v>
      </c>
      <c r="M642">
        <v>2022</v>
      </c>
      <c r="N642" t="s">
        <v>446</v>
      </c>
      <c r="O642" t="s">
        <v>449</v>
      </c>
      <c r="P642">
        <v>0</v>
      </c>
      <c r="Q642">
        <v>0</v>
      </c>
      <c r="R642">
        <v>0</v>
      </c>
      <c r="T642" t="s">
        <v>1452</v>
      </c>
      <c r="U642">
        <v>31</v>
      </c>
      <c r="V642" t="s">
        <v>466</v>
      </c>
    </row>
    <row r="643" spans="1:22" hidden="1" x14ac:dyDescent="0.3">
      <c r="A643">
        <v>510</v>
      </c>
      <c r="B643" t="s">
        <v>1451</v>
      </c>
      <c r="C643" t="s">
        <v>136</v>
      </c>
      <c r="D643" t="s">
        <v>41</v>
      </c>
      <c r="E643" t="s">
        <v>30</v>
      </c>
      <c r="F643" s="47">
        <v>45291</v>
      </c>
      <c r="K643" t="s">
        <v>48</v>
      </c>
      <c r="L643" t="s">
        <v>466</v>
      </c>
      <c r="M643">
        <v>2023</v>
      </c>
      <c r="N643" t="s">
        <v>446</v>
      </c>
      <c r="O643" t="s">
        <v>451</v>
      </c>
      <c r="P643">
        <v>0</v>
      </c>
      <c r="Q643">
        <v>0</v>
      </c>
      <c r="R643">
        <v>0</v>
      </c>
      <c r="T643" t="s">
        <v>1453</v>
      </c>
      <c r="U643">
        <v>31</v>
      </c>
      <c r="V643" t="s">
        <v>466</v>
      </c>
    </row>
    <row r="644" spans="1:22" hidden="1" x14ac:dyDescent="0.3">
      <c r="A644">
        <v>510</v>
      </c>
      <c r="B644" t="s">
        <v>1451</v>
      </c>
      <c r="C644" t="s">
        <v>136</v>
      </c>
      <c r="D644" t="s">
        <v>41</v>
      </c>
      <c r="E644" t="s">
        <v>30</v>
      </c>
      <c r="F644" s="47">
        <v>45473</v>
      </c>
      <c r="G644">
        <v>40</v>
      </c>
      <c r="K644" t="s">
        <v>48</v>
      </c>
      <c r="L644" t="s">
        <v>466</v>
      </c>
      <c r="M644">
        <v>2024</v>
      </c>
      <c r="N644" t="s">
        <v>69</v>
      </c>
      <c r="O644" t="s">
        <v>70</v>
      </c>
      <c r="P644">
        <v>0</v>
      </c>
      <c r="Q644">
        <v>0</v>
      </c>
      <c r="R644">
        <v>0</v>
      </c>
      <c r="T644" t="s">
        <v>2697</v>
      </c>
      <c r="U644">
        <v>30</v>
      </c>
      <c r="V644" t="s">
        <v>466</v>
      </c>
    </row>
    <row r="645" spans="1:22" hidden="1" x14ac:dyDescent="0.3">
      <c r="A645">
        <v>510</v>
      </c>
      <c r="B645" t="s">
        <v>1451</v>
      </c>
      <c r="C645" t="s">
        <v>136</v>
      </c>
      <c r="D645" t="s">
        <v>41</v>
      </c>
      <c r="E645" t="s">
        <v>30</v>
      </c>
      <c r="F645" s="47">
        <v>45657</v>
      </c>
      <c r="G645">
        <v>100</v>
      </c>
      <c r="K645" t="s">
        <v>48</v>
      </c>
      <c r="L645" t="s">
        <v>466</v>
      </c>
      <c r="M645">
        <v>2024</v>
      </c>
      <c r="N645" t="s">
        <v>446</v>
      </c>
      <c r="O645" t="s">
        <v>453</v>
      </c>
      <c r="P645">
        <v>0</v>
      </c>
      <c r="Q645">
        <v>0</v>
      </c>
      <c r="R645">
        <v>0</v>
      </c>
      <c r="T645" t="s">
        <v>1454</v>
      </c>
      <c r="U645">
        <v>31</v>
      </c>
      <c r="V645" t="s">
        <v>466</v>
      </c>
    </row>
    <row r="646" spans="1:22" hidden="1" x14ac:dyDescent="0.3">
      <c r="A646">
        <v>510</v>
      </c>
      <c r="B646" t="s">
        <v>1451</v>
      </c>
      <c r="C646" t="s">
        <v>136</v>
      </c>
      <c r="D646" t="s">
        <v>41</v>
      </c>
      <c r="E646" t="s">
        <v>30</v>
      </c>
      <c r="F646" s="47">
        <v>45838</v>
      </c>
      <c r="H646">
        <v>0</v>
      </c>
      <c r="K646" t="s">
        <v>48</v>
      </c>
      <c r="L646" t="s">
        <v>31</v>
      </c>
      <c r="M646">
        <v>2025</v>
      </c>
      <c r="N646" t="s">
        <v>69</v>
      </c>
      <c r="O646" t="s">
        <v>133</v>
      </c>
      <c r="P646">
        <v>0</v>
      </c>
      <c r="Q646">
        <v>0</v>
      </c>
      <c r="R646">
        <v>0</v>
      </c>
      <c r="T646" t="s">
        <v>2701</v>
      </c>
      <c r="U646">
        <v>30</v>
      </c>
    </row>
    <row r="647" spans="1:22" hidden="1" x14ac:dyDescent="0.3">
      <c r="A647">
        <v>510</v>
      </c>
      <c r="B647" t="s">
        <v>1451</v>
      </c>
      <c r="C647" t="s">
        <v>136</v>
      </c>
      <c r="D647" t="s">
        <v>41</v>
      </c>
      <c r="E647" t="s">
        <v>30</v>
      </c>
      <c r="F647" s="47">
        <v>46022</v>
      </c>
      <c r="H647">
        <v>0</v>
      </c>
      <c r="K647" t="s">
        <v>48</v>
      </c>
      <c r="L647" t="s">
        <v>31</v>
      </c>
      <c r="M647">
        <v>2025</v>
      </c>
      <c r="N647" t="s">
        <v>446</v>
      </c>
      <c r="O647" t="s">
        <v>177</v>
      </c>
      <c r="P647">
        <v>0</v>
      </c>
      <c r="Q647">
        <v>0</v>
      </c>
      <c r="R647">
        <v>0</v>
      </c>
      <c r="T647" t="s">
        <v>1455</v>
      </c>
      <c r="U647">
        <v>31</v>
      </c>
    </row>
    <row r="648" spans="1:22" hidden="1" x14ac:dyDescent="0.3">
      <c r="A648">
        <v>511</v>
      </c>
      <c r="B648" t="s">
        <v>1456</v>
      </c>
      <c r="C648" t="s">
        <v>136</v>
      </c>
      <c r="D648" t="s">
        <v>41</v>
      </c>
      <c r="E648" t="s">
        <v>30</v>
      </c>
      <c r="F648" s="47">
        <v>44742</v>
      </c>
      <c r="K648" t="s">
        <v>48</v>
      </c>
      <c r="L648" t="s">
        <v>466</v>
      </c>
      <c r="M648">
        <v>2022</v>
      </c>
      <c r="N648" t="s">
        <v>69</v>
      </c>
      <c r="O648" t="s">
        <v>1247</v>
      </c>
      <c r="P648">
        <v>0</v>
      </c>
      <c r="Q648">
        <v>0</v>
      </c>
      <c r="R648">
        <v>0</v>
      </c>
      <c r="T648" t="s">
        <v>2705</v>
      </c>
      <c r="U648">
        <v>30</v>
      </c>
      <c r="V648" t="s">
        <v>466</v>
      </c>
    </row>
    <row r="649" spans="1:22" hidden="1" x14ac:dyDescent="0.3">
      <c r="A649">
        <v>511</v>
      </c>
      <c r="B649" t="s">
        <v>1456</v>
      </c>
      <c r="C649" t="s">
        <v>136</v>
      </c>
      <c r="D649" t="s">
        <v>41</v>
      </c>
      <c r="E649" t="s">
        <v>30</v>
      </c>
      <c r="F649" s="47">
        <v>44926</v>
      </c>
      <c r="K649" t="s">
        <v>48</v>
      </c>
      <c r="L649" t="s">
        <v>466</v>
      </c>
      <c r="M649">
        <v>2022</v>
      </c>
      <c r="N649" t="s">
        <v>446</v>
      </c>
      <c r="O649" t="s">
        <v>449</v>
      </c>
      <c r="P649">
        <v>0</v>
      </c>
      <c r="Q649">
        <v>0</v>
      </c>
      <c r="R649">
        <v>0</v>
      </c>
      <c r="T649" t="s">
        <v>1457</v>
      </c>
      <c r="U649">
        <v>31</v>
      </c>
      <c r="V649" t="s">
        <v>466</v>
      </c>
    </row>
    <row r="650" spans="1:22" hidden="1" x14ac:dyDescent="0.3">
      <c r="A650">
        <v>511</v>
      </c>
      <c r="B650" t="s">
        <v>1456</v>
      </c>
      <c r="C650" t="s">
        <v>136</v>
      </c>
      <c r="D650" t="s">
        <v>41</v>
      </c>
      <c r="E650" t="s">
        <v>30</v>
      </c>
      <c r="F650" s="47">
        <v>45291</v>
      </c>
      <c r="K650" t="s">
        <v>48</v>
      </c>
      <c r="L650" t="s">
        <v>466</v>
      </c>
      <c r="M650">
        <v>2023</v>
      </c>
      <c r="N650" t="s">
        <v>446</v>
      </c>
      <c r="O650" t="s">
        <v>451</v>
      </c>
      <c r="P650">
        <v>0</v>
      </c>
      <c r="Q650">
        <v>0</v>
      </c>
      <c r="R650">
        <v>0</v>
      </c>
      <c r="T650" t="s">
        <v>1458</v>
      </c>
      <c r="U650">
        <v>31</v>
      </c>
      <c r="V650" t="s">
        <v>466</v>
      </c>
    </row>
    <row r="651" spans="1:22" hidden="1" x14ac:dyDescent="0.3">
      <c r="A651">
        <v>511</v>
      </c>
      <c r="B651" t="s">
        <v>1456</v>
      </c>
      <c r="C651" t="s">
        <v>136</v>
      </c>
      <c r="D651" t="s">
        <v>41</v>
      </c>
      <c r="E651" t="s">
        <v>30</v>
      </c>
      <c r="F651" s="47">
        <v>45473</v>
      </c>
      <c r="G651">
        <v>40</v>
      </c>
      <c r="K651" t="s">
        <v>48</v>
      </c>
      <c r="L651" t="s">
        <v>466</v>
      </c>
      <c r="M651">
        <v>2024</v>
      </c>
      <c r="N651" t="s">
        <v>69</v>
      </c>
      <c r="O651" t="s">
        <v>70</v>
      </c>
      <c r="P651">
        <v>0</v>
      </c>
      <c r="Q651">
        <v>0</v>
      </c>
      <c r="R651">
        <v>0</v>
      </c>
      <c r="T651" t="s">
        <v>2716</v>
      </c>
      <c r="U651">
        <v>30</v>
      </c>
      <c r="V651" t="s">
        <v>466</v>
      </c>
    </row>
    <row r="652" spans="1:22" hidden="1" x14ac:dyDescent="0.3">
      <c r="A652">
        <v>511</v>
      </c>
      <c r="B652" t="s">
        <v>1456</v>
      </c>
      <c r="C652" t="s">
        <v>136</v>
      </c>
      <c r="D652" t="s">
        <v>41</v>
      </c>
      <c r="E652" t="s">
        <v>30</v>
      </c>
      <c r="F652" s="47">
        <v>45657</v>
      </c>
      <c r="G652">
        <v>100</v>
      </c>
      <c r="K652" t="s">
        <v>48</v>
      </c>
      <c r="L652" t="s">
        <v>466</v>
      </c>
      <c r="M652">
        <v>2024</v>
      </c>
      <c r="N652" t="s">
        <v>446</v>
      </c>
      <c r="O652" t="s">
        <v>453</v>
      </c>
      <c r="P652">
        <v>0</v>
      </c>
      <c r="Q652">
        <v>0</v>
      </c>
      <c r="R652">
        <v>0</v>
      </c>
      <c r="T652" t="s">
        <v>1459</v>
      </c>
      <c r="U652">
        <v>31</v>
      </c>
      <c r="V652" t="s">
        <v>466</v>
      </c>
    </row>
    <row r="653" spans="1:22" hidden="1" x14ac:dyDescent="0.3">
      <c r="A653">
        <v>511</v>
      </c>
      <c r="B653" t="s">
        <v>1456</v>
      </c>
      <c r="C653" t="s">
        <v>136</v>
      </c>
      <c r="D653" t="s">
        <v>41</v>
      </c>
      <c r="E653" t="s">
        <v>30</v>
      </c>
      <c r="F653" s="47">
        <v>45838</v>
      </c>
      <c r="H653">
        <v>86.36</v>
      </c>
      <c r="K653" t="s">
        <v>48</v>
      </c>
      <c r="L653" t="s">
        <v>31</v>
      </c>
      <c r="M653">
        <v>2025</v>
      </c>
      <c r="N653" t="s">
        <v>69</v>
      </c>
      <c r="O653" t="s">
        <v>133</v>
      </c>
      <c r="P653">
        <v>0</v>
      </c>
      <c r="Q653">
        <v>0</v>
      </c>
      <c r="R653">
        <v>0</v>
      </c>
      <c r="T653" t="s">
        <v>2721</v>
      </c>
      <c r="U653">
        <v>30</v>
      </c>
    </row>
    <row r="654" spans="1:22" hidden="1" x14ac:dyDescent="0.3">
      <c r="A654">
        <v>511</v>
      </c>
      <c r="B654" t="s">
        <v>1456</v>
      </c>
      <c r="C654" t="s">
        <v>136</v>
      </c>
      <c r="D654" t="s">
        <v>41</v>
      </c>
      <c r="E654" t="s">
        <v>30</v>
      </c>
      <c r="F654" s="47">
        <v>46022</v>
      </c>
      <c r="H654">
        <v>84.76</v>
      </c>
      <c r="K654" t="s">
        <v>48</v>
      </c>
      <c r="L654" t="s">
        <v>31</v>
      </c>
      <c r="M654">
        <v>2025</v>
      </c>
      <c r="N654" t="s">
        <v>446</v>
      </c>
      <c r="O654" t="s">
        <v>177</v>
      </c>
      <c r="P654">
        <v>0</v>
      </c>
      <c r="Q654">
        <v>0</v>
      </c>
      <c r="R654">
        <v>0</v>
      </c>
      <c r="T654" t="s">
        <v>1460</v>
      </c>
      <c r="U654">
        <v>31</v>
      </c>
    </row>
    <row r="655" spans="1:22" hidden="1" x14ac:dyDescent="0.3">
      <c r="A655">
        <v>513</v>
      </c>
      <c r="B655" t="s">
        <v>1461</v>
      </c>
      <c r="C655" t="s">
        <v>136</v>
      </c>
      <c r="D655" t="s">
        <v>41</v>
      </c>
      <c r="E655" t="s">
        <v>30</v>
      </c>
      <c r="F655" s="47">
        <v>45838</v>
      </c>
      <c r="H655">
        <v>100</v>
      </c>
      <c r="K655" t="s">
        <v>48</v>
      </c>
      <c r="L655" t="s">
        <v>31</v>
      </c>
      <c r="M655">
        <v>2025</v>
      </c>
      <c r="N655" t="s">
        <v>69</v>
      </c>
      <c r="O655" t="s">
        <v>133</v>
      </c>
      <c r="P655">
        <v>0</v>
      </c>
      <c r="Q655">
        <v>0</v>
      </c>
      <c r="R655">
        <v>0</v>
      </c>
      <c r="T655" t="s">
        <v>2724</v>
      </c>
      <c r="U655">
        <v>30</v>
      </c>
    </row>
    <row r="656" spans="1:22" hidden="1" x14ac:dyDescent="0.3">
      <c r="A656">
        <v>513</v>
      </c>
      <c r="B656" t="s">
        <v>1461</v>
      </c>
      <c r="C656" t="s">
        <v>136</v>
      </c>
      <c r="D656" t="s">
        <v>41</v>
      </c>
      <c r="E656" t="s">
        <v>30</v>
      </c>
      <c r="F656" s="47">
        <v>46022</v>
      </c>
      <c r="K656" t="s">
        <v>48</v>
      </c>
      <c r="L656" t="s">
        <v>466</v>
      </c>
      <c r="M656">
        <v>2025</v>
      </c>
      <c r="N656" t="s">
        <v>446</v>
      </c>
      <c r="O656" t="s">
        <v>177</v>
      </c>
      <c r="P656">
        <v>0</v>
      </c>
      <c r="Q656">
        <v>0</v>
      </c>
      <c r="R656">
        <v>0</v>
      </c>
      <c r="T656" t="s">
        <v>1462</v>
      </c>
      <c r="U656">
        <v>31</v>
      </c>
      <c r="V656" t="s">
        <v>466</v>
      </c>
    </row>
    <row r="657" spans="1:22" hidden="1" x14ac:dyDescent="0.3">
      <c r="A657">
        <v>514</v>
      </c>
      <c r="B657" t="s">
        <v>254</v>
      </c>
      <c r="C657" t="s">
        <v>136</v>
      </c>
      <c r="D657" t="s">
        <v>29</v>
      </c>
      <c r="E657" t="s">
        <v>30</v>
      </c>
      <c r="F657" s="47">
        <v>45838</v>
      </c>
      <c r="G657">
        <v>70</v>
      </c>
      <c r="H657">
        <v>91.82</v>
      </c>
      <c r="I657" s="35">
        <v>1.3</v>
      </c>
      <c r="J657" s="35">
        <v>1.3117142857142861</v>
      </c>
      <c r="K657" t="s">
        <v>31</v>
      </c>
      <c r="L657" t="s">
        <v>31</v>
      </c>
      <c r="M657">
        <v>2025</v>
      </c>
      <c r="N657" t="s">
        <v>69</v>
      </c>
      <c r="O657" t="s">
        <v>133</v>
      </c>
      <c r="P657">
        <v>0</v>
      </c>
      <c r="Q657">
        <v>0</v>
      </c>
      <c r="R657">
        <v>0</v>
      </c>
      <c r="T657" t="s">
        <v>2726</v>
      </c>
      <c r="U657">
        <v>30</v>
      </c>
    </row>
    <row r="658" spans="1:22" hidden="1" x14ac:dyDescent="0.3">
      <c r="A658">
        <v>514</v>
      </c>
      <c r="B658" t="s">
        <v>254</v>
      </c>
      <c r="C658" t="s">
        <v>136</v>
      </c>
      <c r="D658" t="s">
        <v>29</v>
      </c>
      <c r="E658" t="s">
        <v>30</v>
      </c>
      <c r="F658" s="47">
        <v>46022</v>
      </c>
      <c r="G658">
        <v>70</v>
      </c>
      <c r="H658">
        <v>45.96</v>
      </c>
      <c r="I658" s="35">
        <v>0.65657142857142858</v>
      </c>
      <c r="J658" s="35">
        <v>0.65657142857142858</v>
      </c>
      <c r="K658" t="s">
        <v>31</v>
      </c>
      <c r="L658" t="s">
        <v>31</v>
      </c>
      <c r="M658">
        <v>2025</v>
      </c>
      <c r="N658" t="s">
        <v>446</v>
      </c>
      <c r="O658" t="s">
        <v>177</v>
      </c>
      <c r="P658">
        <v>0</v>
      </c>
      <c r="Q658">
        <v>0</v>
      </c>
      <c r="R658">
        <v>0</v>
      </c>
      <c r="T658" t="s">
        <v>1463</v>
      </c>
      <c r="U658">
        <v>31</v>
      </c>
    </row>
    <row r="659" spans="1:22" hidden="1" x14ac:dyDescent="0.3">
      <c r="A659">
        <v>515</v>
      </c>
      <c r="B659" t="s">
        <v>1464</v>
      </c>
      <c r="C659" t="s">
        <v>114</v>
      </c>
      <c r="D659" t="s">
        <v>29</v>
      </c>
      <c r="E659" t="s">
        <v>30</v>
      </c>
      <c r="F659" s="47">
        <v>46022</v>
      </c>
      <c r="G659">
        <v>97</v>
      </c>
      <c r="H659">
        <v>66.67</v>
      </c>
      <c r="I659" s="35">
        <v>0.68731958762886602</v>
      </c>
      <c r="J659" s="35">
        <v>0.68731958762886602</v>
      </c>
      <c r="K659" t="s">
        <v>31</v>
      </c>
      <c r="L659" t="s">
        <v>31</v>
      </c>
      <c r="M659">
        <v>2025</v>
      </c>
      <c r="N659" t="s">
        <v>446</v>
      </c>
      <c r="O659" t="s">
        <v>177</v>
      </c>
      <c r="P659">
        <v>0</v>
      </c>
      <c r="Q659">
        <v>0</v>
      </c>
      <c r="R659">
        <v>0</v>
      </c>
      <c r="T659" t="s">
        <v>1465</v>
      </c>
      <c r="U659">
        <v>31</v>
      </c>
    </row>
    <row r="660" spans="1:22" hidden="1" x14ac:dyDescent="0.3">
      <c r="A660">
        <v>516</v>
      </c>
      <c r="B660" t="s">
        <v>1466</v>
      </c>
      <c r="C660" t="s">
        <v>114</v>
      </c>
      <c r="D660" t="s">
        <v>29</v>
      </c>
      <c r="E660" t="s">
        <v>30</v>
      </c>
      <c r="F660" s="47">
        <v>46022</v>
      </c>
      <c r="G660">
        <v>97</v>
      </c>
      <c r="H660">
        <v>315.79000000000002</v>
      </c>
      <c r="I660" s="35">
        <v>1.3</v>
      </c>
      <c r="J660" s="35">
        <v>3.255567010309278</v>
      </c>
      <c r="K660" t="s">
        <v>31</v>
      </c>
      <c r="L660" t="s">
        <v>31</v>
      </c>
      <c r="M660">
        <v>2025</v>
      </c>
      <c r="N660" t="s">
        <v>446</v>
      </c>
      <c r="O660" t="s">
        <v>177</v>
      </c>
      <c r="P660">
        <v>0</v>
      </c>
      <c r="Q660">
        <v>0</v>
      </c>
      <c r="R660">
        <v>0</v>
      </c>
      <c r="T660" t="s">
        <v>1467</v>
      </c>
      <c r="U660">
        <v>31</v>
      </c>
    </row>
    <row r="661" spans="1:22" hidden="1" x14ac:dyDescent="0.3">
      <c r="A661">
        <v>518</v>
      </c>
      <c r="B661" t="s">
        <v>185</v>
      </c>
      <c r="C661" t="s">
        <v>99</v>
      </c>
      <c r="D661" t="s">
        <v>41</v>
      </c>
      <c r="E661" t="s">
        <v>30</v>
      </c>
      <c r="F661" s="47">
        <v>46022</v>
      </c>
      <c r="G661">
        <v>100</v>
      </c>
      <c r="H661">
        <v>137.5</v>
      </c>
      <c r="I661" s="35">
        <v>1.3</v>
      </c>
      <c r="J661" s="35">
        <v>1.375</v>
      </c>
      <c r="K661" t="s">
        <v>31</v>
      </c>
      <c r="L661" t="s">
        <v>31</v>
      </c>
      <c r="M661">
        <v>2025</v>
      </c>
      <c r="N661" t="s">
        <v>446</v>
      </c>
      <c r="O661" t="s">
        <v>177</v>
      </c>
      <c r="P661">
        <v>0</v>
      </c>
      <c r="Q661">
        <v>0</v>
      </c>
      <c r="R661">
        <v>0</v>
      </c>
      <c r="T661" t="s">
        <v>1468</v>
      </c>
      <c r="U661">
        <v>31</v>
      </c>
    </row>
    <row r="662" spans="1:22" hidden="1" x14ac:dyDescent="0.3">
      <c r="A662">
        <v>519</v>
      </c>
      <c r="B662" t="s">
        <v>255</v>
      </c>
      <c r="C662" t="s">
        <v>139</v>
      </c>
      <c r="D662" t="s">
        <v>29</v>
      </c>
      <c r="E662" t="s">
        <v>30</v>
      </c>
      <c r="F662" s="47">
        <v>44742</v>
      </c>
      <c r="K662" t="s">
        <v>31</v>
      </c>
      <c r="L662" t="s">
        <v>466</v>
      </c>
      <c r="M662">
        <v>2022</v>
      </c>
      <c r="N662" t="s">
        <v>69</v>
      </c>
      <c r="O662" t="s">
        <v>1247</v>
      </c>
      <c r="P662">
        <v>0</v>
      </c>
      <c r="Q662">
        <v>0</v>
      </c>
      <c r="R662">
        <v>0</v>
      </c>
      <c r="T662" t="s">
        <v>2728</v>
      </c>
      <c r="U662">
        <v>30</v>
      </c>
      <c r="V662" t="s">
        <v>466</v>
      </c>
    </row>
    <row r="663" spans="1:22" hidden="1" x14ac:dyDescent="0.3">
      <c r="A663">
        <v>519</v>
      </c>
      <c r="B663" t="s">
        <v>255</v>
      </c>
      <c r="C663" t="s">
        <v>139</v>
      </c>
      <c r="D663" t="s">
        <v>29</v>
      </c>
      <c r="E663" t="s">
        <v>30</v>
      </c>
      <c r="F663" s="47">
        <v>44926</v>
      </c>
      <c r="K663" t="s">
        <v>31</v>
      </c>
      <c r="L663" t="s">
        <v>466</v>
      </c>
      <c r="M663">
        <v>2022</v>
      </c>
      <c r="N663" t="s">
        <v>446</v>
      </c>
      <c r="O663" t="s">
        <v>449</v>
      </c>
      <c r="P663">
        <v>0</v>
      </c>
      <c r="Q663">
        <v>0</v>
      </c>
      <c r="R663">
        <v>0</v>
      </c>
      <c r="T663" t="s">
        <v>1469</v>
      </c>
      <c r="U663">
        <v>31</v>
      </c>
      <c r="V663" t="s">
        <v>466</v>
      </c>
    </row>
    <row r="664" spans="1:22" hidden="1" x14ac:dyDescent="0.3">
      <c r="A664">
        <v>519</v>
      </c>
      <c r="B664" t="s">
        <v>255</v>
      </c>
      <c r="C664" t="s">
        <v>139</v>
      </c>
      <c r="D664" t="s">
        <v>29</v>
      </c>
      <c r="E664" t="s">
        <v>30</v>
      </c>
      <c r="F664" s="47">
        <v>45107</v>
      </c>
      <c r="K664" t="s">
        <v>31</v>
      </c>
      <c r="L664" t="s">
        <v>466</v>
      </c>
      <c r="M664">
        <v>2023</v>
      </c>
      <c r="N664" t="s">
        <v>69</v>
      </c>
      <c r="O664" t="s">
        <v>81</v>
      </c>
      <c r="P664">
        <v>0</v>
      </c>
      <c r="Q664">
        <v>0</v>
      </c>
      <c r="R664">
        <v>0</v>
      </c>
      <c r="T664" t="s">
        <v>2731</v>
      </c>
      <c r="U664">
        <v>30</v>
      </c>
      <c r="V664" t="s">
        <v>466</v>
      </c>
    </row>
    <row r="665" spans="1:22" hidden="1" x14ac:dyDescent="0.3">
      <c r="A665">
        <v>519</v>
      </c>
      <c r="B665" t="s">
        <v>255</v>
      </c>
      <c r="C665" t="s">
        <v>139</v>
      </c>
      <c r="D665" t="s">
        <v>29</v>
      </c>
      <c r="E665" t="s">
        <v>30</v>
      </c>
      <c r="F665" s="47">
        <v>45291</v>
      </c>
      <c r="K665" t="s">
        <v>31</v>
      </c>
      <c r="L665" t="s">
        <v>466</v>
      </c>
      <c r="M665">
        <v>2023</v>
      </c>
      <c r="N665" t="s">
        <v>446</v>
      </c>
      <c r="O665" t="s">
        <v>451</v>
      </c>
      <c r="P665">
        <v>0</v>
      </c>
      <c r="Q665">
        <v>0</v>
      </c>
      <c r="R665">
        <v>0</v>
      </c>
      <c r="T665" t="s">
        <v>1470</v>
      </c>
      <c r="U665">
        <v>31</v>
      </c>
      <c r="V665" t="s">
        <v>466</v>
      </c>
    </row>
    <row r="666" spans="1:22" hidden="1" x14ac:dyDescent="0.3">
      <c r="A666">
        <v>519</v>
      </c>
      <c r="B666" t="s">
        <v>255</v>
      </c>
      <c r="C666" t="s">
        <v>139</v>
      </c>
      <c r="D666" t="s">
        <v>29</v>
      </c>
      <c r="E666" t="s">
        <v>30</v>
      </c>
      <c r="F666" s="47">
        <v>45473</v>
      </c>
      <c r="K666" t="s">
        <v>31</v>
      </c>
      <c r="L666" t="s">
        <v>466</v>
      </c>
      <c r="M666">
        <v>2024</v>
      </c>
      <c r="N666" t="s">
        <v>69</v>
      </c>
      <c r="O666" t="s">
        <v>70</v>
      </c>
      <c r="P666">
        <v>0</v>
      </c>
      <c r="Q666">
        <v>0</v>
      </c>
      <c r="R666">
        <v>0</v>
      </c>
      <c r="T666" t="s">
        <v>2733</v>
      </c>
      <c r="U666">
        <v>30</v>
      </c>
      <c r="V666" t="s">
        <v>466</v>
      </c>
    </row>
    <row r="667" spans="1:22" hidden="1" x14ac:dyDescent="0.3">
      <c r="A667">
        <v>519</v>
      </c>
      <c r="B667" t="s">
        <v>255</v>
      </c>
      <c r="C667" t="s">
        <v>139</v>
      </c>
      <c r="D667" t="s">
        <v>29</v>
      </c>
      <c r="E667" t="s">
        <v>30</v>
      </c>
      <c r="F667" s="47">
        <v>45657</v>
      </c>
      <c r="K667" t="s">
        <v>31</v>
      </c>
      <c r="L667" t="s">
        <v>466</v>
      </c>
      <c r="M667">
        <v>2024</v>
      </c>
      <c r="N667" t="s">
        <v>446</v>
      </c>
      <c r="O667" t="s">
        <v>453</v>
      </c>
      <c r="P667">
        <v>0</v>
      </c>
      <c r="Q667">
        <v>0</v>
      </c>
      <c r="R667">
        <v>0</v>
      </c>
      <c r="T667" t="s">
        <v>1471</v>
      </c>
      <c r="U667">
        <v>31</v>
      </c>
      <c r="V667" t="s">
        <v>466</v>
      </c>
    </row>
    <row r="668" spans="1:22" hidden="1" x14ac:dyDescent="0.3">
      <c r="A668">
        <v>519</v>
      </c>
      <c r="B668" t="s">
        <v>255</v>
      </c>
      <c r="C668" t="s">
        <v>139</v>
      </c>
      <c r="D668" t="s">
        <v>29</v>
      </c>
      <c r="E668" t="s">
        <v>30</v>
      </c>
      <c r="F668" s="47">
        <v>45838</v>
      </c>
      <c r="G668">
        <v>100</v>
      </c>
      <c r="H668">
        <v>431.45</v>
      </c>
      <c r="I668" s="35">
        <v>1.3</v>
      </c>
      <c r="J668" s="35">
        <v>4.3144999999999998</v>
      </c>
      <c r="K668" t="s">
        <v>31</v>
      </c>
      <c r="L668" t="s">
        <v>31</v>
      </c>
      <c r="M668">
        <v>2025</v>
      </c>
      <c r="N668" t="s">
        <v>69</v>
      </c>
      <c r="O668" t="s">
        <v>133</v>
      </c>
      <c r="P668">
        <v>0</v>
      </c>
      <c r="Q668">
        <v>0</v>
      </c>
      <c r="R668">
        <v>0</v>
      </c>
      <c r="T668" t="s">
        <v>2735</v>
      </c>
      <c r="U668">
        <v>30</v>
      </c>
    </row>
    <row r="669" spans="1:22" hidden="1" x14ac:dyDescent="0.3">
      <c r="A669">
        <v>519</v>
      </c>
      <c r="B669" t="s">
        <v>255</v>
      </c>
      <c r="C669" t="s">
        <v>139</v>
      </c>
      <c r="D669" t="s">
        <v>29</v>
      </c>
      <c r="E669" t="s">
        <v>30</v>
      </c>
      <c r="F669" s="47">
        <v>46022</v>
      </c>
      <c r="G669">
        <v>100</v>
      </c>
      <c r="H669">
        <v>131.13</v>
      </c>
      <c r="I669" s="35">
        <v>1.3</v>
      </c>
      <c r="J669" s="35">
        <v>1.3112999999999999</v>
      </c>
      <c r="K669" t="s">
        <v>31</v>
      </c>
      <c r="L669" t="s">
        <v>31</v>
      </c>
      <c r="M669">
        <v>2025</v>
      </c>
      <c r="N669" t="s">
        <v>446</v>
      </c>
      <c r="O669" t="s">
        <v>177</v>
      </c>
      <c r="P669">
        <v>0</v>
      </c>
      <c r="Q669">
        <v>0</v>
      </c>
      <c r="R669">
        <v>0</v>
      </c>
      <c r="T669" t="s">
        <v>1472</v>
      </c>
      <c r="U669">
        <v>31</v>
      </c>
    </row>
    <row r="670" spans="1:22" hidden="1" x14ac:dyDescent="0.3">
      <c r="A670">
        <v>522</v>
      </c>
      <c r="B670" t="s">
        <v>1473</v>
      </c>
      <c r="C670" t="s">
        <v>168</v>
      </c>
      <c r="D670" t="s">
        <v>23</v>
      </c>
      <c r="E670" t="s">
        <v>30</v>
      </c>
      <c r="F670" s="47">
        <v>46022</v>
      </c>
      <c r="H670">
        <v>100</v>
      </c>
      <c r="K670" t="s">
        <v>31</v>
      </c>
      <c r="L670" t="s">
        <v>31</v>
      </c>
      <c r="M670">
        <v>2025</v>
      </c>
      <c r="N670" t="s">
        <v>446</v>
      </c>
      <c r="O670" t="s">
        <v>177</v>
      </c>
      <c r="P670">
        <v>0</v>
      </c>
      <c r="Q670">
        <v>0</v>
      </c>
      <c r="R670">
        <v>0</v>
      </c>
      <c r="T670" t="s">
        <v>1474</v>
      </c>
      <c r="U670">
        <v>31</v>
      </c>
    </row>
    <row r="671" spans="1:22" hidden="1" x14ac:dyDescent="0.3">
      <c r="A671">
        <v>523</v>
      </c>
      <c r="B671" t="s">
        <v>1102</v>
      </c>
      <c r="C671" t="s">
        <v>63</v>
      </c>
      <c r="D671" t="s">
        <v>29</v>
      </c>
      <c r="E671" t="s">
        <v>30</v>
      </c>
      <c r="F671" s="47">
        <v>44742</v>
      </c>
      <c r="K671" t="s">
        <v>31</v>
      </c>
      <c r="L671" t="s">
        <v>466</v>
      </c>
      <c r="M671">
        <v>2022</v>
      </c>
      <c r="N671" t="s">
        <v>69</v>
      </c>
      <c r="O671" t="s">
        <v>1247</v>
      </c>
      <c r="P671">
        <v>0</v>
      </c>
      <c r="Q671">
        <v>0</v>
      </c>
      <c r="R671">
        <v>0</v>
      </c>
      <c r="T671" t="s">
        <v>2736</v>
      </c>
      <c r="U671">
        <v>30</v>
      </c>
      <c r="V671" t="s">
        <v>466</v>
      </c>
    </row>
    <row r="672" spans="1:22" hidden="1" x14ac:dyDescent="0.3">
      <c r="A672">
        <v>523</v>
      </c>
      <c r="B672" t="s">
        <v>1102</v>
      </c>
      <c r="C672" t="s">
        <v>63</v>
      </c>
      <c r="D672" t="s">
        <v>29</v>
      </c>
      <c r="E672" t="s">
        <v>30</v>
      </c>
      <c r="F672" s="47">
        <v>44926</v>
      </c>
      <c r="K672" t="s">
        <v>31</v>
      </c>
      <c r="L672" t="s">
        <v>466</v>
      </c>
      <c r="M672">
        <v>2022</v>
      </c>
      <c r="N672" t="s">
        <v>446</v>
      </c>
      <c r="O672" t="s">
        <v>449</v>
      </c>
      <c r="P672">
        <v>0</v>
      </c>
      <c r="Q672">
        <v>0</v>
      </c>
      <c r="R672">
        <v>0</v>
      </c>
      <c r="T672" t="s">
        <v>1475</v>
      </c>
      <c r="U672">
        <v>31</v>
      </c>
      <c r="V672" t="s">
        <v>466</v>
      </c>
    </row>
    <row r="673" spans="1:22" hidden="1" x14ac:dyDescent="0.3">
      <c r="A673">
        <v>523</v>
      </c>
      <c r="B673" t="s">
        <v>1102</v>
      </c>
      <c r="C673" t="s">
        <v>63</v>
      </c>
      <c r="D673" t="s">
        <v>29</v>
      </c>
      <c r="E673" t="s">
        <v>30</v>
      </c>
      <c r="F673" s="47">
        <v>45107</v>
      </c>
      <c r="K673" t="s">
        <v>31</v>
      </c>
      <c r="L673" t="s">
        <v>466</v>
      </c>
      <c r="M673">
        <v>2023</v>
      </c>
      <c r="N673" t="s">
        <v>69</v>
      </c>
      <c r="O673" t="s">
        <v>81</v>
      </c>
      <c r="P673">
        <v>0</v>
      </c>
      <c r="Q673">
        <v>0</v>
      </c>
      <c r="R673">
        <v>0</v>
      </c>
      <c r="T673" t="s">
        <v>2739</v>
      </c>
      <c r="U673">
        <v>30</v>
      </c>
      <c r="V673" t="s">
        <v>466</v>
      </c>
    </row>
    <row r="674" spans="1:22" hidden="1" x14ac:dyDescent="0.3">
      <c r="A674">
        <v>523</v>
      </c>
      <c r="B674" t="s">
        <v>1102</v>
      </c>
      <c r="C674" t="s">
        <v>63</v>
      </c>
      <c r="D674" t="s">
        <v>29</v>
      </c>
      <c r="E674" t="s">
        <v>30</v>
      </c>
      <c r="F674" s="47">
        <v>45291</v>
      </c>
      <c r="K674" t="s">
        <v>31</v>
      </c>
      <c r="L674" t="s">
        <v>466</v>
      </c>
      <c r="M674">
        <v>2023</v>
      </c>
      <c r="N674" t="s">
        <v>446</v>
      </c>
      <c r="O674" t="s">
        <v>451</v>
      </c>
      <c r="P674">
        <v>0</v>
      </c>
      <c r="Q674">
        <v>0</v>
      </c>
      <c r="R674">
        <v>0</v>
      </c>
      <c r="T674" t="s">
        <v>1476</v>
      </c>
      <c r="U674">
        <v>31</v>
      </c>
      <c r="V674" t="s">
        <v>466</v>
      </c>
    </row>
    <row r="675" spans="1:22" hidden="1" x14ac:dyDescent="0.3">
      <c r="A675">
        <v>523</v>
      </c>
      <c r="B675" t="s">
        <v>1102</v>
      </c>
      <c r="C675" t="s">
        <v>63</v>
      </c>
      <c r="D675" t="s">
        <v>29</v>
      </c>
      <c r="E675" t="s">
        <v>30</v>
      </c>
      <c r="F675" s="47">
        <v>45473</v>
      </c>
      <c r="K675" t="s">
        <v>31</v>
      </c>
      <c r="L675" t="s">
        <v>466</v>
      </c>
      <c r="M675">
        <v>2024</v>
      </c>
      <c r="N675" t="s">
        <v>69</v>
      </c>
      <c r="O675" t="s">
        <v>70</v>
      </c>
      <c r="P675">
        <v>0</v>
      </c>
      <c r="Q675">
        <v>0</v>
      </c>
      <c r="R675">
        <v>0</v>
      </c>
      <c r="T675" t="s">
        <v>2741</v>
      </c>
      <c r="U675">
        <v>30</v>
      </c>
      <c r="V675" t="s">
        <v>466</v>
      </c>
    </row>
    <row r="676" spans="1:22" hidden="1" x14ac:dyDescent="0.3">
      <c r="A676">
        <v>523</v>
      </c>
      <c r="B676" t="s">
        <v>1102</v>
      </c>
      <c r="C676" t="s">
        <v>63</v>
      </c>
      <c r="D676" t="s">
        <v>29</v>
      </c>
      <c r="E676" t="s">
        <v>30</v>
      </c>
      <c r="F676" s="47">
        <v>45657</v>
      </c>
      <c r="K676" t="s">
        <v>31</v>
      </c>
      <c r="L676" t="s">
        <v>466</v>
      </c>
      <c r="M676">
        <v>2024</v>
      </c>
      <c r="N676" t="s">
        <v>446</v>
      </c>
      <c r="O676" t="s">
        <v>453</v>
      </c>
      <c r="P676">
        <v>0</v>
      </c>
      <c r="Q676">
        <v>0</v>
      </c>
      <c r="R676">
        <v>0</v>
      </c>
      <c r="T676" t="s">
        <v>1477</v>
      </c>
      <c r="U676">
        <v>31</v>
      </c>
      <c r="V676" t="s">
        <v>466</v>
      </c>
    </row>
    <row r="677" spans="1:22" hidden="1" x14ac:dyDescent="0.3">
      <c r="A677">
        <v>523</v>
      </c>
      <c r="B677" t="s">
        <v>1102</v>
      </c>
      <c r="C677" t="s">
        <v>63</v>
      </c>
      <c r="D677" t="s">
        <v>29</v>
      </c>
      <c r="E677" t="s">
        <v>30</v>
      </c>
      <c r="F677" s="47">
        <v>45838</v>
      </c>
      <c r="G677">
        <v>95</v>
      </c>
      <c r="H677">
        <v>125.74</v>
      </c>
      <c r="I677" s="35">
        <v>1.3</v>
      </c>
      <c r="J677" s="35">
        <v>1.323578947368421</v>
      </c>
      <c r="K677" t="s">
        <v>31</v>
      </c>
      <c r="L677" t="s">
        <v>31</v>
      </c>
      <c r="M677">
        <v>2025</v>
      </c>
      <c r="N677" t="s">
        <v>69</v>
      </c>
      <c r="O677" t="s">
        <v>133</v>
      </c>
      <c r="P677">
        <v>0</v>
      </c>
      <c r="Q677">
        <v>0</v>
      </c>
      <c r="R677">
        <v>0</v>
      </c>
      <c r="T677" t="s">
        <v>2743</v>
      </c>
      <c r="U677">
        <v>30</v>
      </c>
    </row>
    <row r="678" spans="1:22" hidden="1" x14ac:dyDescent="0.3">
      <c r="A678">
        <v>523</v>
      </c>
      <c r="B678" t="s">
        <v>1102</v>
      </c>
      <c r="C678" t="s">
        <v>63</v>
      </c>
      <c r="D678" t="s">
        <v>29</v>
      </c>
      <c r="E678" t="s">
        <v>30</v>
      </c>
      <c r="F678" s="47">
        <v>46022</v>
      </c>
      <c r="G678">
        <v>95</v>
      </c>
      <c r="H678">
        <v>95.82</v>
      </c>
      <c r="I678" s="35">
        <v>1.0086315789473681</v>
      </c>
      <c r="J678" s="35">
        <v>1.0086315789473681</v>
      </c>
      <c r="K678" t="s">
        <v>31</v>
      </c>
      <c r="L678" t="s">
        <v>31</v>
      </c>
      <c r="M678">
        <v>2025</v>
      </c>
      <c r="N678" t="s">
        <v>446</v>
      </c>
      <c r="O678" t="s">
        <v>177</v>
      </c>
      <c r="P678">
        <v>0</v>
      </c>
      <c r="Q678">
        <v>0</v>
      </c>
      <c r="R678">
        <v>0</v>
      </c>
      <c r="T678" t="s">
        <v>1478</v>
      </c>
      <c r="U678">
        <v>31</v>
      </c>
    </row>
    <row r="679" spans="1:22" hidden="1" x14ac:dyDescent="0.3">
      <c r="A679">
        <v>524</v>
      </c>
      <c r="B679" t="s">
        <v>129</v>
      </c>
      <c r="C679" t="s">
        <v>130</v>
      </c>
      <c r="D679" t="s">
        <v>29</v>
      </c>
      <c r="E679" t="s">
        <v>30</v>
      </c>
      <c r="F679" s="47">
        <v>44742</v>
      </c>
      <c r="G679">
        <v>100</v>
      </c>
      <c r="K679" t="s">
        <v>44</v>
      </c>
      <c r="L679" t="s">
        <v>466</v>
      </c>
      <c r="M679">
        <v>2022</v>
      </c>
      <c r="N679" t="s">
        <v>69</v>
      </c>
      <c r="O679" t="s">
        <v>1247</v>
      </c>
      <c r="P679">
        <v>0</v>
      </c>
      <c r="Q679">
        <v>0</v>
      </c>
      <c r="R679">
        <v>0</v>
      </c>
      <c r="T679" t="s">
        <v>2744</v>
      </c>
      <c r="U679">
        <v>30</v>
      </c>
      <c r="V679" t="s">
        <v>466</v>
      </c>
    </row>
    <row r="680" spans="1:22" hidden="1" x14ac:dyDescent="0.3">
      <c r="A680">
        <v>524</v>
      </c>
      <c r="B680" t="s">
        <v>129</v>
      </c>
      <c r="C680" t="s">
        <v>130</v>
      </c>
      <c r="D680" t="s">
        <v>29</v>
      </c>
      <c r="E680" t="s">
        <v>30</v>
      </c>
      <c r="F680" s="47">
        <v>44926</v>
      </c>
      <c r="G680">
        <v>100</v>
      </c>
      <c r="K680" t="s">
        <v>44</v>
      </c>
      <c r="L680" t="s">
        <v>466</v>
      </c>
      <c r="M680">
        <v>2022</v>
      </c>
      <c r="N680" t="s">
        <v>446</v>
      </c>
      <c r="O680" t="s">
        <v>449</v>
      </c>
      <c r="P680">
        <v>0</v>
      </c>
      <c r="Q680">
        <v>0</v>
      </c>
      <c r="R680">
        <v>0</v>
      </c>
      <c r="T680" t="s">
        <v>1479</v>
      </c>
      <c r="U680">
        <v>31</v>
      </c>
      <c r="V680" t="s">
        <v>466</v>
      </c>
    </row>
    <row r="681" spans="1:22" hidden="1" x14ac:dyDescent="0.3">
      <c r="A681">
        <v>524</v>
      </c>
      <c r="B681" t="s">
        <v>129</v>
      </c>
      <c r="C681" t="s">
        <v>130</v>
      </c>
      <c r="D681" t="s">
        <v>29</v>
      </c>
      <c r="E681" t="s">
        <v>30</v>
      </c>
      <c r="F681" s="47">
        <v>45107</v>
      </c>
      <c r="G681">
        <v>100</v>
      </c>
      <c r="K681" t="s">
        <v>44</v>
      </c>
      <c r="L681" t="s">
        <v>466</v>
      </c>
      <c r="M681">
        <v>2023</v>
      </c>
      <c r="N681" t="s">
        <v>69</v>
      </c>
      <c r="O681" t="s">
        <v>81</v>
      </c>
      <c r="P681">
        <v>0</v>
      </c>
      <c r="Q681">
        <v>0</v>
      </c>
      <c r="R681">
        <v>0</v>
      </c>
      <c r="T681" t="s">
        <v>2747</v>
      </c>
      <c r="U681">
        <v>30</v>
      </c>
      <c r="V681" t="s">
        <v>466</v>
      </c>
    </row>
    <row r="682" spans="1:22" hidden="1" x14ac:dyDescent="0.3">
      <c r="A682">
        <v>524</v>
      </c>
      <c r="B682" t="s">
        <v>129</v>
      </c>
      <c r="C682" t="s">
        <v>130</v>
      </c>
      <c r="D682" t="s">
        <v>29</v>
      </c>
      <c r="E682" t="s">
        <v>30</v>
      </c>
      <c r="F682" s="47">
        <v>45291</v>
      </c>
      <c r="G682">
        <v>100</v>
      </c>
      <c r="K682" t="s">
        <v>44</v>
      </c>
      <c r="L682" t="s">
        <v>466</v>
      </c>
      <c r="M682">
        <v>2023</v>
      </c>
      <c r="N682" t="s">
        <v>446</v>
      </c>
      <c r="O682" t="s">
        <v>451</v>
      </c>
      <c r="P682">
        <v>0</v>
      </c>
      <c r="Q682">
        <v>0</v>
      </c>
      <c r="R682">
        <v>0</v>
      </c>
      <c r="T682" t="s">
        <v>1480</v>
      </c>
      <c r="U682">
        <v>31</v>
      </c>
      <c r="V682" t="s">
        <v>466</v>
      </c>
    </row>
    <row r="683" spans="1:22" hidden="1" x14ac:dyDescent="0.3">
      <c r="A683">
        <v>524</v>
      </c>
      <c r="B683" t="s">
        <v>129</v>
      </c>
      <c r="C683" t="s">
        <v>130</v>
      </c>
      <c r="D683" t="s">
        <v>29</v>
      </c>
      <c r="E683" t="s">
        <v>30</v>
      </c>
      <c r="F683" s="47">
        <v>45473</v>
      </c>
      <c r="G683">
        <v>100</v>
      </c>
      <c r="K683" t="s">
        <v>44</v>
      </c>
      <c r="L683" t="s">
        <v>466</v>
      </c>
      <c r="M683">
        <v>2024</v>
      </c>
      <c r="N683" t="s">
        <v>69</v>
      </c>
      <c r="O683" t="s">
        <v>70</v>
      </c>
      <c r="P683">
        <v>0</v>
      </c>
      <c r="Q683">
        <v>0</v>
      </c>
      <c r="R683">
        <v>0</v>
      </c>
      <c r="T683" t="s">
        <v>2749</v>
      </c>
      <c r="U683">
        <v>30</v>
      </c>
      <c r="V683" t="s">
        <v>466</v>
      </c>
    </row>
    <row r="684" spans="1:22" hidden="1" x14ac:dyDescent="0.3">
      <c r="A684">
        <v>524</v>
      </c>
      <c r="B684" t="s">
        <v>129</v>
      </c>
      <c r="C684" t="s">
        <v>130</v>
      </c>
      <c r="D684" t="s">
        <v>29</v>
      </c>
      <c r="E684" t="s">
        <v>30</v>
      </c>
      <c r="F684" s="47">
        <v>45657</v>
      </c>
      <c r="G684">
        <v>100</v>
      </c>
      <c r="K684" t="s">
        <v>44</v>
      </c>
      <c r="L684" t="s">
        <v>466</v>
      </c>
      <c r="M684">
        <v>2024</v>
      </c>
      <c r="N684" t="s">
        <v>446</v>
      </c>
      <c r="O684" t="s">
        <v>453</v>
      </c>
      <c r="P684">
        <v>0</v>
      </c>
      <c r="Q684">
        <v>0</v>
      </c>
      <c r="R684">
        <v>0</v>
      </c>
      <c r="T684" t="s">
        <v>1481</v>
      </c>
      <c r="U684">
        <v>31</v>
      </c>
      <c r="V684" t="s">
        <v>466</v>
      </c>
    </row>
    <row r="685" spans="1:22" hidden="1" x14ac:dyDescent="0.3">
      <c r="A685">
        <v>524</v>
      </c>
      <c r="B685" t="s">
        <v>129</v>
      </c>
      <c r="C685" t="s">
        <v>130</v>
      </c>
      <c r="D685" t="s">
        <v>29</v>
      </c>
      <c r="E685" t="s">
        <v>30</v>
      </c>
      <c r="F685" s="47">
        <v>45838</v>
      </c>
      <c r="G685">
        <v>100</v>
      </c>
      <c r="H685">
        <v>99.38</v>
      </c>
      <c r="I685" s="35">
        <v>0.99379999999999991</v>
      </c>
      <c r="J685" s="35">
        <v>0.99379999999999991</v>
      </c>
      <c r="K685" t="s">
        <v>44</v>
      </c>
      <c r="L685" t="s">
        <v>44</v>
      </c>
      <c r="M685">
        <v>2025</v>
      </c>
      <c r="N685" t="s">
        <v>69</v>
      </c>
      <c r="O685" t="s">
        <v>133</v>
      </c>
      <c r="P685">
        <v>0</v>
      </c>
      <c r="Q685">
        <v>0</v>
      </c>
      <c r="R685">
        <v>0</v>
      </c>
      <c r="T685" t="s">
        <v>2750</v>
      </c>
      <c r="U685">
        <v>30</v>
      </c>
    </row>
    <row r="686" spans="1:22" hidden="1" x14ac:dyDescent="0.3">
      <c r="A686">
        <v>524</v>
      </c>
      <c r="B686" t="s">
        <v>129</v>
      </c>
      <c r="C686" t="s">
        <v>130</v>
      </c>
      <c r="D686" t="s">
        <v>29</v>
      </c>
      <c r="E686" t="s">
        <v>30</v>
      </c>
      <c r="F686" s="47">
        <v>46022</v>
      </c>
      <c r="G686">
        <v>143.41200000000001</v>
      </c>
      <c r="H686">
        <v>106.07</v>
      </c>
      <c r="I686" s="35">
        <v>0.73961732630463273</v>
      </c>
      <c r="J686" s="35">
        <v>0.73961732630463273</v>
      </c>
      <c r="K686" t="s">
        <v>44</v>
      </c>
      <c r="L686" t="s">
        <v>44</v>
      </c>
      <c r="M686">
        <v>2025</v>
      </c>
      <c r="N686" t="s">
        <v>446</v>
      </c>
      <c r="O686" t="s">
        <v>177</v>
      </c>
      <c r="P686">
        <v>0</v>
      </c>
      <c r="Q686">
        <v>0</v>
      </c>
      <c r="R686">
        <v>0</v>
      </c>
      <c r="T686" t="s">
        <v>1482</v>
      </c>
      <c r="U686">
        <v>31</v>
      </c>
    </row>
    <row r="687" spans="1:22" hidden="1" x14ac:dyDescent="0.3">
      <c r="A687">
        <v>526</v>
      </c>
      <c r="B687" t="s">
        <v>1483</v>
      </c>
      <c r="C687" t="s">
        <v>193</v>
      </c>
      <c r="D687" t="s">
        <v>41</v>
      </c>
      <c r="E687" t="s">
        <v>30</v>
      </c>
      <c r="F687" s="47">
        <v>45838</v>
      </c>
      <c r="G687">
        <v>95</v>
      </c>
      <c r="K687" t="s">
        <v>31</v>
      </c>
      <c r="L687" t="s">
        <v>466</v>
      </c>
      <c r="M687">
        <v>2025</v>
      </c>
      <c r="N687" t="s">
        <v>69</v>
      </c>
      <c r="O687" t="s">
        <v>133</v>
      </c>
      <c r="P687">
        <v>0</v>
      </c>
      <c r="Q687">
        <v>0</v>
      </c>
      <c r="R687">
        <v>0</v>
      </c>
      <c r="T687" t="s">
        <v>2751</v>
      </c>
      <c r="U687">
        <v>30</v>
      </c>
      <c r="V687" t="s">
        <v>466</v>
      </c>
    </row>
    <row r="688" spans="1:22" hidden="1" x14ac:dyDescent="0.3">
      <c r="A688">
        <v>527</v>
      </c>
      <c r="B688" t="s">
        <v>1485</v>
      </c>
      <c r="C688" t="s">
        <v>270</v>
      </c>
      <c r="D688" t="s">
        <v>23</v>
      </c>
      <c r="E688" t="s">
        <v>30</v>
      </c>
      <c r="F688" s="47">
        <v>46022</v>
      </c>
      <c r="G688">
        <v>100</v>
      </c>
      <c r="H688">
        <v>197.94</v>
      </c>
      <c r="I688" s="35">
        <v>1.3</v>
      </c>
      <c r="J688" s="35">
        <v>1.9794</v>
      </c>
      <c r="K688" t="s">
        <v>31</v>
      </c>
      <c r="L688" t="s">
        <v>31</v>
      </c>
      <c r="M688">
        <v>2025</v>
      </c>
      <c r="N688" t="s">
        <v>446</v>
      </c>
      <c r="O688" t="s">
        <v>177</v>
      </c>
      <c r="P688">
        <v>0</v>
      </c>
      <c r="Q688">
        <v>0</v>
      </c>
      <c r="R688">
        <v>0</v>
      </c>
      <c r="T688" t="s">
        <v>1486</v>
      </c>
      <c r="U688">
        <v>31</v>
      </c>
    </row>
    <row r="689" spans="1:22" hidden="1" x14ac:dyDescent="0.3">
      <c r="A689">
        <v>528</v>
      </c>
      <c r="B689" t="s">
        <v>279</v>
      </c>
      <c r="C689" t="s">
        <v>270</v>
      </c>
      <c r="D689" t="s">
        <v>23</v>
      </c>
      <c r="E689" t="s">
        <v>30</v>
      </c>
      <c r="F689" s="47">
        <v>45838</v>
      </c>
      <c r="G689">
        <v>100</v>
      </c>
      <c r="H689">
        <v>173.92055267703</v>
      </c>
      <c r="I689" s="35">
        <v>1.3</v>
      </c>
      <c r="J689" s="35">
        <v>1.7392055267702999</v>
      </c>
      <c r="K689" t="s">
        <v>44</v>
      </c>
      <c r="L689" t="s">
        <v>44</v>
      </c>
      <c r="M689">
        <v>2025</v>
      </c>
      <c r="N689" t="s">
        <v>69</v>
      </c>
      <c r="O689" t="s">
        <v>133</v>
      </c>
      <c r="P689">
        <v>0</v>
      </c>
      <c r="Q689">
        <v>0</v>
      </c>
      <c r="R689">
        <v>0</v>
      </c>
      <c r="T689" t="s">
        <v>2752</v>
      </c>
      <c r="U689">
        <v>30</v>
      </c>
    </row>
    <row r="690" spans="1:22" hidden="1" x14ac:dyDescent="0.3">
      <c r="A690">
        <v>529</v>
      </c>
      <c r="B690" t="s">
        <v>1488</v>
      </c>
      <c r="C690" t="s">
        <v>40</v>
      </c>
      <c r="D690" t="s">
        <v>41</v>
      </c>
      <c r="E690" t="s">
        <v>30</v>
      </c>
      <c r="F690" s="47">
        <v>44742</v>
      </c>
      <c r="K690" t="s">
        <v>31</v>
      </c>
      <c r="L690" t="s">
        <v>466</v>
      </c>
      <c r="M690">
        <v>2022</v>
      </c>
      <c r="N690" t="s">
        <v>69</v>
      </c>
      <c r="O690" t="s">
        <v>1247</v>
      </c>
      <c r="P690">
        <v>0</v>
      </c>
      <c r="Q690">
        <v>0</v>
      </c>
      <c r="R690">
        <v>0</v>
      </c>
      <c r="T690" t="s">
        <v>2754</v>
      </c>
      <c r="U690">
        <v>30</v>
      </c>
      <c r="V690" t="s">
        <v>466</v>
      </c>
    </row>
    <row r="691" spans="1:22" hidden="1" x14ac:dyDescent="0.3">
      <c r="A691">
        <v>529</v>
      </c>
      <c r="B691" t="s">
        <v>1488</v>
      </c>
      <c r="C691" t="s">
        <v>40</v>
      </c>
      <c r="D691" t="s">
        <v>41</v>
      </c>
      <c r="E691" t="s">
        <v>30</v>
      </c>
      <c r="F691" s="47">
        <v>44926</v>
      </c>
      <c r="K691" t="s">
        <v>31</v>
      </c>
      <c r="L691" t="s">
        <v>466</v>
      </c>
      <c r="M691">
        <v>2022</v>
      </c>
      <c r="N691" t="s">
        <v>446</v>
      </c>
      <c r="O691" t="s">
        <v>449</v>
      </c>
      <c r="P691">
        <v>0</v>
      </c>
      <c r="Q691">
        <v>0</v>
      </c>
      <c r="R691">
        <v>0</v>
      </c>
      <c r="T691" t="s">
        <v>1489</v>
      </c>
      <c r="U691">
        <v>31</v>
      </c>
      <c r="V691" t="s">
        <v>466</v>
      </c>
    </row>
    <row r="692" spans="1:22" hidden="1" x14ac:dyDescent="0.3">
      <c r="A692">
        <v>529</v>
      </c>
      <c r="B692" t="s">
        <v>1488</v>
      </c>
      <c r="C692" t="s">
        <v>40</v>
      </c>
      <c r="D692" t="s">
        <v>41</v>
      </c>
      <c r="E692" t="s">
        <v>30</v>
      </c>
      <c r="F692" s="47">
        <v>45291</v>
      </c>
      <c r="K692" t="s">
        <v>31</v>
      </c>
      <c r="L692" t="s">
        <v>466</v>
      </c>
      <c r="M692">
        <v>2023</v>
      </c>
      <c r="N692" t="s">
        <v>446</v>
      </c>
      <c r="O692" t="s">
        <v>451</v>
      </c>
      <c r="P692">
        <v>0</v>
      </c>
      <c r="Q692">
        <v>0</v>
      </c>
      <c r="R692">
        <v>0</v>
      </c>
      <c r="T692" t="s">
        <v>1490</v>
      </c>
      <c r="U692">
        <v>31</v>
      </c>
      <c r="V692" t="s">
        <v>466</v>
      </c>
    </row>
    <row r="693" spans="1:22" hidden="1" x14ac:dyDescent="0.3">
      <c r="A693">
        <v>529</v>
      </c>
      <c r="B693" t="s">
        <v>1488</v>
      </c>
      <c r="C693" t="s">
        <v>40</v>
      </c>
      <c r="D693" t="s">
        <v>41</v>
      </c>
      <c r="E693" t="s">
        <v>30</v>
      </c>
      <c r="F693" s="47">
        <v>45473</v>
      </c>
      <c r="K693" t="s">
        <v>31</v>
      </c>
      <c r="L693" t="s">
        <v>466</v>
      </c>
      <c r="M693">
        <v>2024</v>
      </c>
      <c r="N693" t="s">
        <v>69</v>
      </c>
      <c r="O693" t="s">
        <v>70</v>
      </c>
      <c r="P693">
        <v>0</v>
      </c>
      <c r="Q693">
        <v>0</v>
      </c>
      <c r="R693">
        <v>0</v>
      </c>
      <c r="T693" t="s">
        <v>2762</v>
      </c>
      <c r="U693">
        <v>30</v>
      </c>
      <c r="V693" t="s">
        <v>466</v>
      </c>
    </row>
    <row r="694" spans="1:22" hidden="1" x14ac:dyDescent="0.3">
      <c r="A694">
        <v>529</v>
      </c>
      <c r="B694" t="s">
        <v>1488</v>
      </c>
      <c r="C694" t="s">
        <v>40</v>
      </c>
      <c r="D694" t="s">
        <v>41</v>
      </c>
      <c r="E694" t="s">
        <v>30</v>
      </c>
      <c r="F694" s="47">
        <v>45657</v>
      </c>
      <c r="K694" t="s">
        <v>31</v>
      </c>
      <c r="L694" t="s">
        <v>466</v>
      </c>
      <c r="M694">
        <v>2024</v>
      </c>
      <c r="N694" t="s">
        <v>446</v>
      </c>
      <c r="O694" t="s">
        <v>453</v>
      </c>
      <c r="P694">
        <v>0</v>
      </c>
      <c r="Q694">
        <v>0</v>
      </c>
      <c r="R694">
        <v>0</v>
      </c>
      <c r="T694" t="s">
        <v>1491</v>
      </c>
      <c r="U694">
        <v>31</v>
      </c>
      <c r="V694" t="s">
        <v>466</v>
      </c>
    </row>
    <row r="695" spans="1:22" hidden="1" x14ac:dyDescent="0.3">
      <c r="A695">
        <v>529</v>
      </c>
      <c r="B695" t="s">
        <v>1488</v>
      </c>
      <c r="C695" t="s">
        <v>40</v>
      </c>
      <c r="D695" t="s">
        <v>41</v>
      </c>
      <c r="E695" t="s">
        <v>30</v>
      </c>
      <c r="F695" s="47">
        <v>45838</v>
      </c>
      <c r="K695" t="s">
        <v>31</v>
      </c>
      <c r="L695" t="s">
        <v>466</v>
      </c>
      <c r="M695">
        <v>2025</v>
      </c>
      <c r="N695" t="s">
        <v>69</v>
      </c>
      <c r="O695" t="s">
        <v>133</v>
      </c>
      <c r="P695">
        <v>0</v>
      </c>
      <c r="Q695">
        <v>0</v>
      </c>
      <c r="R695">
        <v>0</v>
      </c>
      <c r="T695" t="s">
        <v>2768</v>
      </c>
      <c r="U695">
        <v>30</v>
      </c>
      <c r="V695" t="s">
        <v>466</v>
      </c>
    </row>
    <row r="696" spans="1:22" hidden="1" x14ac:dyDescent="0.3">
      <c r="A696">
        <v>529</v>
      </c>
      <c r="B696" t="s">
        <v>1488</v>
      </c>
      <c r="C696" t="s">
        <v>40</v>
      </c>
      <c r="D696" t="s">
        <v>41</v>
      </c>
      <c r="E696" t="s">
        <v>30</v>
      </c>
      <c r="F696" s="47">
        <v>46022</v>
      </c>
      <c r="G696">
        <v>90</v>
      </c>
      <c r="H696">
        <v>97.97</v>
      </c>
      <c r="I696" s="35">
        <v>1.0885555555555551</v>
      </c>
      <c r="J696" s="35">
        <v>1.0885555555555551</v>
      </c>
      <c r="K696" t="s">
        <v>31</v>
      </c>
      <c r="L696" t="s">
        <v>31</v>
      </c>
      <c r="M696">
        <v>2025</v>
      </c>
      <c r="N696" t="s">
        <v>446</v>
      </c>
      <c r="O696" t="s">
        <v>177</v>
      </c>
      <c r="P696">
        <v>0</v>
      </c>
      <c r="Q696">
        <v>0</v>
      </c>
      <c r="R696">
        <v>0</v>
      </c>
      <c r="T696" t="s">
        <v>1492</v>
      </c>
      <c r="U696">
        <v>31</v>
      </c>
    </row>
    <row r="697" spans="1:22" hidden="1" x14ac:dyDescent="0.3">
      <c r="A697">
        <v>530</v>
      </c>
      <c r="B697" t="s">
        <v>1493</v>
      </c>
      <c r="C697" t="s">
        <v>114</v>
      </c>
      <c r="D697" t="s">
        <v>29</v>
      </c>
      <c r="E697" t="s">
        <v>30</v>
      </c>
      <c r="F697" s="47">
        <v>46022</v>
      </c>
      <c r="G697">
        <v>97</v>
      </c>
      <c r="H697">
        <v>85.56</v>
      </c>
      <c r="I697" s="35">
        <v>0.88206185567010309</v>
      </c>
      <c r="J697" s="35">
        <v>0.88206185567010309</v>
      </c>
      <c r="K697" t="s">
        <v>31</v>
      </c>
      <c r="L697" t="s">
        <v>31</v>
      </c>
      <c r="M697">
        <v>2025</v>
      </c>
      <c r="N697" t="s">
        <v>446</v>
      </c>
      <c r="O697" t="s">
        <v>177</v>
      </c>
      <c r="P697">
        <v>0</v>
      </c>
      <c r="Q697">
        <v>0</v>
      </c>
      <c r="R697">
        <v>0</v>
      </c>
      <c r="T697" t="s">
        <v>1494</v>
      </c>
      <c r="U697">
        <v>31</v>
      </c>
    </row>
    <row r="698" spans="1:22" hidden="1" x14ac:dyDescent="0.3">
      <c r="A698">
        <v>531</v>
      </c>
      <c r="B698" t="s">
        <v>1495</v>
      </c>
      <c r="C698" t="s">
        <v>114</v>
      </c>
      <c r="D698" t="s">
        <v>29</v>
      </c>
      <c r="E698" t="s">
        <v>30</v>
      </c>
      <c r="F698" s="47">
        <v>46022</v>
      </c>
      <c r="G698">
        <v>90</v>
      </c>
      <c r="H698">
        <v>93.94</v>
      </c>
      <c r="I698" s="35">
        <v>1.0437777777777779</v>
      </c>
      <c r="J698" s="35">
        <v>1.0437777777777779</v>
      </c>
      <c r="K698" t="s">
        <v>31</v>
      </c>
      <c r="L698" t="s">
        <v>31</v>
      </c>
      <c r="M698">
        <v>2025</v>
      </c>
      <c r="N698" t="s">
        <v>446</v>
      </c>
      <c r="O698" t="s">
        <v>177</v>
      </c>
      <c r="P698">
        <v>0</v>
      </c>
      <c r="Q698">
        <v>0</v>
      </c>
      <c r="R698">
        <v>0</v>
      </c>
      <c r="T698" t="s">
        <v>1496</v>
      </c>
      <c r="U698">
        <v>31</v>
      </c>
    </row>
    <row r="699" spans="1:22" hidden="1" x14ac:dyDescent="0.3">
      <c r="A699">
        <v>532</v>
      </c>
      <c r="B699" t="s">
        <v>256</v>
      </c>
      <c r="C699" t="s">
        <v>257</v>
      </c>
      <c r="D699" t="s">
        <v>29</v>
      </c>
      <c r="E699" t="s">
        <v>30</v>
      </c>
      <c r="F699" s="47">
        <v>44742</v>
      </c>
      <c r="K699" t="s">
        <v>31</v>
      </c>
      <c r="L699" t="s">
        <v>466</v>
      </c>
      <c r="M699">
        <v>2022</v>
      </c>
      <c r="N699" t="s">
        <v>69</v>
      </c>
      <c r="O699" t="s">
        <v>1247</v>
      </c>
      <c r="P699">
        <v>0</v>
      </c>
      <c r="Q699">
        <v>0</v>
      </c>
      <c r="R699">
        <v>0</v>
      </c>
      <c r="T699" t="s">
        <v>2770</v>
      </c>
      <c r="U699">
        <v>30</v>
      </c>
      <c r="V699" t="s">
        <v>466</v>
      </c>
    </row>
    <row r="700" spans="1:22" hidden="1" x14ac:dyDescent="0.3">
      <c r="A700">
        <v>532</v>
      </c>
      <c r="B700" t="s">
        <v>256</v>
      </c>
      <c r="C700" t="s">
        <v>257</v>
      </c>
      <c r="D700" t="s">
        <v>29</v>
      </c>
      <c r="E700" t="s">
        <v>30</v>
      </c>
      <c r="F700" s="47">
        <v>44926</v>
      </c>
      <c r="K700" t="s">
        <v>31</v>
      </c>
      <c r="L700" t="s">
        <v>466</v>
      </c>
      <c r="M700">
        <v>2022</v>
      </c>
      <c r="N700" t="s">
        <v>446</v>
      </c>
      <c r="O700" t="s">
        <v>449</v>
      </c>
      <c r="P700">
        <v>0</v>
      </c>
      <c r="Q700">
        <v>0</v>
      </c>
      <c r="R700">
        <v>0</v>
      </c>
      <c r="T700" t="s">
        <v>1497</v>
      </c>
      <c r="U700">
        <v>31</v>
      </c>
      <c r="V700" t="s">
        <v>466</v>
      </c>
    </row>
    <row r="701" spans="1:22" hidden="1" x14ac:dyDescent="0.3">
      <c r="A701">
        <v>532</v>
      </c>
      <c r="B701" t="s">
        <v>256</v>
      </c>
      <c r="C701" t="s">
        <v>257</v>
      </c>
      <c r="D701" t="s">
        <v>29</v>
      </c>
      <c r="E701" t="s">
        <v>30</v>
      </c>
      <c r="F701" s="47">
        <v>45107</v>
      </c>
      <c r="G701">
        <v>100</v>
      </c>
      <c r="K701" t="s">
        <v>31</v>
      </c>
      <c r="L701" t="s">
        <v>466</v>
      </c>
      <c r="M701">
        <v>2023</v>
      </c>
      <c r="N701" t="s">
        <v>69</v>
      </c>
      <c r="O701" t="s">
        <v>81</v>
      </c>
      <c r="P701">
        <v>0</v>
      </c>
      <c r="Q701">
        <v>0</v>
      </c>
      <c r="R701">
        <v>0</v>
      </c>
      <c r="T701" t="s">
        <v>2773</v>
      </c>
      <c r="U701">
        <v>30</v>
      </c>
      <c r="V701" t="s">
        <v>466</v>
      </c>
    </row>
    <row r="702" spans="1:22" hidden="1" x14ac:dyDescent="0.3">
      <c r="A702">
        <v>532</v>
      </c>
      <c r="B702" t="s">
        <v>256</v>
      </c>
      <c r="C702" t="s">
        <v>257</v>
      </c>
      <c r="D702" t="s">
        <v>29</v>
      </c>
      <c r="E702" t="s">
        <v>30</v>
      </c>
      <c r="F702" s="47">
        <v>45291</v>
      </c>
      <c r="G702">
        <v>100</v>
      </c>
      <c r="K702" t="s">
        <v>31</v>
      </c>
      <c r="L702" t="s">
        <v>466</v>
      </c>
      <c r="M702">
        <v>2023</v>
      </c>
      <c r="N702" t="s">
        <v>446</v>
      </c>
      <c r="O702" t="s">
        <v>451</v>
      </c>
      <c r="P702">
        <v>0</v>
      </c>
      <c r="Q702">
        <v>0</v>
      </c>
      <c r="R702">
        <v>0</v>
      </c>
      <c r="T702" t="s">
        <v>1498</v>
      </c>
      <c r="U702">
        <v>31</v>
      </c>
      <c r="V702" t="s">
        <v>466</v>
      </c>
    </row>
    <row r="703" spans="1:22" hidden="1" x14ac:dyDescent="0.3">
      <c r="A703">
        <v>532</v>
      </c>
      <c r="B703" t="s">
        <v>256</v>
      </c>
      <c r="C703" t="s">
        <v>257</v>
      </c>
      <c r="D703" t="s">
        <v>29</v>
      </c>
      <c r="E703" t="s">
        <v>30</v>
      </c>
      <c r="F703" s="47">
        <v>45473</v>
      </c>
      <c r="G703">
        <v>100</v>
      </c>
      <c r="K703" t="s">
        <v>31</v>
      </c>
      <c r="L703" t="s">
        <v>466</v>
      </c>
      <c r="M703">
        <v>2024</v>
      </c>
      <c r="N703" t="s">
        <v>69</v>
      </c>
      <c r="O703" t="s">
        <v>70</v>
      </c>
      <c r="P703">
        <v>0</v>
      </c>
      <c r="Q703">
        <v>0</v>
      </c>
      <c r="R703">
        <v>0</v>
      </c>
      <c r="T703" t="s">
        <v>2774</v>
      </c>
      <c r="U703">
        <v>30</v>
      </c>
      <c r="V703" t="s">
        <v>466</v>
      </c>
    </row>
    <row r="704" spans="1:22" hidden="1" x14ac:dyDescent="0.3">
      <c r="A704">
        <v>532</v>
      </c>
      <c r="B704" t="s">
        <v>256</v>
      </c>
      <c r="C704" t="s">
        <v>257</v>
      </c>
      <c r="D704" t="s">
        <v>29</v>
      </c>
      <c r="E704" t="s">
        <v>30</v>
      </c>
      <c r="F704" s="47">
        <v>45657</v>
      </c>
      <c r="G704">
        <v>100</v>
      </c>
      <c r="K704" t="s">
        <v>31</v>
      </c>
      <c r="L704" t="s">
        <v>466</v>
      </c>
      <c r="M704">
        <v>2024</v>
      </c>
      <c r="N704" t="s">
        <v>446</v>
      </c>
      <c r="O704" t="s">
        <v>453</v>
      </c>
      <c r="P704">
        <v>0</v>
      </c>
      <c r="Q704">
        <v>0</v>
      </c>
      <c r="R704">
        <v>0</v>
      </c>
      <c r="T704" t="s">
        <v>1499</v>
      </c>
      <c r="U704">
        <v>31</v>
      </c>
      <c r="V704" t="s">
        <v>466</v>
      </c>
    </row>
    <row r="705" spans="1:22" hidden="1" x14ac:dyDescent="0.3">
      <c r="A705">
        <v>532</v>
      </c>
      <c r="B705" t="s">
        <v>256</v>
      </c>
      <c r="C705" t="s">
        <v>257</v>
      </c>
      <c r="D705" t="s">
        <v>29</v>
      </c>
      <c r="E705" t="s">
        <v>30</v>
      </c>
      <c r="F705" s="47">
        <v>45838</v>
      </c>
      <c r="G705">
        <v>100</v>
      </c>
      <c r="H705">
        <v>133.15</v>
      </c>
      <c r="I705" s="35">
        <v>1.3</v>
      </c>
      <c r="J705" s="35">
        <v>1.3314999999999999</v>
      </c>
      <c r="K705" t="s">
        <v>31</v>
      </c>
      <c r="L705" t="s">
        <v>31</v>
      </c>
      <c r="M705">
        <v>2025</v>
      </c>
      <c r="N705" t="s">
        <v>69</v>
      </c>
      <c r="O705" t="s">
        <v>133</v>
      </c>
      <c r="P705">
        <v>0</v>
      </c>
      <c r="Q705">
        <v>0</v>
      </c>
      <c r="R705">
        <v>0</v>
      </c>
      <c r="T705" t="s">
        <v>2775</v>
      </c>
      <c r="U705">
        <v>30</v>
      </c>
    </row>
    <row r="706" spans="1:22" hidden="1" x14ac:dyDescent="0.3">
      <c r="A706">
        <v>532</v>
      </c>
      <c r="B706" t="s">
        <v>256</v>
      </c>
      <c r="C706" t="s">
        <v>257</v>
      </c>
      <c r="D706" t="s">
        <v>29</v>
      </c>
      <c r="E706" t="s">
        <v>30</v>
      </c>
      <c r="F706" s="47">
        <v>46022</v>
      </c>
      <c r="G706">
        <v>100</v>
      </c>
      <c r="H706">
        <v>134.78</v>
      </c>
      <c r="I706" s="35">
        <v>1.3</v>
      </c>
      <c r="J706" s="35">
        <v>1.3478000000000001</v>
      </c>
      <c r="K706" t="s">
        <v>31</v>
      </c>
      <c r="L706" t="s">
        <v>31</v>
      </c>
      <c r="M706">
        <v>2025</v>
      </c>
      <c r="N706" t="s">
        <v>446</v>
      </c>
      <c r="O706" t="s">
        <v>177</v>
      </c>
      <c r="P706">
        <v>0</v>
      </c>
      <c r="Q706">
        <v>0</v>
      </c>
      <c r="R706">
        <v>0</v>
      </c>
      <c r="T706" t="s">
        <v>1500</v>
      </c>
      <c r="U706">
        <v>31</v>
      </c>
    </row>
    <row r="707" spans="1:22" hidden="1" x14ac:dyDescent="0.3">
      <c r="A707">
        <v>533</v>
      </c>
      <c r="B707" t="s">
        <v>258</v>
      </c>
      <c r="C707" t="s">
        <v>257</v>
      </c>
      <c r="D707" t="s">
        <v>29</v>
      </c>
      <c r="E707" t="s">
        <v>30</v>
      </c>
      <c r="F707" s="47">
        <v>44742</v>
      </c>
      <c r="K707" t="s">
        <v>31</v>
      </c>
      <c r="L707" t="s">
        <v>466</v>
      </c>
      <c r="M707">
        <v>2022</v>
      </c>
      <c r="N707" t="s">
        <v>69</v>
      </c>
      <c r="O707" t="s">
        <v>1247</v>
      </c>
      <c r="P707">
        <v>0</v>
      </c>
      <c r="Q707">
        <v>0</v>
      </c>
      <c r="R707">
        <v>0</v>
      </c>
      <c r="T707" t="s">
        <v>2776</v>
      </c>
      <c r="U707">
        <v>30</v>
      </c>
      <c r="V707" t="s">
        <v>466</v>
      </c>
    </row>
    <row r="708" spans="1:22" hidden="1" x14ac:dyDescent="0.3">
      <c r="A708">
        <v>533</v>
      </c>
      <c r="B708" t="s">
        <v>258</v>
      </c>
      <c r="C708" t="s">
        <v>257</v>
      </c>
      <c r="D708" t="s">
        <v>29</v>
      </c>
      <c r="E708" t="s">
        <v>30</v>
      </c>
      <c r="F708" s="47">
        <v>44926</v>
      </c>
      <c r="K708" t="s">
        <v>31</v>
      </c>
      <c r="L708" t="s">
        <v>466</v>
      </c>
      <c r="M708">
        <v>2022</v>
      </c>
      <c r="N708" t="s">
        <v>446</v>
      </c>
      <c r="O708" t="s">
        <v>449</v>
      </c>
      <c r="P708">
        <v>0</v>
      </c>
      <c r="Q708">
        <v>0</v>
      </c>
      <c r="R708">
        <v>0</v>
      </c>
      <c r="T708" t="s">
        <v>1501</v>
      </c>
      <c r="U708">
        <v>31</v>
      </c>
      <c r="V708" t="s">
        <v>466</v>
      </c>
    </row>
    <row r="709" spans="1:22" hidden="1" x14ac:dyDescent="0.3">
      <c r="A709">
        <v>533</v>
      </c>
      <c r="B709" t="s">
        <v>258</v>
      </c>
      <c r="C709" t="s">
        <v>257</v>
      </c>
      <c r="D709" t="s">
        <v>29</v>
      </c>
      <c r="E709" t="s">
        <v>30</v>
      </c>
      <c r="F709" s="47">
        <v>45107</v>
      </c>
      <c r="K709" t="s">
        <v>31</v>
      </c>
      <c r="L709" t="s">
        <v>466</v>
      </c>
      <c r="M709">
        <v>2023</v>
      </c>
      <c r="N709" t="s">
        <v>69</v>
      </c>
      <c r="O709" t="s">
        <v>81</v>
      </c>
      <c r="P709">
        <v>0</v>
      </c>
      <c r="Q709">
        <v>0</v>
      </c>
      <c r="R709">
        <v>0</v>
      </c>
      <c r="T709" t="s">
        <v>2779</v>
      </c>
      <c r="U709">
        <v>30</v>
      </c>
      <c r="V709" t="s">
        <v>466</v>
      </c>
    </row>
    <row r="710" spans="1:22" hidden="1" x14ac:dyDescent="0.3">
      <c r="A710">
        <v>533</v>
      </c>
      <c r="B710" t="s">
        <v>258</v>
      </c>
      <c r="C710" t="s">
        <v>257</v>
      </c>
      <c r="D710" t="s">
        <v>29</v>
      </c>
      <c r="E710" t="s">
        <v>30</v>
      </c>
      <c r="F710" s="47">
        <v>45291</v>
      </c>
      <c r="K710" t="s">
        <v>31</v>
      </c>
      <c r="L710" t="s">
        <v>466</v>
      </c>
      <c r="M710">
        <v>2023</v>
      </c>
      <c r="N710" t="s">
        <v>446</v>
      </c>
      <c r="O710" t="s">
        <v>451</v>
      </c>
      <c r="P710">
        <v>0</v>
      </c>
      <c r="Q710">
        <v>0</v>
      </c>
      <c r="R710">
        <v>0</v>
      </c>
      <c r="T710" t="s">
        <v>1502</v>
      </c>
      <c r="U710">
        <v>31</v>
      </c>
      <c r="V710" t="s">
        <v>466</v>
      </c>
    </row>
    <row r="711" spans="1:22" hidden="1" x14ac:dyDescent="0.3">
      <c r="A711">
        <v>533</v>
      </c>
      <c r="B711" t="s">
        <v>258</v>
      </c>
      <c r="C711" t="s">
        <v>257</v>
      </c>
      <c r="D711" t="s">
        <v>29</v>
      </c>
      <c r="E711" t="s">
        <v>30</v>
      </c>
      <c r="F711" s="47">
        <v>45473</v>
      </c>
      <c r="K711" t="s">
        <v>31</v>
      </c>
      <c r="L711" t="s">
        <v>466</v>
      </c>
      <c r="M711">
        <v>2024</v>
      </c>
      <c r="N711" t="s">
        <v>69</v>
      </c>
      <c r="O711" t="s">
        <v>70</v>
      </c>
      <c r="P711">
        <v>0</v>
      </c>
      <c r="Q711">
        <v>0</v>
      </c>
      <c r="R711">
        <v>0</v>
      </c>
      <c r="T711" t="s">
        <v>2781</v>
      </c>
      <c r="U711">
        <v>30</v>
      </c>
      <c r="V711" t="s">
        <v>466</v>
      </c>
    </row>
    <row r="712" spans="1:22" hidden="1" x14ac:dyDescent="0.3">
      <c r="A712">
        <v>533</v>
      </c>
      <c r="B712" t="s">
        <v>258</v>
      </c>
      <c r="C712" t="s">
        <v>257</v>
      </c>
      <c r="D712" t="s">
        <v>29</v>
      </c>
      <c r="E712" t="s">
        <v>30</v>
      </c>
      <c r="F712" s="47">
        <v>45657</v>
      </c>
      <c r="K712" t="s">
        <v>31</v>
      </c>
      <c r="L712" t="s">
        <v>466</v>
      </c>
      <c r="M712">
        <v>2024</v>
      </c>
      <c r="N712" t="s">
        <v>446</v>
      </c>
      <c r="O712" t="s">
        <v>453</v>
      </c>
      <c r="P712">
        <v>0</v>
      </c>
      <c r="Q712">
        <v>0</v>
      </c>
      <c r="R712">
        <v>0</v>
      </c>
      <c r="T712" t="s">
        <v>1503</v>
      </c>
      <c r="U712">
        <v>31</v>
      </c>
      <c r="V712" t="s">
        <v>466</v>
      </c>
    </row>
    <row r="713" spans="1:22" hidden="1" x14ac:dyDescent="0.3">
      <c r="A713">
        <v>533</v>
      </c>
      <c r="B713" t="s">
        <v>258</v>
      </c>
      <c r="C713" t="s">
        <v>257</v>
      </c>
      <c r="D713" t="s">
        <v>29</v>
      </c>
      <c r="E713" t="s">
        <v>30</v>
      </c>
      <c r="F713" s="47">
        <v>45838</v>
      </c>
      <c r="G713">
        <v>100</v>
      </c>
      <c r="H713">
        <v>124.89</v>
      </c>
      <c r="I713" s="35">
        <v>1.2488999999999999</v>
      </c>
      <c r="J713" s="35">
        <v>1.2488999999999999</v>
      </c>
      <c r="K713" t="s">
        <v>31</v>
      </c>
      <c r="L713" t="s">
        <v>31</v>
      </c>
      <c r="M713">
        <v>2025</v>
      </c>
      <c r="N713" t="s">
        <v>69</v>
      </c>
      <c r="O713" t="s">
        <v>133</v>
      </c>
      <c r="P713">
        <v>0</v>
      </c>
      <c r="Q713">
        <v>0</v>
      </c>
      <c r="R713">
        <v>0</v>
      </c>
      <c r="T713" t="s">
        <v>2782</v>
      </c>
      <c r="U713">
        <v>30</v>
      </c>
    </row>
    <row r="714" spans="1:22" hidden="1" x14ac:dyDescent="0.3">
      <c r="A714">
        <v>533</v>
      </c>
      <c r="B714" t="s">
        <v>258</v>
      </c>
      <c r="C714" t="s">
        <v>257</v>
      </c>
      <c r="D714" t="s">
        <v>29</v>
      </c>
      <c r="E714" t="s">
        <v>30</v>
      </c>
      <c r="F714" s="47">
        <v>46022</v>
      </c>
      <c r="G714">
        <v>100</v>
      </c>
      <c r="H714">
        <v>177.95</v>
      </c>
      <c r="I714" s="35">
        <v>1.3</v>
      </c>
      <c r="J714" s="35">
        <v>1.7795000000000001</v>
      </c>
      <c r="K714" t="s">
        <v>31</v>
      </c>
      <c r="L714" t="s">
        <v>31</v>
      </c>
      <c r="M714">
        <v>2025</v>
      </c>
      <c r="N714" t="s">
        <v>446</v>
      </c>
      <c r="O714" t="s">
        <v>177</v>
      </c>
      <c r="P714">
        <v>0</v>
      </c>
      <c r="Q714">
        <v>0</v>
      </c>
      <c r="R714">
        <v>0</v>
      </c>
      <c r="T714" t="s">
        <v>1504</v>
      </c>
      <c r="U714">
        <v>31</v>
      </c>
    </row>
    <row r="715" spans="1:22" hidden="1" x14ac:dyDescent="0.3">
      <c r="A715">
        <v>534</v>
      </c>
      <c r="B715" t="s">
        <v>259</v>
      </c>
      <c r="C715" t="s">
        <v>257</v>
      </c>
      <c r="D715" t="s">
        <v>29</v>
      </c>
      <c r="E715" t="s">
        <v>30</v>
      </c>
      <c r="F715" s="47">
        <v>44742</v>
      </c>
      <c r="K715" t="s">
        <v>31</v>
      </c>
      <c r="L715" t="s">
        <v>466</v>
      </c>
      <c r="M715">
        <v>2022</v>
      </c>
      <c r="N715" t="s">
        <v>69</v>
      </c>
      <c r="O715" t="s">
        <v>1247</v>
      </c>
      <c r="P715">
        <v>0</v>
      </c>
      <c r="Q715">
        <v>0</v>
      </c>
      <c r="R715">
        <v>0</v>
      </c>
      <c r="T715" t="s">
        <v>2783</v>
      </c>
      <c r="U715">
        <v>30</v>
      </c>
      <c r="V715" t="s">
        <v>466</v>
      </c>
    </row>
    <row r="716" spans="1:22" hidden="1" x14ac:dyDescent="0.3">
      <c r="A716">
        <v>534</v>
      </c>
      <c r="B716" t="s">
        <v>259</v>
      </c>
      <c r="C716" t="s">
        <v>257</v>
      </c>
      <c r="D716" t="s">
        <v>29</v>
      </c>
      <c r="E716" t="s">
        <v>30</v>
      </c>
      <c r="F716" s="47">
        <v>44926</v>
      </c>
      <c r="K716" t="s">
        <v>31</v>
      </c>
      <c r="L716" t="s">
        <v>466</v>
      </c>
      <c r="M716">
        <v>2022</v>
      </c>
      <c r="N716" t="s">
        <v>446</v>
      </c>
      <c r="O716" t="s">
        <v>449</v>
      </c>
      <c r="P716">
        <v>0</v>
      </c>
      <c r="Q716">
        <v>0</v>
      </c>
      <c r="R716">
        <v>0</v>
      </c>
      <c r="T716" t="s">
        <v>1505</v>
      </c>
      <c r="U716">
        <v>31</v>
      </c>
      <c r="V716" t="s">
        <v>466</v>
      </c>
    </row>
    <row r="717" spans="1:22" hidden="1" x14ac:dyDescent="0.3">
      <c r="A717">
        <v>534</v>
      </c>
      <c r="B717" t="s">
        <v>259</v>
      </c>
      <c r="C717" t="s">
        <v>257</v>
      </c>
      <c r="D717" t="s">
        <v>29</v>
      </c>
      <c r="E717" t="s">
        <v>30</v>
      </c>
      <c r="F717" s="47">
        <v>45107</v>
      </c>
      <c r="K717" t="s">
        <v>31</v>
      </c>
      <c r="L717" t="s">
        <v>466</v>
      </c>
      <c r="M717">
        <v>2023</v>
      </c>
      <c r="N717" t="s">
        <v>69</v>
      </c>
      <c r="O717" t="s">
        <v>81</v>
      </c>
      <c r="P717">
        <v>0</v>
      </c>
      <c r="Q717">
        <v>0</v>
      </c>
      <c r="R717">
        <v>0</v>
      </c>
      <c r="T717" t="s">
        <v>2786</v>
      </c>
      <c r="U717">
        <v>30</v>
      </c>
      <c r="V717" t="s">
        <v>466</v>
      </c>
    </row>
    <row r="718" spans="1:22" hidden="1" x14ac:dyDescent="0.3">
      <c r="A718">
        <v>534</v>
      </c>
      <c r="B718" t="s">
        <v>259</v>
      </c>
      <c r="C718" t="s">
        <v>257</v>
      </c>
      <c r="D718" t="s">
        <v>29</v>
      </c>
      <c r="E718" t="s">
        <v>30</v>
      </c>
      <c r="F718" s="47">
        <v>45291</v>
      </c>
      <c r="K718" t="s">
        <v>31</v>
      </c>
      <c r="L718" t="s">
        <v>466</v>
      </c>
      <c r="M718">
        <v>2023</v>
      </c>
      <c r="N718" t="s">
        <v>446</v>
      </c>
      <c r="O718" t="s">
        <v>451</v>
      </c>
      <c r="P718">
        <v>0</v>
      </c>
      <c r="Q718">
        <v>0</v>
      </c>
      <c r="R718">
        <v>0</v>
      </c>
      <c r="T718" t="s">
        <v>1506</v>
      </c>
      <c r="U718">
        <v>31</v>
      </c>
      <c r="V718" t="s">
        <v>466</v>
      </c>
    </row>
    <row r="719" spans="1:22" hidden="1" x14ac:dyDescent="0.3">
      <c r="A719">
        <v>534</v>
      </c>
      <c r="B719" t="s">
        <v>259</v>
      </c>
      <c r="C719" t="s">
        <v>257</v>
      </c>
      <c r="D719" t="s">
        <v>29</v>
      </c>
      <c r="E719" t="s">
        <v>30</v>
      </c>
      <c r="F719" s="47">
        <v>45473</v>
      </c>
      <c r="K719" t="s">
        <v>31</v>
      </c>
      <c r="L719" t="s">
        <v>466</v>
      </c>
      <c r="M719">
        <v>2024</v>
      </c>
      <c r="N719" t="s">
        <v>69</v>
      </c>
      <c r="O719" t="s">
        <v>70</v>
      </c>
      <c r="P719">
        <v>0</v>
      </c>
      <c r="Q719">
        <v>0</v>
      </c>
      <c r="R719">
        <v>0</v>
      </c>
      <c r="T719" t="s">
        <v>2788</v>
      </c>
      <c r="U719">
        <v>30</v>
      </c>
      <c r="V719" t="s">
        <v>466</v>
      </c>
    </row>
    <row r="720" spans="1:22" hidden="1" x14ac:dyDescent="0.3">
      <c r="A720">
        <v>534</v>
      </c>
      <c r="B720" t="s">
        <v>259</v>
      </c>
      <c r="C720" t="s">
        <v>257</v>
      </c>
      <c r="D720" t="s">
        <v>29</v>
      </c>
      <c r="E720" t="s">
        <v>30</v>
      </c>
      <c r="F720" s="47">
        <v>45657</v>
      </c>
      <c r="K720" t="s">
        <v>31</v>
      </c>
      <c r="L720" t="s">
        <v>466</v>
      </c>
      <c r="M720">
        <v>2024</v>
      </c>
      <c r="N720" t="s">
        <v>446</v>
      </c>
      <c r="O720" t="s">
        <v>453</v>
      </c>
      <c r="P720">
        <v>0</v>
      </c>
      <c r="Q720">
        <v>0</v>
      </c>
      <c r="R720">
        <v>0</v>
      </c>
      <c r="T720" t="s">
        <v>1507</v>
      </c>
      <c r="U720">
        <v>31</v>
      </c>
      <c r="V720" t="s">
        <v>466</v>
      </c>
    </row>
    <row r="721" spans="1:22" hidden="1" x14ac:dyDescent="0.3">
      <c r="A721">
        <v>534</v>
      </c>
      <c r="B721" t="s">
        <v>259</v>
      </c>
      <c r="C721" t="s">
        <v>257</v>
      </c>
      <c r="D721" t="s">
        <v>29</v>
      </c>
      <c r="E721" t="s">
        <v>30</v>
      </c>
      <c r="F721" s="47">
        <v>45838</v>
      </c>
      <c r="G721">
        <v>100</v>
      </c>
      <c r="H721">
        <v>134.09</v>
      </c>
      <c r="I721" s="35">
        <v>1.3</v>
      </c>
      <c r="J721" s="35">
        <v>1.3409</v>
      </c>
      <c r="K721" t="s">
        <v>31</v>
      </c>
      <c r="L721" t="s">
        <v>31</v>
      </c>
      <c r="M721">
        <v>2025</v>
      </c>
      <c r="N721" t="s">
        <v>69</v>
      </c>
      <c r="O721" t="s">
        <v>133</v>
      </c>
      <c r="P721">
        <v>0</v>
      </c>
      <c r="Q721">
        <v>0</v>
      </c>
      <c r="R721">
        <v>0</v>
      </c>
      <c r="T721" t="s">
        <v>2789</v>
      </c>
      <c r="U721">
        <v>30</v>
      </c>
    </row>
    <row r="722" spans="1:22" hidden="1" x14ac:dyDescent="0.3">
      <c r="A722">
        <v>534</v>
      </c>
      <c r="B722" t="s">
        <v>259</v>
      </c>
      <c r="C722" t="s">
        <v>257</v>
      </c>
      <c r="D722" t="s">
        <v>29</v>
      </c>
      <c r="E722" t="s">
        <v>30</v>
      </c>
      <c r="F722" s="47">
        <v>46022</v>
      </c>
      <c r="G722">
        <v>100</v>
      </c>
      <c r="H722">
        <v>134.53</v>
      </c>
      <c r="I722" s="35">
        <v>1.3</v>
      </c>
      <c r="J722" s="35">
        <v>1.3452999999999999</v>
      </c>
      <c r="K722" t="s">
        <v>31</v>
      </c>
      <c r="L722" t="s">
        <v>31</v>
      </c>
      <c r="M722">
        <v>2025</v>
      </c>
      <c r="N722" t="s">
        <v>446</v>
      </c>
      <c r="O722" t="s">
        <v>177</v>
      </c>
      <c r="P722">
        <v>0</v>
      </c>
      <c r="Q722">
        <v>0</v>
      </c>
      <c r="R722">
        <v>0</v>
      </c>
      <c r="T722" t="s">
        <v>1508</v>
      </c>
      <c r="U722">
        <v>31</v>
      </c>
    </row>
    <row r="723" spans="1:22" hidden="1" x14ac:dyDescent="0.3">
      <c r="A723">
        <v>535</v>
      </c>
      <c r="B723" t="s">
        <v>260</v>
      </c>
      <c r="C723" t="s">
        <v>257</v>
      </c>
      <c r="D723" t="s">
        <v>29</v>
      </c>
      <c r="E723" t="s">
        <v>30</v>
      </c>
      <c r="F723" s="47">
        <v>44742</v>
      </c>
      <c r="K723" t="s">
        <v>31</v>
      </c>
      <c r="L723" t="s">
        <v>466</v>
      </c>
      <c r="M723">
        <v>2022</v>
      </c>
      <c r="N723" t="s">
        <v>69</v>
      </c>
      <c r="O723" t="s">
        <v>1247</v>
      </c>
      <c r="P723">
        <v>0</v>
      </c>
      <c r="Q723">
        <v>0</v>
      </c>
      <c r="R723">
        <v>0</v>
      </c>
      <c r="T723" t="s">
        <v>2790</v>
      </c>
      <c r="U723">
        <v>30</v>
      </c>
      <c r="V723" t="s">
        <v>466</v>
      </c>
    </row>
    <row r="724" spans="1:22" hidden="1" x14ac:dyDescent="0.3">
      <c r="A724">
        <v>535</v>
      </c>
      <c r="B724" t="s">
        <v>260</v>
      </c>
      <c r="C724" t="s">
        <v>257</v>
      </c>
      <c r="D724" t="s">
        <v>29</v>
      </c>
      <c r="E724" t="s">
        <v>30</v>
      </c>
      <c r="F724" s="47">
        <v>44926</v>
      </c>
      <c r="K724" t="s">
        <v>31</v>
      </c>
      <c r="L724" t="s">
        <v>466</v>
      </c>
      <c r="M724">
        <v>2022</v>
      </c>
      <c r="N724" t="s">
        <v>446</v>
      </c>
      <c r="O724" t="s">
        <v>449</v>
      </c>
      <c r="P724">
        <v>0</v>
      </c>
      <c r="Q724">
        <v>0</v>
      </c>
      <c r="R724">
        <v>0</v>
      </c>
      <c r="T724" t="s">
        <v>1509</v>
      </c>
      <c r="U724">
        <v>31</v>
      </c>
      <c r="V724" t="s">
        <v>466</v>
      </c>
    </row>
    <row r="725" spans="1:22" hidden="1" x14ac:dyDescent="0.3">
      <c r="A725">
        <v>535</v>
      </c>
      <c r="B725" t="s">
        <v>260</v>
      </c>
      <c r="C725" t="s">
        <v>257</v>
      </c>
      <c r="D725" t="s">
        <v>29</v>
      </c>
      <c r="E725" t="s">
        <v>30</v>
      </c>
      <c r="F725" s="47">
        <v>45107</v>
      </c>
      <c r="K725" t="s">
        <v>31</v>
      </c>
      <c r="L725" t="s">
        <v>466</v>
      </c>
      <c r="M725">
        <v>2023</v>
      </c>
      <c r="N725" t="s">
        <v>69</v>
      </c>
      <c r="O725" t="s">
        <v>81</v>
      </c>
      <c r="P725">
        <v>0</v>
      </c>
      <c r="Q725">
        <v>0</v>
      </c>
      <c r="R725">
        <v>0</v>
      </c>
      <c r="T725" t="s">
        <v>2793</v>
      </c>
      <c r="U725">
        <v>30</v>
      </c>
      <c r="V725" t="s">
        <v>466</v>
      </c>
    </row>
    <row r="726" spans="1:22" hidden="1" x14ac:dyDescent="0.3">
      <c r="A726">
        <v>535</v>
      </c>
      <c r="B726" t="s">
        <v>260</v>
      </c>
      <c r="C726" t="s">
        <v>257</v>
      </c>
      <c r="D726" t="s">
        <v>29</v>
      </c>
      <c r="E726" t="s">
        <v>30</v>
      </c>
      <c r="F726" s="47">
        <v>45291</v>
      </c>
      <c r="K726" t="s">
        <v>31</v>
      </c>
      <c r="L726" t="s">
        <v>466</v>
      </c>
      <c r="M726">
        <v>2023</v>
      </c>
      <c r="N726" t="s">
        <v>446</v>
      </c>
      <c r="O726" t="s">
        <v>451</v>
      </c>
      <c r="P726">
        <v>0</v>
      </c>
      <c r="Q726">
        <v>0</v>
      </c>
      <c r="R726">
        <v>0</v>
      </c>
      <c r="T726" t="s">
        <v>1510</v>
      </c>
      <c r="U726">
        <v>31</v>
      </c>
      <c r="V726" t="s">
        <v>466</v>
      </c>
    </row>
    <row r="727" spans="1:22" hidden="1" x14ac:dyDescent="0.3">
      <c r="A727">
        <v>535</v>
      </c>
      <c r="B727" t="s">
        <v>260</v>
      </c>
      <c r="C727" t="s">
        <v>257</v>
      </c>
      <c r="D727" t="s">
        <v>29</v>
      </c>
      <c r="E727" t="s">
        <v>30</v>
      </c>
      <c r="F727" s="47">
        <v>45473</v>
      </c>
      <c r="K727" t="s">
        <v>31</v>
      </c>
      <c r="L727" t="s">
        <v>466</v>
      </c>
      <c r="M727">
        <v>2024</v>
      </c>
      <c r="N727" t="s">
        <v>69</v>
      </c>
      <c r="O727" t="s">
        <v>70</v>
      </c>
      <c r="P727">
        <v>0</v>
      </c>
      <c r="Q727">
        <v>0</v>
      </c>
      <c r="R727">
        <v>0</v>
      </c>
      <c r="T727" t="s">
        <v>2795</v>
      </c>
      <c r="U727">
        <v>30</v>
      </c>
      <c r="V727" t="s">
        <v>466</v>
      </c>
    </row>
    <row r="728" spans="1:22" hidden="1" x14ac:dyDescent="0.3">
      <c r="A728">
        <v>535</v>
      </c>
      <c r="B728" t="s">
        <v>260</v>
      </c>
      <c r="C728" t="s">
        <v>257</v>
      </c>
      <c r="D728" t="s">
        <v>29</v>
      </c>
      <c r="E728" t="s">
        <v>30</v>
      </c>
      <c r="F728" s="47">
        <v>45657</v>
      </c>
      <c r="K728" t="s">
        <v>31</v>
      </c>
      <c r="L728" t="s">
        <v>466</v>
      </c>
      <c r="M728">
        <v>2024</v>
      </c>
      <c r="N728" t="s">
        <v>446</v>
      </c>
      <c r="O728" t="s">
        <v>453</v>
      </c>
      <c r="P728">
        <v>0</v>
      </c>
      <c r="Q728">
        <v>0</v>
      </c>
      <c r="R728">
        <v>0</v>
      </c>
      <c r="T728" t="s">
        <v>1511</v>
      </c>
      <c r="U728">
        <v>31</v>
      </c>
      <c r="V728" t="s">
        <v>466</v>
      </c>
    </row>
    <row r="729" spans="1:22" hidden="1" x14ac:dyDescent="0.3">
      <c r="A729">
        <v>535</v>
      </c>
      <c r="B729" t="s">
        <v>260</v>
      </c>
      <c r="C729" t="s">
        <v>257</v>
      </c>
      <c r="D729" t="s">
        <v>29</v>
      </c>
      <c r="E729" t="s">
        <v>30</v>
      </c>
      <c r="F729" s="47">
        <v>45838</v>
      </c>
      <c r="G729">
        <v>100</v>
      </c>
      <c r="H729">
        <v>132.66999999999999</v>
      </c>
      <c r="I729" s="35">
        <v>1.3</v>
      </c>
      <c r="J729" s="35">
        <v>1.3267</v>
      </c>
      <c r="K729" t="s">
        <v>31</v>
      </c>
      <c r="L729" t="s">
        <v>31</v>
      </c>
      <c r="M729">
        <v>2025</v>
      </c>
      <c r="N729" t="s">
        <v>69</v>
      </c>
      <c r="O729" t="s">
        <v>133</v>
      </c>
      <c r="P729">
        <v>0</v>
      </c>
      <c r="Q729">
        <v>0</v>
      </c>
      <c r="R729">
        <v>0</v>
      </c>
      <c r="T729" t="s">
        <v>2796</v>
      </c>
      <c r="U729">
        <v>30</v>
      </c>
    </row>
    <row r="730" spans="1:22" hidden="1" x14ac:dyDescent="0.3">
      <c r="A730">
        <v>535</v>
      </c>
      <c r="B730" t="s">
        <v>260</v>
      </c>
      <c r="C730" t="s">
        <v>257</v>
      </c>
      <c r="D730" t="s">
        <v>29</v>
      </c>
      <c r="E730" t="s">
        <v>30</v>
      </c>
      <c r="F730" s="47">
        <v>46022</v>
      </c>
      <c r="G730">
        <v>100</v>
      </c>
      <c r="H730">
        <v>209.63</v>
      </c>
      <c r="I730" s="35">
        <v>1.3</v>
      </c>
      <c r="J730" s="35">
        <v>2.0962999999999998</v>
      </c>
      <c r="K730" t="s">
        <v>31</v>
      </c>
      <c r="L730" t="s">
        <v>31</v>
      </c>
      <c r="M730">
        <v>2025</v>
      </c>
      <c r="N730" t="s">
        <v>446</v>
      </c>
      <c r="O730" t="s">
        <v>177</v>
      </c>
      <c r="P730">
        <v>0</v>
      </c>
      <c r="Q730">
        <v>0</v>
      </c>
      <c r="R730">
        <v>0</v>
      </c>
      <c r="T730" t="s">
        <v>1512</v>
      </c>
      <c r="U730">
        <v>31</v>
      </c>
    </row>
    <row r="731" spans="1:22" hidden="1" x14ac:dyDescent="0.3">
      <c r="A731">
        <v>536</v>
      </c>
      <c r="B731" t="s">
        <v>261</v>
      </c>
      <c r="C731" t="s">
        <v>257</v>
      </c>
      <c r="D731" t="s">
        <v>29</v>
      </c>
      <c r="E731" t="s">
        <v>30</v>
      </c>
      <c r="F731" s="47">
        <v>44742</v>
      </c>
      <c r="K731" t="s">
        <v>31</v>
      </c>
      <c r="L731" t="s">
        <v>466</v>
      </c>
      <c r="M731">
        <v>2022</v>
      </c>
      <c r="N731" t="s">
        <v>69</v>
      </c>
      <c r="O731" t="s">
        <v>1247</v>
      </c>
      <c r="P731">
        <v>0</v>
      </c>
      <c r="Q731">
        <v>0</v>
      </c>
      <c r="R731">
        <v>0</v>
      </c>
      <c r="T731" t="s">
        <v>2797</v>
      </c>
      <c r="U731">
        <v>30</v>
      </c>
      <c r="V731" t="s">
        <v>466</v>
      </c>
    </row>
    <row r="732" spans="1:22" hidden="1" x14ac:dyDescent="0.3">
      <c r="A732">
        <v>536</v>
      </c>
      <c r="B732" t="s">
        <v>261</v>
      </c>
      <c r="C732" t="s">
        <v>257</v>
      </c>
      <c r="D732" t="s">
        <v>29</v>
      </c>
      <c r="E732" t="s">
        <v>30</v>
      </c>
      <c r="F732" s="47">
        <v>44926</v>
      </c>
      <c r="K732" t="s">
        <v>31</v>
      </c>
      <c r="L732" t="s">
        <v>466</v>
      </c>
      <c r="M732">
        <v>2022</v>
      </c>
      <c r="N732" t="s">
        <v>446</v>
      </c>
      <c r="O732" t="s">
        <v>449</v>
      </c>
      <c r="P732">
        <v>0</v>
      </c>
      <c r="Q732">
        <v>0</v>
      </c>
      <c r="R732">
        <v>0</v>
      </c>
      <c r="T732" t="s">
        <v>1513</v>
      </c>
      <c r="U732">
        <v>31</v>
      </c>
      <c r="V732" t="s">
        <v>466</v>
      </c>
    </row>
    <row r="733" spans="1:22" hidden="1" x14ac:dyDescent="0.3">
      <c r="A733">
        <v>536</v>
      </c>
      <c r="B733" t="s">
        <v>261</v>
      </c>
      <c r="C733" t="s">
        <v>257</v>
      </c>
      <c r="D733" t="s">
        <v>29</v>
      </c>
      <c r="E733" t="s">
        <v>30</v>
      </c>
      <c r="F733" s="47">
        <v>45107</v>
      </c>
      <c r="K733" t="s">
        <v>31</v>
      </c>
      <c r="L733" t="s">
        <v>466</v>
      </c>
      <c r="M733">
        <v>2023</v>
      </c>
      <c r="N733" t="s">
        <v>69</v>
      </c>
      <c r="O733" t="s">
        <v>81</v>
      </c>
      <c r="P733">
        <v>0</v>
      </c>
      <c r="Q733">
        <v>0</v>
      </c>
      <c r="R733">
        <v>0</v>
      </c>
      <c r="T733" t="s">
        <v>2800</v>
      </c>
      <c r="U733">
        <v>30</v>
      </c>
      <c r="V733" t="s">
        <v>466</v>
      </c>
    </row>
    <row r="734" spans="1:22" hidden="1" x14ac:dyDescent="0.3">
      <c r="A734">
        <v>536</v>
      </c>
      <c r="B734" t="s">
        <v>261</v>
      </c>
      <c r="C734" t="s">
        <v>257</v>
      </c>
      <c r="D734" t="s">
        <v>29</v>
      </c>
      <c r="E734" t="s">
        <v>30</v>
      </c>
      <c r="F734" s="47">
        <v>45291</v>
      </c>
      <c r="K734" t="s">
        <v>31</v>
      </c>
      <c r="L734" t="s">
        <v>466</v>
      </c>
      <c r="M734">
        <v>2023</v>
      </c>
      <c r="N734" t="s">
        <v>446</v>
      </c>
      <c r="O734" t="s">
        <v>451</v>
      </c>
      <c r="P734">
        <v>0</v>
      </c>
      <c r="Q734">
        <v>0</v>
      </c>
      <c r="R734">
        <v>0</v>
      </c>
      <c r="T734" t="s">
        <v>1514</v>
      </c>
      <c r="U734">
        <v>31</v>
      </c>
      <c r="V734" t="s">
        <v>466</v>
      </c>
    </row>
    <row r="735" spans="1:22" hidden="1" x14ac:dyDescent="0.3">
      <c r="A735">
        <v>536</v>
      </c>
      <c r="B735" t="s">
        <v>261</v>
      </c>
      <c r="C735" t="s">
        <v>257</v>
      </c>
      <c r="D735" t="s">
        <v>29</v>
      </c>
      <c r="E735" t="s">
        <v>30</v>
      </c>
      <c r="F735" s="47">
        <v>45473</v>
      </c>
      <c r="K735" t="s">
        <v>31</v>
      </c>
      <c r="L735" t="s">
        <v>466</v>
      </c>
      <c r="M735">
        <v>2024</v>
      </c>
      <c r="N735" t="s">
        <v>69</v>
      </c>
      <c r="O735" t="s">
        <v>70</v>
      </c>
      <c r="P735">
        <v>0</v>
      </c>
      <c r="Q735">
        <v>0</v>
      </c>
      <c r="R735">
        <v>0</v>
      </c>
      <c r="T735" t="s">
        <v>2802</v>
      </c>
      <c r="U735">
        <v>30</v>
      </c>
      <c r="V735" t="s">
        <v>466</v>
      </c>
    </row>
    <row r="736" spans="1:22" hidden="1" x14ac:dyDescent="0.3">
      <c r="A736">
        <v>536</v>
      </c>
      <c r="B736" t="s">
        <v>261</v>
      </c>
      <c r="C736" t="s">
        <v>257</v>
      </c>
      <c r="D736" t="s">
        <v>29</v>
      </c>
      <c r="E736" t="s">
        <v>30</v>
      </c>
      <c r="F736" s="47">
        <v>45657</v>
      </c>
      <c r="K736" t="s">
        <v>31</v>
      </c>
      <c r="L736" t="s">
        <v>466</v>
      </c>
      <c r="M736">
        <v>2024</v>
      </c>
      <c r="N736" t="s">
        <v>446</v>
      </c>
      <c r="O736" t="s">
        <v>453</v>
      </c>
      <c r="P736">
        <v>0</v>
      </c>
      <c r="Q736">
        <v>0</v>
      </c>
      <c r="R736">
        <v>0</v>
      </c>
      <c r="T736" t="s">
        <v>1515</v>
      </c>
      <c r="U736">
        <v>31</v>
      </c>
      <c r="V736" t="s">
        <v>466</v>
      </c>
    </row>
    <row r="737" spans="1:22" hidden="1" x14ac:dyDescent="0.3">
      <c r="A737">
        <v>536</v>
      </c>
      <c r="B737" t="s">
        <v>261</v>
      </c>
      <c r="C737" t="s">
        <v>257</v>
      </c>
      <c r="D737" t="s">
        <v>29</v>
      </c>
      <c r="E737" t="s">
        <v>30</v>
      </c>
      <c r="F737" s="47">
        <v>45838</v>
      </c>
      <c r="G737">
        <v>100</v>
      </c>
      <c r="H737">
        <v>109.33</v>
      </c>
      <c r="I737" s="35">
        <v>1.0932999999999999</v>
      </c>
      <c r="J737" s="35">
        <v>1.0932999999999999</v>
      </c>
      <c r="K737" t="s">
        <v>31</v>
      </c>
      <c r="L737" t="s">
        <v>31</v>
      </c>
      <c r="M737">
        <v>2025</v>
      </c>
      <c r="N737" t="s">
        <v>69</v>
      </c>
      <c r="O737" t="s">
        <v>133</v>
      </c>
      <c r="P737">
        <v>0</v>
      </c>
      <c r="Q737">
        <v>0</v>
      </c>
      <c r="R737">
        <v>0</v>
      </c>
      <c r="T737" t="s">
        <v>2803</v>
      </c>
      <c r="U737">
        <v>30</v>
      </c>
    </row>
    <row r="738" spans="1:22" hidden="1" x14ac:dyDescent="0.3">
      <c r="A738">
        <v>536</v>
      </c>
      <c r="B738" t="s">
        <v>261</v>
      </c>
      <c r="C738" t="s">
        <v>257</v>
      </c>
      <c r="D738" t="s">
        <v>29</v>
      </c>
      <c r="E738" t="s">
        <v>30</v>
      </c>
      <c r="F738" s="47">
        <v>46022</v>
      </c>
      <c r="G738">
        <v>100</v>
      </c>
      <c r="H738">
        <v>260.75</v>
      </c>
      <c r="I738" s="35">
        <v>1.3</v>
      </c>
      <c r="J738" s="35">
        <v>2.6074999999999999</v>
      </c>
      <c r="K738" t="s">
        <v>31</v>
      </c>
      <c r="L738" t="s">
        <v>31</v>
      </c>
      <c r="M738">
        <v>2025</v>
      </c>
      <c r="N738" t="s">
        <v>446</v>
      </c>
      <c r="O738" t="s">
        <v>177</v>
      </c>
      <c r="P738">
        <v>0</v>
      </c>
      <c r="Q738">
        <v>0</v>
      </c>
      <c r="R738">
        <v>0</v>
      </c>
      <c r="T738" t="s">
        <v>1516</v>
      </c>
      <c r="U738">
        <v>31</v>
      </c>
    </row>
    <row r="739" spans="1:22" hidden="1" x14ac:dyDescent="0.3">
      <c r="A739">
        <v>537</v>
      </c>
      <c r="B739" t="s">
        <v>262</v>
      </c>
      <c r="C739" t="s">
        <v>90</v>
      </c>
      <c r="D739" t="s">
        <v>29</v>
      </c>
      <c r="E739" t="s">
        <v>30</v>
      </c>
      <c r="F739" s="47">
        <v>45838</v>
      </c>
      <c r="G739">
        <v>93</v>
      </c>
      <c r="H739">
        <v>58.9</v>
      </c>
      <c r="I739" s="35">
        <v>0.6333333333333333</v>
      </c>
      <c r="J739" s="35">
        <v>0.6333333333333333</v>
      </c>
      <c r="K739" t="s">
        <v>44</v>
      </c>
      <c r="L739" t="s">
        <v>44</v>
      </c>
      <c r="M739">
        <v>2025</v>
      </c>
      <c r="N739" t="s">
        <v>69</v>
      </c>
      <c r="O739" t="s">
        <v>133</v>
      </c>
      <c r="P739">
        <v>0</v>
      </c>
      <c r="Q739">
        <v>0</v>
      </c>
      <c r="R739">
        <v>0</v>
      </c>
      <c r="T739" t="s">
        <v>2804</v>
      </c>
      <c r="U739">
        <v>30</v>
      </c>
    </row>
    <row r="740" spans="1:22" hidden="1" x14ac:dyDescent="0.3">
      <c r="A740">
        <v>537</v>
      </c>
      <c r="B740" t="s">
        <v>262</v>
      </c>
      <c r="C740" t="s">
        <v>90</v>
      </c>
      <c r="D740" t="s">
        <v>29</v>
      </c>
      <c r="E740" t="s">
        <v>30</v>
      </c>
      <c r="F740" s="47">
        <v>46022</v>
      </c>
      <c r="G740">
        <v>94</v>
      </c>
      <c r="H740">
        <v>64.3</v>
      </c>
      <c r="I740" s="35">
        <v>0.68404255319148932</v>
      </c>
      <c r="J740" s="35">
        <v>0.68404255319148932</v>
      </c>
      <c r="K740" t="s">
        <v>44</v>
      </c>
      <c r="L740" t="s">
        <v>44</v>
      </c>
      <c r="M740">
        <v>2025</v>
      </c>
      <c r="N740" t="s">
        <v>446</v>
      </c>
      <c r="O740" t="s">
        <v>177</v>
      </c>
      <c r="P740">
        <v>0</v>
      </c>
      <c r="Q740">
        <v>0</v>
      </c>
      <c r="R740">
        <v>0</v>
      </c>
      <c r="T740" t="s">
        <v>1517</v>
      </c>
      <c r="U740">
        <v>31</v>
      </c>
    </row>
    <row r="741" spans="1:22" hidden="1" x14ac:dyDescent="0.3">
      <c r="A741">
        <v>538</v>
      </c>
      <c r="B741" t="s">
        <v>1518</v>
      </c>
      <c r="C741" t="s">
        <v>83</v>
      </c>
      <c r="D741" t="s">
        <v>29</v>
      </c>
      <c r="E741" t="s">
        <v>30</v>
      </c>
      <c r="F741" s="47">
        <v>46022</v>
      </c>
      <c r="G741">
        <v>90</v>
      </c>
      <c r="H741">
        <v>100</v>
      </c>
      <c r="I741" s="35">
        <v>1.1111111111111109</v>
      </c>
      <c r="J741" s="35">
        <v>1.1111111111111109</v>
      </c>
      <c r="K741" t="s">
        <v>31</v>
      </c>
      <c r="L741" t="s">
        <v>31</v>
      </c>
      <c r="M741">
        <v>2025</v>
      </c>
      <c r="N741" t="s">
        <v>446</v>
      </c>
      <c r="O741" t="s">
        <v>177</v>
      </c>
      <c r="P741">
        <v>0</v>
      </c>
      <c r="Q741">
        <v>0</v>
      </c>
      <c r="R741">
        <v>0</v>
      </c>
      <c r="T741" t="s">
        <v>1519</v>
      </c>
      <c r="U741">
        <v>31</v>
      </c>
    </row>
    <row r="742" spans="1:22" hidden="1" x14ac:dyDescent="0.3">
      <c r="A742">
        <v>539</v>
      </c>
      <c r="B742" t="s">
        <v>1520</v>
      </c>
      <c r="C742" t="s">
        <v>83</v>
      </c>
      <c r="D742" t="s">
        <v>29</v>
      </c>
      <c r="E742" t="s">
        <v>24</v>
      </c>
      <c r="F742" s="47">
        <v>46022</v>
      </c>
      <c r="G742">
        <v>2.5</v>
      </c>
      <c r="H742">
        <v>2.5</v>
      </c>
      <c r="I742" s="35">
        <v>1</v>
      </c>
      <c r="J742" s="35">
        <v>1</v>
      </c>
      <c r="K742" t="s">
        <v>31</v>
      </c>
      <c r="L742" t="s">
        <v>31</v>
      </c>
      <c r="M742">
        <v>2025</v>
      </c>
      <c r="N742" t="s">
        <v>446</v>
      </c>
      <c r="O742" t="s">
        <v>177</v>
      </c>
      <c r="P742">
        <v>0</v>
      </c>
      <c r="Q742">
        <v>0</v>
      </c>
      <c r="R742">
        <v>0</v>
      </c>
      <c r="T742" t="s">
        <v>1521</v>
      </c>
      <c r="U742">
        <v>31</v>
      </c>
    </row>
    <row r="743" spans="1:22" hidden="1" x14ac:dyDescent="0.3">
      <c r="A743">
        <v>540</v>
      </c>
      <c r="B743" t="s">
        <v>1522</v>
      </c>
      <c r="C743" t="s">
        <v>293</v>
      </c>
      <c r="D743" t="s">
        <v>29</v>
      </c>
      <c r="E743" t="s">
        <v>30</v>
      </c>
      <c r="F743" s="47">
        <v>45838</v>
      </c>
      <c r="G743">
        <v>97</v>
      </c>
      <c r="H743">
        <v>97.33</v>
      </c>
      <c r="I743" s="35">
        <v>1.00340206185567</v>
      </c>
      <c r="J743" s="35">
        <v>1.00340206185567</v>
      </c>
      <c r="K743" t="s">
        <v>31</v>
      </c>
      <c r="L743" t="s">
        <v>31</v>
      </c>
      <c r="M743">
        <v>2025</v>
      </c>
      <c r="N743" t="s">
        <v>69</v>
      </c>
      <c r="O743" t="s">
        <v>133</v>
      </c>
      <c r="P743">
        <v>0</v>
      </c>
      <c r="Q743">
        <v>0</v>
      </c>
      <c r="R743">
        <v>0</v>
      </c>
      <c r="T743" t="s">
        <v>2805</v>
      </c>
      <c r="U743">
        <v>30</v>
      </c>
    </row>
    <row r="744" spans="1:22" hidden="1" x14ac:dyDescent="0.3">
      <c r="A744">
        <v>540</v>
      </c>
      <c r="B744" t="s">
        <v>1522</v>
      </c>
      <c r="C744" t="s">
        <v>293</v>
      </c>
      <c r="D744" t="s">
        <v>29</v>
      </c>
      <c r="E744" t="s">
        <v>30</v>
      </c>
      <c r="F744" s="47">
        <v>46022</v>
      </c>
      <c r="G744">
        <v>97</v>
      </c>
      <c r="H744">
        <v>97.9</v>
      </c>
      <c r="I744" s="35">
        <v>1.0092783505154641</v>
      </c>
      <c r="J744" s="35">
        <v>1.0092783505154641</v>
      </c>
      <c r="K744" t="s">
        <v>31</v>
      </c>
      <c r="L744" t="s">
        <v>31</v>
      </c>
      <c r="M744">
        <v>2025</v>
      </c>
      <c r="N744" t="s">
        <v>446</v>
      </c>
      <c r="O744" t="s">
        <v>177</v>
      </c>
      <c r="P744">
        <v>0</v>
      </c>
      <c r="Q744">
        <v>0</v>
      </c>
      <c r="R744">
        <v>0</v>
      </c>
      <c r="T744" t="s">
        <v>1523</v>
      </c>
      <c r="U744">
        <v>31</v>
      </c>
    </row>
    <row r="745" spans="1:22" hidden="1" x14ac:dyDescent="0.3">
      <c r="A745">
        <v>541</v>
      </c>
      <c r="B745" t="s">
        <v>1524</v>
      </c>
      <c r="C745" t="s">
        <v>67</v>
      </c>
      <c r="D745" t="s">
        <v>23</v>
      </c>
      <c r="E745" t="s">
        <v>30</v>
      </c>
      <c r="F745" s="47">
        <v>46022</v>
      </c>
      <c r="G745">
        <v>4</v>
      </c>
      <c r="H745">
        <v>6.99</v>
      </c>
      <c r="I745" s="35">
        <v>1.3</v>
      </c>
      <c r="J745" s="35">
        <v>1.7475000000000001</v>
      </c>
      <c r="K745" t="s">
        <v>31</v>
      </c>
      <c r="L745" t="s">
        <v>31</v>
      </c>
      <c r="M745">
        <v>2025</v>
      </c>
      <c r="N745" t="s">
        <v>446</v>
      </c>
      <c r="O745" t="s">
        <v>177</v>
      </c>
      <c r="P745">
        <v>0</v>
      </c>
      <c r="Q745">
        <v>0</v>
      </c>
      <c r="R745">
        <v>0</v>
      </c>
      <c r="T745" t="s">
        <v>1525</v>
      </c>
      <c r="U745">
        <v>31</v>
      </c>
    </row>
    <row r="746" spans="1:22" hidden="1" x14ac:dyDescent="0.3">
      <c r="A746">
        <v>542</v>
      </c>
      <c r="B746" t="s">
        <v>1526</v>
      </c>
      <c r="C746" t="s">
        <v>67</v>
      </c>
      <c r="D746" t="s">
        <v>23</v>
      </c>
      <c r="E746" t="s">
        <v>30</v>
      </c>
      <c r="F746" s="47">
        <v>44742</v>
      </c>
      <c r="K746" t="s">
        <v>31</v>
      </c>
      <c r="L746" t="s">
        <v>466</v>
      </c>
      <c r="M746">
        <v>2022</v>
      </c>
      <c r="N746" t="s">
        <v>69</v>
      </c>
      <c r="O746" t="s">
        <v>1247</v>
      </c>
      <c r="P746">
        <v>0</v>
      </c>
      <c r="Q746">
        <v>0</v>
      </c>
      <c r="R746">
        <v>0</v>
      </c>
      <c r="T746" t="s">
        <v>2809</v>
      </c>
      <c r="U746">
        <v>30</v>
      </c>
      <c r="V746" t="s">
        <v>559</v>
      </c>
    </row>
    <row r="747" spans="1:22" hidden="1" x14ac:dyDescent="0.3">
      <c r="A747">
        <v>542</v>
      </c>
      <c r="B747" t="s">
        <v>1526</v>
      </c>
      <c r="C747" t="s">
        <v>67</v>
      </c>
      <c r="D747" t="s">
        <v>23</v>
      </c>
      <c r="E747" t="s">
        <v>30</v>
      </c>
      <c r="F747" s="47">
        <v>44926</v>
      </c>
      <c r="K747" t="s">
        <v>31</v>
      </c>
      <c r="L747" t="s">
        <v>466</v>
      </c>
      <c r="M747">
        <v>2022</v>
      </c>
      <c r="N747" t="s">
        <v>446</v>
      </c>
      <c r="O747" t="s">
        <v>449</v>
      </c>
      <c r="P747">
        <v>0</v>
      </c>
      <c r="Q747">
        <v>0</v>
      </c>
      <c r="R747">
        <v>0</v>
      </c>
      <c r="T747" t="s">
        <v>1527</v>
      </c>
      <c r="U747">
        <v>31</v>
      </c>
      <c r="V747" t="s">
        <v>559</v>
      </c>
    </row>
    <row r="748" spans="1:22" hidden="1" x14ac:dyDescent="0.3">
      <c r="A748">
        <v>542</v>
      </c>
      <c r="B748" t="s">
        <v>1526</v>
      </c>
      <c r="C748" t="s">
        <v>67</v>
      </c>
      <c r="D748" t="s">
        <v>23</v>
      </c>
      <c r="E748" t="s">
        <v>30</v>
      </c>
      <c r="F748" s="47">
        <v>45291</v>
      </c>
      <c r="K748" t="s">
        <v>31</v>
      </c>
      <c r="L748" t="s">
        <v>466</v>
      </c>
      <c r="M748">
        <v>2023</v>
      </c>
      <c r="N748" t="s">
        <v>446</v>
      </c>
      <c r="O748" t="s">
        <v>451</v>
      </c>
      <c r="P748">
        <v>0</v>
      </c>
      <c r="Q748">
        <v>0</v>
      </c>
      <c r="R748">
        <v>0</v>
      </c>
      <c r="T748" t="s">
        <v>1528</v>
      </c>
      <c r="U748">
        <v>31</v>
      </c>
      <c r="V748" t="s">
        <v>559</v>
      </c>
    </row>
    <row r="749" spans="1:22" hidden="1" x14ac:dyDescent="0.3">
      <c r="A749">
        <v>542</v>
      </c>
      <c r="B749" t="s">
        <v>1526</v>
      </c>
      <c r="C749" t="s">
        <v>67</v>
      </c>
      <c r="D749" t="s">
        <v>23</v>
      </c>
      <c r="E749" t="s">
        <v>30</v>
      </c>
      <c r="F749" s="47">
        <v>45657</v>
      </c>
      <c r="K749" t="s">
        <v>31</v>
      </c>
      <c r="L749" t="s">
        <v>466</v>
      </c>
      <c r="M749">
        <v>2024</v>
      </c>
      <c r="N749" t="s">
        <v>446</v>
      </c>
      <c r="O749" t="s">
        <v>453</v>
      </c>
      <c r="P749">
        <v>0</v>
      </c>
      <c r="Q749">
        <v>0</v>
      </c>
      <c r="R749">
        <v>0</v>
      </c>
      <c r="T749" t="s">
        <v>1529</v>
      </c>
      <c r="U749">
        <v>31</v>
      </c>
      <c r="V749" t="s">
        <v>559</v>
      </c>
    </row>
    <row r="750" spans="1:22" hidden="1" x14ac:dyDescent="0.3">
      <c r="A750">
        <v>542</v>
      </c>
      <c r="B750" t="s">
        <v>1526</v>
      </c>
      <c r="C750" t="s">
        <v>67</v>
      </c>
      <c r="D750" t="s">
        <v>23</v>
      </c>
      <c r="E750" t="s">
        <v>30</v>
      </c>
      <c r="F750" s="47">
        <v>46022</v>
      </c>
      <c r="H750">
        <v>81.239999999999995</v>
      </c>
      <c r="K750" t="s">
        <v>31</v>
      </c>
      <c r="L750" t="s">
        <v>31</v>
      </c>
      <c r="M750">
        <v>2025</v>
      </c>
      <c r="N750" t="s">
        <v>446</v>
      </c>
      <c r="O750" t="s">
        <v>177</v>
      </c>
      <c r="P750">
        <v>0</v>
      </c>
      <c r="Q750">
        <v>0</v>
      </c>
      <c r="R750">
        <v>0</v>
      </c>
      <c r="T750" t="s">
        <v>1530</v>
      </c>
      <c r="U750">
        <v>31</v>
      </c>
      <c r="V750" t="s">
        <v>559</v>
      </c>
    </row>
    <row r="751" spans="1:22" hidden="1" x14ac:dyDescent="0.3">
      <c r="A751">
        <v>543</v>
      </c>
      <c r="B751" t="s">
        <v>1531</v>
      </c>
      <c r="C751" t="s">
        <v>54</v>
      </c>
      <c r="D751" t="s">
        <v>29</v>
      </c>
      <c r="E751" t="s">
        <v>30</v>
      </c>
      <c r="F751" s="47">
        <v>44742</v>
      </c>
      <c r="K751" t="s">
        <v>44</v>
      </c>
      <c r="L751" t="s">
        <v>466</v>
      </c>
      <c r="M751">
        <v>2022</v>
      </c>
      <c r="N751" t="s">
        <v>69</v>
      </c>
      <c r="O751" t="s">
        <v>1247</v>
      </c>
      <c r="P751">
        <v>0</v>
      </c>
      <c r="Q751">
        <v>0</v>
      </c>
      <c r="R751">
        <v>0</v>
      </c>
      <c r="T751" t="s">
        <v>2812</v>
      </c>
      <c r="U751">
        <v>30</v>
      </c>
      <c r="V751" t="s">
        <v>466</v>
      </c>
    </row>
    <row r="752" spans="1:22" hidden="1" x14ac:dyDescent="0.3">
      <c r="A752">
        <v>543</v>
      </c>
      <c r="B752" t="s">
        <v>1531</v>
      </c>
      <c r="C752" t="s">
        <v>54</v>
      </c>
      <c r="D752" t="s">
        <v>29</v>
      </c>
      <c r="E752" t="s">
        <v>30</v>
      </c>
      <c r="F752" s="47">
        <v>44926</v>
      </c>
      <c r="K752" t="s">
        <v>44</v>
      </c>
      <c r="L752" t="s">
        <v>466</v>
      </c>
      <c r="M752">
        <v>2022</v>
      </c>
      <c r="N752" t="s">
        <v>446</v>
      </c>
      <c r="O752" t="s">
        <v>449</v>
      </c>
      <c r="P752">
        <v>0</v>
      </c>
      <c r="Q752">
        <v>0</v>
      </c>
      <c r="R752">
        <v>0</v>
      </c>
      <c r="T752" t="s">
        <v>1532</v>
      </c>
      <c r="U752">
        <v>31</v>
      </c>
      <c r="V752" t="s">
        <v>466</v>
      </c>
    </row>
    <row r="753" spans="1:22" hidden="1" x14ac:dyDescent="0.3">
      <c r="A753">
        <v>543</v>
      </c>
      <c r="B753" t="s">
        <v>1531</v>
      </c>
      <c r="C753" t="s">
        <v>54</v>
      </c>
      <c r="D753" t="s">
        <v>29</v>
      </c>
      <c r="E753" t="s">
        <v>30</v>
      </c>
      <c r="F753" s="47">
        <v>45107</v>
      </c>
      <c r="K753" t="s">
        <v>44</v>
      </c>
      <c r="L753" t="s">
        <v>466</v>
      </c>
      <c r="M753">
        <v>2023</v>
      </c>
      <c r="N753" t="s">
        <v>69</v>
      </c>
      <c r="O753" t="s">
        <v>81</v>
      </c>
      <c r="P753">
        <v>0</v>
      </c>
      <c r="Q753">
        <v>0</v>
      </c>
      <c r="R753">
        <v>0</v>
      </c>
      <c r="T753" t="s">
        <v>2815</v>
      </c>
      <c r="U753">
        <v>30</v>
      </c>
      <c r="V753" t="s">
        <v>466</v>
      </c>
    </row>
    <row r="754" spans="1:22" hidden="1" x14ac:dyDescent="0.3">
      <c r="A754">
        <v>543</v>
      </c>
      <c r="B754" t="s">
        <v>1531</v>
      </c>
      <c r="C754" t="s">
        <v>54</v>
      </c>
      <c r="D754" t="s">
        <v>29</v>
      </c>
      <c r="E754" t="s">
        <v>30</v>
      </c>
      <c r="F754" s="47">
        <v>45291</v>
      </c>
      <c r="K754" t="s">
        <v>44</v>
      </c>
      <c r="L754" t="s">
        <v>466</v>
      </c>
      <c r="M754">
        <v>2023</v>
      </c>
      <c r="N754" t="s">
        <v>446</v>
      </c>
      <c r="O754" t="s">
        <v>451</v>
      </c>
      <c r="P754">
        <v>0</v>
      </c>
      <c r="Q754">
        <v>0</v>
      </c>
      <c r="R754">
        <v>0</v>
      </c>
      <c r="T754" t="s">
        <v>1533</v>
      </c>
      <c r="U754">
        <v>31</v>
      </c>
      <c r="V754" t="s">
        <v>466</v>
      </c>
    </row>
    <row r="755" spans="1:22" hidden="1" x14ac:dyDescent="0.3">
      <c r="A755">
        <v>543</v>
      </c>
      <c r="B755" t="s">
        <v>1531</v>
      </c>
      <c r="C755" t="s">
        <v>54</v>
      </c>
      <c r="D755" t="s">
        <v>29</v>
      </c>
      <c r="E755" t="s">
        <v>30</v>
      </c>
      <c r="F755" s="47">
        <v>45473</v>
      </c>
      <c r="K755" t="s">
        <v>44</v>
      </c>
      <c r="L755" t="s">
        <v>466</v>
      </c>
      <c r="M755">
        <v>2024</v>
      </c>
      <c r="N755" t="s">
        <v>69</v>
      </c>
      <c r="O755" t="s">
        <v>70</v>
      </c>
      <c r="P755">
        <v>0</v>
      </c>
      <c r="Q755">
        <v>0</v>
      </c>
      <c r="R755">
        <v>0</v>
      </c>
      <c r="T755" t="s">
        <v>2817</v>
      </c>
      <c r="U755">
        <v>30</v>
      </c>
      <c r="V755" t="s">
        <v>466</v>
      </c>
    </row>
    <row r="756" spans="1:22" hidden="1" x14ac:dyDescent="0.3">
      <c r="A756">
        <v>543</v>
      </c>
      <c r="B756" t="s">
        <v>1531</v>
      </c>
      <c r="C756" t="s">
        <v>54</v>
      </c>
      <c r="D756" t="s">
        <v>29</v>
      </c>
      <c r="E756" t="s">
        <v>30</v>
      </c>
      <c r="F756" s="47">
        <v>45657</v>
      </c>
      <c r="K756" t="s">
        <v>44</v>
      </c>
      <c r="L756" t="s">
        <v>466</v>
      </c>
      <c r="M756">
        <v>2024</v>
      </c>
      <c r="N756" t="s">
        <v>446</v>
      </c>
      <c r="O756" t="s">
        <v>453</v>
      </c>
      <c r="P756">
        <v>0</v>
      </c>
      <c r="Q756">
        <v>0</v>
      </c>
      <c r="R756">
        <v>0</v>
      </c>
      <c r="T756" t="s">
        <v>1534</v>
      </c>
      <c r="U756">
        <v>31</v>
      </c>
      <c r="V756" t="s">
        <v>466</v>
      </c>
    </row>
    <row r="757" spans="1:22" hidden="1" x14ac:dyDescent="0.3">
      <c r="A757">
        <v>543</v>
      </c>
      <c r="B757" t="s">
        <v>1531</v>
      </c>
      <c r="C757" t="s">
        <v>54</v>
      </c>
      <c r="D757" t="s">
        <v>29</v>
      </c>
      <c r="E757" t="s">
        <v>30</v>
      </c>
      <c r="F757" s="47">
        <v>45838</v>
      </c>
      <c r="H757">
        <v>7.29</v>
      </c>
      <c r="K757" t="s">
        <v>44</v>
      </c>
      <c r="L757" t="s">
        <v>44</v>
      </c>
      <c r="M757">
        <v>2025</v>
      </c>
      <c r="N757" t="s">
        <v>69</v>
      </c>
      <c r="O757" t="s">
        <v>133</v>
      </c>
      <c r="P757">
        <v>0</v>
      </c>
      <c r="Q757">
        <v>0</v>
      </c>
      <c r="R757">
        <v>0</v>
      </c>
      <c r="T757" t="s">
        <v>1535</v>
      </c>
      <c r="U757">
        <v>30</v>
      </c>
    </row>
    <row r="758" spans="1:22" hidden="1" x14ac:dyDescent="0.3">
      <c r="A758">
        <v>544</v>
      </c>
      <c r="B758" t="s">
        <v>263</v>
      </c>
      <c r="C758" t="s">
        <v>126</v>
      </c>
      <c r="D758" t="s">
        <v>29</v>
      </c>
      <c r="E758" t="s">
        <v>30</v>
      </c>
      <c r="F758" s="47">
        <v>44742</v>
      </c>
      <c r="K758" t="s">
        <v>44</v>
      </c>
      <c r="L758" t="s">
        <v>466</v>
      </c>
      <c r="M758">
        <v>2022</v>
      </c>
      <c r="N758" t="s">
        <v>69</v>
      </c>
      <c r="O758" t="s">
        <v>1247</v>
      </c>
      <c r="P758">
        <v>0</v>
      </c>
      <c r="Q758">
        <v>0</v>
      </c>
      <c r="R758">
        <v>0</v>
      </c>
      <c r="T758" t="s">
        <v>2818</v>
      </c>
      <c r="U758">
        <v>30</v>
      </c>
      <c r="V758" t="s">
        <v>466</v>
      </c>
    </row>
    <row r="759" spans="1:22" hidden="1" x14ac:dyDescent="0.3">
      <c r="A759">
        <v>544</v>
      </c>
      <c r="B759" t="s">
        <v>263</v>
      </c>
      <c r="C759" t="s">
        <v>126</v>
      </c>
      <c r="D759" t="s">
        <v>29</v>
      </c>
      <c r="E759" t="s">
        <v>30</v>
      </c>
      <c r="F759" s="47">
        <v>44926</v>
      </c>
      <c r="K759" t="s">
        <v>44</v>
      </c>
      <c r="L759" t="s">
        <v>466</v>
      </c>
      <c r="M759">
        <v>2022</v>
      </c>
      <c r="N759" t="s">
        <v>446</v>
      </c>
      <c r="O759" t="s">
        <v>449</v>
      </c>
      <c r="P759">
        <v>0</v>
      </c>
      <c r="Q759">
        <v>0</v>
      </c>
      <c r="R759">
        <v>0</v>
      </c>
      <c r="T759" t="s">
        <v>1536</v>
      </c>
      <c r="U759">
        <v>31</v>
      </c>
      <c r="V759" t="s">
        <v>466</v>
      </c>
    </row>
    <row r="760" spans="1:22" hidden="1" x14ac:dyDescent="0.3">
      <c r="A760">
        <v>544</v>
      </c>
      <c r="B760" t="s">
        <v>263</v>
      </c>
      <c r="C760" t="s">
        <v>126</v>
      </c>
      <c r="D760" t="s">
        <v>29</v>
      </c>
      <c r="E760" t="s">
        <v>30</v>
      </c>
      <c r="F760" s="47">
        <v>45107</v>
      </c>
      <c r="G760">
        <v>90</v>
      </c>
      <c r="K760" t="s">
        <v>44</v>
      </c>
      <c r="L760" t="s">
        <v>466</v>
      </c>
      <c r="M760">
        <v>2023</v>
      </c>
      <c r="N760" t="s">
        <v>69</v>
      </c>
      <c r="O760" t="s">
        <v>81</v>
      </c>
      <c r="P760">
        <v>0</v>
      </c>
      <c r="Q760">
        <v>0</v>
      </c>
      <c r="R760">
        <v>0</v>
      </c>
      <c r="T760" t="s">
        <v>2821</v>
      </c>
      <c r="U760">
        <v>30</v>
      </c>
      <c r="V760" t="s">
        <v>466</v>
      </c>
    </row>
    <row r="761" spans="1:22" hidden="1" x14ac:dyDescent="0.3">
      <c r="A761">
        <v>544</v>
      </c>
      <c r="B761" t="s">
        <v>263</v>
      </c>
      <c r="C761" t="s">
        <v>126</v>
      </c>
      <c r="D761" t="s">
        <v>29</v>
      </c>
      <c r="E761" t="s">
        <v>30</v>
      </c>
      <c r="F761" s="47">
        <v>45291</v>
      </c>
      <c r="G761">
        <v>90</v>
      </c>
      <c r="K761" t="s">
        <v>44</v>
      </c>
      <c r="L761" t="s">
        <v>466</v>
      </c>
      <c r="M761">
        <v>2023</v>
      </c>
      <c r="N761" t="s">
        <v>446</v>
      </c>
      <c r="O761" t="s">
        <v>451</v>
      </c>
      <c r="P761">
        <v>0</v>
      </c>
      <c r="Q761">
        <v>0</v>
      </c>
      <c r="R761">
        <v>0</v>
      </c>
      <c r="T761" t="s">
        <v>1537</v>
      </c>
      <c r="U761">
        <v>31</v>
      </c>
      <c r="V761" t="s">
        <v>466</v>
      </c>
    </row>
    <row r="762" spans="1:22" hidden="1" x14ac:dyDescent="0.3">
      <c r="A762">
        <v>544</v>
      </c>
      <c r="B762" t="s">
        <v>263</v>
      </c>
      <c r="C762" t="s">
        <v>126</v>
      </c>
      <c r="D762" t="s">
        <v>29</v>
      </c>
      <c r="E762" t="s">
        <v>30</v>
      </c>
      <c r="F762" s="47">
        <v>45473</v>
      </c>
      <c r="G762">
        <v>90</v>
      </c>
      <c r="K762" t="s">
        <v>44</v>
      </c>
      <c r="L762" t="s">
        <v>466</v>
      </c>
      <c r="M762">
        <v>2024</v>
      </c>
      <c r="N762" t="s">
        <v>69</v>
      </c>
      <c r="O762" t="s">
        <v>70</v>
      </c>
      <c r="P762">
        <v>0</v>
      </c>
      <c r="Q762">
        <v>0</v>
      </c>
      <c r="R762">
        <v>0</v>
      </c>
      <c r="T762" t="s">
        <v>2823</v>
      </c>
      <c r="U762">
        <v>30</v>
      </c>
      <c r="V762" t="s">
        <v>466</v>
      </c>
    </row>
    <row r="763" spans="1:22" hidden="1" x14ac:dyDescent="0.3">
      <c r="A763">
        <v>544</v>
      </c>
      <c r="B763" t="s">
        <v>263</v>
      </c>
      <c r="C763" t="s">
        <v>126</v>
      </c>
      <c r="D763" t="s">
        <v>29</v>
      </c>
      <c r="E763" t="s">
        <v>30</v>
      </c>
      <c r="F763" s="47">
        <v>45657</v>
      </c>
      <c r="G763">
        <v>90</v>
      </c>
      <c r="K763" t="s">
        <v>44</v>
      </c>
      <c r="L763" t="s">
        <v>466</v>
      </c>
      <c r="M763">
        <v>2024</v>
      </c>
      <c r="N763" t="s">
        <v>446</v>
      </c>
      <c r="O763" t="s">
        <v>453</v>
      </c>
      <c r="P763">
        <v>0</v>
      </c>
      <c r="Q763">
        <v>0</v>
      </c>
      <c r="R763">
        <v>0</v>
      </c>
      <c r="T763" t="s">
        <v>1538</v>
      </c>
      <c r="U763">
        <v>31</v>
      </c>
      <c r="V763" t="s">
        <v>466</v>
      </c>
    </row>
    <row r="764" spans="1:22" hidden="1" x14ac:dyDescent="0.3">
      <c r="A764">
        <v>544</v>
      </c>
      <c r="B764" t="s">
        <v>263</v>
      </c>
      <c r="C764" t="s">
        <v>126</v>
      </c>
      <c r="D764" t="s">
        <v>29</v>
      </c>
      <c r="E764" t="s">
        <v>30</v>
      </c>
      <c r="F764" s="47">
        <v>45838</v>
      </c>
      <c r="G764">
        <v>100</v>
      </c>
      <c r="H764">
        <v>250</v>
      </c>
      <c r="I764" s="35">
        <v>1.3</v>
      </c>
      <c r="J764" s="35">
        <v>2.5</v>
      </c>
      <c r="K764" t="s">
        <v>44</v>
      </c>
      <c r="L764" t="s">
        <v>44</v>
      </c>
      <c r="M764">
        <v>2025</v>
      </c>
      <c r="N764" t="s">
        <v>69</v>
      </c>
      <c r="O764" t="s">
        <v>133</v>
      </c>
      <c r="P764">
        <v>0</v>
      </c>
      <c r="Q764">
        <v>0</v>
      </c>
      <c r="R764">
        <v>0</v>
      </c>
      <c r="T764" t="s">
        <v>2824</v>
      </c>
      <c r="U764">
        <v>30</v>
      </c>
    </row>
    <row r="765" spans="1:22" hidden="1" x14ac:dyDescent="0.3">
      <c r="A765">
        <v>544</v>
      </c>
      <c r="B765" t="s">
        <v>263</v>
      </c>
      <c r="C765" t="s">
        <v>126</v>
      </c>
      <c r="D765" t="s">
        <v>29</v>
      </c>
      <c r="E765" t="s">
        <v>30</v>
      </c>
      <c r="F765" s="47">
        <v>46022</v>
      </c>
      <c r="G765">
        <v>100</v>
      </c>
      <c r="H765">
        <v>162.5</v>
      </c>
      <c r="I765" s="35">
        <v>1.3</v>
      </c>
      <c r="J765" s="35">
        <v>1.625</v>
      </c>
      <c r="K765" t="s">
        <v>44</v>
      </c>
      <c r="L765" t="s">
        <v>44</v>
      </c>
      <c r="M765">
        <v>2025</v>
      </c>
      <c r="N765" t="s">
        <v>446</v>
      </c>
      <c r="O765" t="s">
        <v>177</v>
      </c>
      <c r="P765">
        <v>0</v>
      </c>
      <c r="Q765">
        <v>0</v>
      </c>
      <c r="R765">
        <v>0</v>
      </c>
      <c r="T765" t="s">
        <v>1539</v>
      </c>
      <c r="U765">
        <v>31</v>
      </c>
    </row>
    <row r="766" spans="1:22" hidden="1" x14ac:dyDescent="0.3">
      <c r="A766">
        <v>546</v>
      </c>
      <c r="B766" t="s">
        <v>1540</v>
      </c>
      <c r="C766" t="s">
        <v>67</v>
      </c>
      <c r="D766" t="s">
        <v>23</v>
      </c>
      <c r="E766" t="s">
        <v>30</v>
      </c>
      <c r="F766" s="47">
        <v>44742</v>
      </c>
      <c r="K766" t="s">
        <v>31</v>
      </c>
      <c r="L766" t="s">
        <v>466</v>
      </c>
      <c r="M766">
        <v>2022</v>
      </c>
      <c r="N766" t="s">
        <v>69</v>
      </c>
      <c r="O766" t="s">
        <v>1247</v>
      </c>
      <c r="P766">
        <v>0</v>
      </c>
      <c r="Q766">
        <v>0</v>
      </c>
      <c r="R766">
        <v>0</v>
      </c>
      <c r="T766" t="s">
        <v>2828</v>
      </c>
      <c r="U766">
        <v>30</v>
      </c>
      <c r="V766" t="s">
        <v>466</v>
      </c>
    </row>
    <row r="767" spans="1:22" hidden="1" x14ac:dyDescent="0.3">
      <c r="A767">
        <v>546</v>
      </c>
      <c r="B767" t="s">
        <v>1540</v>
      </c>
      <c r="C767" t="s">
        <v>67</v>
      </c>
      <c r="D767" t="s">
        <v>23</v>
      </c>
      <c r="E767" t="s">
        <v>30</v>
      </c>
      <c r="F767" s="47">
        <v>44926</v>
      </c>
      <c r="K767" t="s">
        <v>31</v>
      </c>
      <c r="L767" t="s">
        <v>466</v>
      </c>
      <c r="M767">
        <v>2022</v>
      </c>
      <c r="N767" t="s">
        <v>446</v>
      </c>
      <c r="O767" t="s">
        <v>449</v>
      </c>
      <c r="P767">
        <v>0</v>
      </c>
      <c r="Q767">
        <v>0</v>
      </c>
      <c r="R767">
        <v>0</v>
      </c>
      <c r="T767" t="s">
        <v>1541</v>
      </c>
      <c r="U767">
        <v>31</v>
      </c>
      <c r="V767" t="s">
        <v>466</v>
      </c>
    </row>
    <row r="768" spans="1:22" hidden="1" x14ac:dyDescent="0.3">
      <c r="A768">
        <v>546</v>
      </c>
      <c r="B768" t="s">
        <v>1540</v>
      </c>
      <c r="C768" t="s">
        <v>67</v>
      </c>
      <c r="D768" t="s">
        <v>23</v>
      </c>
      <c r="E768" t="s">
        <v>30</v>
      </c>
      <c r="F768" s="47">
        <v>45291</v>
      </c>
      <c r="K768" t="s">
        <v>31</v>
      </c>
      <c r="L768" t="s">
        <v>466</v>
      </c>
      <c r="M768">
        <v>2023</v>
      </c>
      <c r="N768" t="s">
        <v>446</v>
      </c>
      <c r="O768" t="s">
        <v>451</v>
      </c>
      <c r="P768">
        <v>0</v>
      </c>
      <c r="Q768">
        <v>0</v>
      </c>
      <c r="R768">
        <v>0</v>
      </c>
      <c r="T768" t="s">
        <v>1542</v>
      </c>
      <c r="U768">
        <v>31</v>
      </c>
      <c r="V768" t="s">
        <v>466</v>
      </c>
    </row>
    <row r="769" spans="1:22" hidden="1" x14ac:dyDescent="0.3">
      <c r="A769">
        <v>546</v>
      </c>
      <c r="B769" t="s">
        <v>1540</v>
      </c>
      <c r="C769" t="s">
        <v>67</v>
      </c>
      <c r="D769" t="s">
        <v>23</v>
      </c>
      <c r="E769" t="s">
        <v>30</v>
      </c>
      <c r="F769" s="47">
        <v>45657</v>
      </c>
      <c r="K769" t="s">
        <v>31</v>
      </c>
      <c r="L769" t="s">
        <v>466</v>
      </c>
      <c r="M769">
        <v>2024</v>
      </c>
      <c r="N769" t="s">
        <v>446</v>
      </c>
      <c r="O769" t="s">
        <v>453</v>
      </c>
      <c r="P769">
        <v>0</v>
      </c>
      <c r="Q769">
        <v>0</v>
      </c>
      <c r="R769">
        <v>0</v>
      </c>
      <c r="T769" t="s">
        <v>1543</v>
      </c>
      <c r="U769">
        <v>31</v>
      </c>
      <c r="V769" t="s">
        <v>466</v>
      </c>
    </row>
    <row r="770" spans="1:22" hidden="1" x14ac:dyDescent="0.3">
      <c r="A770">
        <v>546</v>
      </c>
      <c r="B770" t="s">
        <v>1540</v>
      </c>
      <c r="C770" t="s">
        <v>67</v>
      </c>
      <c r="D770" t="s">
        <v>23</v>
      </c>
      <c r="E770" t="s">
        <v>30</v>
      </c>
      <c r="F770" s="47">
        <v>46022</v>
      </c>
      <c r="G770">
        <v>100</v>
      </c>
      <c r="H770">
        <v>37.79</v>
      </c>
      <c r="I770" s="35">
        <v>0.37790000000000001</v>
      </c>
      <c r="J770" s="35">
        <v>0.37790000000000001</v>
      </c>
      <c r="K770" t="s">
        <v>31</v>
      </c>
      <c r="L770" t="s">
        <v>31</v>
      </c>
      <c r="M770">
        <v>2025</v>
      </c>
      <c r="N770" t="s">
        <v>446</v>
      </c>
      <c r="O770" t="s">
        <v>177</v>
      </c>
      <c r="P770">
        <v>0</v>
      </c>
      <c r="Q770">
        <v>0</v>
      </c>
      <c r="R770">
        <v>0</v>
      </c>
      <c r="T770" t="s">
        <v>1544</v>
      </c>
      <c r="U770">
        <v>31</v>
      </c>
    </row>
    <row r="771" spans="1:22" hidden="1" x14ac:dyDescent="0.3">
      <c r="A771">
        <v>547</v>
      </c>
      <c r="B771" t="s">
        <v>1545</v>
      </c>
      <c r="C771" t="s">
        <v>67</v>
      </c>
      <c r="D771" t="s">
        <v>23</v>
      </c>
      <c r="E771" t="s">
        <v>30</v>
      </c>
      <c r="F771" s="47">
        <v>46022</v>
      </c>
      <c r="H771">
        <v>92</v>
      </c>
      <c r="K771" t="s">
        <v>31</v>
      </c>
      <c r="L771" t="s">
        <v>31</v>
      </c>
      <c r="M771">
        <v>2025</v>
      </c>
      <c r="N771" t="s">
        <v>446</v>
      </c>
      <c r="O771" t="s">
        <v>177</v>
      </c>
      <c r="P771">
        <v>0</v>
      </c>
      <c r="Q771">
        <v>0</v>
      </c>
      <c r="R771">
        <v>0</v>
      </c>
      <c r="T771" t="s">
        <v>1546</v>
      </c>
      <c r="U771">
        <v>31</v>
      </c>
    </row>
    <row r="772" spans="1:22" hidden="1" x14ac:dyDescent="0.3">
      <c r="A772">
        <v>550</v>
      </c>
      <c r="B772" t="s">
        <v>1547</v>
      </c>
      <c r="C772" t="s">
        <v>124</v>
      </c>
      <c r="D772" t="s">
        <v>29</v>
      </c>
      <c r="E772" t="s">
        <v>30</v>
      </c>
      <c r="F772" s="47">
        <v>45838</v>
      </c>
      <c r="G772">
        <v>100</v>
      </c>
      <c r="H772">
        <v>95</v>
      </c>
      <c r="I772" s="35">
        <v>0.95</v>
      </c>
      <c r="J772" s="35">
        <v>0.95</v>
      </c>
      <c r="K772" t="s">
        <v>31</v>
      </c>
      <c r="L772" t="s">
        <v>31</v>
      </c>
      <c r="M772">
        <v>2025</v>
      </c>
      <c r="N772" t="s">
        <v>69</v>
      </c>
      <c r="O772" t="s">
        <v>133</v>
      </c>
      <c r="P772">
        <v>0</v>
      </c>
      <c r="Q772">
        <v>0</v>
      </c>
      <c r="R772">
        <v>0</v>
      </c>
      <c r="T772" t="s">
        <v>2833</v>
      </c>
      <c r="U772">
        <v>30</v>
      </c>
    </row>
    <row r="773" spans="1:22" hidden="1" x14ac:dyDescent="0.3">
      <c r="A773">
        <v>550</v>
      </c>
      <c r="B773" t="s">
        <v>1547</v>
      </c>
      <c r="C773" t="s">
        <v>124</v>
      </c>
      <c r="D773" t="s">
        <v>29</v>
      </c>
      <c r="E773" t="s">
        <v>30</v>
      </c>
      <c r="F773" s="47">
        <v>46022</v>
      </c>
      <c r="G773">
        <v>100</v>
      </c>
      <c r="H773">
        <v>95.5</v>
      </c>
      <c r="I773" s="35">
        <v>0.95499999999999996</v>
      </c>
      <c r="J773" s="35">
        <v>0.95499999999999996</v>
      </c>
      <c r="K773" t="s">
        <v>31</v>
      </c>
      <c r="L773" t="s">
        <v>31</v>
      </c>
      <c r="M773">
        <v>2025</v>
      </c>
      <c r="N773" t="s">
        <v>446</v>
      </c>
      <c r="O773" t="s">
        <v>177</v>
      </c>
      <c r="P773">
        <v>0</v>
      </c>
      <c r="Q773">
        <v>0</v>
      </c>
      <c r="R773">
        <v>0</v>
      </c>
      <c r="T773" t="s">
        <v>1548</v>
      </c>
      <c r="U773">
        <v>31</v>
      </c>
    </row>
    <row r="774" spans="1:22" hidden="1" x14ac:dyDescent="0.3">
      <c r="A774">
        <v>551</v>
      </c>
      <c r="B774" t="s">
        <v>1549</v>
      </c>
      <c r="C774" t="s">
        <v>124</v>
      </c>
      <c r="D774" t="s">
        <v>29</v>
      </c>
      <c r="E774" t="s">
        <v>30</v>
      </c>
      <c r="F774" s="47">
        <v>45657</v>
      </c>
      <c r="K774" t="s">
        <v>31</v>
      </c>
      <c r="L774" t="s">
        <v>466</v>
      </c>
      <c r="M774">
        <v>2024</v>
      </c>
      <c r="N774" t="s">
        <v>446</v>
      </c>
      <c r="O774" t="s">
        <v>453</v>
      </c>
      <c r="P774">
        <v>0</v>
      </c>
      <c r="Q774">
        <v>0</v>
      </c>
      <c r="R774">
        <v>0</v>
      </c>
      <c r="T774" t="s">
        <v>1550</v>
      </c>
      <c r="U774">
        <v>31</v>
      </c>
      <c r="V774" t="s">
        <v>466</v>
      </c>
    </row>
    <row r="775" spans="1:22" hidden="1" x14ac:dyDescent="0.3">
      <c r="A775">
        <v>551</v>
      </c>
      <c r="B775" t="s">
        <v>1549</v>
      </c>
      <c r="C775" t="s">
        <v>124</v>
      </c>
      <c r="D775" t="s">
        <v>29</v>
      </c>
      <c r="E775" t="s">
        <v>30</v>
      </c>
      <c r="F775" s="47">
        <v>45838</v>
      </c>
      <c r="G775">
        <v>80</v>
      </c>
      <c r="H775">
        <v>5</v>
      </c>
      <c r="I775" s="35">
        <v>6.25E-2</v>
      </c>
      <c r="J775" s="35">
        <v>6.25E-2</v>
      </c>
      <c r="K775" t="s">
        <v>31</v>
      </c>
      <c r="L775" t="s">
        <v>31</v>
      </c>
      <c r="M775">
        <v>2025</v>
      </c>
      <c r="N775" t="s">
        <v>69</v>
      </c>
      <c r="O775" t="s">
        <v>133</v>
      </c>
      <c r="P775">
        <v>0</v>
      </c>
      <c r="Q775">
        <v>0</v>
      </c>
      <c r="R775">
        <v>0</v>
      </c>
      <c r="T775" t="s">
        <v>2834</v>
      </c>
      <c r="U775">
        <v>30</v>
      </c>
    </row>
    <row r="776" spans="1:22" hidden="1" x14ac:dyDescent="0.3">
      <c r="A776">
        <v>551</v>
      </c>
      <c r="B776" t="s">
        <v>1549</v>
      </c>
      <c r="C776" t="s">
        <v>124</v>
      </c>
      <c r="D776" t="s">
        <v>29</v>
      </c>
      <c r="E776" t="s">
        <v>30</v>
      </c>
      <c r="F776" s="47">
        <v>46022</v>
      </c>
      <c r="G776">
        <v>80</v>
      </c>
      <c r="H776">
        <v>5</v>
      </c>
      <c r="I776" s="35">
        <v>6.25E-2</v>
      </c>
      <c r="J776" s="35">
        <v>6.25E-2</v>
      </c>
      <c r="K776" t="s">
        <v>31</v>
      </c>
      <c r="L776" t="s">
        <v>31</v>
      </c>
      <c r="M776">
        <v>2025</v>
      </c>
      <c r="N776" t="s">
        <v>446</v>
      </c>
      <c r="O776" t="s">
        <v>177</v>
      </c>
      <c r="P776">
        <v>0</v>
      </c>
      <c r="Q776">
        <v>0</v>
      </c>
      <c r="R776">
        <v>0</v>
      </c>
      <c r="T776" t="s">
        <v>1551</v>
      </c>
      <c r="U776">
        <v>31</v>
      </c>
    </row>
    <row r="777" spans="1:22" hidden="1" x14ac:dyDescent="0.3">
      <c r="A777">
        <v>552</v>
      </c>
      <c r="B777" t="s">
        <v>1552</v>
      </c>
      <c r="C777" t="s">
        <v>47</v>
      </c>
      <c r="D777" t="s">
        <v>23</v>
      </c>
      <c r="E777" t="s">
        <v>30</v>
      </c>
      <c r="F777" s="47">
        <v>45838</v>
      </c>
      <c r="G777">
        <v>80</v>
      </c>
      <c r="H777">
        <v>92</v>
      </c>
      <c r="I777" s="35">
        <v>1.1499999999999999</v>
      </c>
      <c r="J777" s="35">
        <v>1.1499999999999999</v>
      </c>
      <c r="K777" t="s">
        <v>31</v>
      </c>
      <c r="L777" t="s">
        <v>31</v>
      </c>
      <c r="M777">
        <v>2025</v>
      </c>
      <c r="N777" t="s">
        <v>69</v>
      </c>
      <c r="O777" t="s">
        <v>133</v>
      </c>
      <c r="P777">
        <v>0</v>
      </c>
      <c r="Q777">
        <v>0</v>
      </c>
      <c r="R777">
        <v>0</v>
      </c>
      <c r="T777" t="s">
        <v>2835</v>
      </c>
      <c r="U777">
        <v>30</v>
      </c>
    </row>
    <row r="778" spans="1:22" hidden="1" x14ac:dyDescent="0.3">
      <c r="A778">
        <v>552</v>
      </c>
      <c r="B778" t="s">
        <v>1552</v>
      </c>
      <c r="C778" t="s">
        <v>47</v>
      </c>
      <c r="D778" t="s">
        <v>23</v>
      </c>
      <c r="E778" t="s">
        <v>30</v>
      </c>
      <c r="F778" s="47">
        <v>46022</v>
      </c>
      <c r="G778">
        <v>80</v>
      </c>
      <c r="H778">
        <v>92</v>
      </c>
      <c r="I778" s="35">
        <v>1.1499999999999999</v>
      </c>
      <c r="J778" s="35">
        <v>1.1499999999999999</v>
      </c>
      <c r="K778" t="s">
        <v>31</v>
      </c>
      <c r="L778" t="s">
        <v>31</v>
      </c>
      <c r="M778">
        <v>2025</v>
      </c>
      <c r="N778" t="s">
        <v>446</v>
      </c>
      <c r="O778" t="s">
        <v>177</v>
      </c>
      <c r="P778">
        <v>0</v>
      </c>
      <c r="Q778">
        <v>0</v>
      </c>
      <c r="R778">
        <v>0</v>
      </c>
      <c r="T778" t="s">
        <v>1553</v>
      </c>
      <c r="U778">
        <v>31</v>
      </c>
    </row>
    <row r="779" spans="1:22" hidden="1" x14ac:dyDescent="0.3">
      <c r="A779">
        <v>553</v>
      </c>
      <c r="B779" t="s">
        <v>1554</v>
      </c>
      <c r="C779" t="s">
        <v>116</v>
      </c>
      <c r="D779" t="s">
        <v>23</v>
      </c>
      <c r="E779" t="s">
        <v>30</v>
      </c>
      <c r="F779" s="47">
        <v>46022</v>
      </c>
      <c r="G779">
        <v>80</v>
      </c>
      <c r="H779">
        <v>83</v>
      </c>
      <c r="I779" s="35">
        <v>1.0375000000000001</v>
      </c>
      <c r="J779" s="35">
        <v>1.0375000000000001</v>
      </c>
      <c r="K779" t="s">
        <v>31</v>
      </c>
      <c r="L779" t="s">
        <v>31</v>
      </c>
      <c r="M779">
        <v>2025</v>
      </c>
      <c r="N779" t="s">
        <v>446</v>
      </c>
      <c r="O779" t="s">
        <v>177</v>
      </c>
      <c r="P779">
        <v>0</v>
      </c>
      <c r="Q779">
        <v>0</v>
      </c>
      <c r="R779">
        <v>0</v>
      </c>
      <c r="T779" t="s">
        <v>1555</v>
      </c>
      <c r="U779">
        <v>31</v>
      </c>
    </row>
    <row r="780" spans="1:22" hidden="1" x14ac:dyDescent="0.3">
      <c r="A780">
        <v>554</v>
      </c>
      <c r="B780" t="s">
        <v>1556</v>
      </c>
      <c r="C780" t="s">
        <v>61</v>
      </c>
      <c r="D780" t="s">
        <v>29</v>
      </c>
      <c r="E780" t="s">
        <v>30</v>
      </c>
      <c r="F780" s="47">
        <v>46022</v>
      </c>
      <c r="G780">
        <v>80</v>
      </c>
      <c r="H780">
        <v>95</v>
      </c>
      <c r="I780" s="35">
        <v>1.1875</v>
      </c>
      <c r="J780" s="35">
        <v>1.1875</v>
      </c>
      <c r="K780" t="s">
        <v>31</v>
      </c>
      <c r="L780" t="s">
        <v>31</v>
      </c>
      <c r="M780">
        <v>2025</v>
      </c>
      <c r="N780" t="s">
        <v>446</v>
      </c>
      <c r="O780" t="s">
        <v>177</v>
      </c>
      <c r="P780">
        <v>0</v>
      </c>
      <c r="Q780">
        <v>0</v>
      </c>
      <c r="R780">
        <v>0</v>
      </c>
      <c r="T780" t="s">
        <v>1557</v>
      </c>
      <c r="U780">
        <v>31</v>
      </c>
    </row>
    <row r="781" spans="1:22" hidden="1" x14ac:dyDescent="0.3">
      <c r="A781">
        <v>555</v>
      </c>
      <c r="B781" t="s">
        <v>1558</v>
      </c>
      <c r="C781" t="s">
        <v>132</v>
      </c>
      <c r="D781" t="s">
        <v>29</v>
      </c>
      <c r="E781" t="s">
        <v>30</v>
      </c>
      <c r="F781" s="47">
        <v>46022</v>
      </c>
      <c r="G781">
        <v>80</v>
      </c>
      <c r="H781">
        <v>100</v>
      </c>
      <c r="I781" s="35">
        <v>1.25</v>
      </c>
      <c r="J781" s="35">
        <v>1.25</v>
      </c>
      <c r="K781" t="s">
        <v>31</v>
      </c>
      <c r="L781" t="s">
        <v>31</v>
      </c>
      <c r="M781">
        <v>2025</v>
      </c>
      <c r="N781" t="s">
        <v>446</v>
      </c>
      <c r="O781" t="s">
        <v>177</v>
      </c>
      <c r="P781">
        <v>0</v>
      </c>
      <c r="Q781">
        <v>0</v>
      </c>
      <c r="R781">
        <v>0</v>
      </c>
      <c r="T781" t="s">
        <v>1559</v>
      </c>
      <c r="U781">
        <v>31</v>
      </c>
    </row>
    <row r="782" spans="1:22" hidden="1" x14ac:dyDescent="0.3">
      <c r="A782">
        <v>556</v>
      </c>
      <c r="B782" t="s">
        <v>1560</v>
      </c>
      <c r="C782" t="s">
        <v>105</v>
      </c>
      <c r="D782" t="s">
        <v>23</v>
      </c>
      <c r="E782" t="s">
        <v>30</v>
      </c>
      <c r="F782" s="47">
        <v>46022</v>
      </c>
      <c r="G782">
        <v>70</v>
      </c>
      <c r="H782">
        <v>113.75</v>
      </c>
      <c r="I782" s="35">
        <v>1.3</v>
      </c>
      <c r="J782" s="35">
        <v>1.625</v>
      </c>
      <c r="K782" t="s">
        <v>31</v>
      </c>
      <c r="L782" t="s">
        <v>31</v>
      </c>
      <c r="M782">
        <v>2025</v>
      </c>
      <c r="N782" t="s">
        <v>446</v>
      </c>
      <c r="O782" t="s">
        <v>177</v>
      </c>
      <c r="P782">
        <v>0</v>
      </c>
      <c r="Q782">
        <v>0</v>
      </c>
      <c r="R782">
        <v>0</v>
      </c>
      <c r="T782" t="s">
        <v>1561</v>
      </c>
      <c r="U782">
        <v>31</v>
      </c>
    </row>
    <row r="783" spans="1:22" hidden="1" x14ac:dyDescent="0.3">
      <c r="A783">
        <v>68</v>
      </c>
      <c r="B783" t="s">
        <v>202</v>
      </c>
      <c r="C783" t="s">
        <v>203</v>
      </c>
      <c r="D783" t="s">
        <v>29</v>
      </c>
      <c r="E783" t="s">
        <v>30</v>
      </c>
      <c r="F783" s="47">
        <v>44377</v>
      </c>
      <c r="G783">
        <v>80</v>
      </c>
      <c r="H783">
        <v>98</v>
      </c>
      <c r="I783" s="35">
        <v>1.2250000000000001</v>
      </c>
      <c r="J783" s="35">
        <v>1.2250000000000001</v>
      </c>
      <c r="K783" t="s">
        <v>31</v>
      </c>
      <c r="L783" t="s">
        <v>31</v>
      </c>
      <c r="M783">
        <v>2021</v>
      </c>
      <c r="N783" t="s">
        <v>69</v>
      </c>
      <c r="O783" t="s">
        <v>519</v>
      </c>
      <c r="P783">
        <v>0</v>
      </c>
      <c r="Q783">
        <v>0</v>
      </c>
      <c r="R783">
        <v>0</v>
      </c>
      <c r="T783" t="s">
        <v>2836</v>
      </c>
      <c r="U783">
        <v>30</v>
      </c>
    </row>
    <row r="784" spans="1:22" hidden="1" x14ac:dyDescent="0.3">
      <c r="A784">
        <v>68</v>
      </c>
      <c r="B784" t="s">
        <v>202</v>
      </c>
      <c r="C784" t="s">
        <v>203</v>
      </c>
      <c r="D784" t="s">
        <v>29</v>
      </c>
      <c r="E784" t="s">
        <v>30</v>
      </c>
      <c r="F784" s="47">
        <v>44561</v>
      </c>
      <c r="G784">
        <v>80</v>
      </c>
      <c r="H784">
        <v>94.8</v>
      </c>
      <c r="I784" s="35">
        <v>1.1850000000000001</v>
      </c>
      <c r="J784" s="35">
        <v>1.1850000000000001</v>
      </c>
      <c r="K784" t="s">
        <v>31</v>
      </c>
      <c r="L784" t="s">
        <v>31</v>
      </c>
      <c r="M784">
        <v>2021</v>
      </c>
      <c r="N784" t="s">
        <v>446</v>
      </c>
      <c r="O784" t="s">
        <v>447</v>
      </c>
      <c r="P784">
        <v>0</v>
      </c>
      <c r="Q784">
        <v>0</v>
      </c>
      <c r="R784">
        <v>0</v>
      </c>
      <c r="T784" t="s">
        <v>1562</v>
      </c>
      <c r="U784">
        <v>31</v>
      </c>
    </row>
    <row r="785" spans="1:21" hidden="1" x14ac:dyDescent="0.3">
      <c r="A785">
        <v>68</v>
      </c>
      <c r="B785" t="s">
        <v>202</v>
      </c>
      <c r="C785" t="s">
        <v>203</v>
      </c>
      <c r="D785" t="s">
        <v>29</v>
      </c>
      <c r="E785" t="s">
        <v>30</v>
      </c>
      <c r="F785" s="47">
        <v>44742</v>
      </c>
      <c r="G785">
        <v>80</v>
      </c>
      <c r="H785">
        <v>89</v>
      </c>
      <c r="I785" s="35">
        <v>1.1125</v>
      </c>
      <c r="J785" s="35">
        <v>1.1125</v>
      </c>
      <c r="K785" t="s">
        <v>31</v>
      </c>
      <c r="L785" t="s">
        <v>31</v>
      </c>
      <c r="M785">
        <v>2022</v>
      </c>
      <c r="N785" t="s">
        <v>69</v>
      </c>
      <c r="O785" t="s">
        <v>1247</v>
      </c>
      <c r="P785">
        <v>0</v>
      </c>
      <c r="Q785">
        <v>0</v>
      </c>
      <c r="R785">
        <v>0</v>
      </c>
      <c r="T785" t="s">
        <v>2837</v>
      </c>
      <c r="U785">
        <v>30</v>
      </c>
    </row>
    <row r="786" spans="1:21" hidden="1" x14ac:dyDescent="0.3">
      <c r="A786">
        <v>68</v>
      </c>
      <c r="B786" t="s">
        <v>202</v>
      </c>
      <c r="C786" t="s">
        <v>203</v>
      </c>
      <c r="D786" t="s">
        <v>29</v>
      </c>
      <c r="E786" t="s">
        <v>30</v>
      </c>
      <c r="F786" s="47">
        <v>44926</v>
      </c>
      <c r="G786">
        <v>80</v>
      </c>
      <c r="H786">
        <v>93</v>
      </c>
      <c r="I786" s="35">
        <v>1.1625000000000001</v>
      </c>
      <c r="J786" s="35">
        <v>1.1625000000000001</v>
      </c>
      <c r="K786" t="s">
        <v>31</v>
      </c>
      <c r="L786" t="s">
        <v>31</v>
      </c>
      <c r="M786">
        <v>2022</v>
      </c>
      <c r="N786" t="s">
        <v>446</v>
      </c>
      <c r="O786" t="s">
        <v>449</v>
      </c>
      <c r="P786">
        <v>0</v>
      </c>
      <c r="Q786">
        <v>0</v>
      </c>
      <c r="R786">
        <v>0</v>
      </c>
      <c r="T786" t="s">
        <v>1563</v>
      </c>
      <c r="U786">
        <v>31</v>
      </c>
    </row>
    <row r="787" spans="1:21" hidden="1" x14ac:dyDescent="0.3">
      <c r="A787">
        <v>68</v>
      </c>
      <c r="B787" t="s">
        <v>202</v>
      </c>
      <c r="C787" t="s">
        <v>203</v>
      </c>
      <c r="D787" t="s">
        <v>29</v>
      </c>
      <c r="E787" t="s">
        <v>30</v>
      </c>
      <c r="F787" s="47">
        <v>45838</v>
      </c>
      <c r="G787">
        <v>85</v>
      </c>
      <c r="H787">
        <v>85.3</v>
      </c>
      <c r="I787" s="35">
        <v>1.003529411764706</v>
      </c>
      <c r="J787" s="35">
        <v>1.003529411764706</v>
      </c>
      <c r="K787" t="s">
        <v>31</v>
      </c>
      <c r="L787" t="s">
        <v>31</v>
      </c>
      <c r="M787">
        <v>2025</v>
      </c>
      <c r="N787" t="s">
        <v>69</v>
      </c>
      <c r="O787" t="s">
        <v>133</v>
      </c>
      <c r="P787">
        <v>0</v>
      </c>
      <c r="Q787">
        <v>0</v>
      </c>
      <c r="R787">
        <v>0</v>
      </c>
      <c r="T787" t="s">
        <v>1566</v>
      </c>
      <c r="U787">
        <v>30</v>
      </c>
    </row>
    <row r="788" spans="1:21" hidden="1" x14ac:dyDescent="0.3">
      <c r="A788">
        <v>69</v>
      </c>
      <c r="B788" t="s">
        <v>264</v>
      </c>
      <c r="C788" t="s">
        <v>203</v>
      </c>
      <c r="D788" t="s">
        <v>41</v>
      </c>
      <c r="E788" t="s">
        <v>30</v>
      </c>
      <c r="F788" s="47">
        <v>44377</v>
      </c>
      <c r="G788">
        <v>90</v>
      </c>
      <c r="H788">
        <v>42.148760330578511</v>
      </c>
      <c r="I788" s="35">
        <v>0.46831955922865021</v>
      </c>
      <c r="J788" s="35">
        <v>0.46831955922865021</v>
      </c>
      <c r="K788" t="s">
        <v>31</v>
      </c>
      <c r="L788" t="s">
        <v>31</v>
      </c>
      <c r="M788">
        <v>2021</v>
      </c>
      <c r="N788" t="s">
        <v>69</v>
      </c>
      <c r="O788" t="s">
        <v>519</v>
      </c>
      <c r="P788">
        <v>0</v>
      </c>
      <c r="Q788">
        <v>0</v>
      </c>
      <c r="R788">
        <v>0</v>
      </c>
      <c r="T788" t="s">
        <v>2839</v>
      </c>
      <c r="U788">
        <v>30</v>
      </c>
    </row>
    <row r="789" spans="1:21" hidden="1" x14ac:dyDescent="0.3">
      <c r="A789">
        <v>69</v>
      </c>
      <c r="B789" t="s">
        <v>264</v>
      </c>
      <c r="C789" t="s">
        <v>203</v>
      </c>
      <c r="D789" t="s">
        <v>41</v>
      </c>
      <c r="E789" t="s">
        <v>30</v>
      </c>
      <c r="F789" s="47">
        <v>44561</v>
      </c>
      <c r="G789">
        <v>80</v>
      </c>
      <c r="H789">
        <v>81.508739650413986</v>
      </c>
      <c r="I789" s="35">
        <v>1.018859245630175</v>
      </c>
      <c r="J789" s="35">
        <v>1.018859245630175</v>
      </c>
      <c r="K789" t="s">
        <v>31</v>
      </c>
      <c r="L789" t="s">
        <v>31</v>
      </c>
      <c r="M789">
        <v>2021</v>
      </c>
      <c r="N789" t="s">
        <v>446</v>
      </c>
      <c r="O789" t="s">
        <v>447</v>
      </c>
      <c r="P789">
        <v>0</v>
      </c>
      <c r="Q789">
        <v>0</v>
      </c>
      <c r="R789">
        <v>0</v>
      </c>
      <c r="T789" t="s">
        <v>1567</v>
      </c>
      <c r="U789">
        <v>31</v>
      </c>
    </row>
    <row r="790" spans="1:21" hidden="1" x14ac:dyDescent="0.3">
      <c r="A790">
        <v>69</v>
      </c>
      <c r="B790" t="s">
        <v>264</v>
      </c>
      <c r="C790" t="s">
        <v>203</v>
      </c>
      <c r="D790" t="s">
        <v>41</v>
      </c>
      <c r="E790" t="s">
        <v>30</v>
      </c>
      <c r="F790" s="47">
        <v>44742</v>
      </c>
      <c r="G790">
        <v>80</v>
      </c>
      <c r="H790">
        <v>86.824324324323996</v>
      </c>
      <c r="I790" s="35">
        <v>1.0853040540540499</v>
      </c>
      <c r="J790" s="35">
        <v>1.0853040540540499</v>
      </c>
      <c r="K790" t="s">
        <v>31</v>
      </c>
      <c r="L790" t="s">
        <v>31</v>
      </c>
      <c r="M790">
        <v>2022</v>
      </c>
      <c r="N790" t="s">
        <v>69</v>
      </c>
      <c r="O790" t="s">
        <v>1247</v>
      </c>
      <c r="P790">
        <v>0</v>
      </c>
      <c r="Q790">
        <v>0</v>
      </c>
      <c r="R790">
        <v>0</v>
      </c>
      <c r="T790" t="s">
        <v>2842</v>
      </c>
      <c r="U790">
        <v>30</v>
      </c>
    </row>
    <row r="791" spans="1:21" hidden="1" x14ac:dyDescent="0.3">
      <c r="A791">
        <v>69</v>
      </c>
      <c r="B791" t="s">
        <v>264</v>
      </c>
      <c r="C791" t="s">
        <v>203</v>
      </c>
      <c r="D791" t="s">
        <v>41</v>
      </c>
      <c r="E791" t="s">
        <v>30</v>
      </c>
      <c r="F791" s="47">
        <v>44926</v>
      </c>
      <c r="G791">
        <v>80</v>
      </c>
      <c r="H791">
        <v>83.754512635379001</v>
      </c>
      <c r="I791" s="35">
        <v>1.046931407942238</v>
      </c>
      <c r="J791" s="35">
        <v>1.046931407942238</v>
      </c>
      <c r="K791" t="s">
        <v>31</v>
      </c>
      <c r="L791" t="s">
        <v>31</v>
      </c>
      <c r="M791">
        <v>2022</v>
      </c>
      <c r="N791" t="s">
        <v>446</v>
      </c>
      <c r="O791" t="s">
        <v>449</v>
      </c>
      <c r="P791">
        <v>0</v>
      </c>
      <c r="Q791">
        <v>0</v>
      </c>
      <c r="R791">
        <v>0</v>
      </c>
      <c r="T791" t="s">
        <v>1568</v>
      </c>
      <c r="U791">
        <v>31</v>
      </c>
    </row>
    <row r="792" spans="1:21" hidden="1" x14ac:dyDescent="0.3">
      <c r="A792">
        <v>69</v>
      </c>
      <c r="B792" t="s">
        <v>264</v>
      </c>
      <c r="C792" t="s">
        <v>203</v>
      </c>
      <c r="D792" t="s">
        <v>41</v>
      </c>
      <c r="E792" t="s">
        <v>30</v>
      </c>
      <c r="F792" s="47">
        <v>45838</v>
      </c>
      <c r="G792">
        <v>90</v>
      </c>
      <c r="H792">
        <v>90.78</v>
      </c>
      <c r="I792" s="35">
        <v>1.008666666666667</v>
      </c>
      <c r="J792" s="35">
        <v>1.008666666666667</v>
      </c>
      <c r="K792" t="s">
        <v>31</v>
      </c>
      <c r="L792" t="s">
        <v>31</v>
      </c>
      <c r="M792">
        <v>2025</v>
      </c>
      <c r="N792" t="s">
        <v>69</v>
      </c>
      <c r="O792" t="s">
        <v>133</v>
      </c>
      <c r="P792">
        <v>0</v>
      </c>
      <c r="Q792">
        <v>0</v>
      </c>
      <c r="R792">
        <v>0</v>
      </c>
      <c r="T792" t="s">
        <v>2845</v>
      </c>
      <c r="U792">
        <v>30</v>
      </c>
    </row>
    <row r="793" spans="1:21" hidden="1" x14ac:dyDescent="0.3">
      <c r="A793">
        <v>69</v>
      </c>
      <c r="B793" t="s">
        <v>264</v>
      </c>
      <c r="C793" t="s">
        <v>203</v>
      </c>
      <c r="D793" t="s">
        <v>41</v>
      </c>
      <c r="E793" t="s">
        <v>30</v>
      </c>
      <c r="F793" s="47">
        <v>46022</v>
      </c>
      <c r="G793">
        <v>90</v>
      </c>
      <c r="H793">
        <v>91.52</v>
      </c>
      <c r="I793" s="35">
        <v>1.016888888888889</v>
      </c>
      <c r="J793" s="35">
        <v>1.016888888888889</v>
      </c>
      <c r="K793" t="s">
        <v>31</v>
      </c>
      <c r="L793" t="s">
        <v>31</v>
      </c>
      <c r="M793">
        <v>2025</v>
      </c>
      <c r="N793" t="s">
        <v>446</v>
      </c>
      <c r="O793" t="s">
        <v>177</v>
      </c>
      <c r="P793">
        <v>0</v>
      </c>
      <c r="Q793">
        <v>0</v>
      </c>
      <c r="R793">
        <v>0</v>
      </c>
      <c r="T793" t="s">
        <v>1571</v>
      </c>
      <c r="U793">
        <v>31</v>
      </c>
    </row>
    <row r="794" spans="1:21" hidden="1" x14ac:dyDescent="0.3">
      <c r="A794">
        <v>73</v>
      </c>
      <c r="B794" t="s">
        <v>204</v>
      </c>
      <c r="C794" t="s">
        <v>105</v>
      </c>
      <c r="D794" t="s">
        <v>29</v>
      </c>
      <c r="E794" t="s">
        <v>24</v>
      </c>
      <c r="F794" s="47">
        <v>44377</v>
      </c>
      <c r="G794">
        <v>20</v>
      </c>
      <c r="H794">
        <v>12.4</v>
      </c>
      <c r="I794" s="35">
        <v>1.3</v>
      </c>
      <c r="J794" s="35">
        <v>1.612903225806452</v>
      </c>
      <c r="K794" t="s">
        <v>205</v>
      </c>
      <c r="L794" t="s">
        <v>205</v>
      </c>
      <c r="M794">
        <v>2021</v>
      </c>
      <c r="N794" t="s">
        <v>69</v>
      </c>
      <c r="O794" t="s">
        <v>519</v>
      </c>
      <c r="P794">
        <v>0</v>
      </c>
      <c r="Q794">
        <v>0</v>
      </c>
      <c r="R794">
        <v>0</v>
      </c>
      <c r="T794" t="s">
        <v>2847</v>
      </c>
      <c r="U794">
        <v>30</v>
      </c>
    </row>
    <row r="795" spans="1:21" hidden="1" x14ac:dyDescent="0.3">
      <c r="A795">
        <v>73</v>
      </c>
      <c r="B795" t="s">
        <v>204</v>
      </c>
      <c r="C795" t="s">
        <v>105</v>
      </c>
      <c r="D795" t="s">
        <v>29</v>
      </c>
      <c r="E795" t="s">
        <v>24</v>
      </c>
      <c r="F795" s="47">
        <v>44561</v>
      </c>
      <c r="G795">
        <v>20</v>
      </c>
      <c r="H795">
        <v>15.5</v>
      </c>
      <c r="I795" s="35">
        <v>1.290322580645161</v>
      </c>
      <c r="J795" s="35">
        <v>1.290322580645161</v>
      </c>
      <c r="K795" t="s">
        <v>205</v>
      </c>
      <c r="L795" t="s">
        <v>205</v>
      </c>
      <c r="M795">
        <v>2021</v>
      </c>
      <c r="N795" t="s">
        <v>446</v>
      </c>
      <c r="O795" t="s">
        <v>447</v>
      </c>
      <c r="P795">
        <v>0</v>
      </c>
      <c r="Q795">
        <v>0</v>
      </c>
      <c r="R795">
        <v>0</v>
      </c>
      <c r="T795" t="s">
        <v>1572</v>
      </c>
      <c r="U795">
        <v>31</v>
      </c>
    </row>
    <row r="796" spans="1:21" hidden="1" x14ac:dyDescent="0.3">
      <c r="A796">
        <v>73</v>
      </c>
      <c r="B796" t="s">
        <v>204</v>
      </c>
      <c r="C796" t="s">
        <v>105</v>
      </c>
      <c r="D796" t="s">
        <v>29</v>
      </c>
      <c r="E796" t="s">
        <v>24</v>
      </c>
      <c r="F796" s="47">
        <v>44742</v>
      </c>
      <c r="G796">
        <v>20</v>
      </c>
      <c r="H796">
        <v>17.670000000000002</v>
      </c>
      <c r="I796" s="35">
        <v>1.131861912846633</v>
      </c>
      <c r="J796" s="35">
        <v>1.131861912846633</v>
      </c>
      <c r="K796" t="s">
        <v>205</v>
      </c>
      <c r="L796" t="s">
        <v>205</v>
      </c>
      <c r="M796">
        <v>2022</v>
      </c>
      <c r="N796" t="s">
        <v>69</v>
      </c>
      <c r="O796" t="s">
        <v>1247</v>
      </c>
      <c r="P796">
        <v>0</v>
      </c>
      <c r="Q796">
        <v>0</v>
      </c>
      <c r="R796">
        <v>0</v>
      </c>
      <c r="T796" t="s">
        <v>2848</v>
      </c>
      <c r="U796">
        <v>30</v>
      </c>
    </row>
    <row r="797" spans="1:21" hidden="1" x14ac:dyDescent="0.3">
      <c r="A797">
        <v>73</v>
      </c>
      <c r="B797" t="s">
        <v>204</v>
      </c>
      <c r="C797" t="s">
        <v>105</v>
      </c>
      <c r="D797" t="s">
        <v>29</v>
      </c>
      <c r="E797" t="s">
        <v>24</v>
      </c>
      <c r="F797" s="47">
        <v>44926</v>
      </c>
      <c r="G797">
        <v>20</v>
      </c>
      <c r="H797">
        <v>20</v>
      </c>
      <c r="I797" s="35">
        <v>1</v>
      </c>
      <c r="J797" s="35">
        <v>1</v>
      </c>
      <c r="K797" t="s">
        <v>205</v>
      </c>
      <c r="L797" t="s">
        <v>205</v>
      </c>
      <c r="M797">
        <v>2022</v>
      </c>
      <c r="N797" t="s">
        <v>446</v>
      </c>
      <c r="O797" t="s">
        <v>449</v>
      </c>
      <c r="P797">
        <v>0</v>
      </c>
      <c r="Q797">
        <v>0</v>
      </c>
      <c r="R797">
        <v>0</v>
      </c>
      <c r="T797" t="s">
        <v>1573</v>
      </c>
      <c r="U797">
        <v>31</v>
      </c>
    </row>
    <row r="798" spans="1:21" hidden="1" x14ac:dyDescent="0.3">
      <c r="A798">
        <v>73</v>
      </c>
      <c r="B798" t="s">
        <v>204</v>
      </c>
      <c r="C798" t="s">
        <v>105</v>
      </c>
      <c r="D798" t="s">
        <v>29</v>
      </c>
      <c r="E798" t="s">
        <v>24</v>
      </c>
      <c r="F798" s="47">
        <v>45838</v>
      </c>
      <c r="G798">
        <v>20</v>
      </c>
      <c r="H798">
        <v>19</v>
      </c>
      <c r="I798" s="35">
        <v>1.0526315789473679</v>
      </c>
      <c r="J798" s="35">
        <v>1.0526315789473679</v>
      </c>
      <c r="K798" t="s">
        <v>205</v>
      </c>
      <c r="L798" t="s">
        <v>205</v>
      </c>
      <c r="M798">
        <v>2025</v>
      </c>
      <c r="N798" t="s">
        <v>69</v>
      </c>
      <c r="O798" t="s">
        <v>133</v>
      </c>
      <c r="P798">
        <v>0</v>
      </c>
      <c r="Q798">
        <v>0</v>
      </c>
      <c r="R798">
        <v>0</v>
      </c>
      <c r="T798" t="s">
        <v>2849</v>
      </c>
      <c r="U798">
        <v>30</v>
      </c>
    </row>
    <row r="799" spans="1:21" hidden="1" x14ac:dyDescent="0.3">
      <c r="A799">
        <v>73</v>
      </c>
      <c r="B799" t="s">
        <v>204</v>
      </c>
      <c r="C799" t="s">
        <v>105</v>
      </c>
      <c r="D799" t="s">
        <v>29</v>
      </c>
      <c r="E799" t="s">
        <v>24</v>
      </c>
      <c r="F799" s="47">
        <v>46022</v>
      </c>
      <c r="G799">
        <v>20</v>
      </c>
      <c r="H799">
        <v>20</v>
      </c>
      <c r="I799" s="35">
        <v>1</v>
      </c>
      <c r="J799" s="35">
        <v>1</v>
      </c>
      <c r="K799" t="s">
        <v>205</v>
      </c>
      <c r="L799" t="s">
        <v>205</v>
      </c>
      <c r="M799">
        <v>2025</v>
      </c>
      <c r="N799" t="s">
        <v>446</v>
      </c>
      <c r="O799" t="s">
        <v>177</v>
      </c>
      <c r="P799">
        <v>0</v>
      </c>
      <c r="Q799">
        <v>0</v>
      </c>
      <c r="R799">
        <v>0</v>
      </c>
      <c r="T799" t="s">
        <v>1576</v>
      </c>
      <c r="U799">
        <v>31</v>
      </c>
    </row>
    <row r="800" spans="1:21" hidden="1" x14ac:dyDescent="0.3">
      <c r="A800">
        <v>74</v>
      </c>
      <c r="B800" t="s">
        <v>206</v>
      </c>
      <c r="C800" t="s">
        <v>105</v>
      </c>
      <c r="D800" t="s">
        <v>29</v>
      </c>
      <c r="E800" t="s">
        <v>30</v>
      </c>
      <c r="F800" s="47">
        <v>44377</v>
      </c>
      <c r="G800">
        <v>80</v>
      </c>
      <c r="H800">
        <v>83.2</v>
      </c>
      <c r="I800" s="35">
        <v>1.04</v>
      </c>
      <c r="J800" s="35">
        <v>1.04</v>
      </c>
      <c r="K800" t="s">
        <v>31</v>
      </c>
      <c r="L800" t="s">
        <v>31</v>
      </c>
      <c r="M800">
        <v>2021</v>
      </c>
      <c r="N800" t="s">
        <v>69</v>
      </c>
      <c r="O800" t="s">
        <v>519</v>
      </c>
      <c r="P800">
        <v>0</v>
      </c>
      <c r="Q800">
        <v>0</v>
      </c>
      <c r="R800">
        <v>0</v>
      </c>
      <c r="T800" t="s">
        <v>2850</v>
      </c>
      <c r="U800">
        <v>30</v>
      </c>
    </row>
    <row r="801" spans="1:21" hidden="1" x14ac:dyDescent="0.3">
      <c r="A801">
        <v>74</v>
      </c>
      <c r="B801" t="s">
        <v>206</v>
      </c>
      <c r="C801" t="s">
        <v>105</v>
      </c>
      <c r="D801" t="s">
        <v>29</v>
      </c>
      <c r="E801" t="s">
        <v>30</v>
      </c>
      <c r="F801" s="47">
        <v>44561</v>
      </c>
      <c r="G801">
        <v>80</v>
      </c>
      <c r="H801">
        <v>91.071428571428555</v>
      </c>
      <c r="I801" s="35">
        <v>1.138392857142857</v>
      </c>
      <c r="J801" s="35">
        <v>1.138392857142857</v>
      </c>
      <c r="K801" t="s">
        <v>31</v>
      </c>
      <c r="L801" t="s">
        <v>31</v>
      </c>
      <c r="M801">
        <v>2021</v>
      </c>
      <c r="N801" t="s">
        <v>446</v>
      </c>
      <c r="O801" t="s">
        <v>447</v>
      </c>
      <c r="P801">
        <v>0</v>
      </c>
      <c r="Q801">
        <v>0</v>
      </c>
      <c r="R801">
        <v>0</v>
      </c>
      <c r="T801" t="s">
        <v>1577</v>
      </c>
      <c r="U801">
        <v>31</v>
      </c>
    </row>
    <row r="802" spans="1:21" hidden="1" x14ac:dyDescent="0.3">
      <c r="A802">
        <v>74</v>
      </c>
      <c r="B802" t="s">
        <v>206</v>
      </c>
      <c r="C802" t="s">
        <v>105</v>
      </c>
      <c r="D802" t="s">
        <v>29</v>
      </c>
      <c r="E802" t="s">
        <v>30</v>
      </c>
      <c r="F802" s="47">
        <v>44742</v>
      </c>
      <c r="G802">
        <v>80</v>
      </c>
      <c r="H802">
        <v>88</v>
      </c>
      <c r="I802" s="35">
        <v>1.1000000000000001</v>
      </c>
      <c r="J802" s="35">
        <v>1.1000000000000001</v>
      </c>
      <c r="K802" t="s">
        <v>31</v>
      </c>
      <c r="L802" t="s">
        <v>31</v>
      </c>
      <c r="M802">
        <v>2022</v>
      </c>
      <c r="N802" t="s">
        <v>69</v>
      </c>
      <c r="O802" t="s">
        <v>1247</v>
      </c>
      <c r="P802">
        <v>0</v>
      </c>
      <c r="Q802">
        <v>0</v>
      </c>
      <c r="R802">
        <v>0</v>
      </c>
      <c r="T802" t="s">
        <v>2851</v>
      </c>
      <c r="U802">
        <v>30</v>
      </c>
    </row>
    <row r="803" spans="1:21" hidden="1" x14ac:dyDescent="0.3">
      <c r="A803">
        <v>74</v>
      </c>
      <c r="B803" t="s">
        <v>206</v>
      </c>
      <c r="C803" t="s">
        <v>105</v>
      </c>
      <c r="D803" t="s">
        <v>29</v>
      </c>
      <c r="E803" t="s">
        <v>30</v>
      </c>
      <c r="F803" s="47">
        <v>44926</v>
      </c>
      <c r="G803">
        <v>80</v>
      </c>
      <c r="H803">
        <v>82.894736842105004</v>
      </c>
      <c r="I803" s="35">
        <v>1.036184210526313</v>
      </c>
      <c r="J803" s="35">
        <v>1.036184210526313</v>
      </c>
      <c r="K803" t="s">
        <v>31</v>
      </c>
      <c r="L803" t="s">
        <v>31</v>
      </c>
      <c r="M803">
        <v>2022</v>
      </c>
      <c r="N803" t="s">
        <v>446</v>
      </c>
      <c r="O803" t="s">
        <v>449</v>
      </c>
      <c r="P803">
        <v>0</v>
      </c>
      <c r="Q803">
        <v>0</v>
      </c>
      <c r="R803">
        <v>0</v>
      </c>
      <c r="T803" t="s">
        <v>1578</v>
      </c>
      <c r="U803">
        <v>31</v>
      </c>
    </row>
    <row r="804" spans="1:21" hidden="1" x14ac:dyDescent="0.3">
      <c r="A804">
        <v>74</v>
      </c>
      <c r="B804" t="s">
        <v>206</v>
      </c>
      <c r="C804" t="s">
        <v>105</v>
      </c>
      <c r="D804" t="s">
        <v>29</v>
      </c>
      <c r="E804" t="s">
        <v>30</v>
      </c>
      <c r="F804" s="47">
        <v>45838</v>
      </c>
      <c r="G804">
        <v>80</v>
      </c>
      <c r="H804">
        <v>91.49</v>
      </c>
      <c r="I804" s="35">
        <v>1.1436249999999999</v>
      </c>
      <c r="J804" s="35">
        <v>1.1436249999999999</v>
      </c>
      <c r="K804" t="s">
        <v>31</v>
      </c>
      <c r="L804" t="s">
        <v>31</v>
      </c>
      <c r="M804">
        <v>2025</v>
      </c>
      <c r="N804" t="s">
        <v>69</v>
      </c>
      <c r="O804" t="s">
        <v>133</v>
      </c>
      <c r="P804">
        <v>0</v>
      </c>
      <c r="Q804">
        <v>0</v>
      </c>
      <c r="R804">
        <v>0</v>
      </c>
      <c r="T804" t="s">
        <v>2852</v>
      </c>
      <c r="U804">
        <v>30</v>
      </c>
    </row>
    <row r="805" spans="1:21" hidden="1" x14ac:dyDescent="0.3">
      <c r="A805">
        <v>74</v>
      </c>
      <c r="B805" t="s">
        <v>206</v>
      </c>
      <c r="C805" t="s">
        <v>105</v>
      </c>
      <c r="D805" t="s">
        <v>29</v>
      </c>
      <c r="E805" t="s">
        <v>30</v>
      </c>
      <c r="F805" s="47">
        <v>46022</v>
      </c>
      <c r="G805">
        <v>80</v>
      </c>
      <c r="H805">
        <v>90.32</v>
      </c>
      <c r="I805" s="35">
        <v>1.129</v>
      </c>
      <c r="J805" s="35">
        <v>1.129</v>
      </c>
      <c r="K805" t="s">
        <v>31</v>
      </c>
      <c r="L805" t="s">
        <v>31</v>
      </c>
      <c r="M805">
        <v>2025</v>
      </c>
      <c r="N805" t="s">
        <v>446</v>
      </c>
      <c r="O805" t="s">
        <v>177</v>
      </c>
      <c r="P805">
        <v>0</v>
      </c>
      <c r="Q805">
        <v>0</v>
      </c>
      <c r="R805">
        <v>0</v>
      </c>
      <c r="T805" t="s">
        <v>1581</v>
      </c>
      <c r="U805">
        <v>31</v>
      </c>
    </row>
    <row r="806" spans="1:21" hidden="1" x14ac:dyDescent="0.3">
      <c r="A806">
        <v>77</v>
      </c>
      <c r="B806" t="s">
        <v>1582</v>
      </c>
      <c r="C806" t="s">
        <v>114</v>
      </c>
      <c r="D806" t="s">
        <v>35</v>
      </c>
      <c r="E806" t="s">
        <v>30</v>
      </c>
      <c r="F806" s="47">
        <v>44377</v>
      </c>
      <c r="G806">
        <v>95</v>
      </c>
      <c r="H806">
        <v>96.4</v>
      </c>
      <c r="I806" s="35">
        <v>1.0147368421052629</v>
      </c>
      <c r="J806" s="35">
        <v>1.0147368421052629</v>
      </c>
      <c r="K806" t="s">
        <v>31</v>
      </c>
      <c r="L806" t="s">
        <v>31</v>
      </c>
      <c r="M806">
        <v>2021</v>
      </c>
      <c r="N806" t="s">
        <v>69</v>
      </c>
      <c r="O806" t="s">
        <v>519</v>
      </c>
      <c r="P806">
        <v>0</v>
      </c>
      <c r="Q806">
        <v>0</v>
      </c>
      <c r="R806">
        <v>0</v>
      </c>
      <c r="T806" t="s">
        <v>2858</v>
      </c>
      <c r="U806">
        <v>30</v>
      </c>
    </row>
    <row r="807" spans="1:21" hidden="1" x14ac:dyDescent="0.3">
      <c r="A807">
        <v>77</v>
      </c>
      <c r="B807" t="s">
        <v>1582</v>
      </c>
      <c r="C807" t="s">
        <v>114</v>
      </c>
      <c r="D807" t="s">
        <v>35</v>
      </c>
      <c r="E807" t="s">
        <v>30</v>
      </c>
      <c r="F807" s="47">
        <v>44561</v>
      </c>
      <c r="G807">
        <v>95</v>
      </c>
      <c r="H807">
        <v>96.1</v>
      </c>
      <c r="I807" s="35">
        <v>1.0115789473684209</v>
      </c>
      <c r="J807" s="35">
        <v>1.0115789473684209</v>
      </c>
      <c r="K807" t="s">
        <v>31</v>
      </c>
      <c r="L807" t="s">
        <v>31</v>
      </c>
      <c r="M807">
        <v>2021</v>
      </c>
      <c r="N807" t="s">
        <v>446</v>
      </c>
      <c r="O807" t="s">
        <v>447</v>
      </c>
      <c r="P807">
        <v>0</v>
      </c>
      <c r="Q807">
        <v>0</v>
      </c>
      <c r="R807">
        <v>0</v>
      </c>
      <c r="T807" t="s">
        <v>1583</v>
      </c>
      <c r="U807">
        <v>31</v>
      </c>
    </row>
    <row r="808" spans="1:21" hidden="1" x14ac:dyDescent="0.3">
      <c r="A808">
        <v>77</v>
      </c>
      <c r="B808" t="s">
        <v>1582</v>
      </c>
      <c r="C808" t="s">
        <v>114</v>
      </c>
      <c r="D808" t="s">
        <v>35</v>
      </c>
      <c r="E808" t="s">
        <v>30</v>
      </c>
      <c r="F808" s="47">
        <v>46022</v>
      </c>
      <c r="G808">
        <v>97</v>
      </c>
      <c r="H808">
        <v>95.4</v>
      </c>
      <c r="I808" s="35">
        <v>0.98350515463917532</v>
      </c>
      <c r="J808" s="35">
        <v>0.98350515463917532</v>
      </c>
      <c r="K808" t="s">
        <v>31</v>
      </c>
      <c r="L808" t="s">
        <v>31</v>
      </c>
      <c r="M808">
        <v>2025</v>
      </c>
      <c r="N808" t="s">
        <v>446</v>
      </c>
      <c r="O808" t="s">
        <v>177</v>
      </c>
      <c r="P808">
        <v>0</v>
      </c>
      <c r="Q808">
        <v>0</v>
      </c>
      <c r="R808">
        <v>0</v>
      </c>
      <c r="T808" t="s">
        <v>1587</v>
      </c>
      <c r="U808">
        <v>31</v>
      </c>
    </row>
    <row r="809" spans="1:21" hidden="1" x14ac:dyDescent="0.3">
      <c r="A809">
        <v>84</v>
      </c>
      <c r="B809" t="s">
        <v>1588</v>
      </c>
      <c r="C809" t="s">
        <v>22</v>
      </c>
      <c r="D809" t="s">
        <v>23</v>
      </c>
      <c r="E809" t="s">
        <v>30</v>
      </c>
      <c r="F809" s="47">
        <v>44561</v>
      </c>
      <c r="G809">
        <v>100</v>
      </c>
      <c r="H809">
        <v>100</v>
      </c>
      <c r="I809" s="35">
        <v>1</v>
      </c>
      <c r="J809" s="35">
        <v>1</v>
      </c>
      <c r="K809" t="s">
        <v>31</v>
      </c>
      <c r="L809" t="s">
        <v>31</v>
      </c>
      <c r="M809">
        <v>2021</v>
      </c>
      <c r="N809" t="s">
        <v>446</v>
      </c>
      <c r="O809" t="s">
        <v>447</v>
      </c>
      <c r="P809">
        <v>0</v>
      </c>
      <c r="Q809">
        <v>0</v>
      </c>
      <c r="R809">
        <v>0</v>
      </c>
      <c r="T809" t="s">
        <v>1589</v>
      </c>
      <c r="U809">
        <v>31</v>
      </c>
    </row>
    <row r="810" spans="1:21" hidden="1" x14ac:dyDescent="0.3">
      <c r="A810">
        <v>84</v>
      </c>
      <c r="B810" t="s">
        <v>1588</v>
      </c>
      <c r="C810" t="s">
        <v>22</v>
      </c>
      <c r="D810" t="s">
        <v>23</v>
      </c>
      <c r="E810" t="s">
        <v>30</v>
      </c>
      <c r="F810" s="47">
        <v>44926</v>
      </c>
      <c r="G810">
        <v>100</v>
      </c>
      <c r="H810">
        <v>100</v>
      </c>
      <c r="I810" s="35">
        <v>1</v>
      </c>
      <c r="J810" s="35">
        <v>1</v>
      </c>
      <c r="K810" t="s">
        <v>31</v>
      </c>
      <c r="L810" t="s">
        <v>31</v>
      </c>
      <c r="M810">
        <v>2022</v>
      </c>
      <c r="N810" t="s">
        <v>446</v>
      </c>
      <c r="O810" t="s">
        <v>449</v>
      </c>
      <c r="P810">
        <v>0</v>
      </c>
      <c r="Q810">
        <v>0</v>
      </c>
      <c r="R810">
        <v>0</v>
      </c>
      <c r="T810" t="s">
        <v>1590</v>
      </c>
      <c r="U810">
        <v>31</v>
      </c>
    </row>
    <row r="811" spans="1:21" hidden="1" x14ac:dyDescent="0.3">
      <c r="A811">
        <v>84</v>
      </c>
      <c r="B811" t="s">
        <v>1588</v>
      </c>
      <c r="C811" t="s">
        <v>22</v>
      </c>
      <c r="D811" t="s">
        <v>23</v>
      </c>
      <c r="E811" t="s">
        <v>30</v>
      </c>
      <c r="F811" s="47">
        <v>46022</v>
      </c>
      <c r="G811">
        <v>100</v>
      </c>
      <c r="H811">
        <v>100</v>
      </c>
      <c r="I811" s="35">
        <v>1</v>
      </c>
      <c r="J811" s="35">
        <v>1</v>
      </c>
      <c r="K811" t="s">
        <v>31</v>
      </c>
      <c r="L811" t="s">
        <v>31</v>
      </c>
      <c r="M811">
        <v>2025</v>
      </c>
      <c r="N811" t="s">
        <v>446</v>
      </c>
      <c r="O811" t="s">
        <v>177</v>
      </c>
      <c r="P811">
        <v>0</v>
      </c>
      <c r="Q811">
        <v>0</v>
      </c>
      <c r="R811">
        <v>0</v>
      </c>
      <c r="T811" t="s">
        <v>1593</v>
      </c>
      <c r="U811">
        <v>31</v>
      </c>
    </row>
    <row r="812" spans="1:21" hidden="1" x14ac:dyDescent="0.3">
      <c r="A812">
        <v>85</v>
      </c>
      <c r="B812" t="s">
        <v>1594</v>
      </c>
      <c r="C812" t="s">
        <v>22</v>
      </c>
      <c r="D812" t="s">
        <v>23</v>
      </c>
      <c r="E812" t="s">
        <v>30</v>
      </c>
      <c r="F812" s="47">
        <v>44561</v>
      </c>
      <c r="G812">
        <v>100</v>
      </c>
      <c r="H812">
        <v>100</v>
      </c>
      <c r="I812" s="35">
        <v>1</v>
      </c>
      <c r="J812" s="35">
        <v>1</v>
      </c>
      <c r="K812" t="s">
        <v>31</v>
      </c>
      <c r="L812" t="s">
        <v>31</v>
      </c>
      <c r="M812">
        <v>2021</v>
      </c>
      <c r="N812" t="s">
        <v>446</v>
      </c>
      <c r="O812" t="s">
        <v>447</v>
      </c>
      <c r="P812">
        <v>0</v>
      </c>
      <c r="Q812">
        <v>0</v>
      </c>
      <c r="R812">
        <v>0</v>
      </c>
      <c r="T812" t="s">
        <v>1595</v>
      </c>
      <c r="U812">
        <v>31</v>
      </c>
    </row>
    <row r="813" spans="1:21" hidden="1" x14ac:dyDescent="0.3">
      <c r="A813">
        <v>85</v>
      </c>
      <c r="B813" t="s">
        <v>1594</v>
      </c>
      <c r="C813" t="s">
        <v>22</v>
      </c>
      <c r="D813" t="s">
        <v>23</v>
      </c>
      <c r="E813" t="s">
        <v>30</v>
      </c>
      <c r="F813" s="47">
        <v>44926</v>
      </c>
      <c r="G813">
        <v>100</v>
      </c>
      <c r="H813">
        <v>100</v>
      </c>
      <c r="I813" s="35">
        <v>1</v>
      </c>
      <c r="J813" s="35">
        <v>1</v>
      </c>
      <c r="K813" t="s">
        <v>31</v>
      </c>
      <c r="L813" t="s">
        <v>31</v>
      </c>
      <c r="M813">
        <v>2022</v>
      </c>
      <c r="N813" t="s">
        <v>446</v>
      </c>
      <c r="O813" t="s">
        <v>449</v>
      </c>
      <c r="P813">
        <v>0</v>
      </c>
      <c r="Q813">
        <v>0</v>
      </c>
      <c r="R813">
        <v>0</v>
      </c>
      <c r="T813" t="s">
        <v>1596</v>
      </c>
      <c r="U813">
        <v>31</v>
      </c>
    </row>
    <row r="814" spans="1:21" hidden="1" x14ac:dyDescent="0.3">
      <c r="A814">
        <v>85</v>
      </c>
      <c r="B814" t="s">
        <v>1594</v>
      </c>
      <c r="C814" t="s">
        <v>22</v>
      </c>
      <c r="D814" t="s">
        <v>23</v>
      </c>
      <c r="E814" t="s">
        <v>30</v>
      </c>
      <c r="F814" s="47">
        <v>46022</v>
      </c>
      <c r="G814">
        <v>100</v>
      </c>
      <c r="H814">
        <v>100</v>
      </c>
      <c r="I814" s="35">
        <v>1</v>
      </c>
      <c r="J814" s="35">
        <v>1</v>
      </c>
      <c r="K814" t="s">
        <v>31</v>
      </c>
      <c r="L814" t="s">
        <v>31</v>
      </c>
      <c r="M814">
        <v>2025</v>
      </c>
      <c r="N814" t="s">
        <v>446</v>
      </c>
      <c r="O814" t="s">
        <v>177</v>
      </c>
      <c r="P814">
        <v>0</v>
      </c>
      <c r="Q814">
        <v>0</v>
      </c>
      <c r="R814">
        <v>0</v>
      </c>
      <c r="T814" t="s">
        <v>1599</v>
      </c>
      <c r="U814">
        <v>31</v>
      </c>
    </row>
    <row r="815" spans="1:21" hidden="1" x14ac:dyDescent="0.3">
      <c r="A815">
        <v>86</v>
      </c>
      <c r="B815" t="s">
        <v>207</v>
      </c>
      <c r="C815" t="s">
        <v>22</v>
      </c>
      <c r="D815" t="s">
        <v>29</v>
      </c>
      <c r="E815" t="s">
        <v>30</v>
      </c>
      <c r="F815" s="47">
        <v>44377</v>
      </c>
      <c r="G815">
        <v>100</v>
      </c>
      <c r="H815">
        <v>100</v>
      </c>
      <c r="I815" s="35">
        <v>1</v>
      </c>
      <c r="J815" s="35">
        <v>1</v>
      </c>
      <c r="K815" t="s">
        <v>31</v>
      </c>
      <c r="L815" t="s">
        <v>31</v>
      </c>
      <c r="M815">
        <v>2021</v>
      </c>
      <c r="N815" t="s">
        <v>69</v>
      </c>
      <c r="O815" t="s">
        <v>519</v>
      </c>
      <c r="P815">
        <v>0</v>
      </c>
      <c r="Q815">
        <v>0</v>
      </c>
      <c r="R815">
        <v>0</v>
      </c>
      <c r="T815" t="s">
        <v>2869</v>
      </c>
      <c r="U815">
        <v>30</v>
      </c>
    </row>
    <row r="816" spans="1:21" hidden="1" x14ac:dyDescent="0.3">
      <c r="A816">
        <v>86</v>
      </c>
      <c r="B816" t="s">
        <v>207</v>
      </c>
      <c r="C816" t="s">
        <v>22</v>
      </c>
      <c r="D816" t="s">
        <v>29</v>
      </c>
      <c r="E816" t="s">
        <v>30</v>
      </c>
      <c r="F816" s="47">
        <v>44561</v>
      </c>
      <c r="G816">
        <v>100</v>
      </c>
      <c r="H816">
        <v>100</v>
      </c>
      <c r="I816" s="35">
        <v>1</v>
      </c>
      <c r="J816" s="35">
        <v>1</v>
      </c>
      <c r="K816" t="s">
        <v>31</v>
      </c>
      <c r="L816" t="s">
        <v>31</v>
      </c>
      <c r="M816">
        <v>2021</v>
      </c>
      <c r="N816" t="s">
        <v>446</v>
      </c>
      <c r="O816" t="s">
        <v>447</v>
      </c>
      <c r="P816">
        <v>0</v>
      </c>
      <c r="Q816">
        <v>0</v>
      </c>
      <c r="R816">
        <v>0</v>
      </c>
      <c r="T816" t="s">
        <v>1600</v>
      </c>
      <c r="U816">
        <v>31</v>
      </c>
    </row>
    <row r="817" spans="1:21" hidden="1" x14ac:dyDescent="0.3">
      <c r="A817">
        <v>86</v>
      </c>
      <c r="B817" t="s">
        <v>207</v>
      </c>
      <c r="C817" t="s">
        <v>22</v>
      </c>
      <c r="D817" t="s">
        <v>29</v>
      </c>
      <c r="E817" t="s">
        <v>30</v>
      </c>
      <c r="F817" s="47">
        <v>44742</v>
      </c>
      <c r="G817">
        <v>100</v>
      </c>
      <c r="H817">
        <v>100</v>
      </c>
      <c r="I817" s="35">
        <v>1</v>
      </c>
      <c r="J817" s="35">
        <v>1</v>
      </c>
      <c r="K817" t="s">
        <v>31</v>
      </c>
      <c r="L817" t="s">
        <v>31</v>
      </c>
      <c r="M817">
        <v>2022</v>
      </c>
      <c r="N817" t="s">
        <v>69</v>
      </c>
      <c r="O817" t="s">
        <v>1247</v>
      </c>
      <c r="P817">
        <v>0</v>
      </c>
      <c r="Q817">
        <v>0</v>
      </c>
      <c r="R817">
        <v>0</v>
      </c>
      <c r="T817" t="s">
        <v>2870</v>
      </c>
      <c r="U817">
        <v>30</v>
      </c>
    </row>
    <row r="818" spans="1:21" hidden="1" x14ac:dyDescent="0.3">
      <c r="A818">
        <v>86</v>
      </c>
      <c r="B818" t="s">
        <v>207</v>
      </c>
      <c r="C818" t="s">
        <v>22</v>
      </c>
      <c r="D818" t="s">
        <v>29</v>
      </c>
      <c r="E818" t="s">
        <v>30</v>
      </c>
      <c r="F818" s="47">
        <v>44926</v>
      </c>
      <c r="G818">
        <v>100</v>
      </c>
      <c r="H818">
        <v>100</v>
      </c>
      <c r="I818" s="35">
        <v>1</v>
      </c>
      <c r="J818" s="35">
        <v>1</v>
      </c>
      <c r="K818" t="s">
        <v>31</v>
      </c>
      <c r="L818" t="s">
        <v>31</v>
      </c>
      <c r="M818">
        <v>2022</v>
      </c>
      <c r="N818" t="s">
        <v>446</v>
      </c>
      <c r="O818" t="s">
        <v>449</v>
      </c>
      <c r="P818">
        <v>0</v>
      </c>
      <c r="Q818">
        <v>0</v>
      </c>
      <c r="R818">
        <v>0</v>
      </c>
      <c r="T818" t="s">
        <v>1601</v>
      </c>
      <c r="U818">
        <v>31</v>
      </c>
    </row>
    <row r="819" spans="1:21" hidden="1" x14ac:dyDescent="0.3">
      <c r="A819">
        <v>86</v>
      </c>
      <c r="B819" t="s">
        <v>207</v>
      </c>
      <c r="C819" t="s">
        <v>22</v>
      </c>
      <c r="D819" t="s">
        <v>29</v>
      </c>
      <c r="E819" t="s">
        <v>30</v>
      </c>
      <c r="F819" s="47">
        <v>46022</v>
      </c>
      <c r="G819">
        <v>100</v>
      </c>
      <c r="H819">
        <v>100</v>
      </c>
      <c r="I819" s="35">
        <v>1</v>
      </c>
      <c r="J819" s="35">
        <v>1</v>
      </c>
      <c r="K819" t="s">
        <v>31</v>
      </c>
      <c r="L819" t="s">
        <v>31</v>
      </c>
      <c r="M819">
        <v>2025</v>
      </c>
      <c r="N819" t="s">
        <v>446</v>
      </c>
      <c r="O819" t="s">
        <v>177</v>
      </c>
      <c r="P819">
        <v>0</v>
      </c>
      <c r="Q819">
        <v>0</v>
      </c>
      <c r="R819">
        <v>0</v>
      </c>
      <c r="T819" t="s">
        <v>1604</v>
      </c>
      <c r="U819">
        <v>31</v>
      </c>
    </row>
    <row r="820" spans="1:21" hidden="1" x14ac:dyDescent="0.3">
      <c r="A820">
        <v>87</v>
      </c>
      <c r="B820" t="s">
        <v>1605</v>
      </c>
      <c r="C820" t="s">
        <v>22</v>
      </c>
      <c r="D820" t="s">
        <v>23</v>
      </c>
      <c r="E820" t="s">
        <v>30</v>
      </c>
      <c r="F820" s="47">
        <v>44561</v>
      </c>
      <c r="G820">
        <v>80</v>
      </c>
      <c r="H820">
        <v>93</v>
      </c>
      <c r="I820" s="35">
        <v>1.1625000000000001</v>
      </c>
      <c r="J820" s="35">
        <v>1.1625000000000001</v>
      </c>
      <c r="K820" t="s">
        <v>31</v>
      </c>
      <c r="L820" t="s">
        <v>31</v>
      </c>
      <c r="M820">
        <v>2021</v>
      </c>
      <c r="N820" t="s">
        <v>446</v>
      </c>
      <c r="O820" t="s">
        <v>447</v>
      </c>
      <c r="P820">
        <v>0</v>
      </c>
      <c r="Q820">
        <v>0</v>
      </c>
      <c r="R820">
        <v>0</v>
      </c>
      <c r="T820" t="s">
        <v>1606</v>
      </c>
      <c r="U820">
        <v>31</v>
      </c>
    </row>
    <row r="821" spans="1:21" hidden="1" x14ac:dyDescent="0.3">
      <c r="A821">
        <v>87</v>
      </c>
      <c r="B821" t="s">
        <v>1605</v>
      </c>
      <c r="C821" t="s">
        <v>22</v>
      </c>
      <c r="D821" t="s">
        <v>23</v>
      </c>
      <c r="E821" t="s">
        <v>30</v>
      </c>
      <c r="F821" s="47">
        <v>44926</v>
      </c>
      <c r="G821">
        <v>80</v>
      </c>
      <c r="H821">
        <v>99</v>
      </c>
      <c r="I821" s="35">
        <v>1.2375</v>
      </c>
      <c r="J821" s="35">
        <v>1.2375</v>
      </c>
      <c r="K821" t="s">
        <v>31</v>
      </c>
      <c r="L821" t="s">
        <v>31</v>
      </c>
      <c r="M821">
        <v>2022</v>
      </c>
      <c r="N821" t="s">
        <v>446</v>
      </c>
      <c r="O821" t="s">
        <v>449</v>
      </c>
      <c r="P821">
        <v>0</v>
      </c>
      <c r="Q821">
        <v>0</v>
      </c>
      <c r="R821">
        <v>0</v>
      </c>
      <c r="T821" t="s">
        <v>1607</v>
      </c>
      <c r="U821">
        <v>31</v>
      </c>
    </row>
    <row r="822" spans="1:21" hidden="1" x14ac:dyDescent="0.3">
      <c r="A822">
        <v>87</v>
      </c>
      <c r="B822" t="s">
        <v>1605</v>
      </c>
      <c r="C822" t="s">
        <v>22</v>
      </c>
      <c r="D822" t="s">
        <v>23</v>
      </c>
      <c r="E822" t="s">
        <v>30</v>
      </c>
      <c r="F822" s="47">
        <v>46022</v>
      </c>
      <c r="G822">
        <v>80</v>
      </c>
      <c r="H822">
        <v>100</v>
      </c>
      <c r="I822" s="35">
        <v>1.25</v>
      </c>
      <c r="J822" s="35">
        <v>1.25</v>
      </c>
      <c r="K822" t="s">
        <v>31</v>
      </c>
      <c r="L822" t="s">
        <v>31</v>
      </c>
      <c r="M822">
        <v>2025</v>
      </c>
      <c r="N822" t="s">
        <v>446</v>
      </c>
      <c r="O822" t="s">
        <v>177</v>
      </c>
      <c r="P822">
        <v>0</v>
      </c>
      <c r="Q822">
        <v>0</v>
      </c>
      <c r="R822">
        <v>0</v>
      </c>
      <c r="T822" t="s">
        <v>1610</v>
      </c>
      <c r="U822">
        <v>31</v>
      </c>
    </row>
    <row r="823" spans="1:21" hidden="1" x14ac:dyDescent="0.3">
      <c r="A823">
        <v>88</v>
      </c>
      <c r="B823" t="s">
        <v>1611</v>
      </c>
      <c r="C823" t="s">
        <v>22</v>
      </c>
      <c r="D823" t="s">
        <v>23</v>
      </c>
      <c r="E823" t="s">
        <v>30</v>
      </c>
      <c r="F823" s="47">
        <v>44561</v>
      </c>
      <c r="G823">
        <v>100</v>
      </c>
      <c r="H823">
        <v>100</v>
      </c>
      <c r="I823" s="35">
        <v>1</v>
      </c>
      <c r="J823" s="35">
        <v>1</v>
      </c>
      <c r="K823" t="s">
        <v>31</v>
      </c>
      <c r="L823" t="s">
        <v>31</v>
      </c>
      <c r="M823">
        <v>2021</v>
      </c>
      <c r="N823" t="s">
        <v>446</v>
      </c>
      <c r="O823" t="s">
        <v>447</v>
      </c>
      <c r="P823">
        <v>0</v>
      </c>
      <c r="Q823">
        <v>0</v>
      </c>
      <c r="R823">
        <v>0</v>
      </c>
      <c r="T823" t="s">
        <v>1612</v>
      </c>
      <c r="U823">
        <v>31</v>
      </c>
    </row>
    <row r="824" spans="1:21" hidden="1" x14ac:dyDescent="0.3">
      <c r="A824">
        <v>88</v>
      </c>
      <c r="B824" t="s">
        <v>1611</v>
      </c>
      <c r="C824" t="s">
        <v>22</v>
      </c>
      <c r="D824" t="s">
        <v>23</v>
      </c>
      <c r="E824" t="s">
        <v>30</v>
      </c>
      <c r="F824" s="47">
        <v>44926</v>
      </c>
      <c r="G824">
        <v>100</v>
      </c>
      <c r="H824">
        <v>99.344262295082004</v>
      </c>
      <c r="I824" s="35">
        <v>0.99344262295082009</v>
      </c>
      <c r="J824" s="35">
        <v>0.99344262295082009</v>
      </c>
      <c r="K824" t="s">
        <v>31</v>
      </c>
      <c r="L824" t="s">
        <v>31</v>
      </c>
      <c r="M824">
        <v>2022</v>
      </c>
      <c r="N824" t="s">
        <v>446</v>
      </c>
      <c r="O824" t="s">
        <v>449</v>
      </c>
      <c r="P824">
        <v>0</v>
      </c>
      <c r="Q824">
        <v>0</v>
      </c>
      <c r="R824">
        <v>0</v>
      </c>
      <c r="T824" t="s">
        <v>1613</v>
      </c>
      <c r="U824">
        <v>31</v>
      </c>
    </row>
    <row r="825" spans="1:21" hidden="1" x14ac:dyDescent="0.3">
      <c r="A825">
        <v>88</v>
      </c>
      <c r="B825" t="s">
        <v>1611</v>
      </c>
      <c r="C825" t="s">
        <v>22</v>
      </c>
      <c r="D825" t="s">
        <v>23</v>
      </c>
      <c r="E825" t="s">
        <v>30</v>
      </c>
      <c r="F825" s="47">
        <v>46022</v>
      </c>
      <c r="G825">
        <v>100</v>
      </c>
      <c r="H825">
        <v>100</v>
      </c>
      <c r="I825" s="35">
        <v>1</v>
      </c>
      <c r="J825" s="35">
        <v>1</v>
      </c>
      <c r="K825" t="s">
        <v>31</v>
      </c>
      <c r="L825" t="s">
        <v>31</v>
      </c>
      <c r="M825">
        <v>2025</v>
      </c>
      <c r="N825" t="s">
        <v>446</v>
      </c>
      <c r="O825" t="s">
        <v>177</v>
      </c>
      <c r="P825">
        <v>0</v>
      </c>
      <c r="Q825">
        <v>0</v>
      </c>
      <c r="R825">
        <v>0</v>
      </c>
      <c r="T825" t="s">
        <v>1616</v>
      </c>
      <c r="U825">
        <v>31</v>
      </c>
    </row>
    <row r="826" spans="1:21" hidden="1" x14ac:dyDescent="0.3">
      <c r="A826">
        <v>89</v>
      </c>
      <c r="B826" t="s">
        <v>1617</v>
      </c>
      <c r="C826" t="s">
        <v>22</v>
      </c>
      <c r="D826" t="s">
        <v>23</v>
      </c>
      <c r="E826" t="s">
        <v>30</v>
      </c>
      <c r="F826" s="47">
        <v>44561</v>
      </c>
      <c r="G826">
        <v>100</v>
      </c>
      <c r="H826">
        <v>100</v>
      </c>
      <c r="I826" s="35">
        <v>1</v>
      </c>
      <c r="J826" s="35">
        <v>1</v>
      </c>
      <c r="K826" t="s">
        <v>31</v>
      </c>
      <c r="L826" t="s">
        <v>31</v>
      </c>
      <c r="M826">
        <v>2021</v>
      </c>
      <c r="N826" t="s">
        <v>446</v>
      </c>
      <c r="O826" t="s">
        <v>447</v>
      </c>
      <c r="P826">
        <v>0</v>
      </c>
      <c r="Q826">
        <v>0</v>
      </c>
      <c r="R826">
        <v>0</v>
      </c>
      <c r="T826" t="s">
        <v>1618</v>
      </c>
      <c r="U826">
        <v>31</v>
      </c>
    </row>
    <row r="827" spans="1:21" hidden="1" x14ac:dyDescent="0.3">
      <c r="A827">
        <v>89</v>
      </c>
      <c r="B827" t="s">
        <v>1617</v>
      </c>
      <c r="C827" t="s">
        <v>22</v>
      </c>
      <c r="D827" t="s">
        <v>23</v>
      </c>
      <c r="E827" t="s">
        <v>30</v>
      </c>
      <c r="F827" s="47">
        <v>44926</v>
      </c>
      <c r="G827">
        <v>100</v>
      </c>
      <c r="H827">
        <v>100</v>
      </c>
      <c r="I827" s="35">
        <v>1</v>
      </c>
      <c r="J827" s="35">
        <v>1</v>
      </c>
      <c r="K827" t="s">
        <v>31</v>
      </c>
      <c r="L827" t="s">
        <v>31</v>
      </c>
      <c r="M827">
        <v>2022</v>
      </c>
      <c r="N827" t="s">
        <v>446</v>
      </c>
      <c r="O827" t="s">
        <v>449</v>
      </c>
      <c r="P827">
        <v>0</v>
      </c>
      <c r="Q827">
        <v>0</v>
      </c>
      <c r="R827">
        <v>0</v>
      </c>
      <c r="T827" t="s">
        <v>1619</v>
      </c>
      <c r="U827">
        <v>31</v>
      </c>
    </row>
    <row r="828" spans="1:21" hidden="1" x14ac:dyDescent="0.3">
      <c r="A828">
        <v>89</v>
      </c>
      <c r="B828" t="s">
        <v>1617</v>
      </c>
      <c r="C828" t="s">
        <v>22</v>
      </c>
      <c r="D828" t="s">
        <v>23</v>
      </c>
      <c r="E828" t="s">
        <v>30</v>
      </c>
      <c r="F828" s="47">
        <v>46022</v>
      </c>
      <c r="G828">
        <v>100</v>
      </c>
      <c r="H828">
        <v>100</v>
      </c>
      <c r="I828" s="35">
        <v>1</v>
      </c>
      <c r="J828" s="35">
        <v>1</v>
      </c>
      <c r="K828" t="s">
        <v>31</v>
      </c>
      <c r="L828" t="s">
        <v>31</v>
      </c>
      <c r="M828">
        <v>2025</v>
      </c>
      <c r="N828" t="s">
        <v>446</v>
      </c>
      <c r="O828" t="s">
        <v>177</v>
      </c>
      <c r="P828">
        <v>0</v>
      </c>
      <c r="Q828">
        <v>0</v>
      </c>
      <c r="R828">
        <v>0</v>
      </c>
      <c r="T828" t="s">
        <v>1622</v>
      </c>
      <c r="U828">
        <v>31</v>
      </c>
    </row>
    <row r="829" spans="1:21" hidden="1" x14ac:dyDescent="0.3">
      <c r="A829">
        <v>90</v>
      </c>
      <c r="B829" t="s">
        <v>1623</v>
      </c>
      <c r="C829" t="s">
        <v>22</v>
      </c>
      <c r="D829" t="s">
        <v>23</v>
      </c>
      <c r="E829" t="s">
        <v>30</v>
      </c>
      <c r="F829" s="47">
        <v>44561</v>
      </c>
      <c r="G829">
        <v>100</v>
      </c>
      <c r="H829">
        <v>100</v>
      </c>
      <c r="I829" s="35">
        <v>1</v>
      </c>
      <c r="J829" s="35">
        <v>1</v>
      </c>
      <c r="K829" t="s">
        <v>31</v>
      </c>
      <c r="L829" t="s">
        <v>31</v>
      </c>
      <c r="M829">
        <v>2021</v>
      </c>
      <c r="N829" t="s">
        <v>446</v>
      </c>
      <c r="O829" t="s">
        <v>447</v>
      </c>
      <c r="P829">
        <v>0</v>
      </c>
      <c r="Q829">
        <v>0</v>
      </c>
      <c r="R829">
        <v>0</v>
      </c>
      <c r="T829" t="s">
        <v>1624</v>
      </c>
      <c r="U829">
        <v>31</v>
      </c>
    </row>
    <row r="830" spans="1:21" hidden="1" x14ac:dyDescent="0.3">
      <c r="A830">
        <v>90</v>
      </c>
      <c r="B830" t="s">
        <v>1623</v>
      </c>
      <c r="C830" t="s">
        <v>22</v>
      </c>
      <c r="D830" t="s">
        <v>23</v>
      </c>
      <c r="E830" t="s">
        <v>30</v>
      </c>
      <c r="F830" s="47">
        <v>44926</v>
      </c>
      <c r="G830">
        <v>100</v>
      </c>
      <c r="H830">
        <v>100</v>
      </c>
      <c r="I830" s="35">
        <v>1</v>
      </c>
      <c r="J830" s="35">
        <v>1</v>
      </c>
      <c r="K830" t="s">
        <v>31</v>
      </c>
      <c r="L830" t="s">
        <v>31</v>
      </c>
      <c r="M830">
        <v>2022</v>
      </c>
      <c r="N830" t="s">
        <v>446</v>
      </c>
      <c r="O830" t="s">
        <v>449</v>
      </c>
      <c r="P830">
        <v>0</v>
      </c>
      <c r="Q830">
        <v>0</v>
      </c>
      <c r="R830">
        <v>0</v>
      </c>
      <c r="T830" t="s">
        <v>1625</v>
      </c>
      <c r="U830">
        <v>31</v>
      </c>
    </row>
    <row r="831" spans="1:21" hidden="1" x14ac:dyDescent="0.3">
      <c r="A831">
        <v>90</v>
      </c>
      <c r="B831" t="s">
        <v>1623</v>
      </c>
      <c r="C831" t="s">
        <v>22</v>
      </c>
      <c r="D831" t="s">
        <v>23</v>
      </c>
      <c r="E831" t="s">
        <v>30</v>
      </c>
      <c r="F831" s="47">
        <v>46022</v>
      </c>
      <c r="G831">
        <v>100</v>
      </c>
      <c r="H831">
        <v>100</v>
      </c>
      <c r="I831" s="35">
        <v>1</v>
      </c>
      <c r="J831" s="35">
        <v>1</v>
      </c>
      <c r="K831" t="s">
        <v>31</v>
      </c>
      <c r="L831" t="s">
        <v>31</v>
      </c>
      <c r="M831">
        <v>2025</v>
      </c>
      <c r="N831" t="s">
        <v>446</v>
      </c>
      <c r="O831" t="s">
        <v>177</v>
      </c>
      <c r="P831">
        <v>0</v>
      </c>
      <c r="Q831">
        <v>0</v>
      </c>
      <c r="R831">
        <v>0</v>
      </c>
      <c r="T831" t="s">
        <v>1628</v>
      </c>
      <c r="U831">
        <v>31</v>
      </c>
    </row>
    <row r="832" spans="1:21" hidden="1" x14ac:dyDescent="0.3">
      <c r="A832">
        <v>91</v>
      </c>
      <c r="B832" t="s">
        <v>1629</v>
      </c>
      <c r="C832" t="s">
        <v>22</v>
      </c>
      <c r="D832" t="s">
        <v>23</v>
      </c>
      <c r="E832" t="s">
        <v>30</v>
      </c>
      <c r="F832" s="47">
        <v>44561</v>
      </c>
      <c r="G832">
        <v>100</v>
      </c>
      <c r="H832">
        <v>100</v>
      </c>
      <c r="I832" s="35">
        <v>1</v>
      </c>
      <c r="J832" s="35">
        <v>1</v>
      </c>
      <c r="K832" t="s">
        <v>31</v>
      </c>
      <c r="L832" t="s">
        <v>31</v>
      </c>
      <c r="M832">
        <v>2021</v>
      </c>
      <c r="N832" t="s">
        <v>446</v>
      </c>
      <c r="O832" t="s">
        <v>447</v>
      </c>
      <c r="P832">
        <v>0</v>
      </c>
      <c r="Q832">
        <v>0</v>
      </c>
      <c r="R832">
        <v>0</v>
      </c>
      <c r="T832" t="s">
        <v>1630</v>
      </c>
      <c r="U832">
        <v>31</v>
      </c>
    </row>
    <row r="833" spans="1:21" hidden="1" x14ac:dyDescent="0.3">
      <c r="A833">
        <v>91</v>
      </c>
      <c r="B833" t="s">
        <v>1629</v>
      </c>
      <c r="C833" t="s">
        <v>22</v>
      </c>
      <c r="D833" t="s">
        <v>23</v>
      </c>
      <c r="E833" t="s">
        <v>30</v>
      </c>
      <c r="F833" s="47">
        <v>44926</v>
      </c>
      <c r="G833">
        <v>100</v>
      </c>
      <c r="H833">
        <v>100</v>
      </c>
      <c r="I833" s="35">
        <v>1</v>
      </c>
      <c r="J833" s="35">
        <v>1</v>
      </c>
      <c r="K833" t="s">
        <v>31</v>
      </c>
      <c r="L833" t="s">
        <v>31</v>
      </c>
      <c r="M833">
        <v>2022</v>
      </c>
      <c r="N833" t="s">
        <v>446</v>
      </c>
      <c r="O833" t="s">
        <v>449</v>
      </c>
      <c r="P833">
        <v>0</v>
      </c>
      <c r="Q833">
        <v>0</v>
      </c>
      <c r="R833">
        <v>0</v>
      </c>
      <c r="T833" t="s">
        <v>1631</v>
      </c>
      <c r="U833">
        <v>31</v>
      </c>
    </row>
    <row r="834" spans="1:21" hidden="1" x14ac:dyDescent="0.3">
      <c r="A834">
        <v>91</v>
      </c>
      <c r="B834" t="s">
        <v>1629</v>
      </c>
      <c r="C834" t="s">
        <v>22</v>
      </c>
      <c r="D834" t="s">
        <v>23</v>
      </c>
      <c r="E834" t="s">
        <v>30</v>
      </c>
      <c r="F834" s="47">
        <v>46022</v>
      </c>
      <c r="G834">
        <v>100</v>
      </c>
      <c r="H834">
        <v>100</v>
      </c>
      <c r="I834" s="35">
        <v>1</v>
      </c>
      <c r="J834" s="35">
        <v>1</v>
      </c>
      <c r="K834" t="s">
        <v>31</v>
      </c>
      <c r="L834" t="s">
        <v>31</v>
      </c>
      <c r="M834">
        <v>2025</v>
      </c>
      <c r="N834" t="s">
        <v>446</v>
      </c>
      <c r="O834" t="s">
        <v>177</v>
      </c>
      <c r="P834">
        <v>0</v>
      </c>
      <c r="Q834">
        <v>0</v>
      </c>
      <c r="R834">
        <v>0</v>
      </c>
      <c r="T834" t="s">
        <v>1634</v>
      </c>
      <c r="U834">
        <v>31</v>
      </c>
    </row>
    <row r="835" spans="1:21" hidden="1" x14ac:dyDescent="0.3">
      <c r="A835">
        <v>92</v>
      </c>
      <c r="B835" t="s">
        <v>1635</v>
      </c>
      <c r="C835" t="s">
        <v>22</v>
      </c>
      <c r="D835" t="s">
        <v>23</v>
      </c>
      <c r="E835" t="s">
        <v>30</v>
      </c>
      <c r="F835" s="47">
        <v>44561</v>
      </c>
      <c r="G835">
        <v>100</v>
      </c>
      <c r="H835">
        <v>100</v>
      </c>
      <c r="I835" s="35">
        <v>1</v>
      </c>
      <c r="J835" s="35">
        <v>1</v>
      </c>
      <c r="K835" t="s">
        <v>31</v>
      </c>
      <c r="L835" t="s">
        <v>31</v>
      </c>
      <c r="M835">
        <v>2021</v>
      </c>
      <c r="N835" t="s">
        <v>446</v>
      </c>
      <c r="O835" t="s">
        <v>447</v>
      </c>
      <c r="P835">
        <v>0</v>
      </c>
      <c r="Q835">
        <v>0</v>
      </c>
      <c r="R835">
        <v>0</v>
      </c>
      <c r="T835" t="s">
        <v>1636</v>
      </c>
      <c r="U835">
        <v>31</v>
      </c>
    </row>
    <row r="836" spans="1:21" hidden="1" x14ac:dyDescent="0.3">
      <c r="A836">
        <v>92</v>
      </c>
      <c r="B836" t="s">
        <v>1635</v>
      </c>
      <c r="C836" t="s">
        <v>22</v>
      </c>
      <c r="D836" t="s">
        <v>23</v>
      </c>
      <c r="E836" t="s">
        <v>30</v>
      </c>
      <c r="F836" s="47">
        <v>44926</v>
      </c>
      <c r="G836">
        <v>100</v>
      </c>
      <c r="H836">
        <v>100</v>
      </c>
      <c r="I836" s="35">
        <v>1</v>
      </c>
      <c r="J836" s="35">
        <v>1</v>
      </c>
      <c r="K836" t="s">
        <v>31</v>
      </c>
      <c r="L836" t="s">
        <v>31</v>
      </c>
      <c r="M836">
        <v>2022</v>
      </c>
      <c r="N836" t="s">
        <v>446</v>
      </c>
      <c r="O836" t="s">
        <v>449</v>
      </c>
      <c r="P836">
        <v>0</v>
      </c>
      <c r="Q836">
        <v>0</v>
      </c>
      <c r="R836">
        <v>0</v>
      </c>
      <c r="T836" t="s">
        <v>1637</v>
      </c>
      <c r="U836">
        <v>31</v>
      </c>
    </row>
    <row r="837" spans="1:21" hidden="1" x14ac:dyDescent="0.3">
      <c r="A837">
        <v>92</v>
      </c>
      <c r="B837" t="s">
        <v>1635</v>
      </c>
      <c r="C837" t="s">
        <v>22</v>
      </c>
      <c r="D837" t="s">
        <v>23</v>
      </c>
      <c r="E837" t="s">
        <v>30</v>
      </c>
      <c r="F837" s="47">
        <v>46022</v>
      </c>
      <c r="G837">
        <v>98</v>
      </c>
      <c r="H837">
        <v>100</v>
      </c>
      <c r="I837" s="35">
        <v>1.0204081632653059</v>
      </c>
      <c r="J837" s="35">
        <v>1.0204081632653059</v>
      </c>
      <c r="K837" t="s">
        <v>31</v>
      </c>
      <c r="L837" t="s">
        <v>31</v>
      </c>
      <c r="M837">
        <v>2025</v>
      </c>
      <c r="N837" t="s">
        <v>446</v>
      </c>
      <c r="O837" t="s">
        <v>177</v>
      </c>
      <c r="P837">
        <v>0</v>
      </c>
      <c r="Q837">
        <v>0</v>
      </c>
      <c r="R837">
        <v>0</v>
      </c>
      <c r="T837" t="s">
        <v>1640</v>
      </c>
      <c r="U837">
        <v>31</v>
      </c>
    </row>
    <row r="838" spans="1:21" hidden="1" x14ac:dyDescent="0.3">
      <c r="A838">
        <v>94</v>
      </c>
      <c r="B838" t="s">
        <v>1641</v>
      </c>
      <c r="C838" t="s">
        <v>22</v>
      </c>
      <c r="D838" t="s">
        <v>23</v>
      </c>
      <c r="E838" t="s">
        <v>30</v>
      </c>
      <c r="F838" s="47">
        <v>44561</v>
      </c>
      <c r="G838">
        <v>100</v>
      </c>
      <c r="H838">
        <v>100</v>
      </c>
      <c r="I838" s="35">
        <v>1</v>
      </c>
      <c r="J838" s="35">
        <v>1</v>
      </c>
      <c r="K838" t="s">
        <v>31</v>
      </c>
      <c r="L838" t="s">
        <v>31</v>
      </c>
      <c r="M838">
        <v>2021</v>
      </c>
      <c r="N838" t="s">
        <v>446</v>
      </c>
      <c r="O838" t="s">
        <v>447</v>
      </c>
      <c r="P838">
        <v>0</v>
      </c>
      <c r="Q838">
        <v>0</v>
      </c>
      <c r="R838">
        <v>0</v>
      </c>
      <c r="T838" t="s">
        <v>1642</v>
      </c>
      <c r="U838">
        <v>31</v>
      </c>
    </row>
    <row r="839" spans="1:21" hidden="1" x14ac:dyDescent="0.3">
      <c r="A839">
        <v>94</v>
      </c>
      <c r="B839" t="s">
        <v>1641</v>
      </c>
      <c r="C839" t="s">
        <v>22</v>
      </c>
      <c r="D839" t="s">
        <v>23</v>
      </c>
      <c r="E839" t="s">
        <v>30</v>
      </c>
      <c r="F839" s="47">
        <v>44926</v>
      </c>
      <c r="G839">
        <v>100</v>
      </c>
      <c r="H839">
        <v>100</v>
      </c>
      <c r="I839" s="35">
        <v>1</v>
      </c>
      <c r="J839" s="35">
        <v>1</v>
      </c>
      <c r="K839" t="s">
        <v>31</v>
      </c>
      <c r="L839" t="s">
        <v>31</v>
      </c>
      <c r="M839">
        <v>2022</v>
      </c>
      <c r="N839" t="s">
        <v>446</v>
      </c>
      <c r="O839" t="s">
        <v>449</v>
      </c>
      <c r="P839">
        <v>0</v>
      </c>
      <c r="Q839">
        <v>0</v>
      </c>
      <c r="R839">
        <v>0</v>
      </c>
      <c r="T839" t="s">
        <v>1643</v>
      </c>
      <c r="U839">
        <v>31</v>
      </c>
    </row>
    <row r="840" spans="1:21" hidden="1" x14ac:dyDescent="0.3">
      <c r="A840">
        <v>94</v>
      </c>
      <c r="B840" t="s">
        <v>1641</v>
      </c>
      <c r="C840" t="s">
        <v>22</v>
      </c>
      <c r="D840" t="s">
        <v>23</v>
      </c>
      <c r="E840" t="s">
        <v>30</v>
      </c>
      <c r="F840" s="47">
        <v>46022</v>
      </c>
      <c r="G840">
        <v>100</v>
      </c>
      <c r="H840">
        <v>100</v>
      </c>
      <c r="I840" s="35">
        <v>1</v>
      </c>
      <c r="J840" s="35">
        <v>1</v>
      </c>
      <c r="K840" t="s">
        <v>31</v>
      </c>
      <c r="L840" t="s">
        <v>31</v>
      </c>
      <c r="M840">
        <v>2025</v>
      </c>
      <c r="N840" t="s">
        <v>446</v>
      </c>
      <c r="O840" t="s">
        <v>177</v>
      </c>
      <c r="P840">
        <v>0</v>
      </c>
      <c r="Q840">
        <v>0</v>
      </c>
      <c r="R840">
        <v>0</v>
      </c>
      <c r="T840" t="s">
        <v>1646</v>
      </c>
      <c r="U840">
        <v>31</v>
      </c>
    </row>
    <row r="841" spans="1:21" hidden="1" x14ac:dyDescent="0.3">
      <c r="A841">
        <v>95</v>
      </c>
      <c r="B841" t="s">
        <v>208</v>
      </c>
      <c r="C841" t="s">
        <v>22</v>
      </c>
      <c r="D841" t="s">
        <v>29</v>
      </c>
      <c r="E841" t="s">
        <v>30</v>
      </c>
      <c r="F841" s="47">
        <v>44377</v>
      </c>
      <c r="G841">
        <v>100</v>
      </c>
      <c r="H841">
        <v>100</v>
      </c>
      <c r="I841" s="35">
        <v>1</v>
      </c>
      <c r="J841" s="35">
        <v>1</v>
      </c>
      <c r="K841" t="s">
        <v>31</v>
      </c>
      <c r="L841" t="s">
        <v>31</v>
      </c>
      <c r="M841">
        <v>2021</v>
      </c>
      <c r="N841" t="s">
        <v>69</v>
      </c>
      <c r="O841" t="s">
        <v>519</v>
      </c>
      <c r="P841">
        <v>0</v>
      </c>
      <c r="Q841">
        <v>0</v>
      </c>
      <c r="R841">
        <v>0</v>
      </c>
      <c r="T841" t="s">
        <v>2871</v>
      </c>
      <c r="U841">
        <v>30</v>
      </c>
    </row>
    <row r="842" spans="1:21" hidden="1" x14ac:dyDescent="0.3">
      <c r="A842">
        <v>95</v>
      </c>
      <c r="B842" t="s">
        <v>208</v>
      </c>
      <c r="C842" t="s">
        <v>22</v>
      </c>
      <c r="D842" t="s">
        <v>29</v>
      </c>
      <c r="E842" t="s">
        <v>30</v>
      </c>
      <c r="F842" s="47">
        <v>44561</v>
      </c>
      <c r="G842">
        <v>100</v>
      </c>
      <c r="H842">
        <v>100</v>
      </c>
      <c r="I842" s="35">
        <v>1</v>
      </c>
      <c r="J842" s="35">
        <v>1</v>
      </c>
      <c r="K842" t="s">
        <v>31</v>
      </c>
      <c r="L842" t="s">
        <v>31</v>
      </c>
      <c r="M842">
        <v>2021</v>
      </c>
      <c r="N842" t="s">
        <v>446</v>
      </c>
      <c r="O842" t="s">
        <v>447</v>
      </c>
      <c r="P842">
        <v>0</v>
      </c>
      <c r="Q842">
        <v>0</v>
      </c>
      <c r="R842">
        <v>0</v>
      </c>
      <c r="T842" t="s">
        <v>1647</v>
      </c>
      <c r="U842">
        <v>31</v>
      </c>
    </row>
    <row r="843" spans="1:21" hidden="1" x14ac:dyDescent="0.3">
      <c r="A843">
        <v>95</v>
      </c>
      <c r="B843" t="s">
        <v>208</v>
      </c>
      <c r="C843" t="s">
        <v>22</v>
      </c>
      <c r="D843" t="s">
        <v>29</v>
      </c>
      <c r="E843" t="s">
        <v>30</v>
      </c>
      <c r="F843" s="47">
        <v>44742</v>
      </c>
      <c r="G843">
        <v>100</v>
      </c>
      <c r="H843">
        <v>100</v>
      </c>
      <c r="I843" s="35">
        <v>1</v>
      </c>
      <c r="J843" s="35">
        <v>1</v>
      </c>
      <c r="K843" t="s">
        <v>31</v>
      </c>
      <c r="L843" t="s">
        <v>31</v>
      </c>
      <c r="M843">
        <v>2022</v>
      </c>
      <c r="N843" t="s">
        <v>69</v>
      </c>
      <c r="O843" t="s">
        <v>1247</v>
      </c>
      <c r="P843">
        <v>0</v>
      </c>
      <c r="Q843">
        <v>0</v>
      </c>
      <c r="R843">
        <v>0</v>
      </c>
      <c r="T843" t="s">
        <v>2872</v>
      </c>
      <c r="U843">
        <v>30</v>
      </c>
    </row>
    <row r="844" spans="1:21" hidden="1" x14ac:dyDescent="0.3">
      <c r="A844">
        <v>95</v>
      </c>
      <c r="B844" t="s">
        <v>208</v>
      </c>
      <c r="C844" t="s">
        <v>22</v>
      </c>
      <c r="D844" t="s">
        <v>29</v>
      </c>
      <c r="E844" t="s">
        <v>30</v>
      </c>
      <c r="F844" s="47">
        <v>44926</v>
      </c>
      <c r="G844">
        <v>100</v>
      </c>
      <c r="H844">
        <v>100</v>
      </c>
      <c r="I844" s="35">
        <v>1</v>
      </c>
      <c r="J844" s="35">
        <v>1</v>
      </c>
      <c r="K844" t="s">
        <v>31</v>
      </c>
      <c r="L844" t="s">
        <v>31</v>
      </c>
      <c r="M844">
        <v>2022</v>
      </c>
      <c r="N844" t="s">
        <v>446</v>
      </c>
      <c r="O844" t="s">
        <v>449</v>
      </c>
      <c r="P844">
        <v>0</v>
      </c>
      <c r="Q844">
        <v>0</v>
      </c>
      <c r="R844">
        <v>0</v>
      </c>
      <c r="T844" t="s">
        <v>1648</v>
      </c>
      <c r="U844">
        <v>31</v>
      </c>
    </row>
    <row r="845" spans="1:21" hidden="1" x14ac:dyDescent="0.3">
      <c r="A845">
        <v>95</v>
      </c>
      <c r="B845" t="s">
        <v>208</v>
      </c>
      <c r="C845" t="s">
        <v>22</v>
      </c>
      <c r="D845" t="s">
        <v>29</v>
      </c>
      <c r="E845" t="s">
        <v>30</v>
      </c>
      <c r="F845" s="47">
        <v>46022</v>
      </c>
      <c r="G845">
        <v>100</v>
      </c>
      <c r="H845">
        <v>100</v>
      </c>
      <c r="I845" s="35">
        <v>1</v>
      </c>
      <c r="J845" s="35">
        <v>1</v>
      </c>
      <c r="K845" t="s">
        <v>31</v>
      </c>
      <c r="L845" t="s">
        <v>31</v>
      </c>
      <c r="M845">
        <v>2025</v>
      </c>
      <c r="N845" t="s">
        <v>446</v>
      </c>
      <c r="O845" t="s">
        <v>177</v>
      </c>
      <c r="P845">
        <v>0</v>
      </c>
      <c r="Q845">
        <v>0</v>
      </c>
      <c r="R845">
        <v>0</v>
      </c>
      <c r="T845" t="s">
        <v>1651</v>
      </c>
      <c r="U845">
        <v>31</v>
      </c>
    </row>
  </sheetData>
  <autoFilter ref="A1:R845" xr:uid="{00000000-0001-0000-0200-000000000000}">
    <filterColumn colId="0">
      <filters>
        <filter val="336"/>
      </filters>
    </filterColumn>
  </autoFilter>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A1:V1345"/>
  <sheetViews>
    <sheetView zoomScale="63" zoomScaleNormal="63" workbookViewId="0"/>
  </sheetViews>
  <sheetFormatPr baseColWidth="10" defaultRowHeight="14.4" outlineLevelCol="1" x14ac:dyDescent="0.3"/>
  <cols>
    <col min="2" max="2" width="47.109375" customWidth="1"/>
    <col min="3" max="3" width="10.88671875" customWidth="1" outlineLevel="1"/>
    <col min="4" max="4" width="17.77734375" customWidth="1" outlineLevel="1"/>
    <col min="5" max="6" width="10.88671875" customWidth="1" outlineLevel="1"/>
    <col min="7" max="7" width="11.21875" customWidth="1"/>
    <col min="8" max="10" width="10.88671875" customWidth="1"/>
    <col min="11" max="12" width="18.21875" customWidth="1"/>
    <col min="13" max="13" width="12.88671875" customWidth="1"/>
    <col min="14" max="14" width="12.88671875" style="35" customWidth="1"/>
    <col min="15" max="18" width="11.5546875" customWidth="1"/>
    <col min="19" max="19" width="13.109375" customWidth="1"/>
  </cols>
  <sheetData>
    <row r="1" spans="1:22" x14ac:dyDescent="0.3">
      <c r="A1" s="28" t="s">
        <v>0</v>
      </c>
      <c r="B1" s="24" t="s">
        <v>1</v>
      </c>
      <c r="C1" s="24" t="s">
        <v>2</v>
      </c>
      <c r="D1" s="24" t="s">
        <v>3</v>
      </c>
      <c r="E1" s="24" t="s">
        <v>4</v>
      </c>
      <c r="F1" s="24" t="s">
        <v>5</v>
      </c>
      <c r="G1" s="24" t="s">
        <v>6</v>
      </c>
      <c r="H1" s="24" t="s">
        <v>7</v>
      </c>
      <c r="I1" s="24" t="s">
        <v>8</v>
      </c>
      <c r="J1" s="24" t="s">
        <v>9</v>
      </c>
      <c r="K1" s="1" t="s">
        <v>10</v>
      </c>
      <c r="L1" s="1" t="s">
        <v>11</v>
      </c>
      <c r="M1" s="4" t="s">
        <v>12</v>
      </c>
      <c r="N1" s="36" t="s">
        <v>13</v>
      </c>
      <c r="O1" s="1" t="s">
        <v>14</v>
      </c>
      <c r="P1" s="1" t="s">
        <v>15</v>
      </c>
      <c r="Q1" s="1" t="s">
        <v>16</v>
      </c>
      <c r="R1" s="1" t="s">
        <v>17</v>
      </c>
      <c r="S1" s="1" t="s">
        <v>18</v>
      </c>
      <c r="V1" t="s">
        <v>19</v>
      </c>
    </row>
    <row r="2" spans="1:22" x14ac:dyDescent="0.3">
      <c r="A2" s="5">
        <v>104</v>
      </c>
      <c r="B2" s="5" t="s">
        <v>20</v>
      </c>
      <c r="C2" s="5" t="s">
        <v>21</v>
      </c>
      <c r="D2" s="5" t="s">
        <v>22</v>
      </c>
      <c r="E2" s="5" t="s">
        <v>23</v>
      </c>
      <c r="F2" s="5" t="s">
        <v>24</v>
      </c>
      <c r="G2" s="6">
        <v>45291</v>
      </c>
      <c r="H2" s="5">
        <f>YEAR(G107)</f>
        <v>2025</v>
      </c>
      <c r="I2" s="5" t="str">
        <f>PROPER(TEXT(G107,"mmmm"))</f>
        <v>Junio</v>
      </c>
      <c r="J2" s="6" t="str">
        <f>IF(OR(I107="Enero",I107="Febrero",I107="Marzo",I107="Abril",I107="Mayo",I107="Junio"),H107&amp;"-1",IF(OR(I107="Julio",I107="Agosto",I107="Septiembre",I107="Octubre",I107="Noviembre",I107="Diciembre"),H107&amp;"-2"))</f>
        <v>2025-1</v>
      </c>
      <c r="K2" s="5">
        <v>2.14</v>
      </c>
      <c r="L2" s="5">
        <v>0.47</v>
      </c>
      <c r="M2" s="7">
        <v>1</v>
      </c>
      <c r="N2" s="14">
        <v>1</v>
      </c>
      <c r="O2" s="5" t="s">
        <v>25</v>
      </c>
      <c r="P2" s="5" t="s">
        <v>25</v>
      </c>
      <c r="Q2" s="5" t="str">
        <f>A107&amp;"-"&amp;YEAR(G107)&amp;"-"&amp;IF(LEN(MONTH(G107))=1,"0"&amp;MONTH(G107),MONTH(G107))&amp;"-"&amp;IF(LEN(DAY(G107))=1,"0"&amp;DAY(G107),DAY(G107))</f>
        <v>434-2025-06-30</v>
      </c>
      <c r="R2" s="5">
        <v>2</v>
      </c>
      <c r="S2" s="5">
        <v>2</v>
      </c>
    </row>
    <row r="3" spans="1:22" x14ac:dyDescent="0.3">
      <c r="A3" s="5">
        <v>106</v>
      </c>
      <c r="B3" s="5" t="s">
        <v>26</v>
      </c>
      <c r="C3" s="5" t="s">
        <v>21</v>
      </c>
      <c r="D3" s="5" t="s">
        <v>22</v>
      </c>
      <c r="E3" s="5" t="s">
        <v>23</v>
      </c>
      <c r="F3" s="5" t="s">
        <v>24</v>
      </c>
      <c r="G3" s="6">
        <v>45291</v>
      </c>
      <c r="H3" s="5">
        <f>YEAR(G108)</f>
        <v>2025</v>
      </c>
      <c r="I3" s="5" t="str">
        <f>PROPER(TEXT(G108,"mmmm"))</f>
        <v>Junio</v>
      </c>
      <c r="J3" s="6" t="str">
        <f>IF(OR(I108="Enero",I108="Febrero",I108="Marzo",I108="Abril",I108="Mayo",I108="Junio"),H108&amp;"-1",IF(OR(I108="Julio",I108="Agosto",I108="Septiembre",I108="Octubre",I108="Noviembre",I108="Diciembre"),H108&amp;"-2"))</f>
        <v>2025-1</v>
      </c>
      <c r="K3" s="8">
        <v>1.0000000000000001E-5</v>
      </c>
      <c r="L3" s="8">
        <v>1.0000000000000001E-5</v>
      </c>
      <c r="M3" s="14">
        <v>1</v>
      </c>
      <c r="N3" s="14">
        <v>1</v>
      </c>
      <c r="O3" s="5" t="s">
        <v>25</v>
      </c>
      <c r="P3" s="5" t="s">
        <v>25</v>
      </c>
      <c r="Q3" s="5" t="str">
        <f>A108&amp;"-"&amp;YEAR(G108)&amp;"-"&amp;IF(LEN(MONTH(G108))=1,"0"&amp;MONTH(G108),MONTH(G108))&amp;"-"&amp;IF(LEN(DAY(G108))=1,"0"&amp;DAY(G108),DAY(G108))</f>
        <v>509-2025-06-30</v>
      </c>
      <c r="R3" s="5">
        <v>0</v>
      </c>
      <c r="S3" s="5">
        <v>0</v>
      </c>
    </row>
    <row r="4" spans="1:22" x14ac:dyDescent="0.3">
      <c r="A4" s="5">
        <v>215</v>
      </c>
      <c r="B4" s="5" t="s">
        <v>27</v>
      </c>
      <c r="C4" s="5" t="s">
        <v>21</v>
      </c>
      <c r="D4" s="5" t="s">
        <v>28</v>
      </c>
      <c r="E4" s="5" t="s">
        <v>29</v>
      </c>
      <c r="F4" s="5" t="s">
        <v>30</v>
      </c>
      <c r="G4" s="6">
        <v>45291</v>
      </c>
      <c r="H4" s="5">
        <f>YEAR(G155)</f>
        <v>2025</v>
      </c>
      <c r="I4" s="5" t="str">
        <f>PROPER(TEXT(G155,"mmmm"))</f>
        <v>Junio</v>
      </c>
      <c r="J4" s="6" t="str">
        <f>IF(OR(I155="Enero",I155="Febrero",I155="Marzo",I155="Abril",I155="Mayo",I155="Junio"),H155&amp;"-1",IF(OR(I155="Julio",I155="Agosto",I155="Septiembre",I155="Octubre",I155="Noviembre",I155="Diciembre"),H155&amp;"-2"))</f>
        <v>2025-1</v>
      </c>
      <c r="K4" s="5">
        <v>1</v>
      </c>
      <c r="L4" s="5">
        <v>-185.88</v>
      </c>
      <c r="M4" s="14">
        <v>0</v>
      </c>
      <c r="N4" s="14">
        <v>0</v>
      </c>
      <c r="O4" s="5" t="s">
        <v>31</v>
      </c>
      <c r="P4" s="5" t="s">
        <v>31</v>
      </c>
      <c r="Q4" s="5" t="str">
        <f>A155&amp;"-"&amp;YEAR(G155)&amp;"-"&amp;IF(LEN(MONTH(G155))=1,"0"&amp;MONTH(G155),MONTH(G155))&amp;"-"&amp;IF(LEN(DAY(G155))=1,"0"&amp;DAY(G155),DAY(G155))</f>
        <v>444-2025-06-30</v>
      </c>
      <c r="R4" s="5">
        <v>2</v>
      </c>
      <c r="S4" s="5">
        <v>2</v>
      </c>
    </row>
    <row r="5" spans="1:22" x14ac:dyDescent="0.3">
      <c r="A5" s="5">
        <v>236</v>
      </c>
      <c r="B5" s="5" t="s">
        <v>32</v>
      </c>
      <c r="C5" s="5" t="s">
        <v>21</v>
      </c>
      <c r="D5" s="5" t="s">
        <v>28</v>
      </c>
      <c r="E5" s="5" t="s">
        <v>23</v>
      </c>
      <c r="F5" s="5" t="s">
        <v>24</v>
      </c>
      <c r="G5" s="6">
        <v>45291</v>
      </c>
      <c r="H5" s="5">
        <f>YEAR(G175)</f>
        <v>2025</v>
      </c>
      <c r="I5" s="5" t="str">
        <f>PROPER(TEXT(G175,"mmmm"))</f>
        <v>Junio</v>
      </c>
      <c r="J5" s="6" t="str">
        <f>IF(OR(I175="Enero",I175="Febrero",I175="Marzo",I175="Abril",I175="Mayo",I175="Junio"),H175&amp;"-1",IF(OR(I175="Julio",I175="Agosto",I175="Septiembre",I175="Octubre",I175="Noviembre",I175="Diciembre"),H175&amp;"-2"))</f>
        <v>2025-1</v>
      </c>
      <c r="K5" s="5">
        <v>0</v>
      </c>
      <c r="L5" s="5">
        <v>0</v>
      </c>
      <c r="M5" s="14">
        <v>1</v>
      </c>
      <c r="N5" s="14">
        <v>1</v>
      </c>
      <c r="O5" s="5" t="s">
        <v>31</v>
      </c>
      <c r="P5" s="5" t="s">
        <v>31</v>
      </c>
      <c r="Q5" s="5" t="str">
        <f>A175&amp;"-"&amp;YEAR(G175)&amp;"-"&amp;IF(LEN(MONTH(G175))=1,"0"&amp;MONTH(G175),MONTH(G175))&amp;"-"&amp;IF(LEN(DAY(G175))=1,"0"&amp;DAY(G175),DAY(G175))</f>
        <v>544-2025-06-30</v>
      </c>
      <c r="R5" s="5">
        <v>0</v>
      </c>
      <c r="S5" s="5">
        <v>0</v>
      </c>
    </row>
    <row r="6" spans="1:22" x14ac:dyDescent="0.3">
      <c r="A6" s="5">
        <v>243</v>
      </c>
      <c r="B6" s="5" t="s">
        <v>33</v>
      </c>
      <c r="C6" s="5" t="s">
        <v>21</v>
      </c>
      <c r="D6" s="5" t="s">
        <v>34</v>
      </c>
      <c r="E6" s="5" t="s">
        <v>35</v>
      </c>
      <c r="F6" s="5" t="s">
        <v>24</v>
      </c>
      <c r="G6" s="6">
        <v>45291</v>
      </c>
      <c r="H6" s="5">
        <f>YEAR(G181)</f>
        <v>2025</v>
      </c>
      <c r="I6" s="5" t="str">
        <f>PROPER(TEXT(G181,"mmmm"))</f>
        <v>Junio</v>
      </c>
      <c r="J6" s="6" t="str">
        <f>IF(OR(I181="Enero",I181="Febrero",I181="Marzo",I181="Abril",I181="Mayo",I181="Junio"),H181&amp;"-1",IF(OR(I181="Julio",I181="Agosto",I181="Septiembre",I181="Octubre",I181="Noviembre",I181="Diciembre"),H181&amp;"-2"))</f>
        <v>2025-1</v>
      </c>
      <c r="K6" s="5"/>
      <c r="L6" s="5">
        <v>4.96</v>
      </c>
      <c r="M6" s="14"/>
      <c r="N6" s="14"/>
      <c r="O6" s="5" t="s">
        <v>31</v>
      </c>
      <c r="P6" s="5" t="s">
        <v>31</v>
      </c>
      <c r="Q6" s="5" t="str">
        <f>A181&amp;"-"&amp;YEAR(G181)&amp;"-"&amp;IF(LEN(MONTH(G181))=1,"0"&amp;MONTH(G181),MONTH(G181))&amp;"-"&amp;IF(LEN(DAY(G181))=1,"0"&amp;DAY(G181),DAY(G181))</f>
        <v>263-2025-06-30</v>
      </c>
      <c r="R6" s="5">
        <v>0</v>
      </c>
      <c r="S6" s="5">
        <v>0</v>
      </c>
    </row>
    <row r="7" spans="1:22" x14ac:dyDescent="0.3">
      <c r="A7" s="5">
        <v>262</v>
      </c>
      <c r="B7" s="5" t="s">
        <v>36</v>
      </c>
      <c r="C7" s="5" t="s">
        <v>37</v>
      </c>
      <c r="D7" s="5" t="s">
        <v>38</v>
      </c>
      <c r="E7" s="5" t="s">
        <v>29</v>
      </c>
      <c r="F7" s="5" t="s">
        <v>24</v>
      </c>
      <c r="G7" s="6">
        <v>45291</v>
      </c>
      <c r="H7" s="5">
        <f>YEAR(G198)</f>
        <v>2025</v>
      </c>
      <c r="I7" s="5" t="str">
        <f>PROPER(TEXT(G198,"mmmm"))</f>
        <v>Junio</v>
      </c>
      <c r="J7" s="6" t="str">
        <f>IF(OR(I198="Enero",I198="Febrero",I198="Marzo",I198="Abril",I198="Mayo",I198="Junio"),H198&amp;"-1",IF(OR(I198="Julio",I198="Agosto",I198="Septiembre",I198="Octubre",I198="Noviembre",I198="Diciembre"),H198&amp;"-2"))</f>
        <v>2025-1</v>
      </c>
      <c r="K7" s="5">
        <v>20</v>
      </c>
      <c r="L7" s="5">
        <v>11</v>
      </c>
      <c r="M7" s="7">
        <v>1</v>
      </c>
      <c r="N7" s="14">
        <v>1</v>
      </c>
      <c r="O7" s="5" t="s">
        <v>31</v>
      </c>
      <c r="P7" s="5" t="s">
        <v>31</v>
      </c>
      <c r="Q7" s="5" t="str">
        <f>A198&amp;"-"&amp;YEAR(G198)&amp;"-"&amp;IF(LEN(MONTH(G198))=1,"0"&amp;MONTH(G198),MONTH(G198))&amp;"-"&amp;IF(LEN(DAY(G198))=1,"0"&amp;DAY(G198),DAY(G198))</f>
        <v>455-2025-06-30</v>
      </c>
      <c r="R7" s="5">
        <v>0</v>
      </c>
      <c r="S7" s="5">
        <v>0</v>
      </c>
    </row>
    <row r="8" spans="1:22" x14ac:dyDescent="0.3">
      <c r="A8" s="5">
        <v>340</v>
      </c>
      <c r="B8" s="5" t="s">
        <v>39</v>
      </c>
      <c r="C8" s="5" t="s">
        <v>21</v>
      </c>
      <c r="D8" s="5" t="s">
        <v>40</v>
      </c>
      <c r="E8" s="5" t="s">
        <v>41</v>
      </c>
      <c r="F8" s="5" t="s">
        <v>30</v>
      </c>
      <c r="G8" s="6">
        <v>45291</v>
      </c>
      <c r="H8" s="5">
        <f>YEAR(G270)</f>
        <v>2025</v>
      </c>
      <c r="I8" s="5" t="str">
        <f>PROPER(TEXT(G270,"mmmm"))</f>
        <v>Junio</v>
      </c>
      <c r="J8" s="6" t="str">
        <f>IF(OR(I270="Enero",I270="Febrero",I270="Marzo",I270="Abril",I270="Mayo",I270="Junio"),H270&amp;"-1",IF(OR(I270="Julio",I270="Agosto",I270="Septiembre",I270="Octubre",I270="Noviembre",I270="Diciembre"),H270&amp;"-2"))</f>
        <v>2025-1</v>
      </c>
      <c r="K8" s="5">
        <v>90</v>
      </c>
      <c r="L8" s="5">
        <v>100</v>
      </c>
      <c r="M8" s="7">
        <v>1</v>
      </c>
      <c r="N8" s="14">
        <v>1</v>
      </c>
      <c r="O8" s="5" t="s">
        <v>31</v>
      </c>
      <c r="P8" s="5" t="s">
        <v>31</v>
      </c>
      <c r="Q8" s="5" t="str">
        <f>A270&amp;"-"&amp;YEAR(G270)&amp;"-"&amp;IF(LEN(MONTH(G270))=1,"0"&amp;MONTH(G270),MONTH(G270))&amp;"-"&amp;IF(LEN(DAY(G270))=1,"0"&amp;DAY(G270),DAY(G270))</f>
        <v>417.4-2025-06-30</v>
      </c>
      <c r="R8" s="5">
        <v>0</v>
      </c>
      <c r="S8" s="5">
        <v>0</v>
      </c>
    </row>
    <row r="9" spans="1:22" x14ac:dyDescent="0.3">
      <c r="A9" s="5">
        <v>347</v>
      </c>
      <c r="B9" s="5" t="s">
        <v>42</v>
      </c>
      <c r="C9" s="5" t="s">
        <v>21</v>
      </c>
      <c r="D9" s="5" t="s">
        <v>43</v>
      </c>
      <c r="E9" s="5" t="s">
        <v>41</v>
      </c>
      <c r="F9" s="5" t="s">
        <v>24</v>
      </c>
      <c r="G9" s="6">
        <v>45291</v>
      </c>
      <c r="H9" s="5">
        <f>YEAR(G275)</f>
        <v>2025</v>
      </c>
      <c r="I9" s="5" t="str">
        <f>PROPER(TEXT(G275,"mmmm"))</f>
        <v>Junio</v>
      </c>
      <c r="J9" s="6" t="str">
        <f>IF(OR(I275="Enero",I275="Febrero",I275="Marzo",I275="Abril",I275="Mayo",I275="Junio"),H275&amp;"-1",IF(OR(I275="Julio",I275="Agosto",I275="Septiembre",I275="Octubre",I275="Noviembre",I275="Diciembre"),H275&amp;"-2"))</f>
        <v>2025-1</v>
      </c>
      <c r="K9" s="5">
        <v>0</v>
      </c>
      <c r="L9" s="5">
        <v>27</v>
      </c>
      <c r="M9" s="14">
        <v>0.86499999999999999</v>
      </c>
      <c r="N9" s="14">
        <v>0.86499999999999999</v>
      </c>
      <c r="O9" s="5" t="s">
        <v>44</v>
      </c>
      <c r="P9" s="5" t="s">
        <v>44</v>
      </c>
      <c r="Q9" s="5" t="str">
        <f>A275&amp;"-"&amp;YEAR(G275)&amp;"-"&amp;IF(LEN(MONTH(G275))=1,"0"&amp;MONTH(G275),MONTH(G275))&amp;"-"&amp;IF(LEN(DAY(G275))=1,"0"&amp;DAY(G275),DAY(G275))</f>
        <v>420.2-2025-06-30</v>
      </c>
      <c r="R9" s="5">
        <v>0</v>
      </c>
      <c r="S9" s="5">
        <v>0</v>
      </c>
    </row>
    <row r="10" spans="1:22" x14ac:dyDescent="0.3">
      <c r="A10" s="5">
        <v>351</v>
      </c>
      <c r="B10" s="5" t="s">
        <v>45</v>
      </c>
      <c r="C10" s="5" t="s">
        <v>21</v>
      </c>
      <c r="D10" s="5" t="s">
        <v>43</v>
      </c>
      <c r="E10" s="5" t="s">
        <v>41</v>
      </c>
      <c r="F10" s="5" t="s">
        <v>24</v>
      </c>
      <c r="G10" s="6">
        <v>45291</v>
      </c>
      <c r="H10" s="5">
        <f>YEAR(G279)</f>
        <v>2025</v>
      </c>
      <c r="I10" s="5" t="str">
        <f>PROPER(TEXT(G279,"mmmm"))</f>
        <v>Junio</v>
      </c>
      <c r="J10" s="6" t="str">
        <f>IF(OR(I279="Enero",I279="Febrero",I279="Marzo",I279="Abril",I279="Mayo",I279="Junio"),H279&amp;"-1",IF(OR(I279="Julio",I279="Agosto",I279="Septiembre",I279="Octubre",I279="Noviembre",I279="Diciembre"),H279&amp;"-2"))</f>
        <v>2025-1</v>
      </c>
      <c r="K10" s="5">
        <v>5</v>
      </c>
      <c r="L10" s="5">
        <v>8.4</v>
      </c>
      <c r="M10" s="7">
        <v>0.94</v>
      </c>
      <c r="N10" s="7">
        <v>0.94</v>
      </c>
      <c r="O10" s="5" t="s">
        <v>44</v>
      </c>
      <c r="P10" s="5" t="s">
        <v>25</v>
      </c>
      <c r="Q10" s="5" t="str">
        <f>A279&amp;"-"&amp;YEAR(G279)&amp;"-"&amp;IF(LEN(MONTH(G279))=1,"0"&amp;MONTH(G279),MONTH(G279))&amp;"-"&amp;IF(LEN(DAY(G279))=1,"0"&amp;DAY(G279),DAY(G279))</f>
        <v>420.6-2025-06-30</v>
      </c>
      <c r="R10" s="5">
        <v>0</v>
      </c>
      <c r="S10" s="5">
        <v>1</v>
      </c>
    </row>
    <row r="11" spans="1:22" x14ac:dyDescent="0.3">
      <c r="A11" s="5">
        <v>364</v>
      </c>
      <c r="B11" s="5" t="s">
        <v>46</v>
      </c>
      <c r="C11" s="5" t="s">
        <v>21</v>
      </c>
      <c r="D11" s="5" t="s">
        <v>47</v>
      </c>
      <c r="E11" s="5" t="s">
        <v>29</v>
      </c>
      <c r="F11" s="5" t="s">
        <v>30</v>
      </c>
      <c r="G11" s="6">
        <v>45291</v>
      </c>
      <c r="H11" s="5">
        <f>YEAR(G290)</f>
        <v>2025</v>
      </c>
      <c r="I11" s="5" t="str">
        <f>PROPER(TEXT(G290,"mmmm"))</f>
        <v>Junio</v>
      </c>
      <c r="J11" s="6" t="str">
        <f>IF(OR(I290="Enero",I290="Febrero",I290="Marzo",I290="Abril",I290="Mayo",I290="Junio"),H290&amp;"-1",IF(OR(I290="Julio",I290="Agosto",I290="Septiembre",I290="Octubre",I290="Noviembre",I290="Diciembre"),H290&amp;"-2"))</f>
        <v>2025-1</v>
      </c>
      <c r="K11" s="5"/>
      <c r="L11" s="5">
        <v>78450</v>
      </c>
      <c r="M11" s="14"/>
      <c r="N11" s="14"/>
      <c r="O11" s="5" t="s">
        <v>48</v>
      </c>
      <c r="P11" s="5" t="s">
        <v>44</v>
      </c>
      <c r="Q11" s="5" t="str">
        <f>A290&amp;"-"&amp;YEAR(G290)&amp;"-"&amp;IF(LEN(MONTH(G290))=1,"0"&amp;MONTH(G290),MONTH(G290))&amp;"-"&amp;IF(LEN(DAY(G290))=1,"0"&amp;DAY(G290),DAY(G290))</f>
        <v>470-2025-06-30</v>
      </c>
      <c r="R11" s="5">
        <v>0</v>
      </c>
      <c r="S11" s="5">
        <v>0</v>
      </c>
    </row>
    <row r="12" spans="1:22" x14ac:dyDescent="0.3">
      <c r="A12" s="5">
        <v>434</v>
      </c>
      <c r="B12" s="5" t="s">
        <v>49</v>
      </c>
      <c r="C12" s="5" t="s">
        <v>21</v>
      </c>
      <c r="D12" s="5" t="s">
        <v>28</v>
      </c>
      <c r="E12" s="5" t="s">
        <v>35</v>
      </c>
      <c r="F12" s="5" t="s">
        <v>24</v>
      </c>
      <c r="G12" s="6">
        <v>45291</v>
      </c>
      <c r="H12" s="5">
        <f>YEAR(G360)</f>
        <v>1900</v>
      </c>
      <c r="I12" s="5" t="str">
        <f>PROPER(TEXT(G360,"mmmm"))</f>
        <v>Marzo</v>
      </c>
      <c r="J12" s="6" t="b">
        <f>IF(OR(I360="Enero",I360="Febrero",I360="Marzo",I360="Abril",I360="Mayo",I360="Junio"),H360&amp;"-1",IF(OR(I360="Julio",I360="Agosto",I360="Septiembre",I360="Octubre",I360="Noviembre",I360="Diciembre"),H360&amp;"-2"))</f>
        <v>0</v>
      </c>
      <c r="K12" s="5"/>
      <c r="L12" s="5">
        <v>2256.73</v>
      </c>
      <c r="M12" s="14"/>
      <c r="N12" s="14"/>
      <c r="O12" s="5" t="s">
        <v>48</v>
      </c>
      <c r="P12" s="5" t="s">
        <v>50</v>
      </c>
      <c r="Q12" s="5" t="str">
        <f>A360&amp;"-"&amp;YEAR(G360)&amp;"-"&amp;IF(LEN(MONTH(G360))=1,"0"&amp;MONTH(G360),MONTH(G360))&amp;"-"&amp;IF(LEN(DAY(G360))=1,"0"&amp;DAY(G360),DAY(G360))</f>
        <v>118-1900-03-20</v>
      </c>
      <c r="R12" s="5">
        <v>0</v>
      </c>
      <c r="S12" s="5">
        <v>0</v>
      </c>
    </row>
    <row r="13" spans="1:22" x14ac:dyDescent="0.3">
      <c r="A13" s="5">
        <v>435</v>
      </c>
      <c r="B13" s="5" t="s">
        <v>51</v>
      </c>
      <c r="C13" s="5" t="s">
        <v>21</v>
      </c>
      <c r="D13" s="5" t="s">
        <v>28</v>
      </c>
      <c r="E13" s="5" t="s">
        <v>29</v>
      </c>
      <c r="F13" s="5" t="s">
        <v>30</v>
      </c>
      <c r="G13" s="6">
        <v>45291</v>
      </c>
      <c r="H13" s="5">
        <f>YEAR(G361)</f>
        <v>1900</v>
      </c>
      <c r="I13" s="5" t="str">
        <f>PROPER(TEXT(G361,"mmmm"))</f>
        <v>Marzo</v>
      </c>
      <c r="J13" s="6" t="b">
        <f>IF(OR(I361="Enero",I361="Febrero",I361="Marzo",I361="Abril",I361="Mayo",I361="Junio"),H361&amp;"-1",IF(OR(I361="Julio",I361="Agosto",I361="Septiembre",I361="Octubre",I361="Noviembre",I361="Diciembre"),H361&amp;"-2"))</f>
        <v>0</v>
      </c>
      <c r="K13" s="5"/>
      <c r="L13" s="5">
        <v>-52.9</v>
      </c>
      <c r="M13" s="14">
        <v>0</v>
      </c>
      <c r="N13" s="41">
        <v>0</v>
      </c>
      <c r="O13" s="5" t="s">
        <v>31</v>
      </c>
      <c r="P13" s="5" t="s">
        <v>31</v>
      </c>
      <c r="Q13" s="5" t="str">
        <f>A361&amp;"-"&amp;YEAR(G361)&amp;"-"&amp;IF(LEN(MONTH(G361))=1,"0"&amp;MONTH(G361),MONTH(G361))&amp;"-"&amp;IF(LEN(DAY(G361))=1,"0"&amp;DAY(G361),DAY(G361))</f>
        <v>118-1900-03-20</v>
      </c>
      <c r="R13" s="5">
        <v>2</v>
      </c>
      <c r="S13" s="5">
        <v>2</v>
      </c>
    </row>
    <row r="14" spans="1:22" x14ac:dyDescent="0.3">
      <c r="A14" s="5">
        <v>104</v>
      </c>
      <c r="B14" s="5" t="s">
        <v>20</v>
      </c>
      <c r="C14" s="5" t="s">
        <v>21</v>
      </c>
      <c r="D14" s="5" t="s">
        <v>22</v>
      </c>
      <c r="E14" s="5" t="s">
        <v>23</v>
      </c>
      <c r="F14" s="5" t="s">
        <v>24</v>
      </c>
      <c r="G14" s="6">
        <v>45657</v>
      </c>
      <c r="H14" s="5">
        <f>YEAR(G519)</f>
        <v>1900</v>
      </c>
      <c r="I14" s="5" t="str">
        <f>PROPER(TEXT(G519,"mmmm"))</f>
        <v>Enero</v>
      </c>
      <c r="J14" s="6" t="b">
        <f>IF(OR(I519="Enero",I519="Febrero",I519="Marzo",I519="Abril",I519="Mayo",I519="Junio"),H519&amp;"-1",IF(OR(I519="Julio",I519="Agosto",I519="Septiembre",I519="Octubre",I519="Noviembre",I519="Diciembre"),H519&amp;"-2"))</f>
        <v>0</v>
      </c>
      <c r="K14" s="5">
        <v>1.2</v>
      </c>
      <c r="L14" s="5">
        <v>0.11</v>
      </c>
      <c r="M14" s="7">
        <v>1</v>
      </c>
      <c r="N14" s="14">
        <v>1</v>
      </c>
      <c r="O14" s="5" t="s">
        <v>25</v>
      </c>
      <c r="P14" s="5" t="s">
        <v>25</v>
      </c>
      <c r="Q14" s="5" t="str">
        <f>A519&amp;"-"&amp;YEAR(G519)&amp;"-"&amp;IF(LEN(MONTH(G519))=1,"0"&amp;MONTH(G519),MONTH(G519))&amp;"-"&amp;IF(LEN(DAY(G519))=1,"0"&amp;DAY(G519),DAY(G519))</f>
        <v>219-1900-01-01</v>
      </c>
      <c r="R14" s="5">
        <v>1</v>
      </c>
      <c r="S14" s="5">
        <v>2</v>
      </c>
    </row>
    <row r="15" spans="1:22" x14ac:dyDescent="0.3">
      <c r="A15" s="5">
        <v>215</v>
      </c>
      <c r="B15" s="5" t="s">
        <v>27</v>
      </c>
      <c r="C15" s="5" t="s">
        <v>21</v>
      </c>
      <c r="D15" s="5" t="s">
        <v>28</v>
      </c>
      <c r="E15" s="5" t="s">
        <v>29</v>
      </c>
      <c r="F15" s="5" t="s">
        <v>30</v>
      </c>
      <c r="G15" s="6">
        <v>45657</v>
      </c>
      <c r="H15" s="5">
        <f>YEAR(G563)</f>
        <v>1900</v>
      </c>
      <c r="I15" s="5" t="str">
        <f>PROPER(TEXT(G563,"mmmm"))</f>
        <v>Abril</v>
      </c>
      <c r="J15" s="6" t="b">
        <f>IF(OR(I563="Enero",I563="Febrero",I563="Marzo",I563="Abril",I563="Mayo",I563="Junio"),H563&amp;"-1",IF(OR(I563="Julio",I563="Agosto",I563="Septiembre",I563="Octubre",I563="Noviembre",I563="Diciembre"),H563&amp;"-2"))</f>
        <v>0</v>
      </c>
      <c r="K15" s="5">
        <v>1</v>
      </c>
      <c r="L15" s="5">
        <v>-45.65</v>
      </c>
      <c r="M15" s="14">
        <v>0</v>
      </c>
      <c r="N15" s="14">
        <v>0</v>
      </c>
      <c r="O15" s="5" t="s">
        <v>31</v>
      </c>
      <c r="P15" s="5" t="s">
        <v>31</v>
      </c>
      <c r="Q15" s="5" t="str">
        <f>A563&amp;"-"&amp;YEAR(G563)&amp;"-"&amp;IF(LEN(MONTH(G563))=1,"0"&amp;MONTH(G563),MONTH(G563))&amp;"-"&amp;IF(LEN(DAY(G563))=1,"0"&amp;DAY(G563),DAY(G563))</f>
        <v>228-1900-04-09</v>
      </c>
      <c r="R15" s="5">
        <v>2</v>
      </c>
      <c r="S15" s="5">
        <v>2</v>
      </c>
    </row>
    <row r="16" spans="1:22" x14ac:dyDescent="0.3">
      <c r="A16" s="5">
        <v>219</v>
      </c>
      <c r="B16" s="5" t="s">
        <v>52</v>
      </c>
      <c r="C16" s="5" t="s">
        <v>21</v>
      </c>
      <c r="D16" s="5" t="s">
        <v>28</v>
      </c>
      <c r="E16" s="5" t="s">
        <v>29</v>
      </c>
      <c r="F16" s="5" t="s">
        <v>30</v>
      </c>
      <c r="G16" s="6">
        <v>45657</v>
      </c>
      <c r="H16" s="5">
        <f>YEAR(G567)</f>
        <v>1900</v>
      </c>
      <c r="I16" s="5" t="str">
        <f>PROPER(TEXT(G567,"mmmm"))</f>
        <v>Marzo</v>
      </c>
      <c r="J16" s="6" t="b">
        <f>IF(OR(I567="Enero",I567="Febrero",I567="Marzo",I567="Abril",I567="Mayo",I567="Junio"),H567&amp;"-1",IF(OR(I567="Julio",I567="Agosto",I567="Septiembre",I567="Octubre",I567="Noviembre",I567="Diciembre"),H567&amp;"-2"))</f>
        <v>0</v>
      </c>
      <c r="K16" s="5">
        <v>1</v>
      </c>
      <c r="L16" s="5">
        <v>-0.53</v>
      </c>
      <c r="M16" s="14">
        <v>0</v>
      </c>
      <c r="N16" s="14">
        <v>0</v>
      </c>
      <c r="O16" s="5" t="s">
        <v>31</v>
      </c>
      <c r="P16" s="5" t="s">
        <v>31</v>
      </c>
      <c r="Q16" s="5" t="str">
        <f>A567&amp;"-"&amp;YEAR(G567)&amp;"-"&amp;IF(LEN(MONTH(G567))=1,"0"&amp;MONTH(G567),MONTH(G567))&amp;"-"&amp;IF(LEN(DAY(G567))=1,"0"&amp;DAY(G567),DAY(G567))</f>
        <v>230-1900-03-30</v>
      </c>
      <c r="R16" s="5">
        <v>0</v>
      </c>
      <c r="S16" s="5">
        <v>0</v>
      </c>
    </row>
    <row r="17" spans="1:19" x14ac:dyDescent="0.3">
      <c r="A17" s="5">
        <v>255</v>
      </c>
      <c r="B17" s="5" t="s">
        <v>53</v>
      </c>
      <c r="C17" s="5" t="s">
        <v>37</v>
      </c>
      <c r="D17" s="5" t="s">
        <v>54</v>
      </c>
      <c r="E17" s="5" t="s">
        <v>23</v>
      </c>
      <c r="F17" s="5" t="s">
        <v>30</v>
      </c>
      <c r="G17" s="6">
        <v>45657</v>
      </c>
      <c r="H17" s="5">
        <f>YEAR(G594)</f>
        <v>1900</v>
      </c>
      <c r="I17" s="5" t="str">
        <f>PROPER(TEXT(G594,"mmmm"))</f>
        <v>Marzo</v>
      </c>
      <c r="J17" s="6" t="b">
        <f>IF(OR(I594="Enero",I594="Febrero",I594="Marzo",I594="Abril",I594="Mayo",I594="Junio"),H594&amp;"-1",IF(OR(I594="Julio",I594="Agosto",I594="Septiembre",I594="Octubre",I594="Noviembre",I594="Diciembre"),H594&amp;"-2"))</f>
        <v>0</v>
      </c>
      <c r="K17" s="5">
        <v>100</v>
      </c>
      <c r="L17" s="5">
        <v>-5</v>
      </c>
      <c r="M17" s="14">
        <v>0</v>
      </c>
      <c r="N17" s="14">
        <v>0</v>
      </c>
      <c r="O17" s="5" t="s">
        <v>44</v>
      </c>
      <c r="P17" s="5" t="s">
        <v>44</v>
      </c>
      <c r="Q17" s="5" t="str">
        <f>A594&amp;"-"&amp;YEAR(G594)&amp;"-"&amp;IF(LEN(MONTH(G594))=1,"0"&amp;MONTH(G594),MONTH(G594))&amp;"-"&amp;IF(LEN(DAY(G594))=1,"0"&amp;DAY(G594),DAY(G594))</f>
        <v>238-1900-03-30</v>
      </c>
      <c r="R17" s="5">
        <v>0</v>
      </c>
      <c r="S17" s="5">
        <v>0</v>
      </c>
    </row>
    <row r="18" spans="1:19" x14ac:dyDescent="0.3">
      <c r="A18" s="5">
        <v>262</v>
      </c>
      <c r="B18" s="5" t="s">
        <v>36</v>
      </c>
      <c r="C18" s="5" t="s">
        <v>37</v>
      </c>
      <c r="D18" s="5" t="s">
        <v>38</v>
      </c>
      <c r="E18" s="5" t="s">
        <v>29</v>
      </c>
      <c r="F18" s="5" t="s">
        <v>24</v>
      </c>
      <c r="G18" s="6">
        <v>45657</v>
      </c>
      <c r="H18" s="5">
        <f>YEAR(G599)</f>
        <v>1900</v>
      </c>
      <c r="I18" s="5" t="str">
        <f>PROPER(TEXT(G599,"mmmm"))</f>
        <v>Enero</v>
      </c>
      <c r="J18" s="6" t="b">
        <f>IF(OR(I599="Enero",I599="Febrero",I599="Marzo",I599="Abril",I599="Mayo",I599="Junio"),H599&amp;"-1",IF(OR(I599="Julio",I599="Agosto",I599="Septiembre",I599="Octubre",I599="Noviembre",I599="Diciembre"),H599&amp;"-2"))</f>
        <v>0</v>
      </c>
      <c r="K18" s="5">
        <v>20</v>
      </c>
      <c r="L18" s="5">
        <v>0</v>
      </c>
      <c r="M18" s="7">
        <v>1</v>
      </c>
      <c r="N18" s="14">
        <v>1</v>
      </c>
      <c r="O18" s="5" t="s">
        <v>31</v>
      </c>
      <c r="P18" s="5" t="s">
        <v>31</v>
      </c>
      <c r="Q18" s="5" t="str">
        <f>A599&amp;"-"&amp;YEAR(G599)&amp;"-"&amp;IF(LEN(MONTH(G599))=1,"0"&amp;MONTH(G599),MONTH(G599))&amp;"-"&amp;IF(LEN(DAY(G599))=1,"0"&amp;DAY(G599),DAY(G599))</f>
        <v>239-1900-01-00</v>
      </c>
      <c r="R18" s="5">
        <v>0</v>
      </c>
      <c r="S18" s="5">
        <v>0</v>
      </c>
    </row>
    <row r="19" spans="1:19" x14ac:dyDescent="0.3">
      <c r="A19" s="5">
        <v>351</v>
      </c>
      <c r="B19" s="5" t="s">
        <v>45</v>
      </c>
      <c r="C19" s="5" t="s">
        <v>21</v>
      </c>
      <c r="D19" s="5" t="s">
        <v>43</v>
      </c>
      <c r="E19" s="5" t="s">
        <v>41</v>
      </c>
      <c r="F19" s="5" t="s">
        <v>24</v>
      </c>
      <c r="G19" s="6">
        <v>45657</v>
      </c>
      <c r="H19" s="5">
        <f>YEAR(G668)</f>
        <v>1900</v>
      </c>
      <c r="I19" s="5" t="str">
        <f>PROPER(TEXT(G668,"mmmm"))</f>
        <v>Enero</v>
      </c>
      <c r="J19" s="6" t="b">
        <f>IF(OR(I668="Enero",I668="Febrero",I668="Marzo",I668="Abril",I668="Mayo",I668="Junio"),H668&amp;"-1",IF(OR(I668="Julio",I668="Agosto",I668="Septiembre",I668="Octubre",I668="Noviembre",I668="Diciembre"),H668&amp;"-2"))</f>
        <v>0</v>
      </c>
      <c r="K19" s="5">
        <v>5</v>
      </c>
      <c r="L19" s="5">
        <v>5.55</v>
      </c>
      <c r="M19" s="7">
        <v>0.98</v>
      </c>
      <c r="N19" s="7">
        <v>0.98</v>
      </c>
      <c r="O19" s="5" t="s">
        <v>44</v>
      </c>
      <c r="P19" s="5" t="s">
        <v>25</v>
      </c>
      <c r="Q19" s="5" t="str">
        <f>A668&amp;"-"&amp;YEAR(G668)&amp;"-"&amp;IF(LEN(MONTH(G668))=1,"0"&amp;MONTH(G668),MONTH(G668))&amp;"-"&amp;IF(LEN(DAY(G668))=1,"0"&amp;DAY(G668),DAY(G668))</f>
        <v>272-1900-01-00</v>
      </c>
      <c r="R19" s="5">
        <v>0</v>
      </c>
      <c r="S19" s="5">
        <v>1</v>
      </c>
    </row>
    <row r="20" spans="1:19" x14ac:dyDescent="0.3">
      <c r="A20" s="5">
        <v>352</v>
      </c>
      <c r="B20" s="5" t="s">
        <v>55</v>
      </c>
      <c r="C20" s="5" t="s">
        <v>37</v>
      </c>
      <c r="D20" s="5" t="s">
        <v>43</v>
      </c>
      <c r="E20" s="5" t="s">
        <v>41</v>
      </c>
      <c r="F20" s="5" t="s">
        <v>24</v>
      </c>
      <c r="G20" s="6">
        <v>45657</v>
      </c>
      <c r="H20" s="5">
        <f>YEAR(G669)</f>
        <v>1900</v>
      </c>
      <c r="I20" s="5" t="str">
        <f>PROPER(TEXT(G669,"mmmm"))</f>
        <v>Enero</v>
      </c>
      <c r="J20" s="6" t="b">
        <f>IF(OR(I669="Enero",I669="Febrero",I669="Marzo",I669="Abril",I669="Mayo",I669="Junio"),H669&amp;"-1",IF(OR(I669="Julio",I669="Agosto",I669="Septiembre",I669="Octubre",I669="Noviembre",I669="Diciembre"),H669&amp;"-2"))</f>
        <v>0</v>
      </c>
      <c r="K20" s="5">
        <v>0</v>
      </c>
      <c r="L20" s="5">
        <v>0.02</v>
      </c>
      <c r="M20" s="14">
        <v>0.96</v>
      </c>
      <c r="N20" s="14" t="e">
        <f>(100%)-(L669/100)</f>
        <v>#VALUE!</v>
      </c>
      <c r="O20" s="5" t="s">
        <v>31</v>
      </c>
      <c r="P20" s="5" t="s">
        <v>31</v>
      </c>
      <c r="Q20" s="5" t="str">
        <f>A669&amp;"-"&amp;YEAR(G669)&amp;"-"&amp;IF(LEN(MONTH(G669))=1,"0"&amp;MONTH(G669),MONTH(G669))&amp;"-"&amp;IF(LEN(DAY(G669))=1,"0"&amp;DAY(G669),DAY(G669))</f>
        <v>272-1900-01-00</v>
      </c>
      <c r="R20" s="5">
        <v>0</v>
      </c>
      <c r="S20" s="5">
        <v>2</v>
      </c>
    </row>
    <row r="21" spans="1:19" x14ac:dyDescent="0.3">
      <c r="A21" s="5">
        <v>435</v>
      </c>
      <c r="B21" s="5" t="s">
        <v>51</v>
      </c>
      <c r="C21" s="5" t="s">
        <v>21</v>
      </c>
      <c r="D21" s="5" t="s">
        <v>28</v>
      </c>
      <c r="E21" s="5" t="s">
        <v>29</v>
      </c>
      <c r="F21" s="5" t="s">
        <v>30</v>
      </c>
      <c r="G21" s="6">
        <v>45657</v>
      </c>
      <c r="H21" s="5">
        <f>YEAR(G740)</f>
        <v>1900</v>
      </c>
      <c r="I21" s="5" t="str">
        <f>PROPER(TEXT(G740,"mmmm"))</f>
        <v>Abril</v>
      </c>
      <c r="J21" s="6" t="b">
        <f>IF(OR(I740="Enero",I740="Febrero",I740="Marzo",I740="Abril",I740="Mayo",I740="Junio"),H740&amp;"-1",IF(OR(I740="Julio",I740="Agosto",I740="Septiembre",I740="Octubre",I740="Noviembre",I740="Diciembre"),H740&amp;"-2"))</f>
        <v>0</v>
      </c>
      <c r="K21" s="5">
        <v>100</v>
      </c>
      <c r="L21" s="5">
        <v>-15.45</v>
      </c>
      <c r="M21" s="14">
        <v>0</v>
      </c>
      <c r="N21" s="14">
        <v>0</v>
      </c>
      <c r="O21" s="5" t="s">
        <v>31</v>
      </c>
      <c r="P21" s="5" t="s">
        <v>31</v>
      </c>
      <c r="Q21" s="5" t="str">
        <f>A740&amp;"-"&amp;YEAR(G740)&amp;"-"&amp;IF(LEN(MONTH(G740))=1,"0"&amp;MONTH(G740),MONTH(G740))&amp;"-"&amp;IF(LEN(DAY(G740))=1,"0"&amp;DAY(G740),DAY(G740))</f>
        <v>306-1900-04-09</v>
      </c>
      <c r="R21" s="5">
        <v>2</v>
      </c>
      <c r="S21" s="5">
        <v>2</v>
      </c>
    </row>
    <row r="22" spans="1:19" x14ac:dyDescent="0.3">
      <c r="A22" s="5">
        <v>921</v>
      </c>
      <c r="B22" s="5" t="s">
        <v>56</v>
      </c>
      <c r="C22" s="5" t="s">
        <v>37</v>
      </c>
      <c r="D22" s="5" t="s">
        <v>57</v>
      </c>
      <c r="E22" s="5" t="s">
        <v>35</v>
      </c>
      <c r="F22" s="5" t="s">
        <v>30</v>
      </c>
      <c r="G22" s="6">
        <v>46023</v>
      </c>
      <c r="H22" s="15" t="s">
        <v>58</v>
      </c>
      <c r="I22" s="15" t="s">
        <v>58</v>
      </c>
      <c r="J22" s="15" t="s">
        <v>58</v>
      </c>
      <c r="K22" s="5">
        <v>100</v>
      </c>
      <c r="L22" s="5">
        <v>100</v>
      </c>
      <c r="M22" s="14">
        <v>1</v>
      </c>
      <c r="N22" s="14">
        <v>1</v>
      </c>
      <c r="O22" s="5" t="s">
        <v>31</v>
      </c>
      <c r="P22" s="5" t="s">
        <v>31</v>
      </c>
      <c r="Q22" s="5" t="str">
        <f t="shared" ref="Q22:Q27" si="0">A1029&amp;"-"&amp;YEAR(G1029)&amp;"-"&amp;IF(LEN(MONTH(G1029))=1,"0"&amp;MONTH(G1029),MONTH(G1029))&amp;"-"&amp;IF(LEN(DAY(G1029))=1,"0"&amp;DAY(G1029),DAY(G1029))</f>
        <v>437-1900-03-20</v>
      </c>
      <c r="R22" s="5">
        <v>0</v>
      </c>
      <c r="S22" s="5">
        <v>0</v>
      </c>
    </row>
    <row r="23" spans="1:19" x14ac:dyDescent="0.3">
      <c r="A23" s="5">
        <v>920</v>
      </c>
      <c r="B23" s="5" t="s">
        <v>59</v>
      </c>
      <c r="C23" s="5" t="s">
        <v>37</v>
      </c>
      <c r="D23" s="5" t="s">
        <v>57</v>
      </c>
      <c r="E23" s="5" t="s">
        <v>35</v>
      </c>
      <c r="F23" s="5" t="s">
        <v>30</v>
      </c>
      <c r="G23" s="6">
        <v>46023</v>
      </c>
      <c r="H23" s="15" t="s">
        <v>58</v>
      </c>
      <c r="I23" s="15" t="s">
        <v>58</v>
      </c>
      <c r="J23" s="15" t="s">
        <v>58</v>
      </c>
      <c r="K23" s="5">
        <v>100</v>
      </c>
      <c r="L23" s="5">
        <v>100</v>
      </c>
      <c r="M23" s="14">
        <v>1</v>
      </c>
      <c r="N23" s="14">
        <v>1</v>
      </c>
      <c r="O23" s="5" t="s">
        <v>31</v>
      </c>
      <c r="P23" s="5" t="s">
        <v>31</v>
      </c>
      <c r="Q23" s="5" t="str">
        <f t="shared" si="0"/>
        <v>437-1900-03-20</v>
      </c>
      <c r="R23" s="5">
        <v>0</v>
      </c>
      <c r="S23" s="5">
        <v>0</v>
      </c>
    </row>
    <row r="24" spans="1:19" x14ac:dyDescent="0.3">
      <c r="A24" s="5">
        <v>922</v>
      </c>
      <c r="B24" s="5" t="s">
        <v>60</v>
      </c>
      <c r="C24" s="5" t="s">
        <v>37</v>
      </c>
      <c r="D24" s="5" t="s">
        <v>61</v>
      </c>
      <c r="E24" s="5" t="s">
        <v>35</v>
      </c>
      <c r="F24" s="5" t="s">
        <v>30</v>
      </c>
      <c r="G24" s="6">
        <v>46023</v>
      </c>
      <c r="H24" s="15" t="s">
        <v>58</v>
      </c>
      <c r="I24" s="15" t="s">
        <v>58</v>
      </c>
      <c r="J24" s="15" t="s">
        <v>58</v>
      </c>
      <c r="K24" s="5">
        <v>100</v>
      </c>
      <c r="L24" s="5">
        <v>99</v>
      </c>
      <c r="M24" s="14">
        <v>0.95604395604395609</v>
      </c>
      <c r="N24" s="14">
        <v>0.95604395604395609</v>
      </c>
      <c r="O24" s="5" t="s">
        <v>31</v>
      </c>
      <c r="P24" s="5" t="s">
        <v>31</v>
      </c>
      <c r="Q24" s="5" t="str">
        <f t="shared" si="0"/>
        <v>439-1900-01-00</v>
      </c>
      <c r="R24" s="5">
        <v>0</v>
      </c>
      <c r="S24" s="5">
        <v>0</v>
      </c>
    </row>
    <row r="25" spans="1:19" x14ac:dyDescent="0.3">
      <c r="A25" s="5">
        <v>925</v>
      </c>
      <c r="B25" s="5" t="s">
        <v>62</v>
      </c>
      <c r="C25" s="5" t="s">
        <v>37</v>
      </c>
      <c r="D25" s="5" t="s">
        <v>63</v>
      </c>
      <c r="E25" s="5" t="s">
        <v>35</v>
      </c>
      <c r="F25" s="5" t="s">
        <v>30</v>
      </c>
      <c r="G25" s="6">
        <v>46023</v>
      </c>
      <c r="H25" s="15" t="s">
        <v>58</v>
      </c>
      <c r="I25" s="15" t="s">
        <v>58</v>
      </c>
      <c r="J25" s="15" t="s">
        <v>58</v>
      </c>
      <c r="K25" s="23">
        <v>100</v>
      </c>
      <c r="L25" s="23">
        <v>100</v>
      </c>
      <c r="M25" s="14">
        <v>1</v>
      </c>
      <c r="N25" s="14">
        <v>1</v>
      </c>
      <c r="O25" s="5" t="s">
        <v>31</v>
      </c>
      <c r="P25" s="5" t="s">
        <v>31</v>
      </c>
      <c r="Q25" s="5" t="str">
        <f t="shared" si="0"/>
        <v>439-1900-01-00</v>
      </c>
      <c r="R25" s="5">
        <v>0</v>
      </c>
      <c r="S25" s="5">
        <v>0</v>
      </c>
    </row>
    <row r="26" spans="1:19" x14ac:dyDescent="0.3">
      <c r="A26" s="5">
        <v>923</v>
      </c>
      <c r="B26" s="5" t="s">
        <v>64</v>
      </c>
      <c r="C26" s="5" t="s">
        <v>37</v>
      </c>
      <c r="D26" s="5" t="s">
        <v>65</v>
      </c>
      <c r="E26" s="5" t="s">
        <v>35</v>
      </c>
      <c r="F26" s="5" t="s">
        <v>30</v>
      </c>
      <c r="G26" s="6">
        <v>46023</v>
      </c>
      <c r="H26" s="15" t="s">
        <v>58</v>
      </c>
      <c r="I26" s="15" t="s">
        <v>58</v>
      </c>
      <c r="J26" s="15" t="s">
        <v>58</v>
      </c>
      <c r="K26" s="5">
        <v>100</v>
      </c>
      <c r="L26" s="5">
        <v>98</v>
      </c>
      <c r="M26" s="14">
        <v>0.98</v>
      </c>
      <c r="N26" s="14">
        <v>0.98</v>
      </c>
      <c r="O26" s="5" t="s">
        <v>31</v>
      </c>
      <c r="P26" s="5" t="s">
        <v>31</v>
      </c>
      <c r="Q26" s="5" t="str">
        <f t="shared" si="0"/>
        <v>439-1900-04-09</v>
      </c>
      <c r="R26" s="5">
        <v>0</v>
      </c>
      <c r="S26" s="5">
        <v>0</v>
      </c>
    </row>
    <row r="27" spans="1:19" x14ac:dyDescent="0.3">
      <c r="A27" s="5">
        <v>924</v>
      </c>
      <c r="B27" s="5" t="s">
        <v>66</v>
      </c>
      <c r="C27" s="5" t="s">
        <v>37</v>
      </c>
      <c r="D27" s="5" t="s">
        <v>67</v>
      </c>
      <c r="E27" s="5" t="s">
        <v>35</v>
      </c>
      <c r="F27" s="5" t="s">
        <v>30</v>
      </c>
      <c r="G27" s="6">
        <v>46023</v>
      </c>
      <c r="H27" s="15" t="s">
        <v>58</v>
      </c>
      <c r="I27" s="15" t="s">
        <v>58</v>
      </c>
      <c r="J27" s="15" t="s">
        <v>58</v>
      </c>
      <c r="K27" s="5">
        <v>65</v>
      </c>
      <c r="L27" s="5">
        <v>65</v>
      </c>
      <c r="M27" s="14">
        <v>1</v>
      </c>
      <c r="N27" s="14">
        <v>1</v>
      </c>
      <c r="O27" s="5" t="s">
        <v>31</v>
      </c>
      <c r="P27" s="5" t="s">
        <v>31</v>
      </c>
      <c r="Q27" s="5" t="str">
        <f t="shared" si="0"/>
        <v>439-1900-04-09</v>
      </c>
      <c r="R27" s="5">
        <v>0</v>
      </c>
      <c r="S27" s="5">
        <v>0</v>
      </c>
    </row>
    <row r="28" spans="1:19" x14ac:dyDescent="0.3">
      <c r="A28" s="5">
        <v>9</v>
      </c>
      <c r="B28" s="5" t="s">
        <v>68</v>
      </c>
      <c r="C28" s="5" t="s">
        <v>37</v>
      </c>
      <c r="D28" s="5" t="s">
        <v>57</v>
      </c>
      <c r="E28" s="5" t="s">
        <v>35</v>
      </c>
      <c r="F28" s="5" t="s">
        <v>30</v>
      </c>
      <c r="G28" s="6">
        <v>45473</v>
      </c>
      <c r="H28" s="15">
        <v>2024</v>
      </c>
      <c r="I28" s="6" t="s">
        <v>69</v>
      </c>
      <c r="J28" s="6" t="s">
        <v>70</v>
      </c>
      <c r="K28" s="12">
        <v>100</v>
      </c>
      <c r="L28" s="12">
        <v>100</v>
      </c>
      <c r="M28" s="14">
        <v>1</v>
      </c>
      <c r="N28" s="14">
        <v>1</v>
      </c>
      <c r="O28" s="5" t="s">
        <v>31</v>
      </c>
      <c r="P28" s="5" t="s">
        <v>31</v>
      </c>
      <c r="Q28" s="5" t="str">
        <f t="shared" ref="Q28:Q33" si="1">A1095&amp;"-"&amp;YEAR(G1095)&amp;"-"&amp;IF(LEN(MONTH(G1095))=1,"0"&amp;MONTH(G1095),MONTH(G1095))&amp;"-"&amp;IF(LEN(DAY(G1095))=1,"0"&amp;DAY(G1095),DAY(G1095))</f>
        <v>474-1900-01-00</v>
      </c>
      <c r="R28" s="5">
        <v>0</v>
      </c>
      <c r="S28" s="5">
        <v>0</v>
      </c>
    </row>
    <row r="29" spans="1:19" x14ac:dyDescent="0.3">
      <c r="A29" s="5">
        <v>136</v>
      </c>
      <c r="B29" s="5" t="s">
        <v>71</v>
      </c>
      <c r="C29" s="5" t="s">
        <v>21</v>
      </c>
      <c r="D29" s="5" t="s">
        <v>72</v>
      </c>
      <c r="E29" s="5" t="s">
        <v>29</v>
      </c>
      <c r="F29" s="5" t="s">
        <v>30</v>
      </c>
      <c r="G29" s="6">
        <v>45473</v>
      </c>
      <c r="H29" s="5">
        <v>2024</v>
      </c>
      <c r="I29" s="5" t="s">
        <v>69</v>
      </c>
      <c r="J29" s="6" t="s">
        <v>70</v>
      </c>
      <c r="K29" s="5">
        <v>90</v>
      </c>
      <c r="L29" s="5">
        <v>95.24</v>
      </c>
      <c r="M29" s="14">
        <v>1.058222222222222</v>
      </c>
      <c r="N29" s="14">
        <v>1.058222222222222</v>
      </c>
      <c r="O29" s="5" t="s">
        <v>31</v>
      </c>
      <c r="P29" s="5" t="s">
        <v>31</v>
      </c>
      <c r="Q29" s="5" t="str">
        <f t="shared" si="1"/>
        <v>475-1900-04-09</v>
      </c>
      <c r="R29" s="5">
        <v>0</v>
      </c>
      <c r="S29" s="5">
        <v>0</v>
      </c>
    </row>
    <row r="30" spans="1:19" x14ac:dyDescent="0.3">
      <c r="A30" s="5">
        <v>137</v>
      </c>
      <c r="B30" s="5" t="s">
        <v>73</v>
      </c>
      <c r="C30" s="5" t="s">
        <v>21</v>
      </c>
      <c r="D30" s="5" t="s">
        <v>72</v>
      </c>
      <c r="E30" s="5" t="s">
        <v>41</v>
      </c>
      <c r="F30" s="5" t="s">
        <v>30</v>
      </c>
      <c r="G30" s="6">
        <v>45473</v>
      </c>
      <c r="H30" s="5">
        <v>2024</v>
      </c>
      <c r="I30" s="5" t="s">
        <v>69</v>
      </c>
      <c r="J30" s="6" t="s">
        <v>70</v>
      </c>
      <c r="K30" s="5">
        <v>90</v>
      </c>
      <c r="L30" s="5">
        <v>100</v>
      </c>
      <c r="M30" s="14">
        <v>1.1111111111111109</v>
      </c>
      <c r="N30" s="14">
        <v>1.1111111111111109</v>
      </c>
      <c r="O30" s="5" t="s">
        <v>44</v>
      </c>
      <c r="P30" s="5" t="s">
        <v>44</v>
      </c>
      <c r="Q30" s="5" t="str">
        <f t="shared" si="1"/>
        <v>475-1900-04-09</v>
      </c>
      <c r="R30" s="5">
        <v>0</v>
      </c>
      <c r="S30" s="5">
        <v>0</v>
      </c>
    </row>
    <row r="31" spans="1:19" x14ac:dyDescent="0.3">
      <c r="A31" s="5">
        <v>145</v>
      </c>
      <c r="B31" s="5" t="s">
        <v>74</v>
      </c>
      <c r="C31" s="5" t="s">
        <v>21</v>
      </c>
      <c r="D31" s="5" t="s">
        <v>75</v>
      </c>
      <c r="E31" s="5" t="s">
        <v>29</v>
      </c>
      <c r="F31" s="5" t="s">
        <v>30</v>
      </c>
      <c r="G31" s="6">
        <v>45473</v>
      </c>
      <c r="H31" s="5">
        <v>2024</v>
      </c>
      <c r="I31" s="5" t="s">
        <v>69</v>
      </c>
      <c r="J31" s="6" t="s">
        <v>70</v>
      </c>
      <c r="K31" s="5">
        <v>1</v>
      </c>
      <c r="L31" s="5">
        <v>1.97</v>
      </c>
      <c r="M31" s="14">
        <v>1.3</v>
      </c>
      <c r="N31" s="14">
        <v>1.97</v>
      </c>
      <c r="O31" s="5" t="s">
        <v>44</v>
      </c>
      <c r="P31" s="5" t="s">
        <v>25</v>
      </c>
      <c r="Q31" s="5" t="str">
        <f t="shared" si="1"/>
        <v>476-1900-01-00</v>
      </c>
      <c r="R31" s="5">
        <v>0</v>
      </c>
      <c r="S31" s="5">
        <v>2</v>
      </c>
    </row>
    <row r="32" spans="1:19" x14ac:dyDescent="0.3">
      <c r="A32" s="5">
        <v>146</v>
      </c>
      <c r="B32" s="5" t="s">
        <v>76</v>
      </c>
      <c r="C32" s="5" t="s">
        <v>21</v>
      </c>
      <c r="D32" s="5" t="s">
        <v>77</v>
      </c>
      <c r="E32" s="5" t="s">
        <v>29</v>
      </c>
      <c r="F32" s="5" t="s">
        <v>30</v>
      </c>
      <c r="G32" s="6">
        <v>45473</v>
      </c>
      <c r="H32" s="5">
        <v>2024</v>
      </c>
      <c r="I32" s="5" t="s">
        <v>69</v>
      </c>
      <c r="J32" s="6" t="s">
        <v>70</v>
      </c>
      <c r="K32" s="5">
        <v>294</v>
      </c>
      <c r="L32" s="5">
        <v>334</v>
      </c>
      <c r="M32" s="14">
        <v>1.136054421768707</v>
      </c>
      <c r="N32" s="14">
        <v>1.136054421768707</v>
      </c>
      <c r="O32" s="5" t="s">
        <v>44</v>
      </c>
      <c r="P32" s="5" t="s">
        <v>44</v>
      </c>
      <c r="Q32" s="5" t="str">
        <f t="shared" si="1"/>
        <v>476-1900-01-00</v>
      </c>
      <c r="R32" s="5">
        <v>0</v>
      </c>
      <c r="S32" s="5">
        <v>0</v>
      </c>
    </row>
    <row r="33" spans="1:19" x14ac:dyDescent="0.3">
      <c r="A33" s="20">
        <v>171</v>
      </c>
      <c r="B33" s="5" t="s">
        <v>78</v>
      </c>
      <c r="C33" s="5" t="s">
        <v>21</v>
      </c>
      <c r="D33" s="5" t="s">
        <v>79</v>
      </c>
      <c r="E33" s="5" t="s">
        <v>80</v>
      </c>
      <c r="F33" s="5" t="s">
        <v>24</v>
      </c>
      <c r="G33" s="6">
        <v>45107</v>
      </c>
      <c r="H33" s="15">
        <v>2023</v>
      </c>
      <c r="I33" s="6" t="s">
        <v>69</v>
      </c>
      <c r="J33" s="6" t="s">
        <v>81</v>
      </c>
      <c r="K33" s="23">
        <v>15</v>
      </c>
      <c r="L33" s="10">
        <v>6.21</v>
      </c>
      <c r="M33" s="21">
        <v>1.3</v>
      </c>
      <c r="N33" s="14">
        <v>2.4154589371980681</v>
      </c>
      <c r="O33" s="5" t="s">
        <v>44</v>
      </c>
      <c r="P33" s="5" t="s">
        <v>25</v>
      </c>
      <c r="Q33" s="5" t="str">
        <f t="shared" si="1"/>
        <v>476-1900-01-00</v>
      </c>
      <c r="R33" s="5">
        <v>1</v>
      </c>
      <c r="S33" s="5">
        <v>1</v>
      </c>
    </row>
    <row r="34" spans="1:19" x14ac:dyDescent="0.3">
      <c r="A34" s="5">
        <v>246</v>
      </c>
      <c r="B34" s="5" t="s">
        <v>82</v>
      </c>
      <c r="C34" s="5" t="s">
        <v>37</v>
      </c>
      <c r="D34" s="5" t="s">
        <v>83</v>
      </c>
      <c r="E34" s="5" t="s">
        <v>29</v>
      </c>
      <c r="F34" s="5" t="s">
        <v>30</v>
      </c>
      <c r="G34" s="6">
        <v>45473</v>
      </c>
      <c r="H34" s="5">
        <v>2024</v>
      </c>
      <c r="I34" s="5" t="s">
        <v>69</v>
      </c>
      <c r="J34" s="6" t="s">
        <v>70</v>
      </c>
      <c r="K34" s="5">
        <v>67.5</v>
      </c>
      <c r="L34" s="5">
        <v>92.5</v>
      </c>
      <c r="M34" s="14">
        <v>1.3</v>
      </c>
      <c r="N34" s="14">
        <v>1.37037037037037</v>
      </c>
      <c r="O34" s="5" t="s">
        <v>31</v>
      </c>
      <c r="P34" s="5" t="s">
        <v>31</v>
      </c>
      <c r="Q34" s="5" t="str">
        <f t="shared" ref="Q34:Q43" si="2">A1103&amp;"-"&amp;YEAR(G1103)&amp;"-"&amp;IF(LEN(MONTH(G1103))=1,"0"&amp;MONTH(G1103),MONTH(G1103))&amp;"-"&amp;IF(LEN(DAY(G1103))=1,"0"&amp;DAY(G1103),DAY(G1103))</f>
        <v>477-1900-01-00</v>
      </c>
      <c r="R34" s="5">
        <v>0</v>
      </c>
      <c r="S34" s="5">
        <v>0</v>
      </c>
    </row>
    <row r="35" spans="1:19" x14ac:dyDescent="0.3">
      <c r="A35" s="5">
        <v>251</v>
      </c>
      <c r="B35" s="5" t="s">
        <v>84</v>
      </c>
      <c r="C35" s="5" t="s">
        <v>37</v>
      </c>
      <c r="D35" s="5" t="s">
        <v>85</v>
      </c>
      <c r="E35" s="5" t="s">
        <v>41</v>
      </c>
      <c r="F35" s="5" t="s">
        <v>30</v>
      </c>
      <c r="G35" s="6">
        <v>45473</v>
      </c>
      <c r="H35" s="5">
        <v>2024</v>
      </c>
      <c r="I35" s="5" t="s">
        <v>69</v>
      </c>
      <c r="J35" s="6" t="s">
        <v>70</v>
      </c>
      <c r="K35" s="5">
        <v>100</v>
      </c>
      <c r="L35" s="5">
        <v>92.45</v>
      </c>
      <c r="M35" s="14">
        <v>0.92449999999999999</v>
      </c>
      <c r="N35" s="14">
        <v>0.92449999999999999</v>
      </c>
      <c r="O35" s="5" t="s">
        <v>31</v>
      </c>
      <c r="P35" s="5" t="s">
        <v>31</v>
      </c>
      <c r="Q35" s="5" t="str">
        <f t="shared" si="2"/>
        <v>477-1900-01-00</v>
      </c>
      <c r="R35" s="5">
        <v>0</v>
      </c>
      <c r="S35" s="5">
        <v>0</v>
      </c>
    </row>
    <row r="36" spans="1:19" x14ac:dyDescent="0.3">
      <c r="A36" s="5">
        <v>259</v>
      </c>
      <c r="B36" s="5" t="s">
        <v>86</v>
      </c>
      <c r="C36" s="5" t="s">
        <v>21</v>
      </c>
      <c r="D36" s="5" t="s">
        <v>85</v>
      </c>
      <c r="E36" s="5" t="s">
        <v>41</v>
      </c>
      <c r="F36" s="5" t="s">
        <v>30</v>
      </c>
      <c r="G36" s="6">
        <v>45473</v>
      </c>
      <c r="H36" s="5">
        <v>2024</v>
      </c>
      <c r="I36" s="5" t="s">
        <v>69</v>
      </c>
      <c r="J36" s="6" t="s">
        <v>70</v>
      </c>
      <c r="K36" s="5">
        <v>90</v>
      </c>
      <c r="L36" s="5">
        <v>34.69</v>
      </c>
      <c r="M36" s="14">
        <v>0.38544444444444442</v>
      </c>
      <c r="N36" s="14">
        <v>0.38544444444444442</v>
      </c>
      <c r="O36" s="5" t="s">
        <v>31</v>
      </c>
      <c r="P36" s="5" t="s">
        <v>31</v>
      </c>
      <c r="Q36" s="5" t="str">
        <f t="shared" si="2"/>
        <v>477-1900-04-09</v>
      </c>
      <c r="R36" s="5">
        <v>0</v>
      </c>
      <c r="S36" s="5">
        <v>0</v>
      </c>
    </row>
    <row r="37" spans="1:19" x14ac:dyDescent="0.3">
      <c r="A37" s="5">
        <v>260</v>
      </c>
      <c r="B37" s="5" t="s">
        <v>87</v>
      </c>
      <c r="C37" s="5" t="s">
        <v>37</v>
      </c>
      <c r="D37" s="5" t="s">
        <v>88</v>
      </c>
      <c r="E37" s="5" t="s">
        <v>29</v>
      </c>
      <c r="F37" s="5" t="s">
        <v>24</v>
      </c>
      <c r="G37" s="6">
        <v>45473</v>
      </c>
      <c r="H37" s="5">
        <v>2024</v>
      </c>
      <c r="I37" s="5" t="s">
        <v>69</v>
      </c>
      <c r="J37" s="6" t="s">
        <v>70</v>
      </c>
      <c r="K37" s="5">
        <v>2.8</v>
      </c>
      <c r="L37" s="5">
        <v>2.5099999999999998</v>
      </c>
      <c r="M37" s="14">
        <v>1.115537848605578</v>
      </c>
      <c r="N37" s="14">
        <v>1.115537848605578</v>
      </c>
      <c r="O37" s="5" t="s">
        <v>25</v>
      </c>
      <c r="P37" s="5" t="s">
        <v>25</v>
      </c>
      <c r="Q37" s="5" t="str">
        <f t="shared" si="2"/>
        <v>477-1900-01-00</v>
      </c>
      <c r="R37" s="5">
        <v>1</v>
      </c>
      <c r="S37" s="5">
        <v>1</v>
      </c>
    </row>
    <row r="38" spans="1:19" x14ac:dyDescent="0.3">
      <c r="A38" s="5">
        <v>261</v>
      </c>
      <c r="B38" s="5" t="s">
        <v>89</v>
      </c>
      <c r="C38" s="5" t="s">
        <v>37</v>
      </c>
      <c r="D38" s="5" t="s">
        <v>90</v>
      </c>
      <c r="E38" s="5" t="s">
        <v>29</v>
      </c>
      <c r="F38" s="5" t="s">
        <v>24</v>
      </c>
      <c r="G38" s="6">
        <v>45473</v>
      </c>
      <c r="H38" s="5">
        <v>2024</v>
      </c>
      <c r="I38" s="5" t="s">
        <v>69</v>
      </c>
      <c r="J38" s="6" t="s">
        <v>70</v>
      </c>
      <c r="K38" s="5">
        <v>3</v>
      </c>
      <c r="L38" s="5">
        <v>2.2000000000000002</v>
      </c>
      <c r="M38" s="14">
        <v>1.3</v>
      </c>
      <c r="N38" s="14">
        <v>1.363636363636364</v>
      </c>
      <c r="O38" s="5" t="s">
        <v>44</v>
      </c>
      <c r="P38" s="5" t="s">
        <v>25</v>
      </c>
      <c r="Q38" s="5" t="str">
        <f t="shared" si="2"/>
        <v>478-1900-01-00</v>
      </c>
      <c r="R38" s="5">
        <v>1</v>
      </c>
      <c r="S38" s="5">
        <v>1</v>
      </c>
    </row>
    <row r="39" spans="1:19" x14ac:dyDescent="0.3">
      <c r="A39" s="5">
        <v>262</v>
      </c>
      <c r="B39" s="5" t="s">
        <v>36</v>
      </c>
      <c r="C39" s="5" t="s">
        <v>37</v>
      </c>
      <c r="D39" s="5" t="s">
        <v>38</v>
      </c>
      <c r="E39" s="5" t="s">
        <v>29</v>
      </c>
      <c r="F39" s="5" t="s">
        <v>24</v>
      </c>
      <c r="G39" s="6">
        <v>45473</v>
      </c>
      <c r="H39" s="5">
        <v>2024</v>
      </c>
      <c r="I39" s="5" t="s">
        <v>69</v>
      </c>
      <c r="J39" s="6" t="s">
        <v>70</v>
      </c>
      <c r="K39" s="5">
        <v>20</v>
      </c>
      <c r="L39" s="5">
        <v>0</v>
      </c>
      <c r="M39" s="7">
        <v>1</v>
      </c>
      <c r="N39" s="14">
        <v>1</v>
      </c>
      <c r="O39" s="5" t="s">
        <v>31</v>
      </c>
      <c r="P39" s="5" t="s">
        <v>31</v>
      </c>
      <c r="Q39" s="5" t="str">
        <f t="shared" si="2"/>
        <v>478-1900-01-00</v>
      </c>
      <c r="R39" s="5">
        <v>0</v>
      </c>
      <c r="S39" s="5">
        <v>0</v>
      </c>
    </row>
    <row r="40" spans="1:19" x14ac:dyDescent="0.3">
      <c r="A40" s="5">
        <v>263</v>
      </c>
      <c r="B40" s="5" t="s">
        <v>91</v>
      </c>
      <c r="C40" s="5" t="s">
        <v>37</v>
      </c>
      <c r="D40" s="5" t="s">
        <v>38</v>
      </c>
      <c r="E40" s="5" t="s">
        <v>41</v>
      </c>
      <c r="F40" s="5" t="s">
        <v>30</v>
      </c>
      <c r="G40" s="6">
        <v>45473</v>
      </c>
      <c r="H40" s="5">
        <v>2024</v>
      </c>
      <c r="I40" s="5" t="s">
        <v>69</v>
      </c>
      <c r="J40" s="6" t="s">
        <v>70</v>
      </c>
      <c r="K40" s="5">
        <v>100</v>
      </c>
      <c r="L40" s="5">
        <v>100</v>
      </c>
      <c r="M40" s="14">
        <v>1</v>
      </c>
      <c r="N40" s="14">
        <v>1</v>
      </c>
      <c r="O40" s="5" t="s">
        <v>31</v>
      </c>
      <c r="P40" s="5" t="s">
        <v>31</v>
      </c>
      <c r="Q40" s="5" t="str">
        <f t="shared" si="2"/>
        <v>478-1900-01-00</v>
      </c>
      <c r="R40" s="5">
        <v>0</v>
      </c>
      <c r="S40" s="5">
        <v>0</v>
      </c>
    </row>
    <row r="41" spans="1:19" x14ac:dyDescent="0.3">
      <c r="A41" s="5">
        <v>264</v>
      </c>
      <c r="B41" s="5" t="s">
        <v>92</v>
      </c>
      <c r="C41" s="5" t="s">
        <v>37</v>
      </c>
      <c r="D41" s="5" t="s">
        <v>38</v>
      </c>
      <c r="E41" s="5" t="s">
        <v>29</v>
      </c>
      <c r="F41" s="5" t="s">
        <v>30</v>
      </c>
      <c r="G41" s="6">
        <v>45473</v>
      </c>
      <c r="H41" s="5">
        <v>2024</v>
      </c>
      <c r="I41" s="5" t="s">
        <v>69</v>
      </c>
      <c r="J41" s="6" t="s">
        <v>70</v>
      </c>
      <c r="K41" s="5">
        <v>100</v>
      </c>
      <c r="L41" s="5">
        <v>100</v>
      </c>
      <c r="M41" s="14">
        <v>1</v>
      </c>
      <c r="N41" s="14">
        <v>1</v>
      </c>
      <c r="O41" s="5" t="s">
        <v>31</v>
      </c>
      <c r="P41" s="5" t="s">
        <v>31</v>
      </c>
      <c r="Q41" s="5" t="str">
        <f t="shared" si="2"/>
        <v>478-1900-04-09</v>
      </c>
      <c r="R41" s="5">
        <v>0</v>
      </c>
      <c r="S41" s="5">
        <v>0</v>
      </c>
    </row>
    <row r="42" spans="1:19" x14ac:dyDescent="0.3">
      <c r="A42" s="5">
        <v>265</v>
      </c>
      <c r="B42" s="5" t="s">
        <v>93</v>
      </c>
      <c r="C42" s="5" t="s">
        <v>37</v>
      </c>
      <c r="D42" s="5" t="s">
        <v>38</v>
      </c>
      <c r="E42" s="5" t="s">
        <v>29</v>
      </c>
      <c r="F42" s="5" t="s">
        <v>30</v>
      </c>
      <c r="G42" s="6">
        <v>45473</v>
      </c>
      <c r="H42" s="5">
        <v>2024</v>
      </c>
      <c r="I42" s="5" t="s">
        <v>69</v>
      </c>
      <c r="J42" s="6" t="s">
        <v>70</v>
      </c>
      <c r="K42" s="5">
        <v>95</v>
      </c>
      <c r="L42" s="5">
        <v>100</v>
      </c>
      <c r="M42" s="14">
        <v>1.0526315789473679</v>
      </c>
      <c r="N42" s="14">
        <v>1.0526315789473679</v>
      </c>
      <c r="O42" s="5" t="s">
        <v>31</v>
      </c>
      <c r="P42" s="5" t="s">
        <v>31</v>
      </c>
      <c r="Q42" s="5" t="str">
        <f t="shared" si="2"/>
        <v>478-1900-01-00</v>
      </c>
      <c r="R42" s="5">
        <v>0</v>
      </c>
      <c r="S42" s="5">
        <v>0</v>
      </c>
    </row>
    <row r="43" spans="1:19" x14ac:dyDescent="0.3">
      <c r="A43" s="5">
        <v>266</v>
      </c>
      <c r="B43" s="5" t="s">
        <v>94</v>
      </c>
      <c r="C43" s="5" t="s">
        <v>37</v>
      </c>
      <c r="D43" s="5" t="s">
        <v>38</v>
      </c>
      <c r="E43" s="5" t="s">
        <v>29</v>
      </c>
      <c r="F43" s="5" t="s">
        <v>30</v>
      </c>
      <c r="G43" s="6">
        <v>45473</v>
      </c>
      <c r="H43" s="5">
        <v>2024</v>
      </c>
      <c r="I43" s="5" t="s">
        <v>69</v>
      </c>
      <c r="J43" s="6" t="s">
        <v>70</v>
      </c>
      <c r="K43" s="5">
        <v>95</v>
      </c>
      <c r="L43" s="5">
        <v>95.02</v>
      </c>
      <c r="M43" s="14">
        <v>1.000210526315789</v>
      </c>
      <c r="N43" s="14">
        <v>1.000210526315789</v>
      </c>
      <c r="O43" s="5" t="s">
        <v>31</v>
      </c>
      <c r="P43" s="5" t="s">
        <v>31</v>
      </c>
      <c r="Q43" s="5" t="str">
        <f t="shared" si="2"/>
        <v>478-1900-01-00</v>
      </c>
      <c r="R43" s="5">
        <v>0</v>
      </c>
      <c r="S43" s="5">
        <v>0</v>
      </c>
    </row>
    <row r="44" spans="1:19" x14ac:dyDescent="0.3">
      <c r="A44" s="5">
        <v>275</v>
      </c>
      <c r="B44" s="5" t="s">
        <v>95</v>
      </c>
      <c r="C44" s="5" t="s">
        <v>37</v>
      </c>
      <c r="D44" s="5" t="s">
        <v>96</v>
      </c>
      <c r="E44" s="5" t="s">
        <v>29</v>
      </c>
      <c r="F44" s="5" t="s">
        <v>30</v>
      </c>
      <c r="G44" s="6">
        <v>45473</v>
      </c>
      <c r="H44" s="5">
        <v>2024</v>
      </c>
      <c r="I44" s="5" t="s">
        <v>69</v>
      </c>
      <c r="J44" s="6" t="s">
        <v>70</v>
      </c>
      <c r="K44" s="5">
        <v>80</v>
      </c>
      <c r="L44" s="5">
        <v>83</v>
      </c>
      <c r="M44" s="14">
        <v>1.0375000000000001</v>
      </c>
      <c r="N44" s="14">
        <v>1.0375000000000001</v>
      </c>
      <c r="O44" s="5" t="s">
        <v>31</v>
      </c>
      <c r="P44" s="5" t="s">
        <v>31</v>
      </c>
      <c r="Q44" s="5" t="str">
        <f>A1117&amp;"-"&amp;YEAR(G1117)&amp;"-"&amp;IF(LEN(MONTH(G1117))=1,"0"&amp;MONTH(G1117),MONTH(G1117))&amp;"-"&amp;IF(LEN(DAY(G1117))=1,"0"&amp;DAY(G1117),DAY(G1117))</f>
        <v>479-1900-04-09</v>
      </c>
      <c r="R44" s="5">
        <v>0</v>
      </c>
      <c r="S44" s="5">
        <v>0</v>
      </c>
    </row>
    <row r="45" spans="1:19" x14ac:dyDescent="0.3">
      <c r="A45" s="5">
        <v>289</v>
      </c>
      <c r="B45" s="5" t="s">
        <v>97</v>
      </c>
      <c r="C45" s="5" t="s">
        <v>21</v>
      </c>
      <c r="D45" s="5" t="s">
        <v>79</v>
      </c>
      <c r="E45" s="5" t="s">
        <v>41</v>
      </c>
      <c r="F45" s="5" t="s">
        <v>30</v>
      </c>
      <c r="G45" s="6">
        <v>45473</v>
      </c>
      <c r="H45" s="5">
        <v>2024</v>
      </c>
      <c r="I45" s="5" t="s">
        <v>69</v>
      </c>
      <c r="J45" s="6" t="s">
        <v>70</v>
      </c>
      <c r="K45" s="5">
        <v>95</v>
      </c>
      <c r="L45" s="5">
        <v>100</v>
      </c>
      <c r="M45" s="14">
        <v>1.0526315789473679</v>
      </c>
      <c r="N45" s="14">
        <v>1.0526315789473679</v>
      </c>
      <c r="O45" s="5" t="s">
        <v>31</v>
      </c>
      <c r="P45" s="5" t="s">
        <v>31</v>
      </c>
      <c r="Q45" s="5" t="str">
        <f>A1118&amp;"-"&amp;YEAR(G1118)&amp;"-"&amp;IF(LEN(MONTH(G1118))=1,"0"&amp;MONTH(G1118),MONTH(G1118))&amp;"-"&amp;IF(LEN(DAY(G1118))=1,"0"&amp;DAY(G1118),DAY(G1118))</f>
        <v>480-1900-01-00</v>
      </c>
      <c r="R45" s="5">
        <v>0</v>
      </c>
      <c r="S45" s="5">
        <v>0</v>
      </c>
    </row>
    <row r="46" spans="1:19" x14ac:dyDescent="0.3">
      <c r="A46" s="5">
        <v>295</v>
      </c>
      <c r="B46" s="5" t="s">
        <v>98</v>
      </c>
      <c r="C46" s="5" t="s">
        <v>21</v>
      </c>
      <c r="D46" s="5" t="s">
        <v>99</v>
      </c>
      <c r="E46" s="5" t="s">
        <v>29</v>
      </c>
      <c r="F46" s="5" t="s">
        <v>30</v>
      </c>
      <c r="G46" s="6">
        <v>45473</v>
      </c>
      <c r="H46" s="5">
        <v>2024</v>
      </c>
      <c r="I46" s="5" t="s">
        <v>69</v>
      </c>
      <c r="J46" s="6" t="s">
        <v>70</v>
      </c>
      <c r="K46" s="5">
        <v>60</v>
      </c>
      <c r="L46" s="5">
        <v>52.38</v>
      </c>
      <c r="M46" s="14">
        <v>0.873</v>
      </c>
      <c r="N46" s="14">
        <v>0.873</v>
      </c>
      <c r="O46" s="5" t="s">
        <v>44</v>
      </c>
      <c r="P46" s="5" t="s">
        <v>44</v>
      </c>
      <c r="Q46" s="5" t="str">
        <f>A1119&amp;"-"&amp;YEAR(G1119)&amp;"-"&amp;IF(LEN(MONTH(G1119))=1,"0"&amp;MONTH(G1119),MONTH(G1119))&amp;"-"&amp;IF(LEN(DAY(G1119))=1,"0"&amp;DAY(G1119),DAY(G1119))</f>
        <v>480-1900-01-00</v>
      </c>
      <c r="R46" s="5">
        <v>0</v>
      </c>
      <c r="S46" s="5">
        <v>0</v>
      </c>
    </row>
    <row r="47" spans="1:19" x14ac:dyDescent="0.3">
      <c r="A47" s="5">
        <v>300</v>
      </c>
      <c r="B47" s="5" t="s">
        <v>100</v>
      </c>
      <c r="C47" s="5" t="s">
        <v>21</v>
      </c>
      <c r="D47" s="5" t="s">
        <v>101</v>
      </c>
      <c r="E47" s="5" t="s">
        <v>41</v>
      </c>
      <c r="F47" s="5" t="s">
        <v>30</v>
      </c>
      <c r="G47" s="6">
        <v>45473</v>
      </c>
      <c r="H47" s="5">
        <v>2024</v>
      </c>
      <c r="I47" s="5" t="s">
        <v>69</v>
      </c>
      <c r="J47" s="6" t="s">
        <v>70</v>
      </c>
      <c r="K47" s="5">
        <v>100</v>
      </c>
      <c r="L47" s="5">
        <v>100</v>
      </c>
      <c r="M47" s="14">
        <v>1</v>
      </c>
      <c r="N47" s="14">
        <v>1</v>
      </c>
      <c r="O47" s="5" t="s">
        <v>31</v>
      </c>
      <c r="P47" s="5" t="s">
        <v>31</v>
      </c>
      <c r="Q47" s="5" t="str">
        <f>A1120&amp;"-"&amp;YEAR(G1120)&amp;"-"&amp;IF(LEN(MONTH(G1120))=1,"0"&amp;MONTH(G1120),MONTH(G1120))&amp;"-"&amp;IF(LEN(DAY(G1120))=1,"0"&amp;DAY(G1120),DAY(G1120))</f>
        <v>480-1900-04-09</v>
      </c>
      <c r="R47" s="5">
        <v>0</v>
      </c>
      <c r="S47" s="5">
        <v>0</v>
      </c>
    </row>
    <row r="48" spans="1:19" x14ac:dyDescent="0.3">
      <c r="A48" s="5">
        <v>301</v>
      </c>
      <c r="B48" s="5" t="s">
        <v>102</v>
      </c>
      <c r="C48" s="5" t="s">
        <v>21</v>
      </c>
      <c r="D48" s="5" t="s">
        <v>101</v>
      </c>
      <c r="E48" s="5" t="s">
        <v>41</v>
      </c>
      <c r="F48" s="5" t="s">
        <v>30</v>
      </c>
      <c r="G48" s="6">
        <v>45473</v>
      </c>
      <c r="H48" s="5">
        <v>2024</v>
      </c>
      <c r="I48" s="5" t="s">
        <v>69</v>
      </c>
      <c r="J48" s="6" t="s">
        <v>70</v>
      </c>
      <c r="K48" s="5">
        <v>100</v>
      </c>
      <c r="L48" s="5">
        <v>100</v>
      </c>
      <c r="M48" s="14">
        <v>1</v>
      </c>
      <c r="N48" s="14">
        <v>1</v>
      </c>
      <c r="O48" s="5" t="s">
        <v>31</v>
      </c>
      <c r="P48" s="5" t="s">
        <v>31</v>
      </c>
      <c r="Q48" s="5" t="str">
        <f>A1121&amp;"-"&amp;YEAR(G1121)&amp;"-"&amp;IF(LEN(MONTH(G1121))=1,"0"&amp;MONTH(G1121),MONTH(G1121))&amp;"-"&amp;IF(LEN(DAY(G1121))=1,"0"&amp;DAY(G1121),DAY(G1121))</f>
        <v>480-1900-04-09</v>
      </c>
      <c r="R48" s="5">
        <v>0</v>
      </c>
      <c r="S48" s="5">
        <v>0</v>
      </c>
    </row>
    <row r="49" spans="1:19" x14ac:dyDescent="0.3">
      <c r="A49" s="5">
        <v>306</v>
      </c>
      <c r="B49" s="5" t="s">
        <v>103</v>
      </c>
      <c r="C49" s="5" t="s">
        <v>37</v>
      </c>
      <c r="D49" s="5" t="s">
        <v>85</v>
      </c>
      <c r="E49" s="5" t="s">
        <v>41</v>
      </c>
      <c r="F49" s="5" t="s">
        <v>30</v>
      </c>
      <c r="G49" s="6">
        <v>45473</v>
      </c>
      <c r="H49" s="5">
        <v>2024</v>
      </c>
      <c r="I49" s="5" t="s">
        <v>69</v>
      </c>
      <c r="J49" s="6" t="s">
        <v>70</v>
      </c>
      <c r="K49" s="5">
        <v>100</v>
      </c>
      <c r="L49" s="5">
        <v>100.17</v>
      </c>
      <c r="M49" s="14">
        <v>1.0017</v>
      </c>
      <c r="N49" s="14">
        <v>1.0017</v>
      </c>
      <c r="O49" s="5" t="s">
        <v>31</v>
      </c>
      <c r="P49" s="5" t="s">
        <v>31</v>
      </c>
      <c r="Q49" s="5" t="str">
        <f>A1123&amp;"-"&amp;YEAR(G1123)&amp;"-"&amp;IF(LEN(MONTH(G1123))=1,"0"&amp;MONTH(G1123),MONTH(G1123))&amp;"-"&amp;IF(LEN(DAY(G1123))=1,"0"&amp;DAY(G1123),DAY(G1123))</f>
        <v>481-1900-04-09</v>
      </c>
      <c r="R49" s="5">
        <v>0</v>
      </c>
      <c r="S49" s="5">
        <v>0</v>
      </c>
    </row>
    <row r="50" spans="1:19" x14ac:dyDescent="0.3">
      <c r="A50" s="5">
        <v>344</v>
      </c>
      <c r="B50" s="5" t="s">
        <v>104</v>
      </c>
      <c r="C50" s="5" t="s">
        <v>37</v>
      </c>
      <c r="D50" s="5" t="s">
        <v>105</v>
      </c>
      <c r="E50" s="5" t="s">
        <v>29</v>
      </c>
      <c r="F50" s="5" t="s">
        <v>30</v>
      </c>
      <c r="G50" s="6">
        <v>45473</v>
      </c>
      <c r="H50" s="5">
        <v>2024</v>
      </c>
      <c r="I50" s="5" t="s">
        <v>69</v>
      </c>
      <c r="J50" s="6" t="s">
        <v>70</v>
      </c>
      <c r="K50" s="5">
        <v>93</v>
      </c>
      <c r="L50" s="5">
        <v>97.34</v>
      </c>
      <c r="M50" s="14">
        <v>1.0466666666666671</v>
      </c>
      <c r="N50" s="14">
        <v>1.0466666666666671</v>
      </c>
      <c r="O50" s="5" t="s">
        <v>31</v>
      </c>
      <c r="P50" s="5" t="s">
        <v>31</v>
      </c>
      <c r="Q50" s="5" t="str">
        <f>A1126&amp;"-"&amp;YEAR(G1126)&amp;"-"&amp;IF(LEN(MONTH(G1126))=1,"0"&amp;MONTH(G1126),MONTH(G1126))&amp;"-"&amp;IF(LEN(DAY(G1126))=1,"0"&amp;DAY(G1126),DAY(G1126))</f>
        <v>485-1900-01-00</v>
      </c>
      <c r="R50" s="5">
        <v>0</v>
      </c>
      <c r="S50" s="5">
        <v>0</v>
      </c>
    </row>
    <row r="51" spans="1:19" x14ac:dyDescent="0.3">
      <c r="A51" s="5">
        <v>362</v>
      </c>
      <c r="B51" s="5" t="s">
        <v>106</v>
      </c>
      <c r="C51" s="5" t="s">
        <v>21</v>
      </c>
      <c r="D51" s="5" t="s">
        <v>107</v>
      </c>
      <c r="E51" s="5" t="s">
        <v>29</v>
      </c>
      <c r="F51" s="5" t="s">
        <v>30</v>
      </c>
      <c r="G51" s="6">
        <v>45473</v>
      </c>
      <c r="H51" s="5">
        <v>2024</v>
      </c>
      <c r="I51" s="5" t="s">
        <v>69</v>
      </c>
      <c r="J51" s="6" t="s">
        <v>70</v>
      </c>
      <c r="K51" s="5">
        <v>98</v>
      </c>
      <c r="L51" s="5">
        <v>99.584323040379999</v>
      </c>
      <c r="M51" s="14">
        <v>1.016166561636531</v>
      </c>
      <c r="N51" s="14">
        <v>1.016166561636531</v>
      </c>
      <c r="O51" s="5" t="s">
        <v>31</v>
      </c>
      <c r="P51" s="5" t="s">
        <v>31</v>
      </c>
      <c r="Q51" s="5" t="str">
        <f t="shared" ref="Q51:Q68" si="3">A1128&amp;"-"&amp;YEAR(G1128)&amp;"-"&amp;IF(LEN(MONTH(G1128))=1,"0"&amp;MONTH(G1128),MONTH(G1128))&amp;"-"&amp;IF(LEN(DAY(G1128))=1,"0"&amp;DAY(G1128),DAY(G1128))</f>
        <v>485-1900-03-20</v>
      </c>
      <c r="R51" s="5">
        <v>0</v>
      </c>
      <c r="S51" s="5">
        <v>0</v>
      </c>
    </row>
    <row r="52" spans="1:19" x14ac:dyDescent="0.3">
      <c r="A52" s="5">
        <v>363</v>
      </c>
      <c r="B52" s="5" t="s">
        <v>108</v>
      </c>
      <c r="C52" s="5" t="s">
        <v>21</v>
      </c>
      <c r="D52" s="5" t="s">
        <v>109</v>
      </c>
      <c r="E52" s="5" t="s">
        <v>29</v>
      </c>
      <c r="F52" s="5" t="s">
        <v>30</v>
      </c>
      <c r="G52" s="6">
        <v>45473</v>
      </c>
      <c r="H52" s="5">
        <v>2024</v>
      </c>
      <c r="I52" s="5" t="s">
        <v>69</v>
      </c>
      <c r="J52" s="6" t="s">
        <v>70</v>
      </c>
      <c r="K52" s="5">
        <v>100</v>
      </c>
      <c r="L52" s="5">
        <v>100</v>
      </c>
      <c r="M52" s="14">
        <v>1</v>
      </c>
      <c r="N52" s="14">
        <v>1</v>
      </c>
      <c r="O52" s="5" t="s">
        <v>31</v>
      </c>
      <c r="P52" s="5" t="s">
        <v>31</v>
      </c>
      <c r="Q52" s="5" t="str">
        <f t="shared" si="3"/>
        <v>485-1901-12-20</v>
      </c>
      <c r="R52" s="5">
        <v>0</v>
      </c>
      <c r="S52" s="5">
        <v>0</v>
      </c>
    </row>
    <row r="53" spans="1:19" x14ac:dyDescent="0.3">
      <c r="A53" s="5">
        <v>368</v>
      </c>
      <c r="B53" s="5" t="s">
        <v>110</v>
      </c>
      <c r="C53" s="5" t="s">
        <v>21</v>
      </c>
      <c r="D53" s="5" t="s">
        <v>111</v>
      </c>
      <c r="E53" s="5" t="s">
        <v>41</v>
      </c>
      <c r="F53" s="5" t="s">
        <v>30</v>
      </c>
      <c r="G53" s="6">
        <v>45473</v>
      </c>
      <c r="H53" s="5">
        <v>2024</v>
      </c>
      <c r="I53" s="5" t="s">
        <v>69</v>
      </c>
      <c r="J53" s="6" t="s">
        <v>70</v>
      </c>
      <c r="K53" s="5">
        <v>90</v>
      </c>
      <c r="L53" s="5">
        <v>95</v>
      </c>
      <c r="M53" s="14">
        <v>1.055555555555556</v>
      </c>
      <c r="N53" s="14">
        <v>1.055555555555556</v>
      </c>
      <c r="O53" s="5" t="s">
        <v>31</v>
      </c>
      <c r="P53" s="5" t="s">
        <v>31</v>
      </c>
      <c r="Q53" s="5" t="str">
        <f t="shared" si="3"/>
        <v>486-1900-01-00</v>
      </c>
      <c r="R53" s="5">
        <v>0</v>
      </c>
      <c r="S53" s="5">
        <v>0</v>
      </c>
    </row>
    <row r="54" spans="1:19" x14ac:dyDescent="0.3">
      <c r="A54" s="5">
        <v>372</v>
      </c>
      <c r="B54" s="5" t="s">
        <v>112</v>
      </c>
      <c r="C54" s="5" t="s">
        <v>21</v>
      </c>
      <c r="D54" s="5" t="s">
        <v>111</v>
      </c>
      <c r="E54" s="5" t="s">
        <v>41</v>
      </c>
      <c r="F54" s="5" t="s">
        <v>30</v>
      </c>
      <c r="G54" s="6">
        <v>45473</v>
      </c>
      <c r="H54" s="5">
        <v>2024</v>
      </c>
      <c r="I54" s="5" t="s">
        <v>69</v>
      </c>
      <c r="J54" s="6" t="s">
        <v>70</v>
      </c>
      <c r="K54" s="5">
        <v>87</v>
      </c>
      <c r="L54" s="5">
        <v>90</v>
      </c>
      <c r="M54" s="14">
        <v>1.0344827586206899</v>
      </c>
      <c r="N54" s="14">
        <v>1.0344827586206899</v>
      </c>
      <c r="O54" s="5" t="s">
        <v>31</v>
      </c>
      <c r="P54" s="5" t="s">
        <v>31</v>
      </c>
      <c r="Q54" s="5" t="e">
        <f t="shared" si="3"/>
        <v>#VALUE!</v>
      </c>
      <c r="R54" s="5">
        <v>0</v>
      </c>
      <c r="S54" s="5">
        <v>0</v>
      </c>
    </row>
    <row r="55" spans="1:19" x14ac:dyDescent="0.3">
      <c r="A55" s="5">
        <v>378</v>
      </c>
      <c r="B55" s="5" t="s">
        <v>113</v>
      </c>
      <c r="C55" s="5" t="s">
        <v>37</v>
      </c>
      <c r="D55" s="5" t="s">
        <v>114</v>
      </c>
      <c r="E55" s="5" t="s">
        <v>35</v>
      </c>
      <c r="F55" s="5" t="s">
        <v>30</v>
      </c>
      <c r="G55" s="6">
        <v>45473</v>
      </c>
      <c r="H55" s="5">
        <v>2024</v>
      </c>
      <c r="I55" s="5" t="s">
        <v>69</v>
      </c>
      <c r="J55" s="6" t="s">
        <v>70</v>
      </c>
      <c r="K55" s="5">
        <v>92</v>
      </c>
      <c r="L55" s="5">
        <v>98.5</v>
      </c>
      <c r="M55" s="14">
        <v>1.070652173913043</v>
      </c>
      <c r="N55" s="14">
        <v>1.070652173913043</v>
      </c>
      <c r="O55" s="5" t="s">
        <v>31</v>
      </c>
      <c r="P55" s="5" t="s">
        <v>31</v>
      </c>
      <c r="Q55" s="5" t="str">
        <f t="shared" si="3"/>
        <v>486-1900-01-00</v>
      </c>
      <c r="R55" s="5">
        <v>0</v>
      </c>
      <c r="S55" s="5">
        <v>0</v>
      </c>
    </row>
    <row r="56" spans="1:19" x14ac:dyDescent="0.3">
      <c r="A56" s="5">
        <v>380</v>
      </c>
      <c r="B56" s="5" t="s">
        <v>115</v>
      </c>
      <c r="C56" s="5" t="s">
        <v>37</v>
      </c>
      <c r="D56" s="5" t="s">
        <v>116</v>
      </c>
      <c r="E56" s="5" t="s">
        <v>29</v>
      </c>
      <c r="F56" s="5" t="s">
        <v>30</v>
      </c>
      <c r="G56" s="6">
        <v>45473</v>
      </c>
      <c r="H56" s="5">
        <v>2024</v>
      </c>
      <c r="I56" s="5" t="s">
        <v>69</v>
      </c>
      <c r="J56" s="6" t="s">
        <v>70</v>
      </c>
      <c r="K56" s="8">
        <v>100</v>
      </c>
      <c r="L56" s="11">
        <v>96.13</v>
      </c>
      <c r="M56" s="14">
        <v>0.96129999999999993</v>
      </c>
      <c r="N56" s="14">
        <v>0.96129999999999993</v>
      </c>
      <c r="O56" s="5" t="s">
        <v>31</v>
      </c>
      <c r="P56" s="5" t="s">
        <v>31</v>
      </c>
      <c r="Q56" s="5" t="str">
        <f t="shared" si="3"/>
        <v>487-1900-01-00</v>
      </c>
      <c r="R56" s="5">
        <v>0</v>
      </c>
      <c r="S56" s="5">
        <v>0</v>
      </c>
    </row>
    <row r="57" spans="1:19" x14ac:dyDescent="0.3">
      <c r="A57" s="5">
        <v>391</v>
      </c>
      <c r="B57" s="5" t="s">
        <v>117</v>
      </c>
      <c r="C57" s="5" t="s">
        <v>37</v>
      </c>
      <c r="D57" s="5" t="s">
        <v>118</v>
      </c>
      <c r="E57" s="5" t="s">
        <v>29</v>
      </c>
      <c r="F57" s="5" t="s">
        <v>30</v>
      </c>
      <c r="G57" s="6">
        <v>45473</v>
      </c>
      <c r="H57" s="5">
        <v>2024</v>
      </c>
      <c r="I57" s="5" t="s">
        <v>69</v>
      </c>
      <c r="J57" s="6" t="s">
        <v>70</v>
      </c>
      <c r="K57" s="5">
        <v>96</v>
      </c>
      <c r="L57" s="5">
        <v>100</v>
      </c>
      <c r="M57" s="14">
        <v>1.041666666666667</v>
      </c>
      <c r="N57" s="14">
        <v>1.041666666666667</v>
      </c>
      <c r="O57" s="5" t="s">
        <v>31</v>
      </c>
      <c r="P57" s="5" t="s">
        <v>31</v>
      </c>
      <c r="Q57" s="5" t="str">
        <f t="shared" si="3"/>
        <v>487-1900-01-20</v>
      </c>
      <c r="R57" s="5">
        <v>0</v>
      </c>
      <c r="S57" s="5">
        <v>0</v>
      </c>
    </row>
    <row r="58" spans="1:19" x14ac:dyDescent="0.3">
      <c r="A58" s="5">
        <v>392</v>
      </c>
      <c r="B58" s="5" t="s">
        <v>119</v>
      </c>
      <c r="C58" s="5" t="s">
        <v>37</v>
      </c>
      <c r="D58" s="5" t="s">
        <v>118</v>
      </c>
      <c r="E58" s="5" t="s">
        <v>29</v>
      </c>
      <c r="F58" s="5" t="s">
        <v>30</v>
      </c>
      <c r="G58" s="6">
        <v>45473</v>
      </c>
      <c r="H58" s="5">
        <v>2024</v>
      </c>
      <c r="I58" s="5" t="s">
        <v>69</v>
      </c>
      <c r="J58" s="6" t="s">
        <v>70</v>
      </c>
      <c r="K58" s="23">
        <v>341000000</v>
      </c>
      <c r="L58" s="23">
        <v>334552287</v>
      </c>
      <c r="M58" s="14">
        <v>0.98109175073313781</v>
      </c>
      <c r="N58" s="14">
        <v>0.98109175073313781</v>
      </c>
      <c r="O58" s="5" t="s">
        <v>120</v>
      </c>
      <c r="P58" s="5" t="s">
        <v>120</v>
      </c>
      <c r="Q58" s="5" t="str">
        <f t="shared" si="3"/>
        <v>488-1900-01-00</v>
      </c>
      <c r="R58" s="5">
        <v>0</v>
      </c>
      <c r="S58" s="5">
        <v>0</v>
      </c>
    </row>
    <row r="59" spans="1:19" x14ac:dyDescent="0.3">
      <c r="A59" s="5">
        <v>396</v>
      </c>
      <c r="B59" s="5" t="s">
        <v>121</v>
      </c>
      <c r="C59" s="5" t="s">
        <v>21</v>
      </c>
      <c r="D59" s="5" t="s">
        <v>122</v>
      </c>
      <c r="E59" s="5" t="s">
        <v>29</v>
      </c>
      <c r="F59" s="5" t="s">
        <v>30</v>
      </c>
      <c r="G59" s="6">
        <v>45473</v>
      </c>
      <c r="H59" s="5">
        <v>2024</v>
      </c>
      <c r="I59" s="5" t="s">
        <v>69</v>
      </c>
      <c r="J59" s="6" t="s">
        <v>70</v>
      </c>
      <c r="K59" s="5">
        <v>80</v>
      </c>
      <c r="L59" s="5">
        <v>88.1</v>
      </c>
      <c r="M59" s="14">
        <v>1.1012500000000001</v>
      </c>
      <c r="N59" s="14">
        <v>1.1012500000000001</v>
      </c>
      <c r="O59" s="5" t="s">
        <v>44</v>
      </c>
      <c r="P59" s="5" t="s">
        <v>25</v>
      </c>
      <c r="Q59" s="5" t="str">
        <f t="shared" si="3"/>
        <v>488-1900-01-00</v>
      </c>
      <c r="R59" s="5">
        <v>1</v>
      </c>
      <c r="S59" s="5">
        <v>1</v>
      </c>
    </row>
    <row r="60" spans="1:19" x14ac:dyDescent="0.3">
      <c r="A60" s="5">
        <v>400</v>
      </c>
      <c r="B60" s="5" t="s">
        <v>123</v>
      </c>
      <c r="C60" s="5" t="s">
        <v>21</v>
      </c>
      <c r="D60" s="5" t="s">
        <v>124</v>
      </c>
      <c r="E60" s="5" t="s">
        <v>29</v>
      </c>
      <c r="F60" s="5" t="s">
        <v>30</v>
      </c>
      <c r="G60" s="6">
        <v>45473</v>
      </c>
      <c r="H60" s="5">
        <v>2024</v>
      </c>
      <c r="I60" s="5" t="s">
        <v>69</v>
      </c>
      <c r="J60" s="6" t="s">
        <v>70</v>
      </c>
      <c r="K60" s="5">
        <v>88</v>
      </c>
      <c r="L60" s="5">
        <v>294</v>
      </c>
      <c r="M60" s="14">
        <v>1.3</v>
      </c>
      <c r="N60" s="14">
        <v>3.3409090909090908</v>
      </c>
      <c r="O60" s="5" t="s">
        <v>44</v>
      </c>
      <c r="P60" s="5" t="s">
        <v>44</v>
      </c>
      <c r="Q60" s="5" t="str">
        <f t="shared" si="3"/>
        <v>488-1900-03-25</v>
      </c>
      <c r="R60" s="5">
        <v>0</v>
      </c>
      <c r="S60" s="5">
        <v>0</v>
      </c>
    </row>
    <row r="61" spans="1:19" x14ac:dyDescent="0.3">
      <c r="A61" s="5">
        <v>404</v>
      </c>
      <c r="B61" s="5" t="s">
        <v>125</v>
      </c>
      <c r="C61" s="5" t="s">
        <v>37</v>
      </c>
      <c r="D61" s="5" t="s">
        <v>126</v>
      </c>
      <c r="E61" s="5" t="s">
        <v>29</v>
      </c>
      <c r="F61" s="5" t="s">
        <v>24</v>
      </c>
      <c r="G61" s="6">
        <v>45473</v>
      </c>
      <c r="H61" s="5">
        <v>2024</v>
      </c>
      <c r="I61" s="5" t="s">
        <v>69</v>
      </c>
      <c r="J61" s="6" t="s">
        <v>70</v>
      </c>
      <c r="K61" s="5">
        <v>10</v>
      </c>
      <c r="L61" s="5">
        <v>5.85</v>
      </c>
      <c r="M61" s="14">
        <v>1</v>
      </c>
      <c r="N61" s="14">
        <v>1</v>
      </c>
      <c r="O61" s="5" t="s">
        <v>31</v>
      </c>
      <c r="P61" s="5" t="s">
        <v>31</v>
      </c>
      <c r="Q61" s="5" t="str">
        <f t="shared" si="3"/>
        <v>488-1900-03-25</v>
      </c>
      <c r="R61" s="5">
        <v>0</v>
      </c>
      <c r="S61" s="5">
        <v>0</v>
      </c>
    </row>
    <row r="62" spans="1:19" x14ac:dyDescent="0.3">
      <c r="A62" s="5">
        <v>405</v>
      </c>
      <c r="B62" s="5" t="s">
        <v>127</v>
      </c>
      <c r="C62" s="5" t="s">
        <v>37</v>
      </c>
      <c r="D62" s="5" t="s">
        <v>126</v>
      </c>
      <c r="E62" s="5" t="s">
        <v>29</v>
      </c>
      <c r="F62" s="5" t="s">
        <v>30</v>
      </c>
      <c r="G62" s="6">
        <v>45473</v>
      </c>
      <c r="H62" s="5">
        <v>2024</v>
      </c>
      <c r="I62" s="5" t="s">
        <v>69</v>
      </c>
      <c r="J62" s="6" t="s">
        <v>70</v>
      </c>
      <c r="K62" s="5">
        <v>100</v>
      </c>
      <c r="L62" s="5">
        <v>92</v>
      </c>
      <c r="M62" s="14">
        <v>0.92</v>
      </c>
      <c r="N62" s="14">
        <v>0.92</v>
      </c>
      <c r="O62" s="5" t="s">
        <v>31</v>
      </c>
      <c r="P62" s="5" t="s">
        <v>31</v>
      </c>
      <c r="Q62" s="5" t="str">
        <f t="shared" si="3"/>
        <v>490-1900-03-20</v>
      </c>
      <c r="R62" s="5">
        <v>0</v>
      </c>
      <c r="S62" s="5">
        <v>0</v>
      </c>
    </row>
    <row r="63" spans="1:19" x14ac:dyDescent="0.3">
      <c r="A63" s="5">
        <v>409</v>
      </c>
      <c r="B63" s="5" t="s">
        <v>128</v>
      </c>
      <c r="C63" s="5" t="s">
        <v>21</v>
      </c>
      <c r="D63" s="5" t="s">
        <v>38</v>
      </c>
      <c r="E63" s="5" t="s">
        <v>41</v>
      </c>
      <c r="F63" s="5" t="s">
        <v>30</v>
      </c>
      <c r="G63" s="6">
        <v>45473</v>
      </c>
      <c r="H63" s="5">
        <v>2024</v>
      </c>
      <c r="I63" s="5" t="s">
        <v>69</v>
      </c>
      <c r="J63" s="6" t="s">
        <v>70</v>
      </c>
      <c r="K63" s="5">
        <v>95</v>
      </c>
      <c r="L63" s="5">
        <v>98.4962406015037</v>
      </c>
      <c r="M63" s="14">
        <v>1.0368025326474071</v>
      </c>
      <c r="N63" s="14">
        <v>1.0368025326474071</v>
      </c>
      <c r="O63" s="5" t="s">
        <v>31</v>
      </c>
      <c r="P63" s="5" t="s">
        <v>31</v>
      </c>
      <c r="Q63" s="5" t="str">
        <f t="shared" si="3"/>
        <v>490-1900-03-20</v>
      </c>
      <c r="R63" s="5">
        <v>0</v>
      </c>
      <c r="S63" s="5">
        <v>0</v>
      </c>
    </row>
    <row r="64" spans="1:19" x14ac:dyDescent="0.3">
      <c r="A64" s="5">
        <v>421</v>
      </c>
      <c r="B64" s="5" t="s">
        <v>129</v>
      </c>
      <c r="C64" s="5" t="s">
        <v>21</v>
      </c>
      <c r="D64" s="5" t="s">
        <v>130</v>
      </c>
      <c r="E64" s="5" t="s">
        <v>29</v>
      </c>
      <c r="F64" s="5" t="s">
        <v>30</v>
      </c>
      <c r="G64" s="6">
        <v>45473</v>
      </c>
      <c r="H64" s="5">
        <v>2024</v>
      </c>
      <c r="I64" s="5" t="s">
        <v>69</v>
      </c>
      <c r="J64" s="6" t="s">
        <v>70</v>
      </c>
      <c r="K64" s="5">
        <v>147043</v>
      </c>
      <c r="L64" s="5">
        <v>177740</v>
      </c>
      <c r="M64" s="14">
        <v>1.2087620627979569</v>
      </c>
      <c r="N64" s="14">
        <v>1.2087620627979569</v>
      </c>
      <c r="O64" s="5" t="s">
        <v>44</v>
      </c>
      <c r="P64" s="5" t="s">
        <v>44</v>
      </c>
      <c r="Q64" s="5" t="str">
        <f t="shared" si="3"/>
        <v>491-1900-03-20</v>
      </c>
      <c r="R64" s="5">
        <v>0</v>
      </c>
      <c r="S64" s="5">
        <v>0</v>
      </c>
    </row>
    <row r="65" spans="1:19" x14ac:dyDescent="0.3">
      <c r="A65" s="5">
        <v>425</v>
      </c>
      <c r="B65" s="5" t="s">
        <v>131</v>
      </c>
      <c r="C65" s="5" t="s">
        <v>21</v>
      </c>
      <c r="D65" s="5" t="s">
        <v>132</v>
      </c>
      <c r="E65" s="5" t="s">
        <v>29</v>
      </c>
      <c r="F65" s="5" t="s">
        <v>30</v>
      </c>
      <c r="G65" s="6">
        <v>45473</v>
      </c>
      <c r="H65" s="5">
        <v>2024</v>
      </c>
      <c r="I65" s="5" t="s">
        <v>69</v>
      </c>
      <c r="J65" s="6" t="s">
        <v>70</v>
      </c>
      <c r="K65" s="5">
        <v>100</v>
      </c>
      <c r="L65" s="5">
        <v>60.69</v>
      </c>
      <c r="M65" s="14">
        <v>0.6069</v>
      </c>
      <c r="N65" s="14">
        <v>0.6069</v>
      </c>
      <c r="O65" s="5" t="s">
        <v>44</v>
      </c>
      <c r="P65" s="5" t="s">
        <v>44</v>
      </c>
      <c r="Q65" s="5" t="str">
        <f t="shared" si="3"/>
        <v>491-1900-03-20</v>
      </c>
      <c r="R65" s="5">
        <v>0</v>
      </c>
      <c r="S65" s="5">
        <v>0</v>
      </c>
    </row>
    <row r="66" spans="1:19" x14ac:dyDescent="0.3">
      <c r="A66" s="5">
        <v>435</v>
      </c>
      <c r="B66" s="5" t="s">
        <v>51</v>
      </c>
      <c r="C66" s="5" t="s">
        <v>21</v>
      </c>
      <c r="D66" s="5" t="s">
        <v>28</v>
      </c>
      <c r="E66" s="5" t="s">
        <v>29</v>
      </c>
      <c r="F66" s="5" t="s">
        <v>30</v>
      </c>
      <c r="G66" s="6">
        <v>45838</v>
      </c>
      <c r="H66" s="5">
        <v>2025</v>
      </c>
      <c r="I66" s="5" t="s">
        <v>69</v>
      </c>
      <c r="J66" s="6" t="s">
        <v>133</v>
      </c>
      <c r="K66" s="5">
        <v>100</v>
      </c>
      <c r="L66" s="9">
        <v>96.09</v>
      </c>
      <c r="M66" s="14">
        <v>0.96090000000000009</v>
      </c>
      <c r="N66" s="14">
        <v>0.96090000000000009</v>
      </c>
      <c r="O66" s="5" t="s">
        <v>31</v>
      </c>
      <c r="P66" s="5" t="s">
        <v>31</v>
      </c>
      <c r="Q66" s="5" t="str">
        <f t="shared" si="3"/>
        <v>492-1900-03-20</v>
      </c>
      <c r="R66" s="5">
        <v>2</v>
      </c>
      <c r="S66" s="5">
        <v>2</v>
      </c>
    </row>
    <row r="67" spans="1:19" x14ac:dyDescent="0.3">
      <c r="A67" s="5">
        <v>439</v>
      </c>
      <c r="B67" s="5" t="s">
        <v>134</v>
      </c>
      <c r="C67" s="5" t="s">
        <v>21</v>
      </c>
      <c r="D67" s="5" t="s">
        <v>109</v>
      </c>
      <c r="E67" s="5" t="s">
        <v>29</v>
      </c>
      <c r="F67" s="5" t="s">
        <v>30</v>
      </c>
      <c r="G67" s="6">
        <v>45473</v>
      </c>
      <c r="H67" s="5">
        <v>2024</v>
      </c>
      <c r="I67" s="5" t="s">
        <v>69</v>
      </c>
      <c r="J67" s="6" t="s">
        <v>70</v>
      </c>
      <c r="K67" s="5">
        <v>100</v>
      </c>
      <c r="L67" s="5">
        <v>100</v>
      </c>
      <c r="M67" s="14">
        <v>1</v>
      </c>
      <c r="N67" s="14">
        <v>1</v>
      </c>
      <c r="O67" s="5" t="s">
        <v>31</v>
      </c>
      <c r="P67" s="5" t="s">
        <v>31</v>
      </c>
      <c r="Q67" s="5" t="str">
        <f t="shared" si="3"/>
        <v>492-1900-03-20</v>
      </c>
      <c r="R67" s="5">
        <v>0</v>
      </c>
      <c r="S67" s="5">
        <v>0</v>
      </c>
    </row>
    <row r="68" spans="1:19" x14ac:dyDescent="0.3">
      <c r="A68" s="5">
        <v>449</v>
      </c>
      <c r="B68" s="5" t="s">
        <v>135</v>
      </c>
      <c r="C68" s="5" t="s">
        <v>21</v>
      </c>
      <c r="D68" s="5" t="s">
        <v>136</v>
      </c>
      <c r="E68" s="5" t="s">
        <v>137</v>
      </c>
      <c r="F68" s="5" t="s">
        <v>30</v>
      </c>
      <c r="G68" s="6">
        <v>45473</v>
      </c>
      <c r="H68" s="5">
        <v>2024</v>
      </c>
      <c r="I68" s="5" t="s">
        <v>69</v>
      </c>
      <c r="J68" s="6" t="s">
        <v>70</v>
      </c>
      <c r="K68" s="5">
        <v>40</v>
      </c>
      <c r="L68" s="5">
        <v>53.85</v>
      </c>
      <c r="M68" s="14">
        <v>1</v>
      </c>
      <c r="N68" s="14">
        <v>1.3462499999999999</v>
      </c>
      <c r="O68" s="5" t="s">
        <v>31</v>
      </c>
      <c r="P68" s="5" t="s">
        <v>31</v>
      </c>
      <c r="Q68" s="5" t="str">
        <f t="shared" si="3"/>
        <v>493-1900-03-20</v>
      </c>
      <c r="R68" s="5">
        <v>0</v>
      </c>
      <c r="S68" s="5">
        <v>0</v>
      </c>
    </row>
    <row r="69" spans="1:19" x14ac:dyDescent="0.3">
      <c r="A69" s="5">
        <v>459</v>
      </c>
      <c r="B69" s="5" t="s">
        <v>138</v>
      </c>
      <c r="C69" s="5" t="s">
        <v>21</v>
      </c>
      <c r="D69" s="5" t="s">
        <v>139</v>
      </c>
      <c r="E69" s="5" t="s">
        <v>41</v>
      </c>
      <c r="F69" s="5" t="s">
        <v>30</v>
      </c>
      <c r="G69" s="6">
        <v>45473</v>
      </c>
      <c r="H69" s="5">
        <v>2024</v>
      </c>
      <c r="I69" s="5" t="s">
        <v>69</v>
      </c>
      <c r="J69" s="6" t="s">
        <v>70</v>
      </c>
      <c r="K69" s="5">
        <v>100</v>
      </c>
      <c r="L69" s="5">
        <v>130.43</v>
      </c>
      <c r="M69" s="14">
        <v>1.3</v>
      </c>
      <c r="N69" s="14">
        <v>1.3043</v>
      </c>
      <c r="O69" s="5" t="s">
        <v>31</v>
      </c>
      <c r="P69" s="5" t="s">
        <v>31</v>
      </c>
      <c r="Q69" s="5" t="str">
        <f t="shared" ref="Q69:Q84" si="4">A1149&amp;"-"&amp;YEAR(G1149)&amp;"-"&amp;IF(LEN(MONTH(G1149))=1,"0"&amp;MONTH(G1149),MONTH(G1149))&amp;"-"&amp;IF(LEN(DAY(G1149))=1,"0"&amp;DAY(G1149),DAY(G1149))</f>
        <v>495-1900-03-20</v>
      </c>
      <c r="R69" s="5">
        <v>0</v>
      </c>
      <c r="S69" s="5">
        <v>0</v>
      </c>
    </row>
    <row r="70" spans="1:19" x14ac:dyDescent="0.3">
      <c r="A70" s="5">
        <v>462</v>
      </c>
      <c r="B70" s="5" t="s">
        <v>140</v>
      </c>
      <c r="C70" s="5" t="s">
        <v>21</v>
      </c>
      <c r="D70" s="5" t="s">
        <v>54</v>
      </c>
      <c r="E70" s="5" t="s">
        <v>29</v>
      </c>
      <c r="F70" s="5" t="s">
        <v>30</v>
      </c>
      <c r="G70" s="6">
        <v>45473</v>
      </c>
      <c r="H70" s="5">
        <v>2024</v>
      </c>
      <c r="I70" s="5" t="s">
        <v>69</v>
      </c>
      <c r="J70" s="6" t="s">
        <v>70</v>
      </c>
      <c r="K70" s="5">
        <v>85</v>
      </c>
      <c r="L70" s="5">
        <v>100</v>
      </c>
      <c r="M70" s="14">
        <v>1.1764705882352939</v>
      </c>
      <c r="N70" s="14">
        <v>1.1764705882352939</v>
      </c>
      <c r="O70" s="5" t="s">
        <v>31</v>
      </c>
      <c r="P70" s="5" t="s">
        <v>31</v>
      </c>
      <c r="Q70" s="5" t="str">
        <f t="shared" si="4"/>
        <v>495-1900-03-20</v>
      </c>
      <c r="R70" s="5">
        <v>0</v>
      </c>
      <c r="S70" s="5">
        <v>0</v>
      </c>
    </row>
    <row r="71" spans="1:19" x14ac:dyDescent="0.3">
      <c r="A71" s="5">
        <v>468</v>
      </c>
      <c r="B71" s="5" t="s">
        <v>141</v>
      </c>
      <c r="C71" s="5" t="s">
        <v>37</v>
      </c>
      <c r="D71" s="5" t="s">
        <v>96</v>
      </c>
      <c r="E71" s="5" t="s">
        <v>29</v>
      </c>
      <c r="F71" s="5" t="s">
        <v>24</v>
      </c>
      <c r="G71" s="6">
        <v>45473</v>
      </c>
      <c r="H71" s="5">
        <v>2024</v>
      </c>
      <c r="I71" s="5" t="s">
        <v>69</v>
      </c>
      <c r="J71" s="6" t="s">
        <v>70</v>
      </c>
      <c r="K71" s="5">
        <v>3</v>
      </c>
      <c r="L71" s="5">
        <v>2.85</v>
      </c>
      <c r="M71" s="14">
        <v>1.0526315789473679</v>
      </c>
      <c r="N71" s="14">
        <v>1.0526315789473679</v>
      </c>
      <c r="O71" s="5" t="s">
        <v>44</v>
      </c>
      <c r="P71" s="5" t="s">
        <v>25</v>
      </c>
      <c r="Q71" s="5" t="str">
        <f t="shared" si="4"/>
        <v>496-1900-03-20</v>
      </c>
      <c r="R71" s="5">
        <v>0</v>
      </c>
      <c r="S71" s="5">
        <v>1</v>
      </c>
    </row>
    <row r="72" spans="1:19" x14ac:dyDescent="0.3">
      <c r="A72" s="20">
        <v>474</v>
      </c>
      <c r="B72" s="18" t="s">
        <v>142</v>
      </c>
      <c r="C72" s="5" t="s">
        <v>37</v>
      </c>
      <c r="D72" s="5" t="s">
        <v>143</v>
      </c>
      <c r="E72" s="5" t="s">
        <v>29</v>
      </c>
      <c r="F72" s="5" t="s">
        <v>30</v>
      </c>
      <c r="G72" s="6">
        <v>45473</v>
      </c>
      <c r="H72" s="5">
        <v>2024</v>
      </c>
      <c r="I72" s="5" t="s">
        <v>69</v>
      </c>
      <c r="J72" s="6" t="s">
        <v>70</v>
      </c>
      <c r="K72" s="5">
        <v>100</v>
      </c>
      <c r="L72" s="5">
        <v>100</v>
      </c>
      <c r="M72" s="14">
        <v>1</v>
      </c>
      <c r="N72" s="14">
        <v>1</v>
      </c>
      <c r="O72" s="5" t="s">
        <v>44</v>
      </c>
      <c r="P72" s="5" t="s">
        <v>44</v>
      </c>
      <c r="Q72" s="5" t="str">
        <f t="shared" si="4"/>
        <v>496-1900-03-20</v>
      </c>
      <c r="R72" s="5">
        <v>0</v>
      </c>
      <c r="S72" s="5">
        <v>0</v>
      </c>
    </row>
    <row r="73" spans="1:19" x14ac:dyDescent="0.3">
      <c r="A73" s="5" t="s">
        <v>144</v>
      </c>
      <c r="B73" s="5" t="s">
        <v>145</v>
      </c>
      <c r="C73" s="5" t="s">
        <v>37</v>
      </c>
      <c r="D73" s="5" t="s">
        <v>34</v>
      </c>
      <c r="E73" s="5" t="s">
        <v>35</v>
      </c>
      <c r="F73" s="5" t="s">
        <v>30</v>
      </c>
      <c r="G73" s="6">
        <v>45107</v>
      </c>
      <c r="H73" s="15">
        <v>2023</v>
      </c>
      <c r="I73" s="6" t="s">
        <v>69</v>
      </c>
      <c r="J73" s="6" t="s">
        <v>81</v>
      </c>
      <c r="K73" s="5">
        <v>100</v>
      </c>
      <c r="L73" s="5">
        <v>100</v>
      </c>
      <c r="M73" s="14">
        <v>1</v>
      </c>
      <c r="N73" s="14">
        <v>1</v>
      </c>
      <c r="O73" s="5" t="s">
        <v>31</v>
      </c>
      <c r="P73" s="5" t="s">
        <v>31</v>
      </c>
      <c r="Q73" s="5" t="str">
        <f t="shared" si="4"/>
        <v>497-1900-03-20</v>
      </c>
      <c r="R73" s="5">
        <v>0</v>
      </c>
      <c r="S73" s="5">
        <v>0</v>
      </c>
    </row>
    <row r="74" spans="1:19" x14ac:dyDescent="0.3">
      <c r="A74" s="20" t="s">
        <v>146</v>
      </c>
      <c r="B74" s="5" t="s">
        <v>147</v>
      </c>
      <c r="C74" s="5" t="s">
        <v>37</v>
      </c>
      <c r="D74" s="5" t="s">
        <v>148</v>
      </c>
      <c r="E74" s="5" t="s">
        <v>29</v>
      </c>
      <c r="F74" s="5" t="s">
        <v>30</v>
      </c>
      <c r="G74" s="6">
        <v>45838</v>
      </c>
      <c r="H74" s="15">
        <v>2025</v>
      </c>
      <c r="I74" s="6" t="s">
        <v>69</v>
      </c>
      <c r="J74" s="6" t="s">
        <v>133</v>
      </c>
      <c r="K74" s="5">
        <v>2677</v>
      </c>
      <c r="L74" s="5">
        <v>2764</v>
      </c>
      <c r="M74" s="14">
        <v>1.0324990661187901</v>
      </c>
      <c r="N74" s="14">
        <v>1.0324990661187901</v>
      </c>
      <c r="O74" s="5" t="s">
        <v>44</v>
      </c>
      <c r="P74" s="5" t="s">
        <v>44</v>
      </c>
      <c r="Q74" s="5" t="str">
        <f t="shared" si="4"/>
        <v>498-1900-03-20</v>
      </c>
      <c r="R74" s="5">
        <v>0</v>
      </c>
      <c r="S74" s="5">
        <v>0</v>
      </c>
    </row>
    <row r="75" spans="1:19" x14ac:dyDescent="0.3">
      <c r="A75" s="20" t="s">
        <v>149</v>
      </c>
      <c r="B75" s="5" t="s">
        <v>150</v>
      </c>
      <c r="C75" s="5" t="s">
        <v>37</v>
      </c>
      <c r="D75" s="5" t="s">
        <v>148</v>
      </c>
      <c r="E75" s="5" t="s">
        <v>29</v>
      </c>
      <c r="F75" s="5" t="s">
        <v>30</v>
      </c>
      <c r="G75" s="6">
        <v>45473</v>
      </c>
      <c r="H75" s="15">
        <v>2024</v>
      </c>
      <c r="I75" s="6" t="s">
        <v>69</v>
      </c>
      <c r="J75" s="6" t="s">
        <v>70</v>
      </c>
      <c r="K75" s="5">
        <v>570</v>
      </c>
      <c r="L75" s="5">
        <v>545</v>
      </c>
      <c r="M75" s="14">
        <v>0.95614035087719296</v>
      </c>
      <c r="N75" s="14">
        <v>0.95614035087719296</v>
      </c>
      <c r="O75" s="5" t="s">
        <v>44</v>
      </c>
      <c r="P75" s="5" t="s">
        <v>44</v>
      </c>
      <c r="Q75" s="5" t="str">
        <f t="shared" si="4"/>
        <v>498-1900-03-20</v>
      </c>
      <c r="R75" s="5">
        <v>0</v>
      </c>
      <c r="S75" s="5">
        <v>0</v>
      </c>
    </row>
    <row r="76" spans="1:19" x14ac:dyDescent="0.3">
      <c r="A76" s="20" t="s">
        <v>151</v>
      </c>
      <c r="B76" s="5" t="s">
        <v>152</v>
      </c>
      <c r="C76" s="5" t="s">
        <v>37</v>
      </c>
      <c r="D76" s="5" t="s">
        <v>148</v>
      </c>
      <c r="E76" s="5" t="s">
        <v>29</v>
      </c>
      <c r="F76" s="5" t="s">
        <v>30</v>
      </c>
      <c r="G76" s="6">
        <v>45838</v>
      </c>
      <c r="H76" s="15">
        <v>2025</v>
      </c>
      <c r="I76" s="6" t="s">
        <v>69</v>
      </c>
      <c r="J76" s="6" t="s">
        <v>133</v>
      </c>
      <c r="K76" s="5">
        <v>582</v>
      </c>
      <c r="L76" s="5">
        <v>562</v>
      </c>
      <c r="M76" s="14">
        <v>0.96563573883161513</v>
      </c>
      <c r="N76" s="14">
        <v>0.96563573883161513</v>
      </c>
      <c r="O76" s="5" t="s">
        <v>44</v>
      </c>
      <c r="P76" s="5" t="s">
        <v>44</v>
      </c>
      <c r="Q76" s="5" t="str">
        <f t="shared" si="4"/>
        <v>499-1900-03-20</v>
      </c>
      <c r="R76" s="5">
        <v>0</v>
      </c>
      <c r="S76" s="5">
        <v>0</v>
      </c>
    </row>
    <row r="77" spans="1:19" x14ac:dyDescent="0.3">
      <c r="A77" s="20" t="s">
        <v>153</v>
      </c>
      <c r="B77" s="5" t="s">
        <v>154</v>
      </c>
      <c r="C77" s="5" t="s">
        <v>37</v>
      </c>
      <c r="D77" s="5" t="s">
        <v>148</v>
      </c>
      <c r="E77" s="5" t="s">
        <v>29</v>
      </c>
      <c r="F77" s="5" t="s">
        <v>30</v>
      </c>
      <c r="G77" s="6">
        <v>45838</v>
      </c>
      <c r="H77" s="15">
        <v>2025</v>
      </c>
      <c r="I77" s="6" t="s">
        <v>69</v>
      </c>
      <c r="J77" s="6" t="s">
        <v>133</v>
      </c>
      <c r="K77" s="8">
        <v>2107</v>
      </c>
      <c r="L77" s="8">
        <v>2219</v>
      </c>
      <c r="M77" s="14">
        <v>1.0531561461794019</v>
      </c>
      <c r="N77" s="14">
        <v>1.0531561461794019</v>
      </c>
      <c r="O77" s="5" t="s">
        <v>44</v>
      </c>
      <c r="P77" s="5" t="s">
        <v>44</v>
      </c>
      <c r="Q77" s="5" t="str">
        <f t="shared" si="4"/>
        <v>499-1900-03-20</v>
      </c>
      <c r="R77" s="5">
        <v>0</v>
      </c>
      <c r="S77" s="5">
        <v>0</v>
      </c>
    </row>
    <row r="78" spans="1:19" x14ac:dyDescent="0.3">
      <c r="A78" s="20" t="s">
        <v>155</v>
      </c>
      <c r="B78" s="5" t="s">
        <v>156</v>
      </c>
      <c r="C78" s="5" t="s">
        <v>37</v>
      </c>
      <c r="D78" s="5" t="s">
        <v>148</v>
      </c>
      <c r="E78" s="5" t="s">
        <v>29</v>
      </c>
      <c r="F78" s="5" t="s">
        <v>30</v>
      </c>
      <c r="G78" s="6">
        <v>45838</v>
      </c>
      <c r="H78" s="15">
        <v>2025</v>
      </c>
      <c r="I78" s="6" t="s">
        <v>69</v>
      </c>
      <c r="J78" s="6" t="s">
        <v>133</v>
      </c>
      <c r="K78" s="8">
        <v>100</v>
      </c>
      <c r="L78" s="11">
        <v>107.61</v>
      </c>
      <c r="M78" s="14">
        <v>1.0761000000000001</v>
      </c>
      <c r="N78" s="14">
        <v>1.0761000000000001</v>
      </c>
      <c r="O78" s="5" t="s">
        <v>31</v>
      </c>
      <c r="P78" s="5" t="s">
        <v>31</v>
      </c>
      <c r="Q78" s="5" t="str">
        <f t="shared" si="4"/>
        <v>500-1900-03-20</v>
      </c>
      <c r="R78" s="5">
        <v>0</v>
      </c>
      <c r="S78" s="5">
        <v>0</v>
      </c>
    </row>
    <row r="79" spans="1:19" x14ac:dyDescent="0.3">
      <c r="A79" s="20" t="s">
        <v>157</v>
      </c>
      <c r="B79" s="5" t="s">
        <v>158</v>
      </c>
      <c r="C79" s="5" t="s">
        <v>37</v>
      </c>
      <c r="D79" s="5" t="s">
        <v>148</v>
      </c>
      <c r="E79" s="5" t="s">
        <v>29</v>
      </c>
      <c r="F79" s="5" t="s">
        <v>30</v>
      </c>
      <c r="G79" s="6">
        <v>45838</v>
      </c>
      <c r="H79" s="15">
        <v>2025</v>
      </c>
      <c r="I79" s="6" t="s">
        <v>69</v>
      </c>
      <c r="J79" s="6" t="s">
        <v>133</v>
      </c>
      <c r="K79" s="8">
        <v>100</v>
      </c>
      <c r="L79" s="11">
        <v>143.04</v>
      </c>
      <c r="M79" s="14">
        <v>1.3</v>
      </c>
      <c r="N79" s="14">
        <v>1.4303999999999999</v>
      </c>
      <c r="O79" s="5" t="s">
        <v>31</v>
      </c>
      <c r="P79" s="5" t="s">
        <v>31</v>
      </c>
      <c r="Q79" s="5" t="str">
        <f t="shared" si="4"/>
        <v>500-1900-03-20</v>
      </c>
      <c r="R79" s="5">
        <v>0</v>
      </c>
      <c r="S79" s="5">
        <v>0</v>
      </c>
    </row>
    <row r="80" spans="1:19" x14ac:dyDescent="0.3">
      <c r="A80" s="20" t="s">
        <v>159</v>
      </c>
      <c r="B80" s="5" t="s">
        <v>160</v>
      </c>
      <c r="C80" s="5" t="s">
        <v>37</v>
      </c>
      <c r="D80" s="5" t="s">
        <v>148</v>
      </c>
      <c r="E80" s="5" t="s">
        <v>29</v>
      </c>
      <c r="F80" s="5" t="s">
        <v>30</v>
      </c>
      <c r="G80" s="6">
        <v>45473</v>
      </c>
      <c r="H80" s="15">
        <v>2024</v>
      </c>
      <c r="I80" s="6" t="s">
        <v>69</v>
      </c>
      <c r="J80" s="6" t="s">
        <v>70</v>
      </c>
      <c r="K80" s="8">
        <v>100</v>
      </c>
      <c r="L80" s="11">
        <v>171.83</v>
      </c>
      <c r="M80" s="14">
        <v>1.3</v>
      </c>
      <c r="N80" s="14">
        <v>1.7182999999999999</v>
      </c>
      <c r="O80" s="5" t="s">
        <v>31</v>
      </c>
      <c r="P80" s="5" t="s">
        <v>31</v>
      </c>
      <c r="Q80" s="5" t="str">
        <f t="shared" si="4"/>
        <v>501-1900-03-20</v>
      </c>
      <c r="R80" s="5">
        <v>0</v>
      </c>
      <c r="S80" s="5">
        <v>0</v>
      </c>
    </row>
    <row r="81" spans="1:19" x14ac:dyDescent="0.3">
      <c r="A81" s="20" t="s">
        <v>161</v>
      </c>
      <c r="B81" s="5" t="s">
        <v>162</v>
      </c>
      <c r="C81" s="5" t="s">
        <v>37</v>
      </c>
      <c r="D81" s="5" t="s">
        <v>148</v>
      </c>
      <c r="E81" s="5" t="s">
        <v>29</v>
      </c>
      <c r="F81" s="5" t="s">
        <v>30</v>
      </c>
      <c r="G81" s="6">
        <v>45473</v>
      </c>
      <c r="H81" s="15">
        <v>2024</v>
      </c>
      <c r="I81" s="6" t="s">
        <v>69</v>
      </c>
      <c r="J81" s="6" t="s">
        <v>70</v>
      </c>
      <c r="K81" s="5">
        <v>50</v>
      </c>
      <c r="L81" s="5">
        <v>59.59</v>
      </c>
      <c r="M81" s="14">
        <v>1.1918</v>
      </c>
      <c r="N81" s="14">
        <v>1.1918</v>
      </c>
      <c r="O81" s="5" t="s">
        <v>31</v>
      </c>
      <c r="P81" s="5" t="s">
        <v>31</v>
      </c>
      <c r="Q81" s="5" t="str">
        <f t="shared" si="4"/>
        <v>501-1900-03-20</v>
      </c>
      <c r="R81" s="5">
        <v>0</v>
      </c>
      <c r="S81" s="5">
        <v>0</v>
      </c>
    </row>
    <row r="82" spans="1:19" x14ac:dyDescent="0.3">
      <c r="A82" s="20" t="s">
        <v>163</v>
      </c>
      <c r="B82" s="5" t="s">
        <v>164</v>
      </c>
      <c r="C82" s="5" t="s">
        <v>37</v>
      </c>
      <c r="D82" s="5" t="s">
        <v>148</v>
      </c>
      <c r="E82" s="5" t="s">
        <v>29</v>
      </c>
      <c r="F82" s="5" t="s">
        <v>30</v>
      </c>
      <c r="G82" s="6">
        <v>45473</v>
      </c>
      <c r="H82" s="15">
        <v>2024</v>
      </c>
      <c r="I82" s="6" t="s">
        <v>69</v>
      </c>
      <c r="J82" s="6" t="s">
        <v>70</v>
      </c>
      <c r="K82" s="5">
        <v>85</v>
      </c>
      <c r="L82" s="5">
        <v>90.1</v>
      </c>
      <c r="M82" s="14">
        <v>1.06</v>
      </c>
      <c r="N82" s="14">
        <v>1.06</v>
      </c>
      <c r="O82" s="5" t="s">
        <v>31</v>
      </c>
      <c r="P82" s="5" t="s">
        <v>31</v>
      </c>
      <c r="Q82" s="5" t="str">
        <f t="shared" si="4"/>
        <v>502-1900-03-20</v>
      </c>
      <c r="R82" s="5">
        <v>1</v>
      </c>
      <c r="S82" s="5">
        <v>1</v>
      </c>
    </row>
    <row r="83" spans="1:19" x14ac:dyDescent="0.3">
      <c r="A83" s="20" t="s">
        <v>165</v>
      </c>
      <c r="B83" s="5" t="s">
        <v>166</v>
      </c>
      <c r="C83" s="5" t="s">
        <v>37</v>
      </c>
      <c r="D83" s="5" t="s">
        <v>148</v>
      </c>
      <c r="E83" s="5" t="s">
        <v>29</v>
      </c>
      <c r="F83" s="5" t="s">
        <v>30</v>
      </c>
      <c r="G83" s="6">
        <v>45473</v>
      </c>
      <c r="H83" s="15">
        <v>2024</v>
      </c>
      <c r="I83" s="6" t="s">
        <v>69</v>
      </c>
      <c r="J83" s="6" t="s">
        <v>70</v>
      </c>
      <c r="K83" s="5">
        <v>81</v>
      </c>
      <c r="L83" s="5">
        <v>83.01</v>
      </c>
      <c r="M83" s="14">
        <v>1.0248148148148151</v>
      </c>
      <c r="N83" s="14">
        <v>1.0248148148148151</v>
      </c>
      <c r="O83" s="5" t="s">
        <v>31</v>
      </c>
      <c r="P83" s="5" t="s">
        <v>31</v>
      </c>
      <c r="Q83" s="5" t="str">
        <f t="shared" si="4"/>
        <v>502-1900-03-20</v>
      </c>
      <c r="R83" s="5">
        <v>0</v>
      </c>
      <c r="S83" s="5">
        <v>0</v>
      </c>
    </row>
    <row r="84" spans="1:19" x14ac:dyDescent="0.3">
      <c r="A84" s="5">
        <v>476</v>
      </c>
      <c r="B84" s="5" t="s">
        <v>167</v>
      </c>
      <c r="C84" s="5" t="s">
        <v>37</v>
      </c>
      <c r="D84" s="5" t="s">
        <v>168</v>
      </c>
      <c r="E84" s="5" t="s">
        <v>29</v>
      </c>
      <c r="F84" s="5" t="s">
        <v>30</v>
      </c>
      <c r="G84" s="6">
        <v>46022</v>
      </c>
      <c r="H84" s="5">
        <f>YEAR(G1164)</f>
        <v>1900</v>
      </c>
      <c r="I84" s="5" t="str">
        <f>PROPER(TEXT(G1164,"mmmm"))</f>
        <v>Marzo</v>
      </c>
      <c r="J84" s="6" t="b">
        <f>IF(OR(I1164="Enero",I1164="Febrero",I1164="Marzo",I1164="Abril",I1164="Mayo",I1164="Junio"),H1164&amp;"-1",IF(OR(I1164="Julio",I1164="Agosto",I1164="Septiembre",I1164="Octubre",I1164="Noviembre",I1164="Diciembre"),H1164&amp;"-2"))</f>
        <v>0</v>
      </c>
      <c r="K84" s="5">
        <v>42</v>
      </c>
      <c r="L84" s="5">
        <v>42</v>
      </c>
      <c r="M84" s="14">
        <v>1</v>
      </c>
      <c r="N84" s="14">
        <v>1</v>
      </c>
      <c r="O84" s="5" t="s">
        <v>44</v>
      </c>
      <c r="P84" s="5" t="s">
        <v>44</v>
      </c>
      <c r="Q84" s="5" t="str">
        <f t="shared" si="4"/>
        <v>503-1900-03-20</v>
      </c>
      <c r="R84" s="5">
        <v>0</v>
      </c>
      <c r="S84" s="5">
        <v>0</v>
      </c>
    </row>
    <row r="85" spans="1:19" x14ac:dyDescent="0.3">
      <c r="A85" s="5">
        <v>325</v>
      </c>
      <c r="B85" s="5" t="s">
        <v>169</v>
      </c>
      <c r="C85" s="5" t="s">
        <v>37</v>
      </c>
      <c r="D85" s="5" t="s">
        <v>170</v>
      </c>
      <c r="E85" s="5" t="s">
        <v>29</v>
      </c>
      <c r="F85" s="5" t="s">
        <v>30</v>
      </c>
      <c r="G85" s="6">
        <v>46022</v>
      </c>
      <c r="H85" s="5">
        <f>YEAR(G1167)</f>
        <v>1900</v>
      </c>
      <c r="I85" s="5" t="str">
        <f>PROPER(TEXT(G1167,"mmmm"))</f>
        <v>Marzo</v>
      </c>
      <c r="J85" s="6" t="b">
        <f>IF(OR(I1167="Enero",I1167="Febrero",I1167="Marzo",I1167="Abril",I1167="Mayo",I1167="Junio"),H1167&amp;"-1",IF(OR(I1167="Julio",I1167="Agosto",I1167="Septiembre",I1167="Octubre",I1167="Noviembre",I1167="Diciembre"),H1167&amp;"-2"))</f>
        <v>0</v>
      </c>
      <c r="K85" s="5">
        <v>12</v>
      </c>
      <c r="L85" s="15">
        <v>12</v>
      </c>
      <c r="M85" s="14">
        <v>1</v>
      </c>
      <c r="N85" s="14">
        <v>1</v>
      </c>
      <c r="O85" s="5" t="s">
        <v>44</v>
      </c>
      <c r="P85" s="5" t="s">
        <v>44</v>
      </c>
      <c r="Q85" s="5" t="str">
        <f>A1167&amp;"-"&amp;YEAR(G1167)&amp;"-"&amp;IF(LEN(MONTH(G1167))=1,"0"&amp;MONTH(G1167),MONTH(G1167))&amp;"-"&amp;IF(LEN(DAY(G1167))=1,"0"&amp;DAY(G1167),DAY(G1167))</f>
        <v>504-1900-03-20</v>
      </c>
      <c r="R85" s="5">
        <v>0</v>
      </c>
      <c r="S85" s="5">
        <v>0</v>
      </c>
    </row>
    <row r="86" spans="1:19" x14ac:dyDescent="0.3">
      <c r="A86" s="5">
        <v>323</v>
      </c>
      <c r="B86" s="5" t="s">
        <v>171</v>
      </c>
      <c r="C86" s="5" t="s">
        <v>37</v>
      </c>
      <c r="D86" s="5" t="s">
        <v>170</v>
      </c>
      <c r="E86" s="5" t="s">
        <v>29</v>
      </c>
      <c r="F86" s="5" t="s">
        <v>30</v>
      </c>
      <c r="G86" s="6">
        <v>46022</v>
      </c>
      <c r="H86" s="5">
        <f>YEAR(G1168)</f>
        <v>1900</v>
      </c>
      <c r="I86" s="5" t="str">
        <f>PROPER(TEXT(G1168,"mmmm"))</f>
        <v>Marzo</v>
      </c>
      <c r="J86" s="6" t="b">
        <f>IF(OR(I1168="Enero",I1168="Febrero",I1168="Marzo",I1168="Abril",I1168="Mayo",I1168="Junio"),H1168&amp;"-1",IF(OR(I1168="Julio",I1168="Agosto",I1168="Septiembre",I1168="Octubre",I1168="Noviembre",I1168="Diciembre"),H1168&amp;"-2"))</f>
        <v>0</v>
      </c>
      <c r="K86" s="5">
        <v>7</v>
      </c>
      <c r="L86" s="5">
        <v>7</v>
      </c>
      <c r="M86" s="14">
        <v>1</v>
      </c>
      <c r="N86" s="14">
        <v>1</v>
      </c>
      <c r="O86" s="5" t="s">
        <v>44</v>
      </c>
      <c r="P86" s="5" t="s">
        <v>44</v>
      </c>
      <c r="Q86" s="5" t="str">
        <f>A1168&amp;"-"&amp;YEAR(G1168)&amp;"-"&amp;IF(LEN(MONTH(G1168))=1,"0"&amp;MONTH(G1168),MONTH(G1168))&amp;"-"&amp;IF(LEN(DAY(G1168))=1,"0"&amp;DAY(G1168),DAY(G1168))</f>
        <v>505-1900-03-20</v>
      </c>
      <c r="R86" s="5">
        <v>0</v>
      </c>
      <c r="S86" s="5">
        <v>0</v>
      </c>
    </row>
    <row r="87" spans="1:19" x14ac:dyDescent="0.3">
      <c r="A87" s="5">
        <v>96</v>
      </c>
      <c r="B87" s="18" t="s">
        <v>172</v>
      </c>
      <c r="C87" s="5" t="s">
        <v>37</v>
      </c>
      <c r="D87" s="5" t="s">
        <v>77</v>
      </c>
      <c r="E87" s="5" t="s">
        <v>29</v>
      </c>
      <c r="F87" s="5" t="s">
        <v>30</v>
      </c>
      <c r="G87" s="6">
        <v>45657</v>
      </c>
      <c r="H87" s="15">
        <f>YEAR(G1169)</f>
        <v>1900</v>
      </c>
      <c r="I87" s="6" t="str">
        <f>PROPER(TEXT(G1169,"mmmm"))</f>
        <v>Marzo</v>
      </c>
      <c r="J87" s="6" t="b">
        <f>IF(OR(I1169="Enero",I1169="Febrero",I1169="Marzo",I1169="Abril",I1169="Mayo",I1169="Junio"),H1169&amp;"-1",IF(OR(I1169="Julio",I1169="Agosto",I1169="Septiembre",I1169="Octubre",I1169="Noviembre",I1169="Diciembre"),H1169&amp;"-2"))</f>
        <v>0</v>
      </c>
      <c r="K87" s="5">
        <v>672</v>
      </c>
      <c r="L87" s="5">
        <v>740</v>
      </c>
      <c r="M87" s="14">
        <v>1.1011904761904761</v>
      </c>
      <c r="N87" s="14">
        <v>1.1011904761904761</v>
      </c>
      <c r="O87" s="5" t="s">
        <v>44</v>
      </c>
      <c r="P87" s="5" t="s">
        <v>44</v>
      </c>
      <c r="Q87" s="5" t="str">
        <f>A1169&amp;"-"&amp;YEAR(G1169)&amp;"-"&amp;IF(LEN(MONTH(G1169))=1,"0"&amp;MONTH(G1169),MONTH(G1169))&amp;"-"&amp;IF(LEN(DAY(G1169))=1,"0"&amp;DAY(G1169),DAY(G1169))</f>
        <v>505-1900-03-20</v>
      </c>
      <c r="R87" s="5">
        <v>0</v>
      </c>
      <c r="S87" s="5">
        <v>0</v>
      </c>
    </row>
    <row r="88" spans="1:19" x14ac:dyDescent="0.3">
      <c r="A88" s="5" t="s">
        <v>173</v>
      </c>
      <c r="B88" s="18" t="s">
        <v>174</v>
      </c>
      <c r="C88" s="5" t="s">
        <v>37</v>
      </c>
      <c r="D88" s="5" t="s">
        <v>132</v>
      </c>
      <c r="E88" s="5" t="s">
        <v>29</v>
      </c>
      <c r="F88" s="5" t="s">
        <v>30</v>
      </c>
      <c r="G88" s="6">
        <v>45838</v>
      </c>
      <c r="H88" s="15">
        <v>2025</v>
      </c>
      <c r="I88" s="6" t="s">
        <v>69</v>
      </c>
      <c r="J88" s="6" t="s">
        <v>133</v>
      </c>
      <c r="K88" s="40">
        <v>100</v>
      </c>
      <c r="L88" s="40">
        <v>126.4814345244621</v>
      </c>
      <c r="M88" s="14">
        <v>1.264814345244621</v>
      </c>
      <c r="N88" s="14">
        <v>1.264814345244621</v>
      </c>
      <c r="O88" s="5" t="s">
        <v>31</v>
      </c>
      <c r="P88" s="5" t="s">
        <v>31</v>
      </c>
      <c r="Q88" s="5" t="str">
        <f t="shared" ref="Q88:Q106" si="5">A1173&amp;"-"&amp;YEAR(G1173)&amp;"-"&amp;IF(LEN(MONTH(G1173))=1,"0"&amp;MONTH(G1173),MONTH(G1173))&amp;"-"&amp;IF(LEN(DAY(G1173))=1,"0"&amp;DAY(G1173),DAY(G1173))</f>
        <v>507-1900-03-20</v>
      </c>
      <c r="R88" s="5">
        <v>0</v>
      </c>
      <c r="S88" s="5">
        <v>0</v>
      </c>
    </row>
    <row r="89" spans="1:19" x14ac:dyDescent="0.3">
      <c r="A89" s="5">
        <v>124</v>
      </c>
      <c r="B89" s="5" t="s">
        <v>175</v>
      </c>
      <c r="C89" s="5" t="s">
        <v>21</v>
      </c>
      <c r="D89" s="5" t="s">
        <v>22</v>
      </c>
      <c r="E89" s="5" t="s">
        <v>35</v>
      </c>
      <c r="F89" s="5" t="s">
        <v>24</v>
      </c>
      <c r="G89" s="6">
        <v>45869</v>
      </c>
      <c r="H89" s="15">
        <v>2025</v>
      </c>
      <c r="I89" s="6" t="s">
        <v>176</v>
      </c>
      <c r="J89" s="6" t="s">
        <v>177</v>
      </c>
      <c r="K89" s="5">
        <v>0.2</v>
      </c>
      <c r="L89" s="5">
        <v>4.1593957546555531E-2</v>
      </c>
      <c r="M89" s="7">
        <v>1</v>
      </c>
      <c r="N89" s="14">
        <v>1</v>
      </c>
      <c r="O89" s="5" t="s">
        <v>25</v>
      </c>
      <c r="P89" s="5" t="s">
        <v>25</v>
      </c>
      <c r="Q89" s="5" t="str">
        <f t="shared" si="5"/>
        <v>508-1900-03-20</v>
      </c>
      <c r="R89" s="5">
        <v>1</v>
      </c>
      <c r="S89" s="5">
        <v>2</v>
      </c>
    </row>
    <row r="90" spans="1:19" x14ac:dyDescent="0.3">
      <c r="A90" s="5">
        <v>172</v>
      </c>
      <c r="B90" s="5" t="s">
        <v>178</v>
      </c>
      <c r="C90" s="5" t="s">
        <v>21</v>
      </c>
      <c r="D90" s="5" t="s">
        <v>79</v>
      </c>
      <c r="E90" s="5" t="s">
        <v>35</v>
      </c>
      <c r="F90" s="5" t="s">
        <v>30</v>
      </c>
      <c r="G90" s="6">
        <v>45869</v>
      </c>
      <c r="H90" s="15">
        <v>2025</v>
      </c>
      <c r="I90" s="6" t="s">
        <v>176</v>
      </c>
      <c r="J90" s="6" t="s">
        <v>177</v>
      </c>
      <c r="K90" s="5">
        <v>95</v>
      </c>
      <c r="L90" s="5">
        <v>91.43</v>
      </c>
      <c r="M90" s="14">
        <v>0.96242105263157907</v>
      </c>
      <c r="N90" s="14">
        <v>0.96242105263157907</v>
      </c>
      <c r="O90" s="5" t="s">
        <v>31</v>
      </c>
      <c r="P90" s="5" t="s">
        <v>31</v>
      </c>
      <c r="Q90" s="5" t="str">
        <f t="shared" si="5"/>
        <v>508-1900-03-20</v>
      </c>
      <c r="R90" s="5">
        <v>0</v>
      </c>
      <c r="S90" s="5">
        <v>0</v>
      </c>
    </row>
    <row r="91" spans="1:19" x14ac:dyDescent="0.3">
      <c r="A91" s="5">
        <v>208</v>
      </c>
      <c r="B91" s="5" t="s">
        <v>179</v>
      </c>
      <c r="C91" s="5" t="s">
        <v>21</v>
      </c>
      <c r="D91" s="5" t="s">
        <v>28</v>
      </c>
      <c r="E91" s="5" t="s">
        <v>35</v>
      </c>
      <c r="F91" s="5" t="s">
        <v>24</v>
      </c>
      <c r="G91" s="6">
        <v>45838</v>
      </c>
      <c r="H91" s="15">
        <v>2025</v>
      </c>
      <c r="I91" s="6" t="s">
        <v>69</v>
      </c>
      <c r="J91" s="6" t="s">
        <v>133</v>
      </c>
      <c r="K91" s="5">
        <v>10200</v>
      </c>
      <c r="L91" s="5">
        <v>7350.5</v>
      </c>
      <c r="M91" s="14">
        <v>0.72063725490196073</v>
      </c>
      <c r="N91" s="14">
        <v>0.72063725490196073</v>
      </c>
      <c r="O91" s="5" t="s">
        <v>180</v>
      </c>
      <c r="P91" s="5" t="s">
        <v>180</v>
      </c>
      <c r="Q91" s="5" t="str">
        <f t="shared" si="5"/>
        <v>509-1900-01-00</v>
      </c>
      <c r="R91" s="5">
        <v>0</v>
      </c>
      <c r="S91" s="5">
        <v>0</v>
      </c>
    </row>
    <row r="92" spans="1:19" x14ac:dyDescent="0.3">
      <c r="A92" s="5">
        <v>214</v>
      </c>
      <c r="B92" s="5" t="s">
        <v>181</v>
      </c>
      <c r="C92" s="5" t="s">
        <v>21</v>
      </c>
      <c r="D92" s="5" t="s">
        <v>28</v>
      </c>
      <c r="E92" s="5" t="s">
        <v>35</v>
      </c>
      <c r="F92" s="5" t="s">
        <v>24</v>
      </c>
      <c r="G92" s="6">
        <v>45838</v>
      </c>
      <c r="H92" s="15">
        <v>2025</v>
      </c>
      <c r="I92" s="6" t="s">
        <v>69</v>
      </c>
      <c r="J92" s="6" t="s">
        <v>133</v>
      </c>
      <c r="K92" s="5">
        <v>45000</v>
      </c>
      <c r="L92" s="5">
        <v>27789</v>
      </c>
      <c r="M92" s="14">
        <v>1</v>
      </c>
      <c r="N92" s="14">
        <v>1</v>
      </c>
      <c r="O92" s="5" t="s">
        <v>50</v>
      </c>
      <c r="P92" s="5" t="s">
        <v>50</v>
      </c>
      <c r="Q92" s="5" t="str">
        <f t="shared" si="5"/>
        <v>509-1900-01-00</v>
      </c>
      <c r="R92" s="5">
        <v>0</v>
      </c>
      <c r="S92" s="5">
        <v>0</v>
      </c>
    </row>
    <row r="93" spans="1:19" x14ac:dyDescent="0.3">
      <c r="A93" s="5">
        <v>218</v>
      </c>
      <c r="B93" s="5" t="s">
        <v>182</v>
      </c>
      <c r="C93" s="5" t="s">
        <v>21</v>
      </c>
      <c r="D93" s="5" t="s">
        <v>28</v>
      </c>
      <c r="E93" s="5" t="s">
        <v>35</v>
      </c>
      <c r="F93" s="5" t="s">
        <v>24</v>
      </c>
      <c r="G93" s="6">
        <v>45838</v>
      </c>
      <c r="H93" s="15">
        <v>2025</v>
      </c>
      <c r="I93" s="6" t="s">
        <v>69</v>
      </c>
      <c r="J93" s="6" t="s">
        <v>133</v>
      </c>
      <c r="K93" s="5">
        <v>1032000</v>
      </c>
      <c r="L93" s="5">
        <v>811072</v>
      </c>
      <c r="M93" s="14">
        <v>1</v>
      </c>
      <c r="N93" s="14">
        <v>1.2723901207291091</v>
      </c>
      <c r="O93" s="5" t="s">
        <v>183</v>
      </c>
      <c r="P93" s="5" t="s">
        <v>183</v>
      </c>
      <c r="Q93" s="5" t="str">
        <f t="shared" si="5"/>
        <v>509-1900-03-30</v>
      </c>
      <c r="R93" s="5">
        <v>0</v>
      </c>
      <c r="S93" s="5">
        <v>0</v>
      </c>
    </row>
    <row r="94" spans="1:19" x14ac:dyDescent="0.3">
      <c r="A94" s="5">
        <v>431</v>
      </c>
      <c r="B94" s="5" t="s">
        <v>184</v>
      </c>
      <c r="C94" s="5" t="s">
        <v>21</v>
      </c>
      <c r="D94" s="5" t="s">
        <v>22</v>
      </c>
      <c r="E94" s="5" t="s">
        <v>41</v>
      </c>
      <c r="F94" s="5" t="s">
        <v>30</v>
      </c>
      <c r="G94" s="6">
        <v>45838</v>
      </c>
      <c r="H94" s="15">
        <v>2025</v>
      </c>
      <c r="I94" s="6" t="s">
        <v>69</v>
      </c>
      <c r="J94" s="6" t="s">
        <v>133</v>
      </c>
      <c r="K94" s="5">
        <v>100</v>
      </c>
      <c r="L94" s="5">
        <v>100</v>
      </c>
      <c r="M94" s="14">
        <v>1</v>
      </c>
      <c r="N94" s="14">
        <v>1</v>
      </c>
      <c r="O94" s="5" t="s">
        <v>31</v>
      </c>
      <c r="P94" s="5" t="s">
        <v>31</v>
      </c>
      <c r="Q94" s="5" t="str">
        <f t="shared" si="5"/>
        <v>509-1900-01-00</v>
      </c>
      <c r="R94" s="5">
        <v>0</v>
      </c>
      <c r="S94" s="5">
        <v>0</v>
      </c>
    </row>
    <row r="95" spans="1:19" x14ac:dyDescent="0.3">
      <c r="A95" s="5">
        <v>518</v>
      </c>
      <c r="B95" s="5" t="s">
        <v>185</v>
      </c>
      <c r="C95" s="5" t="s">
        <v>37</v>
      </c>
      <c r="D95" s="5" t="s">
        <v>99</v>
      </c>
      <c r="E95" s="5" t="s">
        <v>80</v>
      </c>
      <c r="F95" s="5" t="s">
        <v>30</v>
      </c>
      <c r="G95" s="6">
        <v>45838</v>
      </c>
      <c r="H95" s="15">
        <v>2025</v>
      </c>
      <c r="I95" s="6" t="s">
        <v>69</v>
      </c>
      <c r="J95" s="6" t="s">
        <v>133</v>
      </c>
      <c r="K95" s="5">
        <v>100</v>
      </c>
      <c r="L95" s="9">
        <v>87.5</v>
      </c>
      <c r="M95" s="14">
        <v>0.875</v>
      </c>
      <c r="N95" s="14">
        <v>0.875</v>
      </c>
      <c r="O95" s="5" t="s">
        <v>31</v>
      </c>
      <c r="P95" s="5" t="s">
        <v>31</v>
      </c>
      <c r="Q95" s="5" t="str">
        <f t="shared" si="5"/>
        <v>509-1900-03-30</v>
      </c>
      <c r="R95" s="5">
        <v>0</v>
      </c>
      <c r="S95" s="5">
        <v>0</v>
      </c>
    </row>
    <row r="96" spans="1:19" x14ac:dyDescent="0.3">
      <c r="A96" s="5">
        <v>273</v>
      </c>
      <c r="B96" s="5" t="s">
        <v>186</v>
      </c>
      <c r="C96" s="5" t="s">
        <v>37</v>
      </c>
      <c r="D96" s="5" t="s">
        <v>187</v>
      </c>
      <c r="E96" s="5" t="s">
        <v>29</v>
      </c>
      <c r="F96" s="5" t="s">
        <v>30</v>
      </c>
      <c r="G96" s="6">
        <v>45838</v>
      </c>
      <c r="H96" s="15">
        <v>2025</v>
      </c>
      <c r="I96" s="6" t="s">
        <v>69</v>
      </c>
      <c r="J96" s="6" t="s">
        <v>133</v>
      </c>
      <c r="K96" s="5">
        <v>2</v>
      </c>
      <c r="L96" s="5">
        <v>3</v>
      </c>
      <c r="M96" s="14">
        <v>1.3</v>
      </c>
      <c r="N96" s="14">
        <v>1.5</v>
      </c>
      <c r="O96" s="5" t="s">
        <v>44</v>
      </c>
      <c r="P96" s="5" t="s">
        <v>44</v>
      </c>
      <c r="Q96" s="5" t="str">
        <f t="shared" si="5"/>
        <v>510-1900-01-00</v>
      </c>
      <c r="R96" s="5">
        <v>0</v>
      </c>
      <c r="S96" s="5">
        <v>0</v>
      </c>
    </row>
    <row r="97" spans="1:19" x14ac:dyDescent="0.3">
      <c r="A97" s="5">
        <v>283</v>
      </c>
      <c r="B97" s="5" t="s">
        <v>188</v>
      </c>
      <c r="C97" s="5" t="s">
        <v>21</v>
      </c>
      <c r="D97" s="5" t="s">
        <v>189</v>
      </c>
      <c r="E97" s="5" t="s">
        <v>29</v>
      </c>
      <c r="F97" s="5" t="s">
        <v>30</v>
      </c>
      <c r="G97" s="6">
        <v>45838</v>
      </c>
      <c r="H97" s="15">
        <v>2025</v>
      </c>
      <c r="I97" s="6" t="s">
        <v>69</v>
      </c>
      <c r="J97" s="6" t="s">
        <v>133</v>
      </c>
      <c r="K97" s="5">
        <v>4.5999999999999996</v>
      </c>
      <c r="L97" s="9">
        <v>4.66</v>
      </c>
      <c r="M97" s="14">
        <v>1.0130434782608699</v>
      </c>
      <c r="N97" s="14">
        <v>1.0130434782608699</v>
      </c>
      <c r="O97" s="5" t="s">
        <v>25</v>
      </c>
      <c r="P97" s="5" t="s">
        <v>25</v>
      </c>
      <c r="Q97" s="5" t="str">
        <f t="shared" si="5"/>
        <v>510-1900-01-00</v>
      </c>
      <c r="R97" s="5">
        <v>1</v>
      </c>
      <c r="S97" s="5">
        <v>2</v>
      </c>
    </row>
    <row r="98" spans="1:19" x14ac:dyDescent="0.3">
      <c r="A98" s="5">
        <v>324</v>
      </c>
      <c r="B98" s="5" t="s">
        <v>190</v>
      </c>
      <c r="C98" s="5" t="s">
        <v>37</v>
      </c>
      <c r="D98" s="5" t="s">
        <v>170</v>
      </c>
      <c r="E98" s="5" t="s">
        <v>29</v>
      </c>
      <c r="F98" s="5" t="s">
        <v>30</v>
      </c>
      <c r="G98" s="6">
        <v>45838</v>
      </c>
      <c r="H98" s="15">
        <v>2025</v>
      </c>
      <c r="I98" s="6" t="s">
        <v>69</v>
      </c>
      <c r="J98" s="6" t="s">
        <v>133</v>
      </c>
      <c r="K98" s="5">
        <v>2</v>
      </c>
      <c r="L98" s="5">
        <v>2</v>
      </c>
      <c r="M98" s="14">
        <v>1</v>
      </c>
      <c r="N98" s="14">
        <v>1</v>
      </c>
      <c r="O98" s="5" t="s">
        <v>44</v>
      </c>
      <c r="P98" s="5" t="s">
        <v>44</v>
      </c>
      <c r="Q98" s="5" t="str">
        <f t="shared" si="5"/>
        <v>510-1900-04-09</v>
      </c>
      <c r="R98" s="5">
        <v>0</v>
      </c>
      <c r="S98" s="5">
        <v>0</v>
      </c>
    </row>
    <row r="99" spans="1:19" x14ac:dyDescent="0.3">
      <c r="A99" s="20">
        <v>473</v>
      </c>
      <c r="B99" s="18" t="s">
        <v>191</v>
      </c>
      <c r="C99" s="5" t="s">
        <v>37</v>
      </c>
      <c r="D99" s="5" t="s">
        <v>168</v>
      </c>
      <c r="E99" s="5" t="s">
        <v>29</v>
      </c>
      <c r="F99" s="5" t="s">
        <v>30</v>
      </c>
      <c r="G99" s="6">
        <v>45838</v>
      </c>
      <c r="H99" s="15">
        <v>2025</v>
      </c>
      <c r="I99" s="6" t="s">
        <v>69</v>
      </c>
      <c r="J99" s="6" t="s">
        <v>133</v>
      </c>
      <c r="K99" s="5">
        <v>72</v>
      </c>
      <c r="L99" s="5">
        <v>72</v>
      </c>
      <c r="M99" s="14">
        <v>1</v>
      </c>
      <c r="N99" s="14">
        <v>1</v>
      </c>
      <c r="O99" s="5" t="s">
        <v>44</v>
      </c>
      <c r="P99" s="5" t="s">
        <v>44</v>
      </c>
      <c r="Q99" s="5" t="str">
        <f t="shared" si="5"/>
        <v>510-1900-01-00</v>
      </c>
      <c r="R99" s="5">
        <v>0</v>
      </c>
      <c r="S99" s="5">
        <v>0</v>
      </c>
    </row>
    <row r="100" spans="1:19" x14ac:dyDescent="0.3">
      <c r="A100" s="5">
        <v>290</v>
      </c>
      <c r="B100" s="5" t="s">
        <v>192</v>
      </c>
      <c r="C100" s="5" t="s">
        <v>37</v>
      </c>
      <c r="D100" s="5" t="s">
        <v>193</v>
      </c>
      <c r="E100" s="5" t="s">
        <v>80</v>
      </c>
      <c r="F100" s="5" t="s">
        <v>30</v>
      </c>
      <c r="G100" s="6">
        <v>45838</v>
      </c>
      <c r="H100" s="15">
        <v>2025</v>
      </c>
      <c r="I100" s="6" t="s">
        <v>69</v>
      </c>
      <c r="J100" s="6" t="s">
        <v>133</v>
      </c>
      <c r="K100" s="5">
        <v>90</v>
      </c>
      <c r="L100" s="5">
        <v>93.33</v>
      </c>
      <c r="M100" s="14">
        <v>1.0369999999999999</v>
      </c>
      <c r="N100" s="14">
        <v>1.0369999999999999</v>
      </c>
      <c r="O100" s="5" t="s">
        <v>31</v>
      </c>
      <c r="P100" s="5" t="s">
        <v>31</v>
      </c>
      <c r="Q100" s="5" t="str">
        <f t="shared" si="5"/>
        <v>511-1900-01-00</v>
      </c>
      <c r="R100" s="5">
        <v>0</v>
      </c>
      <c r="S100" s="5">
        <v>0</v>
      </c>
    </row>
    <row r="101" spans="1:19" x14ac:dyDescent="0.3">
      <c r="A101" s="5">
        <v>432</v>
      </c>
      <c r="B101" s="5" t="s">
        <v>194</v>
      </c>
      <c r="C101" s="5" t="s">
        <v>21</v>
      </c>
      <c r="D101" s="5" t="s">
        <v>22</v>
      </c>
      <c r="E101" s="5" t="s">
        <v>41</v>
      </c>
      <c r="F101" s="5" t="s">
        <v>30</v>
      </c>
      <c r="G101" s="6">
        <v>45838</v>
      </c>
      <c r="H101" s="15">
        <v>2025</v>
      </c>
      <c r="I101" s="6" t="s">
        <v>69</v>
      </c>
      <c r="J101" s="6" t="s">
        <v>133</v>
      </c>
      <c r="K101" s="5">
        <v>90</v>
      </c>
      <c r="L101" s="5">
        <v>100</v>
      </c>
      <c r="M101" s="14">
        <v>1.1111111111111109</v>
      </c>
      <c r="N101" s="14">
        <v>1.1111111111111109</v>
      </c>
      <c r="O101" s="5" t="s">
        <v>31</v>
      </c>
      <c r="P101" s="5" t="s">
        <v>31</v>
      </c>
      <c r="Q101" s="5" t="str">
        <f t="shared" si="5"/>
        <v>511-1900-01-00</v>
      </c>
      <c r="R101" s="5">
        <v>0</v>
      </c>
      <c r="S101" s="5">
        <v>0</v>
      </c>
    </row>
    <row r="102" spans="1:19" x14ac:dyDescent="0.3">
      <c r="A102" s="5">
        <v>484</v>
      </c>
      <c r="B102" s="5" t="s">
        <v>195</v>
      </c>
      <c r="C102" s="5" t="s">
        <v>21</v>
      </c>
      <c r="D102" s="5" t="s">
        <v>22</v>
      </c>
      <c r="E102" s="5" t="s">
        <v>41</v>
      </c>
      <c r="F102" s="5" t="s">
        <v>30</v>
      </c>
      <c r="G102" s="6">
        <v>45838</v>
      </c>
      <c r="H102" s="15">
        <v>2025</v>
      </c>
      <c r="I102" s="6" t="s">
        <v>69</v>
      </c>
      <c r="J102" s="6" t="s">
        <v>133</v>
      </c>
      <c r="K102" s="5">
        <v>90</v>
      </c>
      <c r="L102" s="5">
        <v>100</v>
      </c>
      <c r="M102" s="14">
        <v>1.1111111111111109</v>
      </c>
      <c r="N102" s="14">
        <v>1.1111111111111109</v>
      </c>
      <c r="O102" s="5" t="s">
        <v>31</v>
      </c>
      <c r="P102" s="5" t="s">
        <v>31</v>
      </c>
      <c r="Q102" s="5" t="str">
        <f t="shared" si="5"/>
        <v>511-1900-04-09</v>
      </c>
      <c r="R102" s="5">
        <v>0</v>
      </c>
      <c r="S102" s="5">
        <v>0</v>
      </c>
    </row>
    <row r="103" spans="1:19" x14ac:dyDescent="0.3">
      <c r="A103" s="5">
        <v>262</v>
      </c>
      <c r="B103" s="5" t="s">
        <v>36</v>
      </c>
      <c r="C103" s="5" t="s">
        <v>37</v>
      </c>
      <c r="D103" s="5" t="s">
        <v>38</v>
      </c>
      <c r="E103" s="5" t="s">
        <v>29</v>
      </c>
      <c r="F103" s="5" t="s">
        <v>24</v>
      </c>
      <c r="G103" s="6">
        <v>45838</v>
      </c>
      <c r="H103" s="15">
        <v>2025</v>
      </c>
      <c r="I103" s="6" t="s">
        <v>69</v>
      </c>
      <c r="J103" s="6" t="s">
        <v>133</v>
      </c>
      <c r="K103" s="5">
        <v>10</v>
      </c>
      <c r="L103" s="5">
        <v>0</v>
      </c>
      <c r="M103" s="7">
        <v>1</v>
      </c>
      <c r="N103" s="14">
        <v>1</v>
      </c>
      <c r="O103" s="5" t="s">
        <v>31</v>
      </c>
      <c r="P103" s="5" t="s">
        <v>31</v>
      </c>
      <c r="Q103" s="5" t="str">
        <f t="shared" si="5"/>
        <v>511-1900-01-00</v>
      </c>
      <c r="R103" s="5">
        <v>0</v>
      </c>
      <c r="S103" s="5">
        <v>0</v>
      </c>
    </row>
    <row r="104" spans="1:19" x14ac:dyDescent="0.3">
      <c r="A104" s="5">
        <v>139</v>
      </c>
      <c r="B104" s="5" t="s">
        <v>196</v>
      </c>
      <c r="C104" s="5" t="s">
        <v>21</v>
      </c>
      <c r="D104" s="5" t="s">
        <v>72</v>
      </c>
      <c r="E104" s="12" t="s">
        <v>35</v>
      </c>
      <c r="F104" s="5" t="s">
        <v>24</v>
      </c>
      <c r="G104" s="6">
        <v>45838</v>
      </c>
      <c r="H104" s="15">
        <v>2025</v>
      </c>
      <c r="I104" s="6" t="s">
        <v>69</v>
      </c>
      <c r="J104" s="6" t="s">
        <v>133</v>
      </c>
      <c r="K104" s="40">
        <v>588.27781200000004</v>
      </c>
      <c r="L104" s="40">
        <v>423.52072099999998</v>
      </c>
      <c r="M104" s="14">
        <v>1.3</v>
      </c>
      <c r="N104" s="14">
        <v>1.3890177807852759</v>
      </c>
      <c r="O104" s="5" t="s">
        <v>120</v>
      </c>
      <c r="P104" s="5" t="s">
        <v>120</v>
      </c>
      <c r="Q104" s="5" t="str">
        <f t="shared" si="5"/>
        <v>513-1900-01-00</v>
      </c>
      <c r="R104" s="5">
        <v>0</v>
      </c>
      <c r="S104" s="5">
        <v>0</v>
      </c>
    </row>
    <row r="105" spans="1:19" x14ac:dyDescent="0.3">
      <c r="A105" s="5">
        <v>217</v>
      </c>
      <c r="B105" s="5" t="s">
        <v>197</v>
      </c>
      <c r="C105" s="5" t="s">
        <v>37</v>
      </c>
      <c r="D105" s="5" t="s">
        <v>28</v>
      </c>
      <c r="E105" s="12" t="s">
        <v>35</v>
      </c>
      <c r="F105" s="5" t="s">
        <v>30</v>
      </c>
      <c r="G105" s="6">
        <v>45838</v>
      </c>
      <c r="H105" s="15">
        <v>2025</v>
      </c>
      <c r="I105" s="6" t="s">
        <v>69</v>
      </c>
      <c r="J105" s="6" t="s">
        <v>133</v>
      </c>
      <c r="K105" s="5">
        <v>20</v>
      </c>
      <c r="L105" s="5">
        <v>26.11</v>
      </c>
      <c r="M105" s="14">
        <v>1</v>
      </c>
      <c r="N105" s="14">
        <v>1.3055000000000001</v>
      </c>
      <c r="O105" s="5" t="s">
        <v>31</v>
      </c>
      <c r="P105" s="5" t="s">
        <v>31</v>
      </c>
      <c r="Q105" s="5" t="str">
        <f t="shared" si="5"/>
        <v>514-1900-03-10</v>
      </c>
      <c r="R105" s="5">
        <v>0</v>
      </c>
      <c r="S105" s="5">
        <v>0</v>
      </c>
    </row>
    <row r="106" spans="1:19" x14ac:dyDescent="0.3">
      <c r="A106" s="5">
        <v>225</v>
      </c>
      <c r="B106" s="5" t="s">
        <v>198</v>
      </c>
      <c r="C106" s="5" t="s">
        <v>21</v>
      </c>
      <c r="D106" s="5" t="s">
        <v>28</v>
      </c>
      <c r="E106" s="12" t="s">
        <v>35</v>
      </c>
      <c r="F106" s="5" t="s">
        <v>30</v>
      </c>
      <c r="G106" s="6">
        <v>45900</v>
      </c>
      <c r="H106" s="15">
        <v>2025</v>
      </c>
      <c r="I106" s="6" t="s">
        <v>199</v>
      </c>
      <c r="J106" s="6" t="s">
        <v>177</v>
      </c>
      <c r="K106" s="5">
        <v>100</v>
      </c>
      <c r="L106" s="5">
        <v>100</v>
      </c>
      <c r="M106" s="14">
        <v>1</v>
      </c>
      <c r="N106" s="14">
        <v>1</v>
      </c>
      <c r="O106" s="5" t="s">
        <v>31</v>
      </c>
      <c r="P106" s="5" t="s">
        <v>31</v>
      </c>
      <c r="Q106" s="5" t="str">
        <f t="shared" si="5"/>
        <v>515-1900-04-06</v>
      </c>
      <c r="R106" s="5">
        <v>0</v>
      </c>
      <c r="S106" s="5">
        <v>0</v>
      </c>
    </row>
    <row r="107" spans="1:19" x14ac:dyDescent="0.3">
      <c r="A107" s="5">
        <v>434</v>
      </c>
      <c r="B107" s="5" t="s">
        <v>200</v>
      </c>
      <c r="C107" s="5" t="s">
        <v>21</v>
      </c>
      <c r="D107" s="5" t="s">
        <v>28</v>
      </c>
      <c r="E107" s="12" t="s">
        <v>35</v>
      </c>
      <c r="F107" s="5" t="s">
        <v>24</v>
      </c>
      <c r="G107" s="6">
        <v>45838</v>
      </c>
      <c r="H107" s="15">
        <v>2025</v>
      </c>
      <c r="I107" s="6" t="s">
        <v>69</v>
      </c>
      <c r="J107" s="6" t="s">
        <v>133</v>
      </c>
      <c r="K107" s="5">
        <v>1200</v>
      </c>
      <c r="L107" s="5">
        <v>1059.96</v>
      </c>
      <c r="M107" s="14">
        <v>1</v>
      </c>
      <c r="N107" s="14">
        <v>1</v>
      </c>
      <c r="O107" s="5" t="s">
        <v>50</v>
      </c>
      <c r="P107" s="5" t="s">
        <v>50</v>
      </c>
      <c r="Q107" s="5" t="str">
        <f t="shared" ref="Q107:Q113" si="6">A1193&amp;"-"&amp;YEAR(G1193)&amp;"-"&amp;IF(LEN(MONTH(G1193))=1,"0"&amp;MONTH(G1193),MONTH(G1193))&amp;"-"&amp;IF(LEN(DAY(G1193))=1,"0"&amp;DAY(G1193),DAY(G1193))</f>
        <v>518-1900-04-09</v>
      </c>
      <c r="R107" s="5">
        <v>0</v>
      </c>
      <c r="S107" s="5">
        <v>0</v>
      </c>
    </row>
    <row r="108" spans="1:19" x14ac:dyDescent="0.3">
      <c r="A108" s="5">
        <v>509</v>
      </c>
      <c r="B108" s="5" t="s">
        <v>201</v>
      </c>
      <c r="C108" s="5" t="s">
        <v>37</v>
      </c>
      <c r="D108" s="5" t="s">
        <v>34</v>
      </c>
      <c r="E108" s="12" t="s">
        <v>35</v>
      </c>
      <c r="F108" s="5" t="s">
        <v>30</v>
      </c>
      <c r="G108" s="6">
        <v>45838</v>
      </c>
      <c r="H108" s="15">
        <v>2025</v>
      </c>
      <c r="I108" s="6" t="s">
        <v>69</v>
      </c>
      <c r="J108" s="6" t="s">
        <v>133</v>
      </c>
      <c r="K108" s="5">
        <v>90</v>
      </c>
      <c r="L108" s="5">
        <v>101.115241635687</v>
      </c>
      <c r="M108" s="14">
        <v>1.123502684840967</v>
      </c>
      <c r="N108" s="14">
        <v>1.123502684840967</v>
      </c>
      <c r="O108" s="5" t="s">
        <v>31</v>
      </c>
      <c r="P108" s="5" t="s">
        <v>31</v>
      </c>
      <c r="Q108" s="5" t="str">
        <f t="shared" si="6"/>
        <v>519-1900-01-00</v>
      </c>
      <c r="R108" s="5">
        <v>0</v>
      </c>
      <c r="S108" s="5">
        <v>0</v>
      </c>
    </row>
    <row r="109" spans="1:19" x14ac:dyDescent="0.3">
      <c r="A109" s="5">
        <v>68</v>
      </c>
      <c r="B109" s="5" t="s">
        <v>202</v>
      </c>
      <c r="C109" s="5" t="s">
        <v>21</v>
      </c>
      <c r="D109" s="5" t="s">
        <v>203</v>
      </c>
      <c r="E109" s="12" t="s">
        <v>29</v>
      </c>
      <c r="F109" s="5" t="s">
        <v>30</v>
      </c>
      <c r="G109" s="6">
        <v>45838</v>
      </c>
      <c r="H109" s="15">
        <v>2025</v>
      </c>
      <c r="I109" s="6" t="s">
        <v>69</v>
      </c>
      <c r="J109" s="6" t="s">
        <v>133</v>
      </c>
      <c r="K109" s="5">
        <v>85</v>
      </c>
      <c r="L109" s="5">
        <v>85.3</v>
      </c>
      <c r="M109" s="14">
        <v>1.003529411764706</v>
      </c>
      <c r="N109" s="14">
        <v>1.003529411764706</v>
      </c>
      <c r="O109" s="5" t="s">
        <v>31</v>
      </c>
      <c r="P109" s="5" t="s">
        <v>31</v>
      </c>
      <c r="Q109" s="5" t="str">
        <f t="shared" si="6"/>
        <v>519-1900-01-00</v>
      </c>
      <c r="R109" s="5">
        <v>0</v>
      </c>
      <c r="S109" s="5">
        <v>1</v>
      </c>
    </row>
    <row r="110" spans="1:19" x14ac:dyDescent="0.3">
      <c r="A110" s="5">
        <v>73</v>
      </c>
      <c r="B110" s="5" t="s">
        <v>204</v>
      </c>
      <c r="C110" s="5" t="s">
        <v>21</v>
      </c>
      <c r="D110" s="5" t="s">
        <v>105</v>
      </c>
      <c r="E110" s="12" t="s">
        <v>29</v>
      </c>
      <c r="F110" s="5" t="s">
        <v>24</v>
      </c>
      <c r="G110" s="6">
        <v>45838</v>
      </c>
      <c r="H110" s="15">
        <v>2025</v>
      </c>
      <c r="I110" s="6" t="s">
        <v>69</v>
      </c>
      <c r="J110" s="6" t="s">
        <v>133</v>
      </c>
      <c r="K110" s="5">
        <v>20</v>
      </c>
      <c r="L110" s="5">
        <v>19</v>
      </c>
      <c r="M110" s="14">
        <v>1.0526315789473679</v>
      </c>
      <c r="N110" s="14">
        <v>1.0526315789473679</v>
      </c>
      <c r="O110" s="5" t="s">
        <v>205</v>
      </c>
      <c r="P110" s="5" t="s">
        <v>205</v>
      </c>
      <c r="Q110" s="5" t="str">
        <f t="shared" si="6"/>
        <v>519-1900-01-00</v>
      </c>
      <c r="R110" s="5">
        <v>0</v>
      </c>
      <c r="S110" s="5">
        <v>0</v>
      </c>
    </row>
    <row r="111" spans="1:19" x14ac:dyDescent="0.3">
      <c r="A111" s="5">
        <v>74</v>
      </c>
      <c r="B111" s="5" t="s">
        <v>206</v>
      </c>
      <c r="C111" s="5" t="s">
        <v>21</v>
      </c>
      <c r="D111" s="5" t="s">
        <v>105</v>
      </c>
      <c r="E111" s="12" t="s">
        <v>29</v>
      </c>
      <c r="F111" s="5" t="s">
        <v>30</v>
      </c>
      <c r="G111" s="6">
        <v>45838</v>
      </c>
      <c r="H111" s="15">
        <v>2025</v>
      </c>
      <c r="I111" s="6" t="s">
        <v>69</v>
      </c>
      <c r="J111" s="6" t="s">
        <v>133</v>
      </c>
      <c r="K111" s="5">
        <v>80</v>
      </c>
      <c r="L111" s="5">
        <v>91.49</v>
      </c>
      <c r="M111" s="14">
        <v>1.1436249999999999</v>
      </c>
      <c r="N111" s="14">
        <v>1.1436249999999999</v>
      </c>
      <c r="O111" s="5" t="s">
        <v>31</v>
      </c>
      <c r="P111" s="5" t="s">
        <v>31</v>
      </c>
      <c r="Q111" s="5" t="str">
        <f t="shared" si="6"/>
        <v>519-1900-04-09</v>
      </c>
      <c r="R111" s="5">
        <v>0</v>
      </c>
      <c r="S111" s="5">
        <v>0</v>
      </c>
    </row>
    <row r="112" spans="1:19" x14ac:dyDescent="0.3">
      <c r="A112" s="5">
        <v>86</v>
      </c>
      <c r="B112" s="5" t="s">
        <v>207</v>
      </c>
      <c r="C112" s="5" t="s">
        <v>37</v>
      </c>
      <c r="D112" s="5" t="s">
        <v>22</v>
      </c>
      <c r="E112" s="12" t="s">
        <v>29</v>
      </c>
      <c r="F112" s="5" t="s">
        <v>30</v>
      </c>
      <c r="G112" s="6">
        <v>45838</v>
      </c>
      <c r="H112" s="15">
        <v>2025</v>
      </c>
      <c r="I112" s="6" t="s">
        <v>69</v>
      </c>
      <c r="J112" s="6" t="s">
        <v>133</v>
      </c>
      <c r="K112" s="5">
        <v>100</v>
      </c>
      <c r="L112" s="5">
        <v>100</v>
      </c>
      <c r="M112" s="14">
        <v>1</v>
      </c>
      <c r="N112" s="14">
        <v>1</v>
      </c>
      <c r="O112" s="5" t="s">
        <v>31</v>
      </c>
      <c r="P112" s="5" t="s">
        <v>31</v>
      </c>
      <c r="Q112" s="5" t="str">
        <f t="shared" si="6"/>
        <v>522-1900-01-00</v>
      </c>
      <c r="R112" s="5">
        <v>0</v>
      </c>
      <c r="S112" s="5">
        <v>0</v>
      </c>
    </row>
    <row r="113" spans="1:19" x14ac:dyDescent="0.3">
      <c r="A113" s="5">
        <v>95</v>
      </c>
      <c r="B113" s="5" t="s">
        <v>208</v>
      </c>
      <c r="C113" s="5" t="s">
        <v>21</v>
      </c>
      <c r="D113" s="5" t="s">
        <v>22</v>
      </c>
      <c r="E113" s="12" t="s">
        <v>29</v>
      </c>
      <c r="F113" s="5" t="s">
        <v>30</v>
      </c>
      <c r="G113" s="6">
        <v>45838</v>
      </c>
      <c r="H113" s="15">
        <v>2025</v>
      </c>
      <c r="I113" s="6" t="s">
        <v>69</v>
      </c>
      <c r="J113" s="6" t="s">
        <v>133</v>
      </c>
      <c r="K113" s="5">
        <v>100</v>
      </c>
      <c r="L113" s="5">
        <v>100</v>
      </c>
      <c r="M113" s="14">
        <v>1</v>
      </c>
      <c r="N113" s="14">
        <v>1</v>
      </c>
      <c r="O113" s="5" t="s">
        <v>31</v>
      </c>
      <c r="P113" s="5" t="s">
        <v>31</v>
      </c>
      <c r="Q113" s="5" t="str">
        <f t="shared" si="6"/>
        <v>523-1900-01-00</v>
      </c>
      <c r="R113" s="5">
        <v>0</v>
      </c>
      <c r="S113" s="5">
        <v>0</v>
      </c>
    </row>
    <row r="114" spans="1:19" x14ac:dyDescent="0.3">
      <c r="A114" s="5">
        <v>145</v>
      </c>
      <c r="B114" s="5" t="s">
        <v>74</v>
      </c>
      <c r="C114" s="5" t="s">
        <v>37</v>
      </c>
      <c r="D114" s="5" t="s">
        <v>75</v>
      </c>
      <c r="E114" s="12" t="s">
        <v>29</v>
      </c>
      <c r="F114" s="5" t="s">
        <v>30</v>
      </c>
      <c r="G114" s="6">
        <v>45838</v>
      </c>
      <c r="H114" s="15">
        <v>2025</v>
      </c>
      <c r="I114" s="6" t="s">
        <v>69</v>
      </c>
      <c r="J114" s="6" t="s">
        <v>133</v>
      </c>
      <c r="K114" s="5">
        <v>1</v>
      </c>
      <c r="L114" s="5">
        <v>1.74</v>
      </c>
      <c r="M114" s="14">
        <v>1.3</v>
      </c>
      <c r="N114" s="14">
        <v>1.74</v>
      </c>
      <c r="O114" s="5" t="s">
        <v>44</v>
      </c>
      <c r="P114" s="5" t="s">
        <v>25</v>
      </c>
      <c r="Q114" s="5" t="str">
        <f t="shared" ref="Q114:Q122" si="7">A1201&amp;"-"&amp;YEAR(G1201)&amp;"-"&amp;IF(LEN(MONTH(G1201))=1,"0"&amp;MONTH(G1201),MONTH(G1201))&amp;"-"&amp;IF(LEN(DAY(G1201))=1,"0"&amp;DAY(G1201),DAY(G1201))</f>
        <v>523-1900-01-00</v>
      </c>
      <c r="R114" s="5">
        <v>0</v>
      </c>
      <c r="S114" s="5">
        <v>2</v>
      </c>
    </row>
    <row r="115" spans="1:19" x14ac:dyDescent="0.3">
      <c r="A115" s="5">
        <v>146</v>
      </c>
      <c r="B115" s="5" t="s">
        <v>76</v>
      </c>
      <c r="C115" s="5" t="s">
        <v>37</v>
      </c>
      <c r="D115" s="5" t="s">
        <v>77</v>
      </c>
      <c r="E115" s="12" t="s">
        <v>29</v>
      </c>
      <c r="F115" s="5" t="s">
        <v>30</v>
      </c>
      <c r="G115" s="6">
        <v>45838</v>
      </c>
      <c r="H115" s="15">
        <v>2025</v>
      </c>
      <c r="I115" s="6" t="s">
        <v>69</v>
      </c>
      <c r="J115" s="6" t="s">
        <v>133</v>
      </c>
      <c r="K115" s="5">
        <v>300</v>
      </c>
      <c r="L115" s="5">
        <v>321</v>
      </c>
      <c r="M115" s="14">
        <v>1.07</v>
      </c>
      <c r="N115" s="14">
        <v>1.07</v>
      </c>
      <c r="O115" s="5" t="s">
        <v>44</v>
      </c>
      <c r="P115" s="5" t="s">
        <v>44</v>
      </c>
      <c r="Q115" s="5" t="str">
        <f t="shared" si="7"/>
        <v>523-1900-04-04</v>
      </c>
      <c r="R115" s="5">
        <v>0</v>
      </c>
      <c r="S115" s="5">
        <v>0</v>
      </c>
    </row>
    <row r="116" spans="1:19" x14ac:dyDescent="0.3">
      <c r="A116" s="5">
        <v>159</v>
      </c>
      <c r="B116" s="5" t="s">
        <v>209</v>
      </c>
      <c r="C116" s="5" t="s">
        <v>37</v>
      </c>
      <c r="D116" s="5" t="s">
        <v>54</v>
      </c>
      <c r="E116" s="12" t="s">
        <v>29</v>
      </c>
      <c r="F116" s="5" t="s">
        <v>30</v>
      </c>
      <c r="G116" s="6">
        <v>45838</v>
      </c>
      <c r="H116" s="15">
        <v>2025</v>
      </c>
      <c r="I116" s="6" t="s">
        <v>69</v>
      </c>
      <c r="J116" s="6" t="s">
        <v>133</v>
      </c>
      <c r="K116" s="5">
        <v>80</v>
      </c>
      <c r="L116" s="5">
        <v>100</v>
      </c>
      <c r="M116" s="14">
        <v>1.25</v>
      </c>
      <c r="N116" s="14">
        <v>1.25</v>
      </c>
      <c r="O116" s="5" t="s">
        <v>31</v>
      </c>
      <c r="P116" s="5" t="s">
        <v>31</v>
      </c>
      <c r="Q116" s="5" t="str">
        <f t="shared" si="7"/>
        <v>524-1900-04-09</v>
      </c>
      <c r="R116" s="5">
        <v>0</v>
      </c>
      <c r="S116" s="5">
        <v>0</v>
      </c>
    </row>
    <row r="117" spans="1:19" x14ac:dyDescent="0.3">
      <c r="A117" s="5">
        <v>167</v>
      </c>
      <c r="B117" s="5" t="s">
        <v>210</v>
      </c>
      <c r="C117" s="5" t="s">
        <v>21</v>
      </c>
      <c r="D117" s="5" t="s">
        <v>105</v>
      </c>
      <c r="E117" s="12" t="s">
        <v>29</v>
      </c>
      <c r="F117" s="5" t="s">
        <v>30</v>
      </c>
      <c r="G117" s="6">
        <v>45838</v>
      </c>
      <c r="H117" s="15">
        <v>2025</v>
      </c>
      <c r="I117" s="6" t="s">
        <v>69</v>
      </c>
      <c r="J117" s="6" t="s">
        <v>133</v>
      </c>
      <c r="K117" s="5">
        <v>90</v>
      </c>
      <c r="L117" s="5">
        <v>93.63</v>
      </c>
      <c r="M117" s="14">
        <v>1.0403333333333331</v>
      </c>
      <c r="N117" s="14">
        <v>1.0403333333333331</v>
      </c>
      <c r="O117" s="5" t="s">
        <v>31</v>
      </c>
      <c r="P117" s="5" t="s">
        <v>31</v>
      </c>
      <c r="Q117" s="5" t="str">
        <f t="shared" si="7"/>
        <v>524-1900-04-09</v>
      </c>
      <c r="R117" s="5">
        <v>0</v>
      </c>
      <c r="S117" s="5">
        <v>1</v>
      </c>
    </row>
    <row r="118" spans="1:19" x14ac:dyDescent="0.3">
      <c r="A118" s="5">
        <v>246</v>
      </c>
      <c r="B118" s="5" t="s">
        <v>82</v>
      </c>
      <c r="C118" s="5" t="s">
        <v>37</v>
      </c>
      <c r="D118" s="5" t="s">
        <v>83</v>
      </c>
      <c r="E118" s="12" t="s">
        <v>29</v>
      </c>
      <c r="F118" s="5" t="s">
        <v>30</v>
      </c>
      <c r="G118" s="6">
        <v>45838</v>
      </c>
      <c r="H118" s="15">
        <v>2025</v>
      </c>
      <c r="I118" s="6" t="s">
        <v>69</v>
      </c>
      <c r="J118" s="6" t="s">
        <v>133</v>
      </c>
      <c r="K118" s="5">
        <v>90</v>
      </c>
      <c r="L118" s="5">
        <v>90.1</v>
      </c>
      <c r="M118" s="14">
        <v>1.0011111111111111</v>
      </c>
      <c r="N118" s="14">
        <v>1.0011111111111111</v>
      </c>
      <c r="O118" s="5" t="s">
        <v>31</v>
      </c>
      <c r="P118" s="5" t="s">
        <v>31</v>
      </c>
      <c r="Q118" s="5" t="str">
        <f t="shared" si="7"/>
        <v>524-1900-04-09</v>
      </c>
      <c r="R118" s="5">
        <v>0</v>
      </c>
      <c r="S118" s="5">
        <v>0</v>
      </c>
    </row>
    <row r="119" spans="1:19" x14ac:dyDescent="0.3">
      <c r="A119" s="5">
        <v>252</v>
      </c>
      <c r="B119" s="5" t="s">
        <v>211</v>
      </c>
      <c r="C119" s="5" t="s">
        <v>37</v>
      </c>
      <c r="D119" s="5" t="s">
        <v>61</v>
      </c>
      <c r="E119" s="12" t="s">
        <v>29</v>
      </c>
      <c r="F119" s="5" t="s">
        <v>30</v>
      </c>
      <c r="G119" s="6">
        <v>45838</v>
      </c>
      <c r="H119" s="15">
        <v>2025</v>
      </c>
      <c r="I119" s="6" t="s">
        <v>69</v>
      </c>
      <c r="J119" s="6" t="s">
        <v>133</v>
      </c>
      <c r="K119" s="5">
        <v>71.599999999999994</v>
      </c>
      <c r="L119" s="9">
        <v>71.3</v>
      </c>
      <c r="M119" s="14">
        <v>0.99581005586592186</v>
      </c>
      <c r="N119" s="14">
        <v>0.99581005586592186</v>
      </c>
      <c r="O119" s="5" t="s">
        <v>31</v>
      </c>
      <c r="P119" s="5" t="s">
        <v>31</v>
      </c>
      <c r="Q119" s="5" t="str">
        <f t="shared" si="7"/>
        <v>524-1900-05-22</v>
      </c>
      <c r="R119" s="5">
        <v>1</v>
      </c>
      <c r="S119" s="5">
        <v>1</v>
      </c>
    </row>
    <row r="120" spans="1:19" x14ac:dyDescent="0.3">
      <c r="A120" s="5">
        <v>256</v>
      </c>
      <c r="B120" s="5" t="s">
        <v>212</v>
      </c>
      <c r="C120" s="5" t="s">
        <v>37</v>
      </c>
      <c r="D120" s="5" t="s">
        <v>54</v>
      </c>
      <c r="E120" s="12" t="s">
        <v>29</v>
      </c>
      <c r="F120" s="5" t="s">
        <v>30</v>
      </c>
      <c r="G120" s="6">
        <v>45838</v>
      </c>
      <c r="H120" s="15">
        <v>2025</v>
      </c>
      <c r="I120" s="6" t="s">
        <v>69</v>
      </c>
      <c r="J120" s="6" t="s">
        <v>133</v>
      </c>
      <c r="K120" s="5">
        <v>17</v>
      </c>
      <c r="L120" s="5">
        <v>17</v>
      </c>
      <c r="M120" s="14">
        <v>1</v>
      </c>
      <c r="N120" s="14">
        <v>1</v>
      </c>
      <c r="O120" s="5" t="s">
        <v>44</v>
      </c>
      <c r="P120" s="5" t="s">
        <v>44</v>
      </c>
      <c r="Q120" s="5" t="str">
        <f t="shared" si="7"/>
        <v>526-1900-04-04</v>
      </c>
      <c r="R120" s="5">
        <v>0</v>
      </c>
      <c r="S120" s="5">
        <v>0</v>
      </c>
    </row>
    <row r="121" spans="1:19" x14ac:dyDescent="0.3">
      <c r="A121" s="5">
        <v>260</v>
      </c>
      <c r="B121" s="5" t="s">
        <v>87</v>
      </c>
      <c r="C121" s="5" t="s">
        <v>37</v>
      </c>
      <c r="D121" s="5" t="s">
        <v>88</v>
      </c>
      <c r="E121" s="12" t="s">
        <v>29</v>
      </c>
      <c r="F121" s="5" t="s">
        <v>24</v>
      </c>
      <c r="G121" s="6">
        <v>45838</v>
      </c>
      <c r="H121" s="15">
        <v>2025</v>
      </c>
      <c r="I121" s="6" t="s">
        <v>69</v>
      </c>
      <c r="J121" s="6" t="s">
        <v>133</v>
      </c>
      <c r="K121" s="5">
        <v>2.2000000000000002</v>
      </c>
      <c r="L121" s="5">
        <v>1.9</v>
      </c>
      <c r="M121" s="14">
        <v>1.1578947368421051</v>
      </c>
      <c r="N121" s="14">
        <v>1.1578947368421051</v>
      </c>
      <c r="O121" s="5" t="s">
        <v>25</v>
      </c>
      <c r="P121" s="5" t="s">
        <v>25</v>
      </c>
      <c r="Q121" s="5" t="str">
        <f t="shared" si="7"/>
        <v>527-1900-04-09</v>
      </c>
      <c r="R121" s="5">
        <v>1</v>
      </c>
      <c r="S121" s="5">
        <v>1</v>
      </c>
    </row>
    <row r="122" spans="1:19" x14ac:dyDescent="0.3">
      <c r="A122" s="5">
        <v>261</v>
      </c>
      <c r="B122" s="5" t="s">
        <v>89</v>
      </c>
      <c r="C122" s="5" t="s">
        <v>37</v>
      </c>
      <c r="D122" s="5" t="s">
        <v>90</v>
      </c>
      <c r="E122" s="12" t="s">
        <v>29</v>
      </c>
      <c r="F122" s="5" t="s">
        <v>24</v>
      </c>
      <c r="G122" s="6">
        <v>45838</v>
      </c>
      <c r="H122" s="15">
        <v>2025</v>
      </c>
      <c r="I122" s="6" t="s">
        <v>69</v>
      </c>
      <c r="J122" s="6" t="s">
        <v>133</v>
      </c>
      <c r="K122" s="5">
        <v>2.2000000000000002</v>
      </c>
      <c r="L122" s="5">
        <v>2.2999999999999998</v>
      </c>
      <c r="M122" s="14">
        <v>0.95652173913043492</v>
      </c>
      <c r="N122" s="14">
        <v>0.95652173913043492</v>
      </c>
      <c r="O122" s="5" t="s">
        <v>44</v>
      </c>
      <c r="P122" s="5" t="s">
        <v>25</v>
      </c>
      <c r="Q122" s="5" t="str">
        <f t="shared" si="7"/>
        <v>528-1900-04-09</v>
      </c>
      <c r="R122" s="5">
        <v>1</v>
      </c>
      <c r="S122" s="5">
        <v>1</v>
      </c>
    </row>
    <row r="123" spans="1:19" x14ac:dyDescent="0.3">
      <c r="A123" s="5">
        <v>275</v>
      </c>
      <c r="B123" s="5" t="s">
        <v>95</v>
      </c>
      <c r="C123" s="5" t="s">
        <v>37</v>
      </c>
      <c r="D123" s="5" t="s">
        <v>96</v>
      </c>
      <c r="E123" s="12" t="s">
        <v>29</v>
      </c>
      <c r="F123" s="5" t="s">
        <v>30</v>
      </c>
      <c r="G123" s="6">
        <v>45838</v>
      </c>
      <c r="H123" s="15">
        <v>2025</v>
      </c>
      <c r="I123" s="6" t="s">
        <v>69</v>
      </c>
      <c r="J123" s="6" t="s">
        <v>133</v>
      </c>
      <c r="K123" s="5">
        <v>80</v>
      </c>
      <c r="L123" s="5">
        <v>90</v>
      </c>
      <c r="M123" s="14">
        <v>1.125</v>
      </c>
      <c r="N123" s="14">
        <v>1.125</v>
      </c>
      <c r="O123" s="5" t="s">
        <v>31</v>
      </c>
      <c r="P123" s="5" t="s">
        <v>31</v>
      </c>
      <c r="Q123" s="5" t="str">
        <f>A1213&amp;"-"&amp;YEAR(G1213)&amp;"-"&amp;IF(LEN(MONTH(G1213))=1,"0"&amp;MONTH(G1213),MONTH(G1213))&amp;"-"&amp;IF(LEN(DAY(G1213))=1,"0"&amp;DAY(G1213),DAY(G1213))</f>
        <v>529-1900-03-30</v>
      </c>
      <c r="R123" s="5">
        <v>0</v>
      </c>
      <c r="S123" s="5">
        <v>0</v>
      </c>
    </row>
    <row r="124" spans="1:19" x14ac:dyDescent="0.3">
      <c r="A124" s="5">
        <v>282</v>
      </c>
      <c r="B124" s="5" t="s">
        <v>213</v>
      </c>
      <c r="C124" s="5" t="s">
        <v>21</v>
      </c>
      <c r="D124" s="5" t="s">
        <v>189</v>
      </c>
      <c r="E124" s="12" t="s">
        <v>29</v>
      </c>
      <c r="F124" s="5" t="s">
        <v>30</v>
      </c>
      <c r="G124" s="6">
        <v>45838</v>
      </c>
      <c r="H124" s="15">
        <v>2025</v>
      </c>
      <c r="I124" s="6" t="s">
        <v>69</v>
      </c>
      <c r="J124" s="6" t="s">
        <v>133</v>
      </c>
      <c r="K124" s="5">
        <v>97</v>
      </c>
      <c r="L124" s="5">
        <v>97.41</v>
      </c>
      <c r="M124" s="14">
        <v>1.004226804123711</v>
      </c>
      <c r="N124" s="14">
        <v>1.004226804123711</v>
      </c>
      <c r="O124" s="5" t="s">
        <v>31</v>
      </c>
      <c r="P124" s="5" t="s">
        <v>31</v>
      </c>
      <c r="Q124" s="5" t="str">
        <f>A1215&amp;"-"&amp;YEAR(G1215)&amp;"-"&amp;IF(LEN(MONTH(G1215))=1,"0"&amp;MONTH(G1215),MONTH(G1215))&amp;"-"&amp;IF(LEN(DAY(G1215))=1,"0"&amp;DAY(G1215),DAY(G1215))</f>
        <v>531-1900-03-30</v>
      </c>
      <c r="R124" s="5">
        <v>0</v>
      </c>
      <c r="S124" s="5">
        <v>0</v>
      </c>
    </row>
    <row r="125" spans="1:19" x14ac:dyDescent="0.3">
      <c r="A125" s="5">
        <v>285</v>
      </c>
      <c r="B125" s="5" t="s">
        <v>214</v>
      </c>
      <c r="C125" s="5" t="s">
        <v>21</v>
      </c>
      <c r="D125" s="5" t="s">
        <v>189</v>
      </c>
      <c r="E125" s="12" t="s">
        <v>29</v>
      </c>
      <c r="F125" s="5" t="s">
        <v>30</v>
      </c>
      <c r="G125" s="6">
        <v>45838</v>
      </c>
      <c r="H125" s="15">
        <v>2025</v>
      </c>
      <c r="I125" s="6" t="s">
        <v>69</v>
      </c>
      <c r="J125" s="6" t="s">
        <v>133</v>
      </c>
      <c r="K125" s="5">
        <v>100</v>
      </c>
      <c r="L125" s="5">
        <v>100</v>
      </c>
      <c r="M125" s="14">
        <v>1</v>
      </c>
      <c r="N125" s="14">
        <v>1</v>
      </c>
      <c r="O125" s="5" t="s">
        <v>31</v>
      </c>
      <c r="P125" s="5" t="s">
        <v>31</v>
      </c>
      <c r="Q125" s="5" t="str">
        <f>A1216&amp;"-"&amp;YEAR(G1216)&amp;"-"&amp;IF(LEN(MONTH(G1216))=1,"0"&amp;MONTH(G1216),MONTH(G1216))&amp;"-"&amp;IF(LEN(DAY(G1216))=1,"0"&amp;DAY(G1216),DAY(G1216))</f>
        <v>532-1900-01-00</v>
      </c>
      <c r="R125" s="5">
        <v>0</v>
      </c>
      <c r="S125" s="5">
        <v>0</v>
      </c>
    </row>
    <row r="126" spans="1:19" x14ac:dyDescent="0.3">
      <c r="A126" s="5">
        <v>292</v>
      </c>
      <c r="B126" s="5" t="s">
        <v>215</v>
      </c>
      <c r="C126" s="5" t="s">
        <v>21</v>
      </c>
      <c r="D126" s="5" t="s">
        <v>216</v>
      </c>
      <c r="E126" s="12" t="s">
        <v>29</v>
      </c>
      <c r="F126" s="5" t="s">
        <v>30</v>
      </c>
      <c r="G126" s="6">
        <v>45838</v>
      </c>
      <c r="H126" s="15">
        <v>2025</v>
      </c>
      <c r="I126" s="6" t="s">
        <v>69</v>
      </c>
      <c r="J126" s="6" t="s">
        <v>133</v>
      </c>
      <c r="K126" s="5">
        <v>8</v>
      </c>
      <c r="L126" s="5">
        <v>9.7899999999999991</v>
      </c>
      <c r="M126" s="14">
        <v>1.2237499999999999</v>
      </c>
      <c r="N126" s="14">
        <v>1.2237499999999999</v>
      </c>
      <c r="O126" s="5" t="s">
        <v>31</v>
      </c>
      <c r="P126" s="5" t="s">
        <v>31</v>
      </c>
      <c r="Q126" s="5" t="str">
        <f>A1218&amp;"-"&amp;YEAR(G1218)&amp;"-"&amp;IF(LEN(MONTH(G1218))=1,"0"&amp;MONTH(G1218),MONTH(G1218))&amp;"-"&amp;IF(LEN(DAY(G1218))=1,"0"&amp;DAY(G1218),DAY(G1218))</f>
        <v>532-1900-04-09</v>
      </c>
      <c r="R126" s="5">
        <v>0</v>
      </c>
      <c r="S126" s="5">
        <v>0</v>
      </c>
    </row>
    <row r="127" spans="1:19" x14ac:dyDescent="0.3">
      <c r="A127" s="5">
        <v>294</v>
      </c>
      <c r="B127" s="5" t="s">
        <v>217</v>
      </c>
      <c r="C127" s="5" t="s">
        <v>21</v>
      </c>
      <c r="D127" s="5" t="s">
        <v>216</v>
      </c>
      <c r="E127" s="12" t="s">
        <v>29</v>
      </c>
      <c r="F127" s="5" t="s">
        <v>30</v>
      </c>
      <c r="G127" s="6">
        <v>45838</v>
      </c>
      <c r="H127" s="15">
        <v>2025</v>
      </c>
      <c r="I127" s="6" t="s">
        <v>69</v>
      </c>
      <c r="J127" s="6" t="s">
        <v>133</v>
      </c>
      <c r="K127" s="5">
        <v>8</v>
      </c>
      <c r="L127" s="5">
        <v>-9.19</v>
      </c>
      <c r="M127" s="14">
        <v>0</v>
      </c>
      <c r="N127" s="14">
        <v>0</v>
      </c>
      <c r="O127" s="5" t="s">
        <v>31</v>
      </c>
      <c r="P127" s="5" t="s">
        <v>31</v>
      </c>
      <c r="Q127" s="5" t="str">
        <f>A1219&amp;"-"&amp;YEAR(G1219)&amp;"-"&amp;IF(LEN(MONTH(G1219))=1,"0"&amp;MONTH(G1219),MONTH(G1219))&amp;"-"&amp;IF(LEN(DAY(G1219))=1,"0"&amp;DAY(G1219),DAY(G1219))</f>
        <v>532-1900-04-09</v>
      </c>
      <c r="R127" s="5">
        <v>0</v>
      </c>
      <c r="S127" s="5">
        <v>0</v>
      </c>
    </row>
    <row r="128" spans="1:19" x14ac:dyDescent="0.3">
      <c r="A128" s="5">
        <v>303</v>
      </c>
      <c r="B128" s="5" t="s">
        <v>218</v>
      </c>
      <c r="C128" s="5" t="s">
        <v>21</v>
      </c>
      <c r="D128" s="5" t="s">
        <v>219</v>
      </c>
      <c r="E128" s="12" t="s">
        <v>29</v>
      </c>
      <c r="F128" s="5" t="s">
        <v>30</v>
      </c>
      <c r="G128" s="6">
        <v>45838</v>
      </c>
      <c r="H128" s="15">
        <v>2025</v>
      </c>
      <c r="I128" s="6" t="s">
        <v>69</v>
      </c>
      <c r="J128" s="6" t="s">
        <v>133</v>
      </c>
      <c r="K128" s="5">
        <v>95</v>
      </c>
      <c r="L128" s="5">
        <v>90.32</v>
      </c>
      <c r="M128" s="14">
        <v>0.9507368421052631</v>
      </c>
      <c r="N128" s="14">
        <v>0.9507368421052631</v>
      </c>
      <c r="O128" s="5" t="s">
        <v>31</v>
      </c>
      <c r="P128" s="5" t="s">
        <v>31</v>
      </c>
      <c r="Q128" s="5" t="str">
        <f>A1221&amp;"-"&amp;YEAR(G1221)&amp;"-"&amp;IF(LEN(MONTH(G1221))=1,"0"&amp;MONTH(G1221),MONTH(G1221))&amp;"-"&amp;IF(LEN(DAY(G1221))=1,"0"&amp;DAY(G1221),DAY(G1221))</f>
        <v>533-1900-01-00</v>
      </c>
      <c r="R128" s="5">
        <v>0</v>
      </c>
      <c r="S128" s="5">
        <v>0</v>
      </c>
    </row>
    <row r="129" spans="1:19" x14ac:dyDescent="0.3">
      <c r="A129" s="5">
        <v>304</v>
      </c>
      <c r="B129" s="5" t="s">
        <v>220</v>
      </c>
      <c r="C129" s="5" t="s">
        <v>21</v>
      </c>
      <c r="D129" s="5" t="s">
        <v>219</v>
      </c>
      <c r="E129" s="12" t="s">
        <v>29</v>
      </c>
      <c r="F129" s="5" t="s">
        <v>30</v>
      </c>
      <c r="G129" s="6">
        <v>45838</v>
      </c>
      <c r="H129" s="15">
        <v>2025</v>
      </c>
      <c r="I129" s="6" t="s">
        <v>69</v>
      </c>
      <c r="J129" s="6" t="s">
        <v>133</v>
      </c>
      <c r="K129" s="5">
        <v>3400</v>
      </c>
      <c r="L129" s="5">
        <v>3348</v>
      </c>
      <c r="M129" s="14">
        <v>0.98470588235294121</v>
      </c>
      <c r="N129" s="14">
        <v>0.98470588235294121</v>
      </c>
      <c r="O129" s="5" t="s">
        <v>44</v>
      </c>
      <c r="P129" s="5" t="s">
        <v>44</v>
      </c>
      <c r="Q129" s="5" t="str">
        <f>A1222&amp;"-"&amp;YEAR(G1222)&amp;"-"&amp;IF(LEN(MONTH(G1222))=1,"0"&amp;MONTH(G1222),MONTH(G1222))&amp;"-"&amp;IF(LEN(DAY(G1222))=1,"0"&amp;DAY(G1222),DAY(G1222))</f>
        <v>533-1900-01-00</v>
      </c>
      <c r="R129" s="5">
        <v>0</v>
      </c>
      <c r="S129" s="5">
        <v>0</v>
      </c>
    </row>
    <row r="130" spans="1:19" x14ac:dyDescent="0.3">
      <c r="A130" s="5">
        <v>327</v>
      </c>
      <c r="B130" s="5" t="s">
        <v>221</v>
      </c>
      <c r="C130" s="5" t="s">
        <v>37</v>
      </c>
      <c r="D130" s="5" t="s">
        <v>187</v>
      </c>
      <c r="E130" s="12" t="s">
        <v>29</v>
      </c>
      <c r="F130" s="5" t="s">
        <v>30</v>
      </c>
      <c r="G130" s="6">
        <v>45838</v>
      </c>
      <c r="H130" s="15">
        <v>2025</v>
      </c>
      <c r="I130" s="6" t="s">
        <v>69</v>
      </c>
      <c r="J130" s="6" t="s">
        <v>133</v>
      </c>
      <c r="K130" s="5">
        <v>1</v>
      </c>
      <c r="L130" s="5">
        <v>1</v>
      </c>
      <c r="M130" s="14">
        <v>1</v>
      </c>
      <c r="N130" s="14">
        <v>1</v>
      </c>
      <c r="O130" s="5" t="s">
        <v>44</v>
      </c>
      <c r="P130" s="5" t="s">
        <v>44</v>
      </c>
      <c r="Q130" s="5" t="str">
        <f>A1223&amp;"-"&amp;YEAR(G1223)&amp;"-"&amp;IF(LEN(MONTH(G1223))=1,"0"&amp;MONTH(G1223),MONTH(G1223))&amp;"-"&amp;IF(LEN(DAY(G1223))=1,"0"&amp;DAY(G1223),DAY(G1223))</f>
        <v>533-1900-04-09</v>
      </c>
      <c r="R130" s="5">
        <v>0</v>
      </c>
      <c r="S130" s="5">
        <v>0</v>
      </c>
    </row>
    <row r="131" spans="1:19" x14ac:dyDescent="0.3">
      <c r="A131" s="5">
        <v>338</v>
      </c>
      <c r="B131" s="5" t="s">
        <v>222</v>
      </c>
      <c r="C131" s="5" t="s">
        <v>37</v>
      </c>
      <c r="D131" s="5" t="s">
        <v>187</v>
      </c>
      <c r="E131" s="12" t="s">
        <v>29</v>
      </c>
      <c r="F131" s="5" t="s">
        <v>30</v>
      </c>
      <c r="G131" s="6">
        <v>45838</v>
      </c>
      <c r="H131" s="15">
        <v>2025</v>
      </c>
      <c r="I131" s="6" t="s">
        <v>69</v>
      </c>
      <c r="J131" s="6" t="s">
        <v>133</v>
      </c>
      <c r="K131" s="5">
        <v>1</v>
      </c>
      <c r="L131" s="5">
        <v>1</v>
      </c>
      <c r="M131" s="14">
        <v>1</v>
      </c>
      <c r="N131" s="14">
        <v>1</v>
      </c>
      <c r="O131" s="5" t="s">
        <v>44</v>
      </c>
      <c r="P131" s="5" t="s">
        <v>44</v>
      </c>
      <c r="Q131" s="5" t="str">
        <f>A1225&amp;"-"&amp;YEAR(G1225)&amp;"-"&amp;IF(LEN(MONTH(G1225))=1,"0"&amp;MONTH(G1225),MONTH(G1225))&amp;"-"&amp;IF(LEN(DAY(G1225))=1,"0"&amp;DAY(G1225),DAY(G1225))</f>
        <v>534-1900-01-00</v>
      </c>
      <c r="R131" s="5">
        <v>0</v>
      </c>
      <c r="S131" s="5">
        <v>0</v>
      </c>
    </row>
    <row r="132" spans="1:19" x14ac:dyDescent="0.3">
      <c r="A132" s="5">
        <v>341</v>
      </c>
      <c r="B132" s="5" t="s">
        <v>223</v>
      </c>
      <c r="C132" s="5" t="s">
        <v>37</v>
      </c>
      <c r="D132" s="5" t="s">
        <v>203</v>
      </c>
      <c r="E132" s="12" t="s">
        <v>29</v>
      </c>
      <c r="F132" s="5" t="s">
        <v>30</v>
      </c>
      <c r="G132" s="6">
        <v>45838</v>
      </c>
      <c r="H132" s="15">
        <v>2025</v>
      </c>
      <c r="I132" s="6" t="s">
        <v>69</v>
      </c>
      <c r="J132" s="6" t="s">
        <v>133</v>
      </c>
      <c r="K132" s="8">
        <v>900000000</v>
      </c>
      <c r="L132" s="8">
        <v>920265122</v>
      </c>
      <c r="M132" s="14">
        <v>1.022516802222222</v>
      </c>
      <c r="N132" s="14">
        <v>1.022516802222222</v>
      </c>
      <c r="O132" s="5" t="s">
        <v>120</v>
      </c>
      <c r="P132" s="5" t="s">
        <v>120</v>
      </c>
      <c r="Q132" s="5" t="str">
        <f>A1226&amp;"-"&amp;YEAR(G1226)&amp;"-"&amp;IF(LEN(MONTH(G1226))=1,"0"&amp;MONTH(G1226),MONTH(G1226))&amp;"-"&amp;IF(LEN(DAY(G1226))=1,"0"&amp;DAY(G1226),DAY(G1226))</f>
        <v>534-1900-01-00</v>
      </c>
      <c r="R132" s="5">
        <v>0</v>
      </c>
      <c r="S132" s="5">
        <v>0</v>
      </c>
    </row>
    <row r="133" spans="1:19" x14ac:dyDescent="0.3">
      <c r="A133" s="5">
        <v>344</v>
      </c>
      <c r="B133" s="5" t="s">
        <v>104</v>
      </c>
      <c r="C133" s="5" t="s">
        <v>37</v>
      </c>
      <c r="D133" s="5" t="s">
        <v>105</v>
      </c>
      <c r="E133" s="12" t="s">
        <v>29</v>
      </c>
      <c r="F133" s="5" t="s">
        <v>30</v>
      </c>
      <c r="G133" s="6">
        <v>45838</v>
      </c>
      <c r="H133" s="15">
        <v>2025</v>
      </c>
      <c r="I133" s="6" t="s">
        <v>69</v>
      </c>
      <c r="J133" s="6" t="s">
        <v>133</v>
      </c>
      <c r="K133" s="5">
        <v>93</v>
      </c>
      <c r="L133" s="5">
        <v>99.43</v>
      </c>
      <c r="M133" s="14">
        <v>1.069139784946237</v>
      </c>
      <c r="N133" s="14">
        <v>1.069139784946237</v>
      </c>
      <c r="O133" s="5" t="s">
        <v>31</v>
      </c>
      <c r="P133" s="5" t="s">
        <v>31</v>
      </c>
      <c r="Q133" s="5" t="str">
        <f>A1227&amp;"-"&amp;YEAR(G1227)&amp;"-"&amp;IF(LEN(MONTH(G1227))=1,"0"&amp;MONTH(G1227),MONTH(G1227))&amp;"-"&amp;IF(LEN(DAY(G1227))=1,"0"&amp;DAY(G1227),DAY(G1227))</f>
        <v>534-1900-04-09</v>
      </c>
      <c r="R133" s="5">
        <v>0</v>
      </c>
      <c r="S133" s="5">
        <v>0</v>
      </c>
    </row>
    <row r="134" spans="1:19" x14ac:dyDescent="0.3">
      <c r="A134" s="5">
        <v>356</v>
      </c>
      <c r="B134" s="5" t="s">
        <v>224</v>
      </c>
      <c r="C134" s="5" t="s">
        <v>37</v>
      </c>
      <c r="D134" s="5" t="s">
        <v>225</v>
      </c>
      <c r="E134" s="12" t="s">
        <v>29</v>
      </c>
      <c r="F134" s="5" t="s">
        <v>24</v>
      </c>
      <c r="G134" s="6">
        <v>45838</v>
      </c>
      <c r="H134" s="15">
        <v>2025</v>
      </c>
      <c r="I134" s="6" t="s">
        <v>69</v>
      </c>
      <c r="J134" s="6" t="s">
        <v>133</v>
      </c>
      <c r="K134" s="5">
        <v>60</v>
      </c>
      <c r="L134" s="5">
        <v>49.14</v>
      </c>
      <c r="M134" s="14">
        <v>1.2210012210012211</v>
      </c>
      <c r="N134" s="14">
        <v>1.2210012210012211</v>
      </c>
      <c r="O134" s="5" t="s">
        <v>31</v>
      </c>
      <c r="P134" s="5" t="s">
        <v>31</v>
      </c>
      <c r="Q134" s="5" t="str">
        <f>A1228&amp;"-"&amp;YEAR(G1228)&amp;"-"&amp;IF(LEN(MONTH(G1228))=1,"0"&amp;MONTH(G1228),MONTH(G1228))&amp;"-"&amp;IF(LEN(DAY(G1228))=1,"0"&amp;DAY(G1228),DAY(G1228))</f>
        <v>535-1900-01-00</v>
      </c>
      <c r="R134" s="5">
        <v>0</v>
      </c>
      <c r="S134" s="5">
        <v>1</v>
      </c>
    </row>
    <row r="135" spans="1:19" x14ac:dyDescent="0.3">
      <c r="A135" s="5">
        <v>358</v>
      </c>
      <c r="B135" s="5" t="s">
        <v>226</v>
      </c>
      <c r="C135" s="5" t="s">
        <v>21</v>
      </c>
      <c r="D135" s="5" t="s">
        <v>227</v>
      </c>
      <c r="E135" s="12" t="s">
        <v>29</v>
      </c>
      <c r="F135" s="5" t="s">
        <v>30</v>
      </c>
      <c r="G135" s="6">
        <v>45838</v>
      </c>
      <c r="H135" s="15">
        <v>2025</v>
      </c>
      <c r="I135" s="6" t="s">
        <v>69</v>
      </c>
      <c r="J135" s="6" t="s">
        <v>133</v>
      </c>
      <c r="K135" s="5">
        <v>100</v>
      </c>
      <c r="L135" s="5">
        <v>100</v>
      </c>
      <c r="M135" s="14">
        <v>1</v>
      </c>
      <c r="N135" s="14">
        <v>1</v>
      </c>
      <c r="O135" s="5" t="s">
        <v>31</v>
      </c>
      <c r="P135" s="5" t="s">
        <v>31</v>
      </c>
      <c r="Q135" s="5" t="str">
        <f t="shared" ref="Q135:Q149" si="8">A1230&amp;"-"&amp;YEAR(G1230)&amp;"-"&amp;IF(LEN(MONTH(G1230))=1,"0"&amp;MONTH(G1230),MONTH(G1230))&amp;"-"&amp;IF(LEN(DAY(G1230))=1,"0"&amp;DAY(G1230),DAY(G1230))</f>
        <v>535-1900-01-00</v>
      </c>
      <c r="R135" s="5">
        <v>0</v>
      </c>
      <c r="S135" s="5">
        <v>0</v>
      </c>
    </row>
    <row r="136" spans="1:19" x14ac:dyDescent="0.3">
      <c r="A136" s="5">
        <v>359</v>
      </c>
      <c r="B136" s="5" t="s">
        <v>228</v>
      </c>
      <c r="C136" s="5" t="s">
        <v>37</v>
      </c>
      <c r="D136" s="5" t="s">
        <v>96</v>
      </c>
      <c r="E136" s="12" t="s">
        <v>29</v>
      </c>
      <c r="F136" s="5" t="s">
        <v>30</v>
      </c>
      <c r="G136" s="6">
        <v>45838</v>
      </c>
      <c r="H136" s="15">
        <v>2025</v>
      </c>
      <c r="I136" s="6" t="s">
        <v>69</v>
      </c>
      <c r="J136" s="6" t="s">
        <v>133</v>
      </c>
      <c r="K136" s="5">
        <v>80</v>
      </c>
      <c r="L136" s="5">
        <v>90</v>
      </c>
      <c r="M136" s="14">
        <v>1.125</v>
      </c>
      <c r="N136" s="14">
        <v>1.125</v>
      </c>
      <c r="O136" s="5" t="s">
        <v>31</v>
      </c>
      <c r="P136" s="5" t="s">
        <v>31</v>
      </c>
      <c r="Q136" s="5" t="str">
        <f t="shared" si="8"/>
        <v>535-1900-04-09</v>
      </c>
      <c r="R136" s="5">
        <v>0</v>
      </c>
      <c r="S136" s="5">
        <v>0</v>
      </c>
    </row>
    <row r="137" spans="1:19" x14ac:dyDescent="0.3">
      <c r="A137" s="5">
        <v>362</v>
      </c>
      <c r="B137" s="5" t="s">
        <v>106</v>
      </c>
      <c r="C137" s="5" t="s">
        <v>21</v>
      </c>
      <c r="D137" s="5" t="s">
        <v>229</v>
      </c>
      <c r="E137" s="12" t="s">
        <v>29</v>
      </c>
      <c r="F137" s="5" t="s">
        <v>30</v>
      </c>
      <c r="G137" s="6">
        <v>45838</v>
      </c>
      <c r="H137" s="15">
        <v>2025</v>
      </c>
      <c r="I137" s="6" t="s">
        <v>69</v>
      </c>
      <c r="J137" s="6" t="s">
        <v>133</v>
      </c>
      <c r="K137" s="5">
        <v>98</v>
      </c>
      <c r="L137" s="5">
        <v>99.63</v>
      </c>
      <c r="M137" s="14">
        <v>1.016632653061224</v>
      </c>
      <c r="N137" s="14">
        <v>1.016632653061224</v>
      </c>
      <c r="O137" s="5" t="s">
        <v>31</v>
      </c>
      <c r="P137" s="5" t="s">
        <v>31</v>
      </c>
      <c r="Q137" s="5" t="str">
        <f t="shared" si="8"/>
        <v>536-1900-01-00</v>
      </c>
      <c r="R137" s="5">
        <v>0</v>
      </c>
      <c r="S137" s="5">
        <v>0</v>
      </c>
    </row>
    <row r="138" spans="1:19" x14ac:dyDescent="0.3">
      <c r="A138" s="5">
        <v>363</v>
      </c>
      <c r="B138" s="5" t="s">
        <v>108</v>
      </c>
      <c r="C138" s="5" t="s">
        <v>21</v>
      </c>
      <c r="D138" s="5" t="s">
        <v>229</v>
      </c>
      <c r="E138" s="12" t="s">
        <v>29</v>
      </c>
      <c r="F138" s="5" t="s">
        <v>30</v>
      </c>
      <c r="G138" s="6">
        <v>45838</v>
      </c>
      <c r="H138" s="15">
        <v>2025</v>
      </c>
      <c r="I138" s="6" t="s">
        <v>69</v>
      </c>
      <c r="J138" s="6" t="s">
        <v>133</v>
      </c>
      <c r="K138" s="5">
        <v>100</v>
      </c>
      <c r="L138" s="5">
        <v>100</v>
      </c>
      <c r="M138" s="14">
        <v>1</v>
      </c>
      <c r="N138" s="14">
        <v>1</v>
      </c>
      <c r="O138" s="5" t="s">
        <v>31</v>
      </c>
      <c r="P138" s="5" t="s">
        <v>31</v>
      </c>
      <c r="Q138" s="5" t="str">
        <f t="shared" si="8"/>
        <v>536-1900-01-00</v>
      </c>
      <c r="R138" s="5">
        <v>0</v>
      </c>
      <c r="S138" s="5">
        <v>0</v>
      </c>
    </row>
    <row r="139" spans="1:19" x14ac:dyDescent="0.3">
      <c r="A139" s="46">
        <v>371</v>
      </c>
      <c r="B139" s="46" t="s">
        <v>230</v>
      </c>
      <c r="C139" s="5" t="s">
        <v>37</v>
      </c>
      <c r="D139" s="5" t="s">
        <v>47</v>
      </c>
      <c r="E139" s="12" t="s">
        <v>29</v>
      </c>
      <c r="F139" s="5" t="s">
        <v>30</v>
      </c>
      <c r="G139" s="6">
        <v>45838</v>
      </c>
      <c r="H139" s="15">
        <v>2025</v>
      </c>
      <c r="I139" s="6" t="s">
        <v>69</v>
      </c>
      <c r="J139" s="6" t="s">
        <v>133</v>
      </c>
      <c r="K139" s="8">
        <v>110800000</v>
      </c>
      <c r="L139" s="8">
        <v>81647005</v>
      </c>
      <c r="M139" s="14">
        <v>0.73688632671480148</v>
      </c>
      <c r="N139" s="14">
        <v>0.73688632671480148</v>
      </c>
      <c r="O139" s="5" t="s">
        <v>120</v>
      </c>
      <c r="P139" s="5" t="s">
        <v>120</v>
      </c>
      <c r="Q139" s="5" t="str">
        <f t="shared" si="8"/>
        <v>536-1900-01-00</v>
      </c>
      <c r="R139" s="5">
        <v>0</v>
      </c>
      <c r="S139" s="5">
        <v>0</v>
      </c>
    </row>
    <row r="140" spans="1:19" x14ac:dyDescent="0.3">
      <c r="A140" s="5">
        <v>375</v>
      </c>
      <c r="B140" s="5" t="s">
        <v>231</v>
      </c>
      <c r="C140" s="5" t="s">
        <v>21</v>
      </c>
      <c r="D140" s="5" t="s">
        <v>229</v>
      </c>
      <c r="E140" s="12" t="s">
        <v>29</v>
      </c>
      <c r="F140" s="5" t="s">
        <v>30</v>
      </c>
      <c r="G140" s="6">
        <v>45838</v>
      </c>
      <c r="H140" s="15">
        <v>2025</v>
      </c>
      <c r="I140" s="6" t="s">
        <v>69</v>
      </c>
      <c r="J140" s="6" t="s">
        <v>133</v>
      </c>
      <c r="K140" s="5">
        <v>100</v>
      </c>
      <c r="L140" s="5">
        <v>100</v>
      </c>
      <c r="M140" s="14">
        <v>1</v>
      </c>
      <c r="N140" s="14">
        <v>1</v>
      </c>
      <c r="O140" s="5" t="s">
        <v>31</v>
      </c>
      <c r="P140" s="5" t="s">
        <v>31</v>
      </c>
      <c r="Q140" s="5" t="str">
        <f t="shared" si="8"/>
        <v>536-1900-04-09</v>
      </c>
      <c r="R140" s="5">
        <v>0</v>
      </c>
      <c r="S140" s="5">
        <v>0</v>
      </c>
    </row>
    <row r="141" spans="1:19" x14ac:dyDescent="0.3">
      <c r="A141" s="5">
        <v>381</v>
      </c>
      <c r="B141" s="5" t="s">
        <v>232</v>
      </c>
      <c r="C141" s="5" t="s">
        <v>37</v>
      </c>
      <c r="D141" s="5" t="s">
        <v>116</v>
      </c>
      <c r="E141" s="12" t="s">
        <v>29</v>
      </c>
      <c r="F141" s="5" t="s">
        <v>30</v>
      </c>
      <c r="G141" s="6">
        <v>45838</v>
      </c>
      <c r="H141" s="15">
        <v>2025</v>
      </c>
      <c r="I141" s="6" t="s">
        <v>69</v>
      </c>
      <c r="J141" s="6" t="s">
        <v>133</v>
      </c>
      <c r="K141" s="5">
        <v>1572</v>
      </c>
      <c r="L141" s="5">
        <v>1544</v>
      </c>
      <c r="M141" s="14">
        <v>0.98218829516539441</v>
      </c>
      <c r="N141" s="14">
        <v>0.98218829516539441</v>
      </c>
      <c r="O141" s="5" t="s">
        <v>44</v>
      </c>
      <c r="P141" s="5" t="s">
        <v>44</v>
      </c>
      <c r="Q141" s="5" t="str">
        <f t="shared" si="8"/>
        <v>537-1900-04-03</v>
      </c>
      <c r="R141" s="5">
        <v>0</v>
      </c>
      <c r="S141" s="5">
        <v>0</v>
      </c>
    </row>
    <row r="142" spans="1:19" x14ac:dyDescent="0.3">
      <c r="A142" s="5">
        <v>382</v>
      </c>
      <c r="B142" s="5" t="s">
        <v>233</v>
      </c>
      <c r="C142" s="5" t="s">
        <v>37</v>
      </c>
      <c r="D142" s="5" t="s">
        <v>116</v>
      </c>
      <c r="E142" s="12" t="s">
        <v>29</v>
      </c>
      <c r="F142" s="5" t="s">
        <v>30</v>
      </c>
      <c r="G142" s="6">
        <v>45838</v>
      </c>
      <c r="H142" s="15">
        <v>2025</v>
      </c>
      <c r="I142" s="6" t="s">
        <v>69</v>
      </c>
      <c r="J142" s="6" t="s">
        <v>133</v>
      </c>
      <c r="K142" s="5">
        <v>10067</v>
      </c>
      <c r="L142" s="5">
        <v>10021</v>
      </c>
      <c r="M142" s="14">
        <v>0.99543061488030193</v>
      </c>
      <c r="N142" s="14">
        <v>0.99543061488030193</v>
      </c>
      <c r="O142" s="5" t="s">
        <v>44</v>
      </c>
      <c r="P142" s="5" t="s">
        <v>44</v>
      </c>
      <c r="Q142" s="5" t="str">
        <f t="shared" si="8"/>
        <v>538-1900-03-30</v>
      </c>
      <c r="R142" s="5">
        <v>0</v>
      </c>
      <c r="S142" s="5">
        <v>0</v>
      </c>
    </row>
    <row r="143" spans="1:19" x14ac:dyDescent="0.3">
      <c r="A143" s="5">
        <v>383</v>
      </c>
      <c r="B143" s="5" t="s">
        <v>234</v>
      </c>
      <c r="C143" s="5" t="s">
        <v>21</v>
      </c>
      <c r="D143" s="5" t="s">
        <v>116</v>
      </c>
      <c r="E143" s="12" t="s">
        <v>29</v>
      </c>
      <c r="F143" s="5" t="s">
        <v>30</v>
      </c>
      <c r="G143" s="6">
        <v>45838</v>
      </c>
      <c r="H143" s="15">
        <v>2025</v>
      </c>
      <c r="I143" s="6" t="s">
        <v>69</v>
      </c>
      <c r="J143" s="6" t="s">
        <v>133</v>
      </c>
      <c r="K143" s="3">
        <v>1599</v>
      </c>
      <c r="L143" s="8">
        <v>2165</v>
      </c>
      <c r="M143" s="14">
        <v>1.3</v>
      </c>
      <c r="N143" s="14">
        <v>1.353971232020013</v>
      </c>
      <c r="O143" s="5" t="s">
        <v>44</v>
      </c>
      <c r="P143" s="5" t="s">
        <v>44</v>
      </c>
      <c r="Q143" s="5" t="str">
        <f t="shared" si="8"/>
        <v>539-1900-01-02</v>
      </c>
      <c r="R143" s="5">
        <v>0</v>
      </c>
      <c r="S143" s="5">
        <v>0</v>
      </c>
    </row>
    <row r="144" spans="1:19" x14ac:dyDescent="0.3">
      <c r="A144" s="5">
        <v>384</v>
      </c>
      <c r="B144" s="5" t="s">
        <v>235</v>
      </c>
      <c r="C144" s="5" t="s">
        <v>21</v>
      </c>
      <c r="D144" s="5" t="s">
        <v>116</v>
      </c>
      <c r="E144" s="12" t="s">
        <v>29</v>
      </c>
      <c r="F144" s="5" t="s">
        <v>30</v>
      </c>
      <c r="G144" s="6">
        <v>45838</v>
      </c>
      <c r="H144" s="15">
        <v>2025</v>
      </c>
      <c r="I144" s="6" t="s">
        <v>69</v>
      </c>
      <c r="J144" s="6" t="s">
        <v>133</v>
      </c>
      <c r="K144" s="5">
        <v>371</v>
      </c>
      <c r="L144" s="9">
        <v>380</v>
      </c>
      <c r="M144" s="14">
        <v>1.024258760107817</v>
      </c>
      <c r="N144" s="14">
        <v>1.024258760107817</v>
      </c>
      <c r="O144" s="5" t="s">
        <v>44</v>
      </c>
      <c r="P144" s="5" t="s">
        <v>44</v>
      </c>
      <c r="Q144" s="5" t="str">
        <f t="shared" si="8"/>
        <v>540-1900-04-06</v>
      </c>
      <c r="R144" s="5">
        <v>0</v>
      </c>
      <c r="S144" s="5">
        <v>0</v>
      </c>
    </row>
    <row r="145" spans="1:19" x14ac:dyDescent="0.3">
      <c r="A145" s="5">
        <v>386</v>
      </c>
      <c r="B145" s="5" t="s">
        <v>236</v>
      </c>
      <c r="C145" s="5" t="s">
        <v>37</v>
      </c>
      <c r="D145" s="5" t="s">
        <v>132</v>
      </c>
      <c r="E145" s="12" t="s">
        <v>29</v>
      </c>
      <c r="F145" s="5" t="s">
        <v>30</v>
      </c>
      <c r="G145" s="6">
        <v>45838</v>
      </c>
      <c r="H145" s="15">
        <v>2025</v>
      </c>
      <c r="I145" s="6" t="s">
        <v>69</v>
      </c>
      <c r="J145" s="6" t="s">
        <v>133</v>
      </c>
      <c r="K145" s="23">
        <v>6845.8773110000002</v>
      </c>
      <c r="L145" s="43">
        <v>8141.0462020000004</v>
      </c>
      <c r="M145" s="14">
        <v>1.1891896147362899</v>
      </c>
      <c r="N145" s="14">
        <v>1.1891896147362899</v>
      </c>
      <c r="O145" s="5" t="s">
        <v>31</v>
      </c>
      <c r="P145" s="5" t="s">
        <v>31</v>
      </c>
      <c r="Q145" s="5" t="str">
        <f t="shared" si="8"/>
        <v>541-1900-01-04</v>
      </c>
      <c r="R145" s="5">
        <v>0</v>
      </c>
      <c r="S145" s="5">
        <v>0</v>
      </c>
    </row>
    <row r="146" spans="1:19" x14ac:dyDescent="0.3">
      <c r="A146" s="5">
        <v>397</v>
      </c>
      <c r="B146" s="5" t="s">
        <v>237</v>
      </c>
      <c r="C146" s="5" t="s">
        <v>21</v>
      </c>
      <c r="D146" s="5" t="s">
        <v>122</v>
      </c>
      <c r="E146" s="12" t="s">
        <v>29</v>
      </c>
      <c r="F146" s="5" t="s">
        <v>30</v>
      </c>
      <c r="G146" s="6">
        <v>45838</v>
      </c>
      <c r="H146" s="15">
        <v>2025</v>
      </c>
      <c r="I146" s="6" t="s">
        <v>69</v>
      </c>
      <c r="J146" s="6" t="s">
        <v>133</v>
      </c>
      <c r="K146" s="5">
        <v>90</v>
      </c>
      <c r="L146" s="5">
        <v>95.26</v>
      </c>
      <c r="M146" s="14">
        <v>1.058444444444445</v>
      </c>
      <c r="N146" s="14">
        <v>1.058444444444445</v>
      </c>
      <c r="O146" s="5" t="s">
        <v>31</v>
      </c>
      <c r="P146" s="5" t="s">
        <v>31</v>
      </c>
      <c r="Q146" s="5" t="str">
        <f t="shared" si="8"/>
        <v>542-1900-01-00</v>
      </c>
      <c r="R146" s="5">
        <v>0</v>
      </c>
      <c r="S146" s="5">
        <v>1</v>
      </c>
    </row>
    <row r="147" spans="1:19" x14ac:dyDescent="0.3">
      <c r="A147" s="5">
        <v>398</v>
      </c>
      <c r="B147" s="5" t="s">
        <v>238</v>
      </c>
      <c r="C147" s="5" t="s">
        <v>21</v>
      </c>
      <c r="D147" s="5" t="s">
        <v>124</v>
      </c>
      <c r="E147" s="12" t="s">
        <v>29</v>
      </c>
      <c r="F147" s="5" t="s">
        <v>30</v>
      </c>
      <c r="G147" s="6">
        <v>45838</v>
      </c>
      <c r="H147" s="15">
        <v>2025</v>
      </c>
      <c r="I147" s="6" t="s">
        <v>69</v>
      </c>
      <c r="J147" s="6" t="s">
        <v>133</v>
      </c>
      <c r="K147" s="5">
        <v>1400</v>
      </c>
      <c r="L147" s="5">
        <v>2233</v>
      </c>
      <c r="M147" s="14">
        <v>1.3</v>
      </c>
      <c r="N147" s="14">
        <v>1.595</v>
      </c>
      <c r="O147" s="5" t="s">
        <v>44</v>
      </c>
      <c r="P147" s="5" t="s">
        <v>44</v>
      </c>
      <c r="Q147" s="5" t="str">
        <f t="shared" si="8"/>
        <v>542-1900-01-00</v>
      </c>
      <c r="R147" s="5">
        <v>0</v>
      </c>
      <c r="S147" s="5">
        <v>0</v>
      </c>
    </row>
    <row r="148" spans="1:19" x14ac:dyDescent="0.3">
      <c r="A148" s="5">
        <v>399</v>
      </c>
      <c r="B148" s="5" t="s">
        <v>239</v>
      </c>
      <c r="C148" s="5" t="s">
        <v>21</v>
      </c>
      <c r="D148" s="5" t="s">
        <v>124</v>
      </c>
      <c r="E148" s="12" t="s">
        <v>29</v>
      </c>
      <c r="F148" s="5" t="s">
        <v>30</v>
      </c>
      <c r="G148" s="6">
        <v>45838</v>
      </c>
      <c r="H148" s="15">
        <v>2025</v>
      </c>
      <c r="I148" s="6" t="s">
        <v>69</v>
      </c>
      <c r="J148" s="6" t="s">
        <v>133</v>
      </c>
      <c r="K148" s="5">
        <v>772</v>
      </c>
      <c r="L148" s="5">
        <v>750</v>
      </c>
      <c r="M148" s="14">
        <v>0.97150259067357514</v>
      </c>
      <c r="N148" s="14">
        <v>0.97150259067357514</v>
      </c>
      <c r="O148" s="5" t="s">
        <v>44</v>
      </c>
      <c r="P148" s="5" t="s">
        <v>44</v>
      </c>
      <c r="Q148" s="5" t="str">
        <f t="shared" si="8"/>
        <v>542-1900-01-00</v>
      </c>
      <c r="R148" s="5">
        <v>0</v>
      </c>
      <c r="S148" s="5">
        <v>0</v>
      </c>
    </row>
    <row r="149" spans="1:19" x14ac:dyDescent="0.3">
      <c r="A149" s="5">
        <v>401</v>
      </c>
      <c r="B149" s="5" t="s">
        <v>240</v>
      </c>
      <c r="C149" s="5" t="s">
        <v>21</v>
      </c>
      <c r="D149" s="5" t="s">
        <v>126</v>
      </c>
      <c r="E149" s="12" t="s">
        <v>29</v>
      </c>
      <c r="F149" s="5" t="s">
        <v>30</v>
      </c>
      <c r="G149" s="6">
        <v>45838</v>
      </c>
      <c r="H149" s="15">
        <v>2025</v>
      </c>
      <c r="I149" s="6" t="s">
        <v>69</v>
      </c>
      <c r="J149" s="6" t="s">
        <v>133</v>
      </c>
      <c r="K149" s="5">
        <v>8</v>
      </c>
      <c r="L149" s="5">
        <v>8</v>
      </c>
      <c r="M149" s="14">
        <v>1</v>
      </c>
      <c r="N149" s="14">
        <v>1</v>
      </c>
      <c r="O149" s="5" t="s">
        <v>44</v>
      </c>
      <c r="P149" s="5" t="s">
        <v>44</v>
      </c>
      <c r="Q149" s="5" t="str">
        <f t="shared" si="8"/>
        <v>542-1900-01-00</v>
      </c>
      <c r="R149" s="5">
        <v>0</v>
      </c>
      <c r="S149" s="5">
        <v>0</v>
      </c>
    </row>
    <row r="150" spans="1:19" x14ac:dyDescent="0.3">
      <c r="A150" s="5">
        <v>408</v>
      </c>
      <c r="B150" s="5" t="s">
        <v>241</v>
      </c>
      <c r="C150" s="5" t="s">
        <v>37</v>
      </c>
      <c r="D150" s="5" t="s">
        <v>170</v>
      </c>
      <c r="E150" s="12" t="s">
        <v>29</v>
      </c>
      <c r="F150" s="5" t="s">
        <v>30</v>
      </c>
      <c r="G150" s="6">
        <v>45838</v>
      </c>
      <c r="H150" s="15">
        <v>2025</v>
      </c>
      <c r="I150" s="6" t="s">
        <v>69</v>
      </c>
      <c r="J150" s="6" t="s">
        <v>133</v>
      </c>
      <c r="K150" s="5">
        <v>2</v>
      </c>
      <c r="L150" s="5">
        <v>2</v>
      </c>
      <c r="M150" s="14">
        <v>1</v>
      </c>
      <c r="N150" s="14">
        <v>1</v>
      </c>
      <c r="O150" s="5" t="s">
        <v>44</v>
      </c>
      <c r="P150" s="5" t="s">
        <v>44</v>
      </c>
      <c r="Q150" s="5" t="str">
        <f t="shared" ref="Q150:Q162" si="9">A1246&amp;"-"&amp;YEAR(G1246)&amp;"-"&amp;IF(LEN(MONTH(G1246))=1,"0"&amp;MONTH(G1246),MONTH(G1246))&amp;"-"&amp;IF(LEN(DAY(G1246))=1,"0"&amp;DAY(G1246),DAY(G1246))</f>
        <v>543-1900-01-00</v>
      </c>
      <c r="R150" s="5">
        <v>0</v>
      </c>
      <c r="S150" s="5">
        <v>0</v>
      </c>
    </row>
    <row r="151" spans="1:19" x14ac:dyDescent="0.3">
      <c r="A151" s="5">
        <v>422</v>
      </c>
      <c r="B151" s="5" t="s">
        <v>242</v>
      </c>
      <c r="C151" s="5" t="s">
        <v>37</v>
      </c>
      <c r="D151" s="5" t="s">
        <v>130</v>
      </c>
      <c r="E151" s="12" t="s">
        <v>29</v>
      </c>
      <c r="F151" s="5" t="s">
        <v>30</v>
      </c>
      <c r="G151" s="6">
        <v>45838</v>
      </c>
      <c r="H151" s="15">
        <v>2025</v>
      </c>
      <c r="I151" s="6" t="s">
        <v>69</v>
      </c>
      <c r="J151" s="6" t="s">
        <v>133</v>
      </c>
      <c r="K151" s="5">
        <v>7.83</v>
      </c>
      <c r="L151" s="5">
        <v>8.1999999999999993</v>
      </c>
      <c r="M151" s="14">
        <v>1.047254150702426</v>
      </c>
      <c r="N151" s="14">
        <v>1.047254150702426</v>
      </c>
      <c r="O151" s="5" t="s">
        <v>31</v>
      </c>
      <c r="P151" s="5" t="s">
        <v>31</v>
      </c>
      <c r="Q151" s="5" t="str">
        <f t="shared" si="9"/>
        <v>543-1900-01-00</v>
      </c>
      <c r="R151" s="5">
        <v>2</v>
      </c>
      <c r="S151" s="5">
        <v>2</v>
      </c>
    </row>
    <row r="152" spans="1:19" x14ac:dyDescent="0.3">
      <c r="A152" s="5">
        <v>430</v>
      </c>
      <c r="B152" s="5" t="s">
        <v>243</v>
      </c>
      <c r="C152" s="5" t="s">
        <v>37</v>
      </c>
      <c r="D152" s="5" t="s">
        <v>63</v>
      </c>
      <c r="E152" s="12" t="s">
        <v>29</v>
      </c>
      <c r="F152" s="5" t="s">
        <v>30</v>
      </c>
      <c r="G152" s="6">
        <v>46022</v>
      </c>
      <c r="H152" s="5">
        <f>YEAR(G1248)</f>
        <v>1900</v>
      </c>
      <c r="I152" s="5" t="str">
        <f>PROPER(TEXT(G1248,"mmmm"))</f>
        <v>Enero</v>
      </c>
      <c r="J152" s="6" t="b">
        <f>IF(OR(I1248="Enero",I1248="Febrero",I1248="Marzo",I1248="Abril",I1248="Mayo",I1248="Junio"),H1248&amp;"-1",IF(OR(I1248="Julio",I1248="Agosto",I1248="Septiembre",I1248="Octubre",I1248="Noviembre",I1248="Diciembre"),H1248&amp;"-2"))</f>
        <v>0</v>
      </c>
      <c r="K152" s="5">
        <v>95</v>
      </c>
      <c r="L152" s="5">
        <v>111.76</v>
      </c>
      <c r="M152" s="14">
        <v>1.16621052631579</v>
      </c>
      <c r="N152" s="14">
        <v>1.16621052631579</v>
      </c>
      <c r="O152" s="5" t="s">
        <v>31</v>
      </c>
      <c r="P152" s="5" t="s">
        <v>31</v>
      </c>
      <c r="Q152" s="5" t="str">
        <f t="shared" si="9"/>
        <v>543-1900-01-00</v>
      </c>
      <c r="R152" s="5">
        <v>0</v>
      </c>
      <c r="S152" s="5">
        <v>0</v>
      </c>
    </row>
    <row r="153" spans="1:19" x14ac:dyDescent="0.3">
      <c r="A153" s="5">
        <v>439</v>
      </c>
      <c r="B153" s="5" t="s">
        <v>134</v>
      </c>
      <c r="C153" s="5" t="s">
        <v>21</v>
      </c>
      <c r="D153" s="5" t="s">
        <v>229</v>
      </c>
      <c r="E153" s="12" t="s">
        <v>29</v>
      </c>
      <c r="F153" s="5" t="s">
        <v>30</v>
      </c>
      <c r="G153" s="6">
        <v>45838</v>
      </c>
      <c r="H153" s="15">
        <v>2025</v>
      </c>
      <c r="I153" s="6" t="s">
        <v>69</v>
      </c>
      <c r="J153" s="6" t="s">
        <v>133</v>
      </c>
      <c r="K153" s="5">
        <v>100</v>
      </c>
      <c r="L153" s="5">
        <v>100</v>
      </c>
      <c r="M153" s="14">
        <v>1</v>
      </c>
      <c r="N153" s="14">
        <v>1</v>
      </c>
      <c r="O153" s="5" t="s">
        <v>31</v>
      </c>
      <c r="P153" s="5" t="s">
        <v>31</v>
      </c>
      <c r="Q153" s="5" t="str">
        <f t="shared" si="9"/>
        <v>544-1900-01-00</v>
      </c>
      <c r="R153" s="5">
        <v>0</v>
      </c>
      <c r="S153" s="5">
        <v>0</v>
      </c>
    </row>
    <row r="154" spans="1:19" x14ac:dyDescent="0.3">
      <c r="A154" s="5">
        <v>440</v>
      </c>
      <c r="B154" s="5" t="s">
        <v>244</v>
      </c>
      <c r="C154" s="5" t="s">
        <v>21</v>
      </c>
      <c r="D154" s="5" t="s">
        <v>229</v>
      </c>
      <c r="E154" s="12" t="s">
        <v>29</v>
      </c>
      <c r="F154" s="5" t="s">
        <v>30</v>
      </c>
      <c r="G154" s="6">
        <v>45838</v>
      </c>
      <c r="H154" s="15">
        <v>2025</v>
      </c>
      <c r="I154" s="6" t="s">
        <v>69</v>
      </c>
      <c r="J154" s="6" t="s">
        <v>133</v>
      </c>
      <c r="K154" s="5">
        <v>98</v>
      </c>
      <c r="L154" s="5">
        <v>99.77</v>
      </c>
      <c r="M154" s="14">
        <v>1.018061224489796</v>
      </c>
      <c r="N154" s="14">
        <v>1.018061224489796</v>
      </c>
      <c r="O154" s="5" t="s">
        <v>31</v>
      </c>
      <c r="P154" s="5" t="s">
        <v>31</v>
      </c>
      <c r="Q154" s="5" t="str">
        <f t="shared" si="9"/>
        <v>544-1900-03-30</v>
      </c>
      <c r="R154" s="5">
        <v>0</v>
      </c>
      <c r="S154" s="5">
        <v>1</v>
      </c>
    </row>
    <row r="155" spans="1:19" x14ac:dyDescent="0.3">
      <c r="A155" s="5">
        <v>444</v>
      </c>
      <c r="B155" s="5" t="s">
        <v>245</v>
      </c>
      <c r="C155" s="5" t="s">
        <v>21</v>
      </c>
      <c r="D155" s="5" t="s">
        <v>83</v>
      </c>
      <c r="E155" s="12" t="s">
        <v>29</v>
      </c>
      <c r="F155" s="5" t="s">
        <v>24</v>
      </c>
      <c r="G155" s="6">
        <v>45838</v>
      </c>
      <c r="H155" s="15">
        <v>2025</v>
      </c>
      <c r="I155" s="6" t="s">
        <v>69</v>
      </c>
      <c r="J155" s="6" t="s">
        <v>133</v>
      </c>
      <c r="K155" s="5">
        <v>3</v>
      </c>
      <c r="L155" s="5">
        <v>1.6</v>
      </c>
      <c r="M155" s="14">
        <v>0.53333333333333333</v>
      </c>
      <c r="N155" s="14">
        <v>0.53333333333333333</v>
      </c>
      <c r="O155" s="5" t="s">
        <v>44</v>
      </c>
      <c r="P155" s="5" t="s">
        <v>25</v>
      </c>
      <c r="Q155" s="5" t="str">
        <f t="shared" si="9"/>
        <v>544-1900-03-30</v>
      </c>
      <c r="R155" s="5">
        <v>0</v>
      </c>
      <c r="S155" s="5">
        <v>1</v>
      </c>
    </row>
    <row r="156" spans="1:19" x14ac:dyDescent="0.3">
      <c r="A156" s="5">
        <v>445</v>
      </c>
      <c r="B156" s="5" t="s">
        <v>246</v>
      </c>
      <c r="C156" s="5" t="s">
        <v>21</v>
      </c>
      <c r="D156" s="5" t="s">
        <v>83</v>
      </c>
      <c r="E156" s="12" t="s">
        <v>29</v>
      </c>
      <c r="F156" s="5" t="s">
        <v>30</v>
      </c>
      <c r="G156" s="6">
        <v>45838</v>
      </c>
      <c r="H156" s="15">
        <v>2025</v>
      </c>
      <c r="I156" s="6" t="s">
        <v>69</v>
      </c>
      <c r="J156" s="6" t="s">
        <v>133</v>
      </c>
      <c r="K156" s="5">
        <v>70</v>
      </c>
      <c r="L156" s="5">
        <v>75.7</v>
      </c>
      <c r="M156" s="14">
        <v>1.081428571428571</v>
      </c>
      <c r="N156" s="14">
        <v>1.081428571428571</v>
      </c>
      <c r="O156" s="5" t="s">
        <v>31</v>
      </c>
      <c r="P156" s="5" t="s">
        <v>31</v>
      </c>
      <c r="Q156" s="5" t="str">
        <f t="shared" si="9"/>
        <v>544-1900-04-09</v>
      </c>
      <c r="R156" s="5">
        <v>0</v>
      </c>
      <c r="S156" s="5">
        <v>0</v>
      </c>
    </row>
    <row r="157" spans="1:19" x14ac:dyDescent="0.3">
      <c r="A157" s="5">
        <v>447</v>
      </c>
      <c r="B157" s="5" t="s">
        <v>217</v>
      </c>
      <c r="C157" s="5" t="s">
        <v>21</v>
      </c>
      <c r="D157" s="5" t="s">
        <v>72</v>
      </c>
      <c r="E157" s="12" t="s">
        <v>29</v>
      </c>
      <c r="F157" s="5" t="s">
        <v>30</v>
      </c>
      <c r="G157" s="6">
        <v>45838</v>
      </c>
      <c r="H157" s="15">
        <v>2025</v>
      </c>
      <c r="I157" s="6" t="s">
        <v>69</v>
      </c>
      <c r="J157" s="6" t="s">
        <v>133</v>
      </c>
      <c r="K157" s="5">
        <v>15</v>
      </c>
      <c r="L157" s="5">
        <v>16.54</v>
      </c>
      <c r="M157" s="14">
        <v>1.1026666666666669</v>
      </c>
      <c r="N157" s="14">
        <v>1.1026666666666669</v>
      </c>
      <c r="O157" s="5" t="s">
        <v>31</v>
      </c>
      <c r="P157" s="5" t="s">
        <v>31</v>
      </c>
      <c r="Q157" s="5" t="str">
        <f t="shared" si="9"/>
        <v>546-1900-01-00</v>
      </c>
      <c r="R157" s="5">
        <v>0</v>
      </c>
      <c r="S157" s="5">
        <v>0</v>
      </c>
    </row>
    <row r="158" spans="1:19" x14ac:dyDescent="0.3">
      <c r="A158" s="5">
        <v>448</v>
      </c>
      <c r="B158" s="5" t="s">
        <v>247</v>
      </c>
      <c r="C158" s="5" t="s">
        <v>21</v>
      </c>
      <c r="D158" s="5" t="s">
        <v>72</v>
      </c>
      <c r="E158" s="12" t="s">
        <v>29</v>
      </c>
      <c r="F158" s="5" t="s">
        <v>30</v>
      </c>
      <c r="G158" s="6">
        <v>45838</v>
      </c>
      <c r="H158" s="15">
        <v>2025</v>
      </c>
      <c r="I158" s="6" t="s">
        <v>69</v>
      </c>
      <c r="J158" s="6" t="s">
        <v>133</v>
      </c>
      <c r="K158" s="5">
        <v>17</v>
      </c>
      <c r="L158" s="5">
        <v>18.73</v>
      </c>
      <c r="M158" s="14">
        <v>1.101764705882353</v>
      </c>
      <c r="N158" s="14">
        <v>1.101764705882353</v>
      </c>
      <c r="O158" s="5" t="s">
        <v>31</v>
      </c>
      <c r="P158" s="5" t="s">
        <v>31</v>
      </c>
      <c r="Q158" s="5" t="str">
        <f t="shared" si="9"/>
        <v>546-1900-01-00</v>
      </c>
      <c r="R158" s="5">
        <v>0</v>
      </c>
      <c r="S158" s="5">
        <v>1</v>
      </c>
    </row>
    <row r="159" spans="1:19" x14ac:dyDescent="0.3">
      <c r="A159" s="5">
        <v>451</v>
      </c>
      <c r="B159" s="5" t="s">
        <v>248</v>
      </c>
      <c r="C159" s="5" t="s">
        <v>21</v>
      </c>
      <c r="D159" s="5" t="s">
        <v>139</v>
      </c>
      <c r="E159" s="12" t="s">
        <v>29</v>
      </c>
      <c r="F159" s="5" t="s">
        <v>30</v>
      </c>
      <c r="G159" s="6">
        <v>45838</v>
      </c>
      <c r="H159" s="15">
        <v>2025</v>
      </c>
      <c r="I159" s="6" t="s">
        <v>69</v>
      </c>
      <c r="J159" s="6" t="s">
        <v>133</v>
      </c>
      <c r="K159" s="5">
        <v>50</v>
      </c>
      <c r="L159" s="5">
        <v>59.75</v>
      </c>
      <c r="M159" s="14">
        <v>1.1950000000000001</v>
      </c>
      <c r="N159" s="14">
        <v>1.1950000000000001</v>
      </c>
      <c r="O159" s="5" t="s">
        <v>31</v>
      </c>
      <c r="P159" s="5" t="s">
        <v>31</v>
      </c>
      <c r="Q159" s="5" t="str">
        <f t="shared" si="9"/>
        <v>546-1900-01-00</v>
      </c>
      <c r="R159" s="5">
        <v>0</v>
      </c>
      <c r="S159" s="5">
        <v>0</v>
      </c>
    </row>
    <row r="160" spans="1:19" x14ac:dyDescent="0.3">
      <c r="A160" s="5">
        <v>467</v>
      </c>
      <c r="B160" s="5" t="s">
        <v>249</v>
      </c>
      <c r="C160" s="5" t="s">
        <v>37</v>
      </c>
      <c r="D160" s="5" t="s">
        <v>96</v>
      </c>
      <c r="E160" s="12" t="s">
        <v>29</v>
      </c>
      <c r="F160" s="5" t="s">
        <v>30</v>
      </c>
      <c r="G160" s="6">
        <v>45838</v>
      </c>
      <c r="H160" s="15">
        <v>2025</v>
      </c>
      <c r="I160" s="6" t="s">
        <v>69</v>
      </c>
      <c r="J160" s="6" t="s">
        <v>133</v>
      </c>
      <c r="K160" s="5">
        <v>60</v>
      </c>
      <c r="L160" s="5">
        <v>70.8</v>
      </c>
      <c r="M160" s="14">
        <v>1.18</v>
      </c>
      <c r="N160" s="14">
        <v>1.18</v>
      </c>
      <c r="O160" s="5" t="s">
        <v>44</v>
      </c>
      <c r="P160" s="5" t="s">
        <v>25</v>
      </c>
      <c r="Q160" s="5" t="str">
        <f t="shared" si="9"/>
        <v>546-1900-04-09</v>
      </c>
      <c r="R160" s="5">
        <v>0</v>
      </c>
      <c r="S160" s="5">
        <v>1</v>
      </c>
    </row>
    <row r="161" spans="1:19" x14ac:dyDescent="0.3">
      <c r="A161" s="5">
        <v>468</v>
      </c>
      <c r="B161" s="5" t="s">
        <v>141</v>
      </c>
      <c r="C161" s="5" t="s">
        <v>37</v>
      </c>
      <c r="D161" s="5" t="s">
        <v>96</v>
      </c>
      <c r="E161" s="12" t="s">
        <v>29</v>
      </c>
      <c r="F161" s="5" t="s">
        <v>24</v>
      </c>
      <c r="G161" s="6">
        <v>45838</v>
      </c>
      <c r="H161" s="15">
        <v>2025</v>
      </c>
      <c r="I161" s="6" t="s">
        <v>69</v>
      </c>
      <c r="J161" s="6" t="s">
        <v>133</v>
      </c>
      <c r="K161" s="5">
        <v>2.5</v>
      </c>
      <c r="L161" s="5">
        <v>2.4</v>
      </c>
      <c r="M161" s="14">
        <v>1.041666666666667</v>
      </c>
      <c r="N161" s="14">
        <v>1.041666666666667</v>
      </c>
      <c r="O161" s="5" t="s">
        <v>25</v>
      </c>
      <c r="P161" s="5" t="s">
        <v>25</v>
      </c>
      <c r="Q161" s="5" t="str">
        <f t="shared" si="9"/>
        <v>547-1900-01-00</v>
      </c>
      <c r="R161" s="5">
        <v>1</v>
      </c>
      <c r="S161" s="5">
        <v>1</v>
      </c>
    </row>
    <row r="162" spans="1:19" x14ac:dyDescent="0.3">
      <c r="A162" s="5">
        <v>475</v>
      </c>
      <c r="B162" s="5" t="s">
        <v>250</v>
      </c>
      <c r="C162" s="5" t="s">
        <v>37</v>
      </c>
      <c r="D162" s="5" t="s">
        <v>170</v>
      </c>
      <c r="E162" s="12" t="s">
        <v>29</v>
      </c>
      <c r="F162" s="5" t="s">
        <v>30</v>
      </c>
      <c r="G162" s="6">
        <v>45838</v>
      </c>
      <c r="H162" s="15">
        <v>2025</v>
      </c>
      <c r="I162" s="6" t="s">
        <v>69</v>
      </c>
      <c r="J162" s="6" t="s">
        <v>133</v>
      </c>
      <c r="K162" s="5">
        <v>7</v>
      </c>
      <c r="L162" s="5">
        <v>2</v>
      </c>
      <c r="M162" s="14">
        <v>0.2857142857142857</v>
      </c>
      <c r="N162" s="14">
        <v>0.2857142857142857</v>
      </c>
      <c r="O162" s="5" t="s">
        <v>44</v>
      </c>
      <c r="P162" s="5" t="s">
        <v>44</v>
      </c>
      <c r="Q162" s="5" t="str">
        <f t="shared" si="9"/>
        <v>550-1900-04-09</v>
      </c>
      <c r="R162" s="5">
        <v>0</v>
      </c>
      <c r="S162" s="5">
        <v>0</v>
      </c>
    </row>
    <row r="163" spans="1:19" x14ac:dyDescent="0.3">
      <c r="A163" s="5">
        <v>481</v>
      </c>
      <c r="B163" s="5" t="s">
        <v>251</v>
      </c>
      <c r="C163" s="5" t="s">
        <v>21</v>
      </c>
      <c r="D163" s="5" t="s">
        <v>168</v>
      </c>
      <c r="E163" s="12" t="s">
        <v>29</v>
      </c>
      <c r="F163" s="5" t="s">
        <v>30</v>
      </c>
      <c r="G163" s="6">
        <v>45838</v>
      </c>
      <c r="H163" s="15">
        <v>2025</v>
      </c>
      <c r="I163" s="6" t="s">
        <v>69</v>
      </c>
      <c r="J163" s="6" t="s">
        <v>133</v>
      </c>
      <c r="K163" s="5">
        <v>100</v>
      </c>
      <c r="L163" s="5">
        <v>100</v>
      </c>
      <c r="M163" s="14">
        <v>1</v>
      </c>
      <c r="N163" s="14">
        <v>1</v>
      </c>
      <c r="O163" s="5" t="s">
        <v>31</v>
      </c>
      <c r="P163" s="5" t="s">
        <v>31</v>
      </c>
      <c r="Q163" s="5" t="str">
        <f t="shared" ref="Q163:Q174" si="10">A1260&amp;"-"&amp;YEAR(G1260)&amp;"-"&amp;IF(LEN(MONTH(G1260))=1,"0"&amp;MONTH(G1260),MONTH(G1260))&amp;"-"&amp;IF(LEN(DAY(G1260))=1,"0"&amp;DAY(G1260),DAY(G1260))</f>
        <v>551-1900-03-20</v>
      </c>
      <c r="R163" s="5">
        <v>0</v>
      </c>
      <c r="S163" s="5">
        <v>0</v>
      </c>
    </row>
    <row r="164" spans="1:19" x14ac:dyDescent="0.3">
      <c r="A164" s="5">
        <v>506</v>
      </c>
      <c r="B164" s="5" t="s">
        <v>252</v>
      </c>
      <c r="C164" s="5" t="s">
        <v>37</v>
      </c>
      <c r="D164" s="5" t="s">
        <v>227</v>
      </c>
      <c r="E164" s="12" t="s">
        <v>29</v>
      </c>
      <c r="F164" s="5" t="s">
        <v>30</v>
      </c>
      <c r="G164" s="6">
        <v>45838</v>
      </c>
      <c r="H164" s="15">
        <v>2025</v>
      </c>
      <c r="I164" s="6" t="s">
        <v>69</v>
      </c>
      <c r="J164" s="6" t="s">
        <v>133</v>
      </c>
      <c r="K164" s="5">
        <v>80</v>
      </c>
      <c r="L164" s="5">
        <v>95</v>
      </c>
      <c r="M164" s="14">
        <v>1.1875</v>
      </c>
      <c r="N164" s="14">
        <v>1.1875</v>
      </c>
      <c r="O164" s="5" t="s">
        <v>31</v>
      </c>
      <c r="P164" s="5" t="s">
        <v>31</v>
      </c>
      <c r="Q164" s="5" t="str">
        <f t="shared" si="10"/>
        <v>552-1900-03-20</v>
      </c>
      <c r="R164" s="5">
        <v>0</v>
      </c>
      <c r="S164" s="5">
        <v>0</v>
      </c>
    </row>
    <row r="165" spans="1:19" x14ac:dyDescent="0.3">
      <c r="A165" s="5">
        <v>507</v>
      </c>
      <c r="B165" s="5" t="s">
        <v>253</v>
      </c>
      <c r="C165" s="5" t="s">
        <v>37</v>
      </c>
      <c r="D165" s="5" t="s">
        <v>216</v>
      </c>
      <c r="E165" s="12" t="s">
        <v>29</v>
      </c>
      <c r="F165" s="5" t="s">
        <v>30</v>
      </c>
      <c r="G165" s="6">
        <v>45838</v>
      </c>
      <c r="H165" s="15">
        <v>2025</v>
      </c>
      <c r="I165" s="6" t="s">
        <v>69</v>
      </c>
      <c r="J165" s="6" t="s">
        <v>133</v>
      </c>
      <c r="K165" s="5">
        <v>80</v>
      </c>
      <c r="L165" s="5">
        <v>98.75</v>
      </c>
      <c r="M165" s="14">
        <v>1.234375</v>
      </c>
      <c r="N165" s="14">
        <v>1.234375</v>
      </c>
      <c r="O165" s="5" t="s">
        <v>31</v>
      </c>
      <c r="P165" s="5" t="s">
        <v>31</v>
      </c>
      <c r="Q165" s="5" t="str">
        <f t="shared" si="10"/>
        <v>553-1900-03-20</v>
      </c>
      <c r="R165" s="5">
        <v>0</v>
      </c>
      <c r="S165" s="5">
        <v>0</v>
      </c>
    </row>
    <row r="166" spans="1:19" x14ac:dyDescent="0.3">
      <c r="A166" s="5">
        <v>514</v>
      </c>
      <c r="B166" s="5" t="s">
        <v>254</v>
      </c>
      <c r="C166" s="5" t="s">
        <v>21</v>
      </c>
      <c r="D166" s="5" t="s">
        <v>136</v>
      </c>
      <c r="E166" s="12" t="s">
        <v>29</v>
      </c>
      <c r="F166" s="5" t="s">
        <v>30</v>
      </c>
      <c r="G166" s="6">
        <v>45838</v>
      </c>
      <c r="H166" s="15">
        <v>2025</v>
      </c>
      <c r="I166" s="6" t="s">
        <v>69</v>
      </c>
      <c r="J166" s="6" t="s">
        <v>133</v>
      </c>
      <c r="K166" s="5">
        <v>70</v>
      </c>
      <c r="L166" s="5">
        <v>91.82</v>
      </c>
      <c r="M166" s="14">
        <v>1.3</v>
      </c>
      <c r="N166" s="14">
        <v>1.3117142857142861</v>
      </c>
      <c r="O166" s="5" t="s">
        <v>31</v>
      </c>
      <c r="P166" s="5" t="s">
        <v>31</v>
      </c>
      <c r="Q166" s="5" t="str">
        <f t="shared" si="10"/>
        <v>554-1900-03-20</v>
      </c>
      <c r="R166" s="5">
        <v>0</v>
      </c>
      <c r="S166" s="5">
        <v>0</v>
      </c>
    </row>
    <row r="167" spans="1:19" x14ac:dyDescent="0.3">
      <c r="A167" s="5">
        <v>519</v>
      </c>
      <c r="B167" s="5" t="s">
        <v>255</v>
      </c>
      <c r="C167" s="5" t="s">
        <v>21</v>
      </c>
      <c r="D167" s="5" t="s">
        <v>139</v>
      </c>
      <c r="E167" s="12" t="s">
        <v>29</v>
      </c>
      <c r="F167" s="5" t="s">
        <v>30</v>
      </c>
      <c r="G167" s="6">
        <v>45838</v>
      </c>
      <c r="H167" s="15">
        <v>2025</v>
      </c>
      <c r="I167" s="6" t="s">
        <v>69</v>
      </c>
      <c r="J167" s="6" t="s">
        <v>133</v>
      </c>
      <c r="K167" s="5">
        <v>100</v>
      </c>
      <c r="L167" s="5">
        <v>431.45</v>
      </c>
      <c r="M167" s="14">
        <v>1.3</v>
      </c>
      <c r="N167" s="14">
        <v>4.3144999999999998</v>
      </c>
      <c r="O167" s="5" t="s">
        <v>31</v>
      </c>
      <c r="P167" s="5" t="s">
        <v>31</v>
      </c>
      <c r="Q167" s="5" t="str">
        <f t="shared" si="10"/>
        <v>555-1900-03-20</v>
      </c>
      <c r="R167" s="5">
        <v>0</v>
      </c>
      <c r="S167" s="5">
        <v>0</v>
      </c>
    </row>
    <row r="168" spans="1:19" x14ac:dyDescent="0.3">
      <c r="A168" s="5">
        <v>524</v>
      </c>
      <c r="B168" s="5" t="s">
        <v>129</v>
      </c>
      <c r="C168" s="5" t="s">
        <v>21</v>
      </c>
      <c r="D168" s="5" t="s">
        <v>130</v>
      </c>
      <c r="E168" s="12" t="s">
        <v>29</v>
      </c>
      <c r="F168" s="5" t="s">
        <v>30</v>
      </c>
      <c r="G168" s="6">
        <v>45838</v>
      </c>
      <c r="H168" s="15">
        <v>2025</v>
      </c>
      <c r="I168" s="6" t="s">
        <v>69</v>
      </c>
      <c r="J168" s="6" t="s">
        <v>133</v>
      </c>
      <c r="K168" s="5">
        <v>173731</v>
      </c>
      <c r="L168" s="5">
        <v>172655</v>
      </c>
      <c r="M168" s="14">
        <v>0.99380651697164002</v>
      </c>
      <c r="N168" s="14">
        <v>0.99380651697164002</v>
      </c>
      <c r="O168" s="5" t="s">
        <v>44</v>
      </c>
      <c r="P168" s="5" t="s">
        <v>44</v>
      </c>
      <c r="Q168" s="5" t="str">
        <f t="shared" si="10"/>
        <v>556-1900-03-10</v>
      </c>
      <c r="R168" s="5">
        <v>0</v>
      </c>
      <c r="S168" s="5">
        <v>0</v>
      </c>
    </row>
    <row r="169" spans="1:19" x14ac:dyDescent="0.3">
      <c r="A169" s="5">
        <v>532</v>
      </c>
      <c r="B169" s="5" t="s">
        <v>256</v>
      </c>
      <c r="C169" s="5" t="s">
        <v>37</v>
      </c>
      <c r="D169" s="5" t="s">
        <v>257</v>
      </c>
      <c r="E169" s="12" t="s">
        <v>29</v>
      </c>
      <c r="F169" s="5" t="s">
        <v>30</v>
      </c>
      <c r="G169" s="6">
        <v>45838</v>
      </c>
      <c r="H169" s="15">
        <v>2025</v>
      </c>
      <c r="I169" s="6" t="s">
        <v>69</v>
      </c>
      <c r="J169" s="6" t="s">
        <v>133</v>
      </c>
      <c r="K169" s="5">
        <v>100</v>
      </c>
      <c r="L169" s="5">
        <v>133.15</v>
      </c>
      <c r="M169" s="14">
        <v>1.3</v>
      </c>
      <c r="N169" s="14">
        <v>1.3314999999999999</v>
      </c>
      <c r="O169" s="5" t="s">
        <v>31</v>
      </c>
      <c r="P169" s="5" t="s">
        <v>31</v>
      </c>
      <c r="Q169" s="5" t="str">
        <f t="shared" si="10"/>
        <v>68-1900-03-20</v>
      </c>
      <c r="R169" s="5">
        <v>0</v>
      </c>
      <c r="S169" s="5">
        <v>0</v>
      </c>
    </row>
    <row r="170" spans="1:19" x14ac:dyDescent="0.3">
      <c r="A170" s="5">
        <v>533</v>
      </c>
      <c r="B170" s="5" t="s">
        <v>258</v>
      </c>
      <c r="C170" s="5" t="s">
        <v>37</v>
      </c>
      <c r="D170" s="5" t="s">
        <v>257</v>
      </c>
      <c r="E170" s="12" t="s">
        <v>29</v>
      </c>
      <c r="F170" s="5" t="s">
        <v>30</v>
      </c>
      <c r="G170" s="6">
        <v>45838</v>
      </c>
      <c r="H170" s="15">
        <v>2025</v>
      </c>
      <c r="I170" s="6" t="s">
        <v>69</v>
      </c>
      <c r="J170" s="6" t="s">
        <v>133</v>
      </c>
      <c r="K170" s="5">
        <v>100</v>
      </c>
      <c r="L170" s="5">
        <v>124.89</v>
      </c>
      <c r="M170" s="14">
        <v>1.2488999999999999</v>
      </c>
      <c r="N170" s="14">
        <v>1.2488999999999999</v>
      </c>
      <c r="O170" s="5" t="s">
        <v>31</v>
      </c>
      <c r="P170" s="5" t="s">
        <v>31</v>
      </c>
      <c r="Q170" s="5" t="str">
        <f t="shared" si="10"/>
        <v>68-1900-03-20</v>
      </c>
      <c r="R170" s="5">
        <v>0</v>
      </c>
      <c r="S170" s="5">
        <v>0</v>
      </c>
    </row>
    <row r="171" spans="1:19" x14ac:dyDescent="0.3">
      <c r="A171" s="5">
        <v>534</v>
      </c>
      <c r="B171" s="5" t="s">
        <v>259</v>
      </c>
      <c r="C171" s="5" t="s">
        <v>37</v>
      </c>
      <c r="D171" s="5" t="s">
        <v>257</v>
      </c>
      <c r="E171" s="12" t="s">
        <v>29</v>
      </c>
      <c r="F171" s="5" t="s">
        <v>30</v>
      </c>
      <c r="G171" s="6">
        <v>45838</v>
      </c>
      <c r="H171" s="15">
        <v>2025</v>
      </c>
      <c r="I171" s="6" t="s">
        <v>69</v>
      </c>
      <c r="J171" s="6" t="s">
        <v>133</v>
      </c>
      <c r="K171" s="5">
        <v>100</v>
      </c>
      <c r="L171" s="5">
        <v>134.09</v>
      </c>
      <c r="M171" s="14">
        <v>1.3</v>
      </c>
      <c r="N171" s="14">
        <v>1.3409</v>
      </c>
      <c r="O171" s="5" t="s">
        <v>31</v>
      </c>
      <c r="P171" s="5" t="s">
        <v>31</v>
      </c>
      <c r="Q171" s="5" t="str">
        <f t="shared" si="10"/>
        <v>68-1900-03-20</v>
      </c>
      <c r="R171" s="5">
        <v>0</v>
      </c>
      <c r="S171" s="5">
        <v>0</v>
      </c>
    </row>
    <row r="172" spans="1:19" x14ac:dyDescent="0.3">
      <c r="A172" s="5">
        <v>535</v>
      </c>
      <c r="B172" s="5" t="s">
        <v>260</v>
      </c>
      <c r="C172" s="5" t="s">
        <v>37</v>
      </c>
      <c r="D172" s="5" t="s">
        <v>257</v>
      </c>
      <c r="E172" s="12" t="s">
        <v>29</v>
      </c>
      <c r="F172" s="5" t="s">
        <v>30</v>
      </c>
      <c r="G172" s="6">
        <v>45838</v>
      </c>
      <c r="H172" s="15">
        <v>2025</v>
      </c>
      <c r="I172" s="6" t="s">
        <v>69</v>
      </c>
      <c r="J172" s="6" t="s">
        <v>133</v>
      </c>
      <c r="K172" s="5">
        <v>100</v>
      </c>
      <c r="L172" s="5">
        <v>132.66999999999999</v>
      </c>
      <c r="M172" s="14">
        <v>1.3</v>
      </c>
      <c r="N172" s="14">
        <v>1.3267</v>
      </c>
      <c r="O172" s="5" t="s">
        <v>31</v>
      </c>
      <c r="P172" s="5" t="s">
        <v>31</v>
      </c>
      <c r="Q172" s="5" t="str">
        <f t="shared" si="10"/>
        <v>68-1900-03-20</v>
      </c>
      <c r="R172" s="5">
        <v>0</v>
      </c>
      <c r="S172" s="5">
        <v>0</v>
      </c>
    </row>
    <row r="173" spans="1:19" x14ac:dyDescent="0.3">
      <c r="A173" s="5">
        <v>536</v>
      </c>
      <c r="B173" s="5" t="s">
        <v>261</v>
      </c>
      <c r="C173" s="5" t="s">
        <v>37</v>
      </c>
      <c r="D173" s="5" t="s">
        <v>257</v>
      </c>
      <c r="E173" s="12" t="s">
        <v>29</v>
      </c>
      <c r="F173" s="5" t="s">
        <v>30</v>
      </c>
      <c r="G173" s="6">
        <v>45838</v>
      </c>
      <c r="H173" s="15">
        <v>2025</v>
      </c>
      <c r="I173" s="6" t="s">
        <v>69</v>
      </c>
      <c r="J173" s="6" t="s">
        <v>133</v>
      </c>
      <c r="K173" s="5">
        <v>100</v>
      </c>
      <c r="L173" s="5">
        <v>109.33</v>
      </c>
      <c r="M173" s="14">
        <v>1.0932999999999999</v>
      </c>
      <c r="N173" s="14">
        <v>1.0932999999999999</v>
      </c>
      <c r="O173" s="5" t="s">
        <v>31</v>
      </c>
      <c r="P173" s="5" t="s">
        <v>31</v>
      </c>
      <c r="Q173" s="5" t="str">
        <f t="shared" si="10"/>
        <v>68-1900-03-25</v>
      </c>
      <c r="R173" s="5">
        <v>0</v>
      </c>
      <c r="S173" s="5">
        <v>0</v>
      </c>
    </row>
    <row r="174" spans="1:19" x14ac:dyDescent="0.3">
      <c r="A174" s="5">
        <v>537</v>
      </c>
      <c r="B174" s="5" t="s">
        <v>262</v>
      </c>
      <c r="C174" s="5" t="s">
        <v>37</v>
      </c>
      <c r="D174" s="5" t="s">
        <v>90</v>
      </c>
      <c r="E174" s="12" t="s">
        <v>29</v>
      </c>
      <c r="F174" s="5" t="s">
        <v>30</v>
      </c>
      <c r="G174" s="6">
        <v>45838</v>
      </c>
      <c r="H174" s="15">
        <v>2025</v>
      </c>
      <c r="I174" s="6" t="s">
        <v>69</v>
      </c>
      <c r="J174" s="6" t="s">
        <v>133</v>
      </c>
      <c r="K174" s="5">
        <v>65</v>
      </c>
      <c r="L174" s="5">
        <v>58.9</v>
      </c>
      <c r="M174" s="14">
        <v>0.90615384615384609</v>
      </c>
      <c r="N174" s="14">
        <v>0.90615384615384609</v>
      </c>
      <c r="O174" s="5" t="s">
        <v>44</v>
      </c>
      <c r="P174" s="5" t="s">
        <v>44</v>
      </c>
      <c r="Q174" s="5" t="str">
        <f t="shared" si="10"/>
        <v>69-1900-03-20</v>
      </c>
      <c r="R174" s="5">
        <v>0</v>
      </c>
      <c r="S174" s="5">
        <v>0</v>
      </c>
    </row>
    <row r="175" spans="1:19" x14ac:dyDescent="0.3">
      <c r="A175" s="5">
        <v>544</v>
      </c>
      <c r="B175" s="5" t="s">
        <v>263</v>
      </c>
      <c r="C175" s="5" t="s">
        <v>21</v>
      </c>
      <c r="D175" s="5" t="s">
        <v>126</v>
      </c>
      <c r="E175" s="12" t="s">
        <v>29</v>
      </c>
      <c r="F175" s="5" t="s">
        <v>30</v>
      </c>
      <c r="G175" s="6">
        <v>45838</v>
      </c>
      <c r="H175" s="15">
        <v>2025</v>
      </c>
      <c r="I175" s="6" t="s">
        <v>69</v>
      </c>
      <c r="J175" s="6" t="s">
        <v>133</v>
      </c>
      <c r="K175" s="5">
        <v>4</v>
      </c>
      <c r="L175" s="5">
        <v>10</v>
      </c>
      <c r="M175" s="14">
        <v>1.3</v>
      </c>
      <c r="N175" s="14">
        <v>2.5</v>
      </c>
      <c r="O175" s="5" t="s">
        <v>44</v>
      </c>
      <c r="P175" s="5" t="s">
        <v>44</v>
      </c>
      <c r="Q175" s="5" t="str">
        <f t="shared" ref="Q175:Q200" si="11">A1273&amp;"-"&amp;YEAR(G1273)&amp;"-"&amp;IF(LEN(MONTH(G1273))=1,"0"&amp;MONTH(G1273),MONTH(G1273))&amp;"-"&amp;IF(LEN(DAY(G1273))=1,"0"&amp;DAY(G1273),DAY(G1273))</f>
        <v>69-1900-03-30</v>
      </c>
      <c r="R175" s="5">
        <v>0</v>
      </c>
      <c r="S175" s="5">
        <v>0</v>
      </c>
    </row>
    <row r="176" spans="1:19" x14ac:dyDescent="0.3">
      <c r="A176" s="5">
        <v>69</v>
      </c>
      <c r="B176" s="5" t="s">
        <v>264</v>
      </c>
      <c r="C176" s="5" t="s">
        <v>21</v>
      </c>
      <c r="D176" s="5" t="s">
        <v>203</v>
      </c>
      <c r="E176" s="12" t="s">
        <v>41</v>
      </c>
      <c r="F176" s="5" t="s">
        <v>30</v>
      </c>
      <c r="G176" s="6">
        <v>45838</v>
      </c>
      <c r="H176" s="15">
        <v>2025</v>
      </c>
      <c r="I176" s="6" t="s">
        <v>69</v>
      </c>
      <c r="J176" s="6" t="s">
        <v>133</v>
      </c>
      <c r="K176" s="5">
        <v>90</v>
      </c>
      <c r="L176" s="5">
        <v>90.78</v>
      </c>
      <c r="M176" s="14">
        <v>1.008666666666667</v>
      </c>
      <c r="N176" s="14">
        <v>1.008666666666667</v>
      </c>
      <c r="O176" s="5" t="s">
        <v>31</v>
      </c>
      <c r="P176" s="5" t="s">
        <v>31</v>
      </c>
      <c r="Q176" s="5" t="str">
        <f t="shared" si="11"/>
        <v>69-1900-03-30</v>
      </c>
      <c r="R176" s="5">
        <v>0</v>
      </c>
      <c r="S176" s="5">
        <v>1</v>
      </c>
    </row>
    <row r="177" spans="1:19" x14ac:dyDescent="0.3">
      <c r="A177" s="5">
        <v>111</v>
      </c>
      <c r="B177" s="5" t="s">
        <v>209</v>
      </c>
      <c r="C177" s="5" t="s">
        <v>21</v>
      </c>
      <c r="D177" s="5" t="s">
        <v>203</v>
      </c>
      <c r="E177" s="12" t="s">
        <v>41</v>
      </c>
      <c r="F177" s="5" t="s">
        <v>30</v>
      </c>
      <c r="G177" s="6">
        <v>45838</v>
      </c>
      <c r="H177" s="15">
        <v>2025</v>
      </c>
      <c r="I177" s="6" t="s">
        <v>69</v>
      </c>
      <c r="J177" s="6" t="s">
        <v>133</v>
      </c>
      <c r="K177" s="5">
        <v>80</v>
      </c>
      <c r="L177" s="5">
        <v>96.35</v>
      </c>
      <c r="M177" s="14">
        <v>1.204375</v>
      </c>
      <c r="N177" s="14">
        <v>1.204375</v>
      </c>
      <c r="O177" s="5" t="s">
        <v>31</v>
      </c>
      <c r="P177" s="5" t="s">
        <v>31</v>
      </c>
      <c r="Q177" s="5" t="str">
        <f t="shared" si="11"/>
        <v>69-1900-03-30</v>
      </c>
      <c r="R177" s="5">
        <v>0</v>
      </c>
      <c r="S177" s="5">
        <v>0</v>
      </c>
    </row>
    <row r="178" spans="1:19" x14ac:dyDescent="0.3">
      <c r="A178" s="5">
        <v>197</v>
      </c>
      <c r="B178" s="5" t="s">
        <v>265</v>
      </c>
      <c r="C178" s="5" t="s">
        <v>37</v>
      </c>
      <c r="D178" s="5" t="s">
        <v>40</v>
      </c>
      <c r="E178" s="12" t="s">
        <v>41</v>
      </c>
      <c r="F178" s="5" t="s">
        <v>30</v>
      </c>
      <c r="G178" s="6">
        <v>45838</v>
      </c>
      <c r="H178" s="15">
        <v>2025</v>
      </c>
      <c r="I178" s="6" t="s">
        <v>69</v>
      </c>
      <c r="J178" s="6" t="s">
        <v>133</v>
      </c>
      <c r="K178" s="5">
        <v>97</v>
      </c>
      <c r="L178" s="5">
        <v>94.19</v>
      </c>
      <c r="M178" s="14">
        <v>0.97103092783505152</v>
      </c>
      <c r="N178" s="14">
        <v>0.97103092783505152</v>
      </c>
      <c r="O178" s="5" t="s">
        <v>31</v>
      </c>
      <c r="P178" s="5" t="s">
        <v>31</v>
      </c>
      <c r="Q178" s="5" t="str">
        <f t="shared" si="11"/>
        <v>73-1900-01-20</v>
      </c>
      <c r="R178" s="5">
        <v>0</v>
      </c>
      <c r="S178" s="5">
        <v>0</v>
      </c>
    </row>
    <row r="179" spans="1:19" x14ac:dyDescent="0.3">
      <c r="A179" s="5">
        <v>213</v>
      </c>
      <c r="B179" s="5" t="s">
        <v>266</v>
      </c>
      <c r="C179" s="5" t="s">
        <v>37</v>
      </c>
      <c r="D179" s="5" t="s">
        <v>28</v>
      </c>
      <c r="E179" s="12" t="s">
        <v>41</v>
      </c>
      <c r="F179" s="5" t="s">
        <v>30</v>
      </c>
      <c r="G179" s="6">
        <v>45838</v>
      </c>
      <c r="H179" s="15">
        <v>2025</v>
      </c>
      <c r="I179" s="6" t="s">
        <v>69</v>
      </c>
      <c r="J179" s="6" t="s">
        <v>133</v>
      </c>
      <c r="K179" s="5">
        <v>90</v>
      </c>
      <c r="L179" s="5">
        <v>0</v>
      </c>
      <c r="M179" s="14">
        <v>0</v>
      </c>
      <c r="N179" s="14">
        <v>0</v>
      </c>
      <c r="O179" s="5" t="s">
        <v>31</v>
      </c>
      <c r="P179" s="5" t="s">
        <v>31</v>
      </c>
      <c r="Q179" s="5" t="str">
        <f t="shared" si="11"/>
        <v>73-1900-01-20</v>
      </c>
      <c r="R179" s="5">
        <v>0</v>
      </c>
      <c r="S179" s="5">
        <v>0</v>
      </c>
    </row>
    <row r="180" spans="1:19" x14ac:dyDescent="0.3">
      <c r="A180" s="5">
        <v>251</v>
      </c>
      <c r="B180" s="5" t="s">
        <v>267</v>
      </c>
      <c r="C180" s="5" t="s">
        <v>37</v>
      </c>
      <c r="D180" s="5" t="s">
        <v>85</v>
      </c>
      <c r="E180" s="12" t="s">
        <v>41</v>
      </c>
      <c r="F180" s="5" t="s">
        <v>30</v>
      </c>
      <c r="G180" s="6">
        <v>45838</v>
      </c>
      <c r="H180" s="15">
        <v>2025</v>
      </c>
      <c r="I180" s="6" t="s">
        <v>69</v>
      </c>
      <c r="J180" s="6" t="s">
        <v>133</v>
      </c>
      <c r="K180" s="5">
        <v>100</v>
      </c>
      <c r="L180" s="5">
        <v>82.35</v>
      </c>
      <c r="M180" s="14">
        <v>0.8234999999999999</v>
      </c>
      <c r="N180" s="14">
        <v>0.8234999999999999</v>
      </c>
      <c r="O180" s="5" t="s">
        <v>31</v>
      </c>
      <c r="P180" s="5" t="s">
        <v>31</v>
      </c>
      <c r="Q180" s="5" t="str">
        <f t="shared" si="11"/>
        <v>73-1900-01-20</v>
      </c>
      <c r="R180" s="5">
        <v>0</v>
      </c>
      <c r="S180" s="5">
        <v>0</v>
      </c>
    </row>
    <row r="181" spans="1:19" x14ac:dyDescent="0.3">
      <c r="A181" s="5">
        <v>263</v>
      </c>
      <c r="B181" s="5" t="s">
        <v>91</v>
      </c>
      <c r="C181" s="5" t="s">
        <v>37</v>
      </c>
      <c r="D181" s="5" t="s">
        <v>38</v>
      </c>
      <c r="E181" s="12" t="s">
        <v>41</v>
      </c>
      <c r="F181" s="5" t="s">
        <v>30</v>
      </c>
      <c r="G181" s="6">
        <v>45838</v>
      </c>
      <c r="H181" s="15">
        <v>2025</v>
      </c>
      <c r="I181" s="6" t="s">
        <v>69</v>
      </c>
      <c r="J181" s="6" t="s">
        <v>133</v>
      </c>
      <c r="K181" s="5">
        <v>100</v>
      </c>
      <c r="L181" s="5">
        <v>100</v>
      </c>
      <c r="M181" s="14">
        <v>1</v>
      </c>
      <c r="N181" s="14">
        <v>1</v>
      </c>
      <c r="O181" s="5" t="s">
        <v>31</v>
      </c>
      <c r="P181" s="5" t="s">
        <v>31</v>
      </c>
      <c r="Q181" s="5" t="str">
        <f t="shared" si="11"/>
        <v>73-1900-01-20</v>
      </c>
      <c r="R181" s="5">
        <v>0</v>
      </c>
      <c r="S181" s="5">
        <v>0</v>
      </c>
    </row>
    <row r="182" spans="1:19" x14ac:dyDescent="0.3">
      <c r="A182" s="5">
        <v>265</v>
      </c>
      <c r="B182" s="5" t="s">
        <v>93</v>
      </c>
      <c r="C182" s="5" t="s">
        <v>37</v>
      </c>
      <c r="D182" s="5" t="s">
        <v>38</v>
      </c>
      <c r="E182" s="12" t="s">
        <v>41</v>
      </c>
      <c r="F182" s="5" t="s">
        <v>30</v>
      </c>
      <c r="G182" s="6">
        <v>45838</v>
      </c>
      <c r="H182" s="15">
        <v>2025</v>
      </c>
      <c r="I182" s="6" t="s">
        <v>69</v>
      </c>
      <c r="J182" s="6" t="s">
        <v>133</v>
      </c>
      <c r="K182" s="5">
        <v>95</v>
      </c>
      <c r="L182" s="5">
        <v>100</v>
      </c>
      <c r="M182" s="14">
        <v>1.0526315789473679</v>
      </c>
      <c r="N182" s="14">
        <v>1.0526315789473679</v>
      </c>
      <c r="O182" s="5" t="s">
        <v>31</v>
      </c>
      <c r="P182" s="5" t="s">
        <v>31</v>
      </c>
      <c r="Q182" s="5" t="str">
        <f t="shared" si="11"/>
        <v>73-1900-01-20</v>
      </c>
      <c r="R182" s="5">
        <v>0</v>
      </c>
      <c r="S182" s="5">
        <v>0</v>
      </c>
    </row>
    <row r="183" spans="1:19" x14ac:dyDescent="0.3">
      <c r="A183" s="5">
        <v>266</v>
      </c>
      <c r="B183" s="5" t="s">
        <v>94</v>
      </c>
      <c r="C183" s="5" t="s">
        <v>37</v>
      </c>
      <c r="D183" s="5" t="s">
        <v>38</v>
      </c>
      <c r="E183" s="12" t="s">
        <v>41</v>
      </c>
      <c r="F183" s="5" t="s">
        <v>30</v>
      </c>
      <c r="G183" s="6">
        <v>45838</v>
      </c>
      <c r="H183" s="15">
        <v>2025</v>
      </c>
      <c r="I183" s="6" t="s">
        <v>69</v>
      </c>
      <c r="J183" s="6" t="s">
        <v>133</v>
      </c>
      <c r="K183" s="5">
        <v>95</v>
      </c>
      <c r="L183" s="5">
        <v>53.15</v>
      </c>
      <c r="M183" s="14">
        <v>0.55947368421052635</v>
      </c>
      <c r="N183" s="14">
        <v>0.55947368421052635</v>
      </c>
      <c r="O183" s="5" t="s">
        <v>31</v>
      </c>
      <c r="P183" s="5" t="s">
        <v>31</v>
      </c>
      <c r="Q183" s="5" t="str">
        <f t="shared" si="11"/>
        <v>74-1900-03-20</v>
      </c>
      <c r="R183" s="5">
        <v>0</v>
      </c>
      <c r="S183" s="5">
        <v>0</v>
      </c>
    </row>
    <row r="184" spans="1:19" x14ac:dyDescent="0.3">
      <c r="A184" s="5">
        <v>300</v>
      </c>
      <c r="B184" s="5" t="s">
        <v>100</v>
      </c>
      <c r="C184" s="5" t="s">
        <v>21</v>
      </c>
      <c r="D184" s="5" t="s">
        <v>101</v>
      </c>
      <c r="E184" s="12" t="s">
        <v>41</v>
      </c>
      <c r="F184" s="5" t="s">
        <v>30</v>
      </c>
      <c r="G184" s="6">
        <v>45838</v>
      </c>
      <c r="H184" s="15">
        <v>2025</v>
      </c>
      <c r="I184" s="6" t="s">
        <v>69</v>
      </c>
      <c r="J184" s="6" t="s">
        <v>133</v>
      </c>
      <c r="K184" s="5">
        <v>100</v>
      </c>
      <c r="L184" s="5">
        <v>100</v>
      </c>
      <c r="M184" s="14">
        <v>1</v>
      </c>
      <c r="N184" s="14">
        <v>1</v>
      </c>
      <c r="O184" s="5" t="s">
        <v>31</v>
      </c>
      <c r="P184" s="5" t="s">
        <v>31</v>
      </c>
      <c r="Q184" s="5" t="str">
        <f t="shared" si="11"/>
        <v>74-1900-03-20</v>
      </c>
      <c r="R184" s="5">
        <v>0</v>
      </c>
      <c r="S184" s="5">
        <v>0</v>
      </c>
    </row>
    <row r="185" spans="1:19" x14ac:dyDescent="0.3">
      <c r="A185" s="5">
        <v>301</v>
      </c>
      <c r="B185" s="5" t="s">
        <v>102</v>
      </c>
      <c r="C185" s="5" t="s">
        <v>21</v>
      </c>
      <c r="D185" s="5" t="s">
        <v>101</v>
      </c>
      <c r="E185" s="12" t="s">
        <v>41</v>
      </c>
      <c r="F185" s="5" t="s">
        <v>30</v>
      </c>
      <c r="G185" s="6">
        <v>45838</v>
      </c>
      <c r="H185" s="15">
        <v>2025</v>
      </c>
      <c r="I185" s="6" t="s">
        <v>69</v>
      </c>
      <c r="J185" s="6" t="s">
        <v>133</v>
      </c>
      <c r="K185" s="5">
        <v>100</v>
      </c>
      <c r="L185" s="5">
        <v>100</v>
      </c>
      <c r="M185" s="14">
        <v>1</v>
      </c>
      <c r="N185" s="14">
        <v>1</v>
      </c>
      <c r="O185" s="5" t="s">
        <v>31</v>
      </c>
      <c r="P185" s="5" t="s">
        <v>31</v>
      </c>
      <c r="Q185" s="5" t="str">
        <f t="shared" si="11"/>
        <v>74-1900-03-20</v>
      </c>
      <c r="R185" s="5">
        <v>0</v>
      </c>
      <c r="S185" s="5">
        <v>0</v>
      </c>
    </row>
    <row r="186" spans="1:19" x14ac:dyDescent="0.3">
      <c r="A186" s="5">
        <v>306</v>
      </c>
      <c r="B186" s="5" t="s">
        <v>103</v>
      </c>
      <c r="C186" s="5" t="s">
        <v>37</v>
      </c>
      <c r="D186" s="5" t="s">
        <v>85</v>
      </c>
      <c r="E186" s="12" t="s">
        <v>41</v>
      </c>
      <c r="F186" s="5" t="s">
        <v>30</v>
      </c>
      <c r="G186" s="6">
        <v>45838</v>
      </c>
      <c r="H186" s="15">
        <v>2025</v>
      </c>
      <c r="I186" s="6" t="s">
        <v>69</v>
      </c>
      <c r="J186" s="6" t="s">
        <v>133</v>
      </c>
      <c r="K186" s="5">
        <v>100</v>
      </c>
      <c r="L186" s="5">
        <v>109.5</v>
      </c>
      <c r="M186" s="14">
        <v>1.095</v>
      </c>
      <c r="N186" s="14">
        <v>1.095</v>
      </c>
      <c r="O186" s="5" t="s">
        <v>31</v>
      </c>
      <c r="P186" s="5" t="s">
        <v>31</v>
      </c>
      <c r="Q186" s="5" t="str">
        <f t="shared" si="11"/>
        <v>74-1900-03-20</v>
      </c>
      <c r="R186" s="5">
        <v>0</v>
      </c>
      <c r="S186" s="5">
        <v>0</v>
      </c>
    </row>
    <row r="187" spans="1:19" x14ac:dyDescent="0.3">
      <c r="A187" s="5">
        <v>340</v>
      </c>
      <c r="B187" s="5" t="s">
        <v>39</v>
      </c>
      <c r="C187" s="5" t="s">
        <v>21</v>
      </c>
      <c r="D187" s="5" t="s">
        <v>40</v>
      </c>
      <c r="E187" s="12" t="s">
        <v>41</v>
      </c>
      <c r="F187" s="5" t="s">
        <v>30</v>
      </c>
      <c r="G187" s="6">
        <v>45838</v>
      </c>
      <c r="H187" s="15">
        <v>2025</v>
      </c>
      <c r="I187" s="6" t="s">
        <v>69</v>
      </c>
      <c r="J187" s="6" t="s">
        <v>133</v>
      </c>
      <c r="K187" s="5">
        <v>95</v>
      </c>
      <c r="L187" s="5">
        <v>100</v>
      </c>
      <c r="M187" s="14">
        <v>1</v>
      </c>
      <c r="N187" s="14">
        <v>1</v>
      </c>
      <c r="O187" s="5" t="s">
        <v>31</v>
      </c>
      <c r="P187" s="5" t="s">
        <v>31</v>
      </c>
      <c r="Q187" s="5" t="str">
        <f t="shared" si="11"/>
        <v>74-1900-03-20</v>
      </c>
      <c r="R187" s="5">
        <v>0</v>
      </c>
      <c r="S187" s="5">
        <v>0</v>
      </c>
    </row>
    <row r="188" spans="1:19" x14ac:dyDescent="0.3">
      <c r="A188" s="5">
        <v>347</v>
      </c>
      <c r="B188" s="5" t="s">
        <v>42</v>
      </c>
      <c r="C188" s="5" t="s">
        <v>21</v>
      </c>
      <c r="D188" s="5" t="s">
        <v>43</v>
      </c>
      <c r="E188" s="12" t="s">
        <v>41</v>
      </c>
      <c r="F188" s="5" t="s">
        <v>24</v>
      </c>
      <c r="G188" s="6">
        <v>45838</v>
      </c>
      <c r="H188" s="15">
        <v>2025</v>
      </c>
      <c r="I188" s="6" t="s">
        <v>69</v>
      </c>
      <c r="J188" s="6" t="s">
        <v>133</v>
      </c>
      <c r="K188" s="5">
        <v>5</v>
      </c>
      <c r="L188" s="5">
        <v>2</v>
      </c>
      <c r="M188" s="14">
        <v>1</v>
      </c>
      <c r="N188" s="14">
        <v>1</v>
      </c>
      <c r="O188" s="5" t="s">
        <v>44</v>
      </c>
      <c r="P188" s="5" t="s">
        <v>44</v>
      </c>
      <c r="Q188" s="5" t="str">
        <f t="shared" si="11"/>
        <v>77-1900-04-04</v>
      </c>
      <c r="R188" s="5">
        <v>0</v>
      </c>
      <c r="S188" s="5">
        <v>0</v>
      </c>
    </row>
    <row r="189" spans="1:19" x14ac:dyDescent="0.3">
      <c r="A189" s="5">
        <v>348</v>
      </c>
      <c r="B189" s="5" t="s">
        <v>268</v>
      </c>
      <c r="C189" s="5" t="s">
        <v>21</v>
      </c>
      <c r="D189" s="5" t="s">
        <v>43</v>
      </c>
      <c r="E189" s="12" t="s">
        <v>41</v>
      </c>
      <c r="F189" s="5" t="s">
        <v>30</v>
      </c>
      <c r="G189" s="6">
        <v>45838</v>
      </c>
      <c r="H189" s="15">
        <v>2025</v>
      </c>
      <c r="I189" s="6" t="s">
        <v>69</v>
      </c>
      <c r="J189" s="6" t="s">
        <v>133</v>
      </c>
      <c r="K189" s="5">
        <v>99</v>
      </c>
      <c r="L189" s="5">
        <v>100</v>
      </c>
      <c r="M189" s="14">
        <v>1.0101010101010099</v>
      </c>
      <c r="N189" s="14">
        <v>1.0101010101010099</v>
      </c>
      <c r="O189" s="5" t="s">
        <v>31</v>
      </c>
      <c r="P189" s="5" t="s">
        <v>31</v>
      </c>
      <c r="Q189" s="5" t="str">
        <f t="shared" si="11"/>
        <v>77-1900-04-06</v>
      </c>
      <c r="R189" s="5">
        <v>0</v>
      </c>
      <c r="S189" s="5">
        <v>0</v>
      </c>
    </row>
    <row r="190" spans="1:19" x14ac:dyDescent="0.3">
      <c r="A190" s="5">
        <v>351</v>
      </c>
      <c r="B190" s="5" t="s">
        <v>45</v>
      </c>
      <c r="C190" s="5" t="s">
        <v>21</v>
      </c>
      <c r="D190" s="5" t="s">
        <v>43</v>
      </c>
      <c r="E190" s="12" t="s">
        <v>41</v>
      </c>
      <c r="F190" s="5" t="s">
        <v>24</v>
      </c>
      <c r="G190" s="6">
        <v>45838</v>
      </c>
      <c r="H190" s="15">
        <v>2025</v>
      </c>
      <c r="I190" s="6" t="s">
        <v>69</v>
      </c>
      <c r="J190" s="6" t="s">
        <v>133</v>
      </c>
      <c r="K190" s="5">
        <v>5</v>
      </c>
      <c r="L190" s="5">
        <v>0.56000000000000005</v>
      </c>
      <c r="M190" s="7">
        <v>1</v>
      </c>
      <c r="N190" s="14">
        <v>1</v>
      </c>
      <c r="O190" s="5" t="s">
        <v>44</v>
      </c>
      <c r="P190" s="5" t="s">
        <v>25</v>
      </c>
      <c r="Q190" s="5" t="str">
        <f t="shared" si="11"/>
        <v>77-1900-04-06</v>
      </c>
      <c r="R190" s="5">
        <v>0</v>
      </c>
      <c r="S190" s="5">
        <v>1</v>
      </c>
    </row>
    <row r="191" spans="1:19" x14ac:dyDescent="0.3">
      <c r="A191" s="5">
        <v>352</v>
      </c>
      <c r="B191" s="5" t="s">
        <v>55</v>
      </c>
      <c r="C191" s="5" t="s">
        <v>21</v>
      </c>
      <c r="D191" s="5" t="s">
        <v>43</v>
      </c>
      <c r="E191" s="12" t="s">
        <v>41</v>
      </c>
      <c r="F191" s="5" t="s">
        <v>24</v>
      </c>
      <c r="G191" s="6">
        <v>45838</v>
      </c>
      <c r="H191" s="15">
        <v>2025</v>
      </c>
      <c r="I191" s="6" t="s">
        <v>69</v>
      </c>
      <c r="J191" s="6" t="s">
        <v>133</v>
      </c>
      <c r="K191" s="5">
        <v>0</v>
      </c>
      <c r="L191" s="5">
        <v>0.01</v>
      </c>
      <c r="M191" s="14">
        <v>0.96</v>
      </c>
      <c r="N191" s="14">
        <v>0.99990000000000001</v>
      </c>
      <c r="O191" s="5" t="s">
        <v>31</v>
      </c>
      <c r="P191" s="5" t="s">
        <v>31</v>
      </c>
      <c r="Q191" s="5" t="str">
        <f t="shared" si="11"/>
        <v>77-1900-04-06</v>
      </c>
      <c r="R191" s="5">
        <v>0</v>
      </c>
      <c r="S191" s="5">
        <v>2</v>
      </c>
    </row>
    <row r="192" spans="1:19" x14ac:dyDescent="0.3">
      <c r="A192" s="5">
        <v>368</v>
      </c>
      <c r="B192" s="5" t="s">
        <v>110</v>
      </c>
      <c r="C192" s="5" t="s">
        <v>21</v>
      </c>
      <c r="D192" s="5" t="s">
        <v>111</v>
      </c>
      <c r="E192" s="12" t="s">
        <v>41</v>
      </c>
      <c r="F192" s="5" t="s">
        <v>30</v>
      </c>
      <c r="G192" s="6">
        <v>45838</v>
      </c>
      <c r="H192" s="15">
        <v>2025</v>
      </c>
      <c r="I192" s="6" t="s">
        <v>69</v>
      </c>
      <c r="J192" s="6" t="s">
        <v>133</v>
      </c>
      <c r="K192" s="5">
        <v>93</v>
      </c>
      <c r="L192" s="5">
        <v>95</v>
      </c>
      <c r="M192" s="14">
        <v>1.021505376344086</v>
      </c>
      <c r="N192" s="14">
        <v>1.021505376344086</v>
      </c>
      <c r="O192" s="5" t="s">
        <v>31</v>
      </c>
      <c r="P192" s="5" t="s">
        <v>31</v>
      </c>
      <c r="Q192" s="5" t="str">
        <f t="shared" si="11"/>
        <v>77-1900-04-06</v>
      </c>
      <c r="R192" s="5">
        <v>0</v>
      </c>
      <c r="S192" s="5">
        <v>0</v>
      </c>
    </row>
    <row r="193" spans="1:19" x14ac:dyDescent="0.3">
      <c r="A193" s="5">
        <v>372</v>
      </c>
      <c r="B193" s="5" t="s">
        <v>112</v>
      </c>
      <c r="C193" s="5" t="s">
        <v>21</v>
      </c>
      <c r="D193" s="5" t="s">
        <v>111</v>
      </c>
      <c r="E193" s="12" t="s">
        <v>41</v>
      </c>
      <c r="F193" s="5" t="s">
        <v>30</v>
      </c>
      <c r="G193" s="6">
        <v>45838</v>
      </c>
      <c r="H193" s="15">
        <v>2025</v>
      </c>
      <c r="I193" s="6" t="s">
        <v>69</v>
      </c>
      <c r="J193" s="6" t="s">
        <v>133</v>
      </c>
      <c r="K193" s="5">
        <v>90</v>
      </c>
      <c r="L193" s="5">
        <v>94</v>
      </c>
      <c r="M193" s="14">
        <v>1.044444444444445</v>
      </c>
      <c r="N193" s="14">
        <v>1.044444444444445</v>
      </c>
      <c r="O193" s="5" t="s">
        <v>31</v>
      </c>
      <c r="P193" s="5" t="s">
        <v>31</v>
      </c>
      <c r="Q193" s="5" t="str">
        <f t="shared" si="11"/>
        <v>84-1900-04-09</v>
      </c>
      <c r="R193" s="5">
        <v>0</v>
      </c>
      <c r="S193" s="5">
        <v>0</v>
      </c>
    </row>
    <row r="194" spans="1:19" x14ac:dyDescent="0.3">
      <c r="A194" s="5">
        <v>390</v>
      </c>
      <c r="B194" s="5" t="s">
        <v>269</v>
      </c>
      <c r="C194" s="5" t="s">
        <v>37</v>
      </c>
      <c r="D194" s="5" t="s">
        <v>270</v>
      </c>
      <c r="E194" s="12" t="s">
        <v>41</v>
      </c>
      <c r="F194" s="5" t="s">
        <v>30</v>
      </c>
      <c r="G194" s="6">
        <v>45838</v>
      </c>
      <c r="H194" s="15">
        <v>2025</v>
      </c>
      <c r="I194" s="6" t="s">
        <v>69</v>
      </c>
      <c r="J194" s="6" t="s">
        <v>133</v>
      </c>
      <c r="K194" s="5">
        <v>100</v>
      </c>
      <c r="L194" s="5">
        <v>0</v>
      </c>
      <c r="M194" s="14">
        <v>0</v>
      </c>
      <c r="N194" s="14">
        <v>0</v>
      </c>
      <c r="O194" s="5" t="s">
        <v>31</v>
      </c>
      <c r="P194" s="5" t="s">
        <v>31</v>
      </c>
      <c r="Q194" s="5" t="str">
        <f t="shared" si="11"/>
        <v>84-1900-04-09</v>
      </c>
      <c r="R194" s="5">
        <v>0</v>
      </c>
      <c r="S194" s="5">
        <v>0</v>
      </c>
    </row>
    <row r="195" spans="1:19" x14ac:dyDescent="0.3">
      <c r="A195" s="5">
        <v>394</v>
      </c>
      <c r="B195" s="5" t="s">
        <v>271</v>
      </c>
      <c r="C195" s="5" t="s">
        <v>37</v>
      </c>
      <c r="D195" s="5" t="s">
        <v>139</v>
      </c>
      <c r="E195" s="12" t="s">
        <v>41</v>
      </c>
      <c r="F195" s="5" t="s">
        <v>30</v>
      </c>
      <c r="G195" s="6">
        <v>45838</v>
      </c>
      <c r="H195" s="15">
        <v>2025</v>
      </c>
      <c r="I195" s="6" t="s">
        <v>69</v>
      </c>
      <c r="J195" s="6" t="s">
        <v>133</v>
      </c>
      <c r="K195" s="5">
        <v>550</v>
      </c>
      <c r="L195" s="9">
        <v>794</v>
      </c>
      <c r="M195" s="14">
        <v>1.3</v>
      </c>
      <c r="N195" s="14">
        <v>1.4436363636363641</v>
      </c>
      <c r="O195" s="5" t="s">
        <v>44</v>
      </c>
      <c r="P195" s="5" t="s">
        <v>44</v>
      </c>
      <c r="Q195" s="5" t="str">
        <f t="shared" si="11"/>
        <v>84-1900-04-09</v>
      </c>
      <c r="R195" s="5">
        <v>0</v>
      </c>
      <c r="S195" s="5">
        <v>0</v>
      </c>
    </row>
    <row r="196" spans="1:19" x14ac:dyDescent="0.3">
      <c r="A196" s="5">
        <v>395</v>
      </c>
      <c r="B196" s="5" t="s">
        <v>272</v>
      </c>
      <c r="C196" s="5" t="s">
        <v>21</v>
      </c>
      <c r="D196" s="5" t="s">
        <v>139</v>
      </c>
      <c r="E196" s="12" t="s">
        <v>41</v>
      </c>
      <c r="F196" s="5" t="s">
        <v>30</v>
      </c>
      <c r="G196" s="6">
        <v>45838</v>
      </c>
      <c r="H196" s="15">
        <v>2025</v>
      </c>
      <c r="I196" s="6" t="s">
        <v>69</v>
      </c>
      <c r="J196" s="6" t="s">
        <v>133</v>
      </c>
      <c r="K196" s="5">
        <v>90</v>
      </c>
      <c r="L196" s="5">
        <v>191</v>
      </c>
      <c r="M196" s="14">
        <v>1.3</v>
      </c>
      <c r="N196" s="14">
        <v>2.1222222222222218</v>
      </c>
      <c r="O196" s="5" t="s">
        <v>44</v>
      </c>
      <c r="P196" s="5" t="s">
        <v>44</v>
      </c>
      <c r="Q196" s="5" t="str">
        <f t="shared" si="11"/>
        <v>84-1900-04-09</v>
      </c>
      <c r="R196" s="5">
        <v>0</v>
      </c>
      <c r="S196" s="5">
        <v>0</v>
      </c>
    </row>
    <row r="197" spans="1:19" x14ac:dyDescent="0.3">
      <c r="A197" s="5">
        <v>453</v>
      </c>
      <c r="B197" s="5" t="s">
        <v>273</v>
      </c>
      <c r="C197" s="5" t="s">
        <v>21</v>
      </c>
      <c r="D197" s="5" t="s">
        <v>122</v>
      </c>
      <c r="E197" s="12" t="s">
        <v>41</v>
      </c>
      <c r="F197" s="5" t="s">
        <v>30</v>
      </c>
      <c r="G197" s="6">
        <v>45838</v>
      </c>
      <c r="H197" s="15">
        <v>2025</v>
      </c>
      <c r="I197" s="6" t="s">
        <v>69</v>
      </c>
      <c r="J197" s="6" t="s">
        <v>133</v>
      </c>
      <c r="K197" s="5">
        <v>75</v>
      </c>
      <c r="L197" s="5">
        <v>62</v>
      </c>
      <c r="M197" s="14">
        <v>0.82666666666666666</v>
      </c>
      <c r="N197" s="14">
        <v>0.82666666666666666</v>
      </c>
      <c r="O197" s="5" t="s">
        <v>31</v>
      </c>
      <c r="P197" s="5" t="s">
        <v>31</v>
      </c>
      <c r="Q197" s="5" t="str">
        <f t="shared" si="11"/>
        <v>84-1900-04-09</v>
      </c>
      <c r="R197" s="5">
        <v>0</v>
      </c>
      <c r="S197" s="5">
        <v>0</v>
      </c>
    </row>
    <row r="198" spans="1:19" x14ac:dyDescent="0.3">
      <c r="A198" s="5">
        <v>455</v>
      </c>
      <c r="B198" s="5" t="s">
        <v>274</v>
      </c>
      <c r="C198" s="5" t="s">
        <v>37</v>
      </c>
      <c r="D198" s="5" t="s">
        <v>122</v>
      </c>
      <c r="E198" s="12" t="s">
        <v>41</v>
      </c>
      <c r="F198" s="5" t="s">
        <v>30</v>
      </c>
      <c r="G198" s="6">
        <v>45838</v>
      </c>
      <c r="H198" s="15">
        <v>2025</v>
      </c>
      <c r="I198" s="6" t="s">
        <v>69</v>
      </c>
      <c r="J198" s="6" t="s">
        <v>133</v>
      </c>
      <c r="K198" s="5">
        <v>100</v>
      </c>
      <c r="L198" s="5">
        <v>100</v>
      </c>
      <c r="M198" s="14">
        <v>1</v>
      </c>
      <c r="N198" s="14">
        <v>1</v>
      </c>
      <c r="O198" s="5" t="s">
        <v>31</v>
      </c>
      <c r="P198" s="5" t="s">
        <v>31</v>
      </c>
      <c r="Q198" s="5" t="str">
        <f t="shared" si="11"/>
        <v>85-1900-04-09</v>
      </c>
      <c r="R198" s="5">
        <v>0</v>
      </c>
      <c r="S198" s="5">
        <v>0</v>
      </c>
    </row>
    <row r="199" spans="1:19" x14ac:dyDescent="0.3">
      <c r="A199" s="5">
        <v>456</v>
      </c>
      <c r="B199" s="5" t="s">
        <v>275</v>
      </c>
      <c r="C199" s="5" t="s">
        <v>21</v>
      </c>
      <c r="D199" s="5" t="s">
        <v>276</v>
      </c>
      <c r="E199" s="12" t="s">
        <v>41</v>
      </c>
      <c r="F199" s="5" t="s">
        <v>30</v>
      </c>
      <c r="G199" s="6">
        <v>45838</v>
      </c>
      <c r="H199" s="15">
        <v>2025</v>
      </c>
      <c r="I199" s="6" t="s">
        <v>69</v>
      </c>
      <c r="J199" s="6" t="s">
        <v>133</v>
      </c>
      <c r="K199" s="5">
        <v>100</v>
      </c>
      <c r="L199" s="5">
        <v>105.19</v>
      </c>
      <c r="M199" s="14">
        <v>1.0519000000000001</v>
      </c>
      <c r="N199" s="14">
        <v>1.0519000000000001</v>
      </c>
      <c r="O199" s="5" t="s">
        <v>31</v>
      </c>
      <c r="P199" s="5" t="s">
        <v>31</v>
      </c>
      <c r="Q199" s="5" t="str">
        <f t="shared" si="11"/>
        <v>85-1900-04-09</v>
      </c>
      <c r="R199" s="5">
        <v>0</v>
      </c>
      <c r="S199" s="5">
        <v>0</v>
      </c>
    </row>
    <row r="200" spans="1:19" x14ac:dyDescent="0.3">
      <c r="A200" s="5">
        <v>457</v>
      </c>
      <c r="B200" s="5" t="s">
        <v>277</v>
      </c>
      <c r="C200" s="5" t="s">
        <v>21</v>
      </c>
      <c r="D200" s="5" t="s">
        <v>276</v>
      </c>
      <c r="E200" s="12" t="s">
        <v>41</v>
      </c>
      <c r="F200" s="5" t="s">
        <v>30</v>
      </c>
      <c r="G200" s="6">
        <v>45838</v>
      </c>
      <c r="H200" s="15">
        <v>2025</v>
      </c>
      <c r="I200" s="6" t="s">
        <v>69</v>
      </c>
      <c r="J200" s="6" t="s">
        <v>133</v>
      </c>
      <c r="K200" s="5">
        <v>100</v>
      </c>
      <c r="L200" s="5">
        <v>141.66999999999999</v>
      </c>
      <c r="M200" s="14">
        <v>1.3</v>
      </c>
      <c r="N200" s="14">
        <v>1.4167000000000001</v>
      </c>
      <c r="O200" s="5" t="s">
        <v>31</v>
      </c>
      <c r="P200" s="5" t="s">
        <v>31</v>
      </c>
      <c r="Q200" s="5" t="str">
        <f t="shared" si="11"/>
        <v>85-1900-04-09</v>
      </c>
      <c r="R200" s="5">
        <v>0</v>
      </c>
      <c r="S200" s="5">
        <v>0</v>
      </c>
    </row>
    <row r="201" spans="1:19" x14ac:dyDescent="0.3">
      <c r="A201" s="5">
        <v>288</v>
      </c>
      <c r="B201" s="5" t="s">
        <v>278</v>
      </c>
      <c r="C201" s="5" t="s">
        <v>21</v>
      </c>
      <c r="D201" s="5" t="s">
        <v>189</v>
      </c>
      <c r="E201" s="12" t="s">
        <v>23</v>
      </c>
      <c r="F201" s="5" t="s">
        <v>30</v>
      </c>
      <c r="G201" s="6">
        <v>45838</v>
      </c>
      <c r="H201" s="15">
        <v>2025</v>
      </c>
      <c r="I201" s="6" t="s">
        <v>69</v>
      </c>
      <c r="J201" s="6" t="s">
        <v>133</v>
      </c>
      <c r="K201" s="5">
        <v>17</v>
      </c>
      <c r="L201" s="5">
        <v>17</v>
      </c>
      <c r="M201" s="14">
        <v>1</v>
      </c>
      <c r="N201" s="14">
        <v>1</v>
      </c>
      <c r="O201" s="5" t="s">
        <v>44</v>
      </c>
      <c r="P201" s="5" t="s">
        <v>44</v>
      </c>
      <c r="Q201" s="5" t="str">
        <f>A1302&amp;"-"&amp;YEAR(G1302)&amp;"-"&amp;IF(LEN(MONTH(G1302))=1,"0"&amp;MONTH(G1302),MONTH(G1302))&amp;"-"&amp;IF(LEN(DAY(G1302))=1,"0"&amp;DAY(G1302),DAY(G1302))</f>
        <v>86-1900-04-09</v>
      </c>
      <c r="R201" s="5">
        <v>0</v>
      </c>
      <c r="S201" s="5">
        <v>0</v>
      </c>
    </row>
    <row r="202" spans="1:19" x14ac:dyDescent="0.3">
      <c r="A202" s="5">
        <v>528</v>
      </c>
      <c r="B202" s="5" t="s">
        <v>279</v>
      </c>
      <c r="C202" s="5" t="s">
        <v>37</v>
      </c>
      <c r="D202" s="5" t="s">
        <v>270</v>
      </c>
      <c r="E202" s="12" t="s">
        <v>23</v>
      </c>
      <c r="F202" s="5" t="s">
        <v>30</v>
      </c>
      <c r="G202" s="6">
        <v>45838</v>
      </c>
      <c r="H202" s="15">
        <v>2025</v>
      </c>
      <c r="I202" s="6" t="s">
        <v>69</v>
      </c>
      <c r="J202" s="6" t="s">
        <v>133</v>
      </c>
      <c r="K202" s="5">
        <v>1158</v>
      </c>
      <c r="L202" s="5">
        <v>2014</v>
      </c>
      <c r="M202" s="14">
        <v>1.3</v>
      </c>
      <c r="N202" s="14">
        <v>1.7392055267702939</v>
      </c>
      <c r="O202" s="5" t="s">
        <v>44</v>
      </c>
      <c r="P202" s="5" t="s">
        <v>44</v>
      </c>
      <c r="Q202" s="5" t="str">
        <f>A1303&amp;"-"&amp;YEAR(G1303)&amp;"-"&amp;IF(LEN(MONTH(G1303))=1,"0"&amp;MONTH(G1303),MONTH(G1303))&amp;"-"&amp;IF(LEN(DAY(G1303))=1,"0"&amp;DAY(G1303),DAY(G1303))</f>
        <v>86-1900-04-09</v>
      </c>
      <c r="R202" s="5">
        <v>0</v>
      </c>
      <c r="S202" s="5">
        <v>0</v>
      </c>
    </row>
    <row r="203" spans="1:19" x14ac:dyDescent="0.3">
      <c r="A203" s="5">
        <v>121</v>
      </c>
      <c r="B203" s="5" t="s">
        <v>280</v>
      </c>
      <c r="C203" s="5" t="s">
        <v>21</v>
      </c>
      <c r="D203" s="5" t="s">
        <v>105</v>
      </c>
      <c r="E203" s="12" t="s">
        <v>35</v>
      </c>
      <c r="F203" s="5" t="s">
        <v>24</v>
      </c>
      <c r="G203" s="6">
        <v>45869</v>
      </c>
      <c r="H203" s="15">
        <v>2025</v>
      </c>
      <c r="I203" s="6" t="s">
        <v>176</v>
      </c>
      <c r="J203" s="6" t="s">
        <v>177</v>
      </c>
      <c r="K203" s="8">
        <v>77148281</v>
      </c>
      <c r="L203" s="8">
        <v>86591186</v>
      </c>
      <c r="M203" s="14">
        <v>0.89094842747620984</v>
      </c>
      <c r="N203" s="14">
        <v>0.89094842747620984</v>
      </c>
      <c r="O203" s="5" t="s">
        <v>120</v>
      </c>
      <c r="P203" s="5" t="s">
        <v>120</v>
      </c>
      <c r="Q203" s="5" t="str">
        <f>A1304&amp;"-"&amp;YEAR(G1304)&amp;"-"&amp;IF(LEN(MONTH(G1304))=1,"0"&amp;MONTH(G1304),MONTH(G1304))&amp;"-"&amp;IF(LEN(DAY(G1304))=1,"0"&amp;DAY(G1304),DAY(G1304))</f>
        <v>86-1900-04-09</v>
      </c>
      <c r="R203" s="5">
        <v>0</v>
      </c>
      <c r="S203" s="5">
        <v>0</v>
      </c>
    </row>
    <row r="204" spans="1:19" x14ac:dyDescent="0.3">
      <c r="A204" s="5">
        <v>125</v>
      </c>
      <c r="B204" s="5" t="s">
        <v>281</v>
      </c>
      <c r="C204" s="5" t="s">
        <v>21</v>
      </c>
      <c r="D204" s="5" t="s">
        <v>22</v>
      </c>
      <c r="E204" s="12" t="s">
        <v>35</v>
      </c>
      <c r="F204" s="5" t="s">
        <v>24</v>
      </c>
      <c r="G204" s="6">
        <v>45869</v>
      </c>
      <c r="H204" s="15">
        <v>2025</v>
      </c>
      <c r="I204" s="6" t="s">
        <v>176</v>
      </c>
      <c r="J204" s="6" t="s">
        <v>177</v>
      </c>
      <c r="K204" s="5">
        <v>4.7</v>
      </c>
      <c r="L204" s="9">
        <v>0.1733533012110951</v>
      </c>
      <c r="M204" s="7">
        <v>1</v>
      </c>
      <c r="N204" s="14">
        <v>1</v>
      </c>
      <c r="O204" s="5" t="s">
        <v>25</v>
      </c>
      <c r="P204" s="5" t="s">
        <v>25</v>
      </c>
      <c r="Q204" s="5" t="str">
        <f>A1305&amp;"-"&amp;YEAR(G1305)&amp;"-"&amp;IF(LEN(MONTH(G1305))=1,"0"&amp;MONTH(G1305),MONTH(G1305))&amp;"-"&amp;IF(LEN(DAY(G1305))=1,"0"&amp;DAY(G1305),DAY(G1305))</f>
        <v>86-1900-04-09</v>
      </c>
      <c r="R204" s="5">
        <v>1</v>
      </c>
      <c r="S204" s="5">
        <v>2</v>
      </c>
    </row>
    <row r="205" spans="1:19" x14ac:dyDescent="0.3">
      <c r="A205" s="5">
        <v>128</v>
      </c>
      <c r="B205" s="5" t="s">
        <v>282</v>
      </c>
      <c r="C205" s="5" t="s">
        <v>21</v>
      </c>
      <c r="D205" s="5" t="s">
        <v>22</v>
      </c>
      <c r="E205" s="12" t="s">
        <v>35</v>
      </c>
      <c r="F205" s="5" t="s">
        <v>24</v>
      </c>
      <c r="G205" s="6">
        <v>45869</v>
      </c>
      <c r="H205" s="15">
        <v>2025</v>
      </c>
      <c r="I205" s="6" t="s">
        <v>176</v>
      </c>
      <c r="J205" s="6" t="s">
        <v>177</v>
      </c>
      <c r="K205" s="5">
        <v>1</v>
      </c>
      <c r="L205" s="5">
        <v>0.94</v>
      </c>
      <c r="M205" s="14">
        <v>1</v>
      </c>
      <c r="N205" s="14">
        <v>1</v>
      </c>
      <c r="O205" s="5" t="s">
        <v>44</v>
      </c>
      <c r="P205" s="5" t="s">
        <v>25</v>
      </c>
      <c r="Q205" s="5" t="str">
        <f>A1306&amp;"-"&amp;YEAR(G1306)&amp;"-"&amp;IF(LEN(MONTH(G1306))=1,"0"&amp;MONTH(G1306),MONTH(G1306))&amp;"-"&amp;IF(LEN(DAY(G1306))=1,"0"&amp;DAY(G1306),DAY(G1306))</f>
        <v>87-1900-03-20</v>
      </c>
      <c r="R205" s="5">
        <v>0</v>
      </c>
      <c r="S205" s="5">
        <v>2</v>
      </c>
    </row>
    <row r="206" spans="1:19" x14ac:dyDescent="0.3">
      <c r="A206" s="5">
        <v>122</v>
      </c>
      <c r="B206" s="5" t="s">
        <v>283</v>
      </c>
      <c r="C206" s="5" t="s">
        <v>21</v>
      </c>
      <c r="D206" s="5" t="s">
        <v>79</v>
      </c>
      <c r="E206" s="12" t="s">
        <v>35</v>
      </c>
      <c r="F206" s="5" t="s">
        <v>30</v>
      </c>
      <c r="G206" s="6">
        <v>45900</v>
      </c>
      <c r="H206" s="15">
        <v>2025</v>
      </c>
      <c r="I206" s="6" t="s">
        <v>199</v>
      </c>
      <c r="J206" s="6" t="s">
        <v>177</v>
      </c>
      <c r="K206" s="5">
        <v>90</v>
      </c>
      <c r="L206" s="5">
        <v>75.930000000000007</v>
      </c>
      <c r="M206" s="14">
        <v>0.84366666666666679</v>
      </c>
      <c r="N206" s="14">
        <v>0.84366666666666679</v>
      </c>
      <c r="O206" s="5" t="s">
        <v>31</v>
      </c>
      <c r="P206" s="5" t="s">
        <v>31</v>
      </c>
      <c r="Q206" s="5" t="str">
        <f t="shared" ref="Q206:Q253" si="12">A1309&amp;"-"&amp;YEAR(G1309)&amp;"-"&amp;IF(LEN(MONTH(G1309))=1,"0"&amp;MONTH(G1309),MONTH(G1309))&amp;"-"&amp;IF(LEN(DAY(G1309))=1,"0"&amp;DAY(G1309),DAY(G1309))</f>
        <v>87-1900-03-30</v>
      </c>
      <c r="R206" s="5">
        <v>0</v>
      </c>
      <c r="S206" s="5">
        <v>0</v>
      </c>
    </row>
    <row r="207" spans="1:19" x14ac:dyDescent="0.3">
      <c r="A207" s="5">
        <v>436</v>
      </c>
      <c r="B207" s="5" t="s">
        <v>78</v>
      </c>
      <c r="C207" s="5" t="s">
        <v>21</v>
      </c>
      <c r="D207" s="5" t="s">
        <v>79</v>
      </c>
      <c r="E207" s="12" t="s">
        <v>35</v>
      </c>
      <c r="F207" s="5" t="s">
        <v>24</v>
      </c>
      <c r="G207" s="6">
        <v>45900</v>
      </c>
      <c r="H207" s="15">
        <v>2025</v>
      </c>
      <c r="I207" s="6" t="s">
        <v>199</v>
      </c>
      <c r="J207" s="6" t="s">
        <v>177</v>
      </c>
      <c r="K207" s="5">
        <v>14</v>
      </c>
      <c r="L207" s="5">
        <v>9.9</v>
      </c>
      <c r="M207" s="14">
        <v>1.3</v>
      </c>
      <c r="N207" s="14">
        <v>1.4141414141414139</v>
      </c>
      <c r="O207" s="5" t="s">
        <v>205</v>
      </c>
      <c r="P207" s="5" t="s">
        <v>205</v>
      </c>
      <c r="Q207" s="5" t="str">
        <f t="shared" si="12"/>
        <v>87-1900-03-20</v>
      </c>
      <c r="R207" s="5">
        <v>0</v>
      </c>
      <c r="S207" s="5">
        <v>1</v>
      </c>
    </row>
    <row r="208" spans="1:19" x14ac:dyDescent="0.3">
      <c r="A208" s="5">
        <v>240</v>
      </c>
      <c r="B208" s="5" t="s">
        <v>284</v>
      </c>
      <c r="C208" s="5" t="s">
        <v>21</v>
      </c>
      <c r="D208" s="5" t="s">
        <v>34</v>
      </c>
      <c r="E208" s="5" t="s">
        <v>41</v>
      </c>
      <c r="F208" s="5" t="s">
        <v>30</v>
      </c>
      <c r="G208" s="6">
        <v>45838</v>
      </c>
      <c r="H208" s="5">
        <v>2025</v>
      </c>
      <c r="I208" s="5" t="s">
        <v>69</v>
      </c>
      <c r="J208" s="6" t="s">
        <v>133</v>
      </c>
      <c r="K208" s="5">
        <v>100</v>
      </c>
      <c r="L208" s="5">
        <v>100</v>
      </c>
      <c r="M208" s="14">
        <v>1</v>
      </c>
      <c r="N208" s="14">
        <v>1</v>
      </c>
      <c r="O208" s="5" t="s">
        <v>31</v>
      </c>
      <c r="P208" s="5" t="s">
        <v>31</v>
      </c>
      <c r="Q208" s="5" t="str">
        <f t="shared" si="12"/>
        <v>88-1900-04-09</v>
      </c>
      <c r="R208" s="5">
        <v>0</v>
      </c>
      <c r="S208" s="5">
        <v>0</v>
      </c>
    </row>
    <row r="209" spans="1:19" x14ac:dyDescent="0.3">
      <c r="A209" s="5">
        <v>254</v>
      </c>
      <c r="B209" s="5" t="s">
        <v>285</v>
      </c>
      <c r="C209" s="5" t="s">
        <v>37</v>
      </c>
      <c r="D209" s="5" t="s">
        <v>270</v>
      </c>
      <c r="E209" s="5" t="s">
        <v>41</v>
      </c>
      <c r="F209" s="5" t="s">
        <v>30</v>
      </c>
      <c r="G209" s="6">
        <v>45838</v>
      </c>
      <c r="H209" s="5">
        <v>2025</v>
      </c>
      <c r="I209" s="5" t="s">
        <v>69</v>
      </c>
      <c r="J209" s="6" t="s">
        <v>133</v>
      </c>
      <c r="K209" s="5">
        <v>84</v>
      </c>
      <c r="L209" s="5">
        <v>84</v>
      </c>
      <c r="M209" s="14">
        <v>1</v>
      </c>
      <c r="N209" s="14">
        <v>1</v>
      </c>
      <c r="O209" s="5" t="s">
        <v>44</v>
      </c>
      <c r="P209" s="5" t="s">
        <v>44</v>
      </c>
      <c r="Q209" s="5" t="str">
        <f t="shared" si="12"/>
        <v>88-1900-04-09</v>
      </c>
      <c r="R209" s="5">
        <v>0</v>
      </c>
      <c r="S209" s="5">
        <v>0</v>
      </c>
    </row>
    <row r="210" spans="1:19" x14ac:dyDescent="0.3">
      <c r="A210" s="5">
        <v>373</v>
      </c>
      <c r="B210" s="5" t="s">
        <v>286</v>
      </c>
      <c r="C210" s="5" t="s">
        <v>37</v>
      </c>
      <c r="D210" s="5" t="s">
        <v>270</v>
      </c>
      <c r="E210" s="5" t="s">
        <v>41</v>
      </c>
      <c r="F210" s="5" t="s">
        <v>30</v>
      </c>
      <c r="G210" s="6">
        <v>45838</v>
      </c>
      <c r="H210" s="5">
        <v>2025</v>
      </c>
      <c r="I210" s="5" t="s">
        <v>69</v>
      </c>
      <c r="J210" s="6" t="s">
        <v>133</v>
      </c>
      <c r="K210" s="5">
        <v>60</v>
      </c>
      <c r="L210" s="5">
        <v>61</v>
      </c>
      <c r="M210" s="14">
        <v>1</v>
      </c>
      <c r="N210" s="14">
        <v>1</v>
      </c>
      <c r="O210" s="5" t="s">
        <v>31</v>
      </c>
      <c r="P210" s="5" t="s">
        <v>31</v>
      </c>
      <c r="Q210" s="5" t="str">
        <f t="shared" si="12"/>
        <v>88-1900-04-09</v>
      </c>
      <c r="R210" s="5">
        <v>0</v>
      </c>
      <c r="S210" s="5">
        <v>0</v>
      </c>
    </row>
    <row r="211" spans="1:19" x14ac:dyDescent="0.3">
      <c r="A211" s="5">
        <v>433</v>
      </c>
      <c r="B211" s="5" t="s">
        <v>287</v>
      </c>
      <c r="C211" s="5" t="s">
        <v>21</v>
      </c>
      <c r="D211" s="5" t="s">
        <v>28</v>
      </c>
      <c r="E211" s="5" t="s">
        <v>29</v>
      </c>
      <c r="F211" s="5" t="s">
        <v>24</v>
      </c>
      <c r="G211" s="6">
        <v>45838</v>
      </c>
      <c r="H211" s="5">
        <v>2025</v>
      </c>
      <c r="I211" s="5" t="s">
        <v>69</v>
      </c>
      <c r="J211" s="6" t="s">
        <v>133</v>
      </c>
      <c r="K211" s="5">
        <v>0.05</v>
      </c>
      <c r="L211" s="9">
        <v>0.02</v>
      </c>
      <c r="M211" s="14">
        <v>1</v>
      </c>
      <c r="N211" s="14">
        <v>1</v>
      </c>
      <c r="O211" s="5" t="s">
        <v>25</v>
      </c>
      <c r="P211" s="5" t="s">
        <v>25</v>
      </c>
      <c r="Q211" s="5" t="str">
        <f t="shared" si="12"/>
        <v>88-1900-04-09</v>
      </c>
      <c r="R211" s="5">
        <v>2</v>
      </c>
      <c r="S211" s="5">
        <v>2</v>
      </c>
    </row>
    <row r="212" spans="1:19" x14ac:dyDescent="0.3">
      <c r="A212" s="5">
        <v>429</v>
      </c>
      <c r="B212" s="5" t="s">
        <v>288</v>
      </c>
      <c r="C212" s="5" t="s">
        <v>21</v>
      </c>
      <c r="D212" s="5" t="s">
        <v>28</v>
      </c>
      <c r="E212" s="5" t="s">
        <v>29</v>
      </c>
      <c r="F212" s="5" t="s">
        <v>24</v>
      </c>
      <c r="G212" s="6">
        <v>45838</v>
      </c>
      <c r="H212" s="5">
        <v>2025</v>
      </c>
      <c r="I212" s="5" t="s">
        <v>69</v>
      </c>
      <c r="J212" s="6" t="s">
        <v>133</v>
      </c>
      <c r="K212" s="5">
        <v>0.76</v>
      </c>
      <c r="L212" s="9">
        <v>0.59</v>
      </c>
      <c r="M212" s="14">
        <v>1</v>
      </c>
      <c r="N212" s="14">
        <v>1</v>
      </c>
      <c r="O212" s="5" t="s">
        <v>25</v>
      </c>
      <c r="P212" s="5" t="s">
        <v>25</v>
      </c>
      <c r="Q212" s="5" t="str">
        <f t="shared" si="12"/>
        <v>88-1900-04-09</v>
      </c>
      <c r="R212" s="5">
        <v>2</v>
      </c>
      <c r="S212" s="5">
        <v>2</v>
      </c>
    </row>
    <row r="213" spans="1:19" x14ac:dyDescent="0.3">
      <c r="A213" s="5">
        <v>428</v>
      </c>
      <c r="B213" s="5" t="s">
        <v>289</v>
      </c>
      <c r="C213" s="5" t="s">
        <v>21</v>
      </c>
      <c r="D213" s="5" t="s">
        <v>28</v>
      </c>
      <c r="E213" s="5" t="s">
        <v>29</v>
      </c>
      <c r="F213" s="5" t="s">
        <v>24</v>
      </c>
      <c r="G213" s="6">
        <v>45838</v>
      </c>
      <c r="H213" s="5">
        <v>2025</v>
      </c>
      <c r="I213" s="5" t="s">
        <v>69</v>
      </c>
      <c r="J213" s="6" t="s">
        <v>133</v>
      </c>
      <c r="K213" s="5">
        <v>20</v>
      </c>
      <c r="L213" s="9">
        <v>15.12</v>
      </c>
      <c r="M213" s="14">
        <v>1</v>
      </c>
      <c r="N213" s="14">
        <v>1</v>
      </c>
      <c r="O213" s="5" t="s">
        <v>183</v>
      </c>
      <c r="P213" s="5" t="s">
        <v>183</v>
      </c>
      <c r="Q213" s="5" t="str">
        <f t="shared" si="12"/>
        <v>89-1900-04-09</v>
      </c>
      <c r="R213" s="5">
        <v>0</v>
      </c>
      <c r="S213" s="5">
        <v>1</v>
      </c>
    </row>
    <row r="214" spans="1:19" x14ac:dyDescent="0.3">
      <c r="A214" s="5">
        <v>427</v>
      </c>
      <c r="B214" s="5" t="s">
        <v>290</v>
      </c>
      <c r="C214" s="5" t="s">
        <v>21</v>
      </c>
      <c r="D214" s="5" t="s">
        <v>28</v>
      </c>
      <c r="E214" s="5" t="s">
        <v>29</v>
      </c>
      <c r="F214" s="5" t="s">
        <v>24</v>
      </c>
      <c r="G214" s="6">
        <v>45838</v>
      </c>
      <c r="H214" s="5">
        <v>2025</v>
      </c>
      <c r="I214" s="5" t="s">
        <v>69</v>
      </c>
      <c r="J214" s="6" t="s">
        <v>133</v>
      </c>
      <c r="K214" s="5">
        <v>0.2</v>
      </c>
      <c r="L214" s="9">
        <v>0.14000000000000001</v>
      </c>
      <c r="M214" s="14">
        <v>1</v>
      </c>
      <c r="N214" s="14">
        <v>1</v>
      </c>
      <c r="O214" s="5" t="s">
        <v>25</v>
      </c>
      <c r="P214" s="5" t="s">
        <v>25</v>
      </c>
      <c r="Q214" s="5" t="str">
        <f t="shared" si="12"/>
        <v>89-1900-04-09</v>
      </c>
      <c r="R214" s="5">
        <v>2</v>
      </c>
      <c r="S214" s="5">
        <v>2</v>
      </c>
    </row>
    <row r="215" spans="1:19" x14ac:dyDescent="0.3">
      <c r="A215" s="20" t="s">
        <v>291</v>
      </c>
      <c r="B215" s="18" t="s">
        <v>292</v>
      </c>
      <c r="C215" s="5" t="s">
        <v>37</v>
      </c>
      <c r="D215" s="5" t="s">
        <v>293</v>
      </c>
      <c r="E215" s="5" t="s">
        <v>41</v>
      </c>
      <c r="F215" s="5" t="s">
        <v>30</v>
      </c>
      <c r="G215" s="6">
        <v>45838</v>
      </c>
      <c r="H215" s="15">
        <v>2025</v>
      </c>
      <c r="I215" s="6" t="s">
        <v>69</v>
      </c>
      <c r="J215" s="6" t="s">
        <v>133</v>
      </c>
      <c r="K215" s="5">
        <v>51</v>
      </c>
      <c r="L215" s="5">
        <v>61</v>
      </c>
      <c r="M215" s="14">
        <v>1</v>
      </c>
      <c r="N215" s="14">
        <v>1</v>
      </c>
      <c r="O215" s="5" t="s">
        <v>31</v>
      </c>
      <c r="P215" s="5" t="s">
        <v>31</v>
      </c>
      <c r="Q215" s="5" t="str">
        <f t="shared" si="12"/>
        <v>89-1900-04-09</v>
      </c>
      <c r="R215" s="5">
        <v>0</v>
      </c>
      <c r="S215" s="5">
        <v>0</v>
      </c>
    </row>
    <row r="216" spans="1:19" x14ac:dyDescent="0.3">
      <c r="A216" s="20" t="s">
        <v>294</v>
      </c>
      <c r="B216" s="18" t="s">
        <v>295</v>
      </c>
      <c r="C216" s="5" t="s">
        <v>37</v>
      </c>
      <c r="D216" s="5" t="s">
        <v>170</v>
      </c>
      <c r="E216" s="5" t="s">
        <v>41</v>
      </c>
      <c r="F216" s="5" t="s">
        <v>30</v>
      </c>
      <c r="G216" s="6">
        <v>45838</v>
      </c>
      <c r="H216" s="15">
        <v>2025</v>
      </c>
      <c r="I216" s="6" t="s">
        <v>69</v>
      </c>
      <c r="J216" s="6" t="s">
        <v>133</v>
      </c>
      <c r="K216" s="5">
        <v>53</v>
      </c>
      <c r="L216" s="5">
        <v>56</v>
      </c>
      <c r="M216" s="14">
        <v>1</v>
      </c>
      <c r="N216" s="14">
        <v>1</v>
      </c>
      <c r="O216" s="5" t="s">
        <v>31</v>
      </c>
      <c r="P216" s="5" t="s">
        <v>31</v>
      </c>
      <c r="Q216" s="5" t="str">
        <f t="shared" si="12"/>
        <v>89-1900-04-09</v>
      </c>
      <c r="R216" s="5">
        <v>0</v>
      </c>
      <c r="S216" s="5">
        <v>0</v>
      </c>
    </row>
    <row r="217" spans="1:19" x14ac:dyDescent="0.3">
      <c r="A217" s="20" t="s">
        <v>296</v>
      </c>
      <c r="B217" s="18" t="s">
        <v>297</v>
      </c>
      <c r="C217" s="5" t="s">
        <v>37</v>
      </c>
      <c r="D217" s="5" t="s">
        <v>77</v>
      </c>
      <c r="E217" s="5" t="s">
        <v>41</v>
      </c>
      <c r="F217" s="5" t="s">
        <v>30</v>
      </c>
      <c r="G217" s="6">
        <v>45838</v>
      </c>
      <c r="H217" s="15">
        <v>2025</v>
      </c>
      <c r="I217" s="6" t="s">
        <v>69</v>
      </c>
      <c r="J217" s="6" t="s">
        <v>133</v>
      </c>
      <c r="K217" s="5">
        <v>32</v>
      </c>
      <c r="L217" s="5">
        <v>32</v>
      </c>
      <c r="M217" s="14">
        <v>1</v>
      </c>
      <c r="N217" s="14">
        <v>1</v>
      </c>
      <c r="O217" s="5" t="s">
        <v>31</v>
      </c>
      <c r="P217" s="5" t="s">
        <v>31</v>
      </c>
      <c r="Q217" s="5" t="str">
        <f t="shared" si="12"/>
        <v>89-1900-04-09</v>
      </c>
      <c r="R217" s="5">
        <v>0</v>
      </c>
      <c r="S217" s="5">
        <v>0</v>
      </c>
    </row>
    <row r="218" spans="1:19" x14ac:dyDescent="0.3">
      <c r="A218" s="20" t="s">
        <v>298</v>
      </c>
      <c r="B218" s="18" t="s">
        <v>299</v>
      </c>
      <c r="C218" s="5" t="s">
        <v>21</v>
      </c>
      <c r="D218" s="5" t="s">
        <v>61</v>
      </c>
      <c r="E218" s="5" t="s">
        <v>41</v>
      </c>
      <c r="F218" s="5" t="s">
        <v>30</v>
      </c>
      <c r="G218" s="6">
        <v>45838</v>
      </c>
      <c r="H218" s="15">
        <v>2025</v>
      </c>
      <c r="I218" s="6" t="s">
        <v>69</v>
      </c>
      <c r="J218" s="6" t="s">
        <v>133</v>
      </c>
      <c r="K218" s="5">
        <v>98</v>
      </c>
      <c r="L218" s="5">
        <v>86</v>
      </c>
      <c r="M218" s="14">
        <v>0.87755102040816324</v>
      </c>
      <c r="N218" s="14">
        <v>0.87755102040816324</v>
      </c>
      <c r="O218" s="5" t="s">
        <v>31</v>
      </c>
      <c r="P218" s="5" t="s">
        <v>31</v>
      </c>
      <c r="Q218" s="5" t="str">
        <f t="shared" si="12"/>
        <v>90-1900-04-09</v>
      </c>
      <c r="R218" s="5">
        <v>0</v>
      </c>
      <c r="S218" s="5">
        <v>0</v>
      </c>
    </row>
    <row r="219" spans="1:19" x14ac:dyDescent="0.3">
      <c r="A219" s="5">
        <v>215</v>
      </c>
      <c r="B219" s="5" t="s">
        <v>27</v>
      </c>
      <c r="C219" s="5" t="s">
        <v>21</v>
      </c>
      <c r="D219" s="5" t="s">
        <v>28</v>
      </c>
      <c r="E219" s="5" t="s">
        <v>29</v>
      </c>
      <c r="F219" s="5" t="s">
        <v>30</v>
      </c>
      <c r="G219" s="6">
        <v>45838</v>
      </c>
      <c r="H219" s="5">
        <v>2025</v>
      </c>
      <c r="I219" s="5" t="s">
        <v>69</v>
      </c>
      <c r="J219" s="6" t="s">
        <v>133</v>
      </c>
      <c r="K219" s="5">
        <v>1</v>
      </c>
      <c r="L219" s="5">
        <v>-114.55</v>
      </c>
      <c r="M219" s="14">
        <v>0</v>
      </c>
      <c r="N219" s="14">
        <v>0</v>
      </c>
      <c r="O219" s="5" t="s">
        <v>31</v>
      </c>
      <c r="P219" s="5" t="s">
        <v>31</v>
      </c>
      <c r="Q219" s="5" t="str">
        <f t="shared" si="12"/>
        <v>90-1900-04-09</v>
      </c>
      <c r="R219" s="5">
        <v>2</v>
      </c>
      <c r="S219" s="5">
        <v>2</v>
      </c>
    </row>
    <row r="220" spans="1:19" x14ac:dyDescent="0.3">
      <c r="A220" s="5">
        <v>219</v>
      </c>
      <c r="B220" s="5" t="s">
        <v>52</v>
      </c>
      <c r="C220" s="5" t="s">
        <v>21</v>
      </c>
      <c r="D220" s="5" t="s">
        <v>28</v>
      </c>
      <c r="E220" s="5" t="s">
        <v>29</v>
      </c>
      <c r="F220" s="5" t="s">
        <v>30</v>
      </c>
      <c r="G220" s="6">
        <v>45838</v>
      </c>
      <c r="H220" s="5">
        <v>2025</v>
      </c>
      <c r="I220" s="5" t="s">
        <v>69</v>
      </c>
      <c r="J220" s="6" t="s">
        <v>133</v>
      </c>
      <c r="K220" s="5">
        <v>1</v>
      </c>
      <c r="L220" s="5">
        <v>18.43</v>
      </c>
      <c r="M220" s="14">
        <v>1</v>
      </c>
      <c r="N220" s="14">
        <v>1</v>
      </c>
      <c r="O220" s="5" t="s">
        <v>31</v>
      </c>
      <c r="P220" s="5" t="s">
        <v>31</v>
      </c>
      <c r="Q220" s="5" t="str">
        <f t="shared" si="12"/>
        <v>90-1900-04-09</v>
      </c>
      <c r="R220" s="5">
        <v>0</v>
      </c>
      <c r="S220" s="5">
        <v>0</v>
      </c>
    </row>
    <row r="221" spans="1:19" x14ac:dyDescent="0.3">
      <c r="A221" s="5">
        <v>220</v>
      </c>
      <c r="B221" s="5" t="s">
        <v>300</v>
      </c>
      <c r="C221" s="5" t="s">
        <v>21</v>
      </c>
      <c r="D221" s="5" t="s">
        <v>28</v>
      </c>
      <c r="E221" s="5" t="s">
        <v>29</v>
      </c>
      <c r="F221" s="5" t="s">
        <v>30</v>
      </c>
      <c r="G221" s="6">
        <v>45838</v>
      </c>
      <c r="H221" s="5">
        <v>2025</v>
      </c>
      <c r="I221" s="5" t="s">
        <v>69</v>
      </c>
      <c r="J221" s="6" t="s">
        <v>133</v>
      </c>
      <c r="K221" s="5">
        <v>1</v>
      </c>
      <c r="L221" s="5">
        <v>33.979999999999997</v>
      </c>
      <c r="M221" s="14">
        <v>1</v>
      </c>
      <c r="N221" s="14">
        <v>1</v>
      </c>
      <c r="O221" s="5" t="s">
        <v>31</v>
      </c>
      <c r="P221" s="5" t="s">
        <v>31</v>
      </c>
      <c r="Q221" s="5" t="str">
        <f t="shared" si="12"/>
        <v>90-1900-04-09</v>
      </c>
      <c r="R221" s="5">
        <v>0</v>
      </c>
      <c r="S221" s="5">
        <v>0</v>
      </c>
    </row>
    <row r="222" spans="1:19" x14ac:dyDescent="0.3">
      <c r="A222" s="5">
        <v>230</v>
      </c>
      <c r="B222" s="5" t="s">
        <v>301</v>
      </c>
      <c r="C222" s="5" t="s">
        <v>21</v>
      </c>
      <c r="D222" s="5" t="s">
        <v>28</v>
      </c>
      <c r="E222" s="5" t="s">
        <v>29</v>
      </c>
      <c r="F222" s="5" t="s">
        <v>30</v>
      </c>
      <c r="G222" s="6">
        <v>45838</v>
      </c>
      <c r="H222" s="5">
        <v>2025</v>
      </c>
      <c r="I222" s="5" t="s">
        <v>69</v>
      </c>
      <c r="J222" s="6" t="s">
        <v>133</v>
      </c>
      <c r="K222" s="5">
        <v>90</v>
      </c>
      <c r="L222" s="5">
        <v>100</v>
      </c>
      <c r="M222" s="14">
        <v>1</v>
      </c>
      <c r="N222" s="14">
        <v>1.1111111111111109</v>
      </c>
      <c r="O222" s="5" t="s">
        <v>31</v>
      </c>
      <c r="P222" s="5" t="s">
        <v>31</v>
      </c>
      <c r="Q222" s="5" t="str">
        <f t="shared" si="12"/>
        <v>90-1900-04-09</v>
      </c>
      <c r="R222" s="5">
        <v>0</v>
      </c>
      <c r="S222" s="5">
        <v>0</v>
      </c>
    </row>
    <row r="223" spans="1:19" x14ac:dyDescent="0.3">
      <c r="A223" s="5">
        <v>15</v>
      </c>
      <c r="B223" s="18" t="s">
        <v>302</v>
      </c>
      <c r="C223" s="5" t="s">
        <v>37</v>
      </c>
      <c r="D223" s="5" t="s">
        <v>65</v>
      </c>
      <c r="E223" s="5" t="s">
        <v>41</v>
      </c>
      <c r="F223" s="5" t="s">
        <v>30</v>
      </c>
      <c r="G223" s="6">
        <v>45838</v>
      </c>
      <c r="H223" s="5">
        <v>2025</v>
      </c>
      <c r="I223" s="5" t="s">
        <v>69</v>
      </c>
      <c r="J223" s="6" t="s">
        <v>133</v>
      </c>
      <c r="K223" s="37">
        <v>46</v>
      </c>
      <c r="L223" s="37">
        <v>44</v>
      </c>
      <c r="M223" s="38">
        <v>0.95652173913043481</v>
      </c>
      <c r="N223" s="35">
        <v>0.95652173913043481</v>
      </c>
      <c r="O223" s="5" t="s">
        <v>31</v>
      </c>
      <c r="P223" s="5" t="s">
        <v>31</v>
      </c>
      <c r="Q223" s="5" t="str">
        <f t="shared" si="12"/>
        <v>91-1900-04-09</v>
      </c>
      <c r="R223" s="5">
        <v>0</v>
      </c>
      <c r="S223" s="5">
        <v>0</v>
      </c>
    </row>
    <row r="224" spans="1:19" x14ac:dyDescent="0.3">
      <c r="A224" s="5">
        <v>16</v>
      </c>
      <c r="B224" s="18" t="s">
        <v>303</v>
      </c>
      <c r="C224" s="5" t="s">
        <v>37</v>
      </c>
      <c r="D224" s="5" t="s">
        <v>65</v>
      </c>
      <c r="E224" s="5" t="s">
        <v>41</v>
      </c>
      <c r="F224" s="5" t="s">
        <v>30</v>
      </c>
      <c r="G224" s="6">
        <v>45838</v>
      </c>
      <c r="H224" s="5">
        <v>2025</v>
      </c>
      <c r="I224" s="5" t="s">
        <v>69</v>
      </c>
      <c r="J224" s="6" t="s">
        <v>133</v>
      </c>
      <c r="K224" s="37">
        <v>51</v>
      </c>
      <c r="L224" s="37">
        <v>47</v>
      </c>
      <c r="M224" s="38">
        <v>0.92156862745098034</v>
      </c>
      <c r="N224" s="35">
        <v>0.92156862745098034</v>
      </c>
      <c r="O224" s="5" t="s">
        <v>31</v>
      </c>
      <c r="P224" s="5" t="s">
        <v>31</v>
      </c>
      <c r="Q224" s="5" t="str">
        <f t="shared" si="12"/>
        <v>91-1900-04-09</v>
      </c>
      <c r="R224" s="5">
        <v>0</v>
      </c>
      <c r="S224" s="5">
        <v>0</v>
      </c>
    </row>
    <row r="225" spans="1:19" x14ac:dyDescent="0.3">
      <c r="A225" s="5">
        <v>17</v>
      </c>
      <c r="B225" s="18" t="s">
        <v>304</v>
      </c>
      <c r="C225" s="5" t="s">
        <v>37</v>
      </c>
      <c r="D225" s="5" t="s">
        <v>65</v>
      </c>
      <c r="E225" s="5" t="s">
        <v>41</v>
      </c>
      <c r="F225" s="5" t="s">
        <v>30</v>
      </c>
      <c r="G225" s="6">
        <v>45838</v>
      </c>
      <c r="H225" s="5">
        <v>2025</v>
      </c>
      <c r="I225" s="5" t="s">
        <v>69</v>
      </c>
      <c r="J225" s="6" t="s">
        <v>133</v>
      </c>
      <c r="K225" s="37">
        <v>50</v>
      </c>
      <c r="L225" s="37">
        <v>51</v>
      </c>
      <c r="M225" s="38">
        <v>1</v>
      </c>
      <c r="N225" s="35">
        <v>1</v>
      </c>
      <c r="O225" s="5" t="s">
        <v>31</v>
      </c>
      <c r="P225" s="5" t="s">
        <v>31</v>
      </c>
      <c r="Q225" s="5" t="str">
        <f t="shared" si="12"/>
        <v>91-1900-04-09</v>
      </c>
      <c r="R225" s="5">
        <v>0</v>
      </c>
      <c r="S225" s="5">
        <v>0</v>
      </c>
    </row>
    <row r="226" spans="1:19" x14ac:dyDescent="0.3">
      <c r="A226" s="5">
        <v>18</v>
      </c>
      <c r="B226" s="18" t="s">
        <v>305</v>
      </c>
      <c r="C226" s="5" t="s">
        <v>37</v>
      </c>
      <c r="D226" s="5" t="s">
        <v>65</v>
      </c>
      <c r="E226" s="5" t="s">
        <v>41</v>
      </c>
      <c r="F226" s="5" t="s">
        <v>30</v>
      </c>
      <c r="G226" s="6">
        <v>45838</v>
      </c>
      <c r="H226" s="5">
        <v>2025</v>
      </c>
      <c r="I226" s="5" t="s">
        <v>69</v>
      </c>
      <c r="J226" s="6" t="s">
        <v>133</v>
      </c>
      <c r="K226" s="37">
        <v>46</v>
      </c>
      <c r="L226" s="37">
        <v>44</v>
      </c>
      <c r="M226" s="38">
        <v>0.95652173913043481</v>
      </c>
      <c r="N226" s="35">
        <v>0.95652173913043481</v>
      </c>
      <c r="O226" s="5" t="s">
        <v>31</v>
      </c>
      <c r="P226" s="5" t="s">
        <v>31</v>
      </c>
      <c r="Q226" s="5" t="str">
        <f t="shared" si="12"/>
        <v>91-1900-04-09</v>
      </c>
      <c r="R226" s="5">
        <v>0</v>
      </c>
      <c r="S226" s="5">
        <v>0</v>
      </c>
    </row>
    <row r="227" spans="1:19" x14ac:dyDescent="0.3">
      <c r="A227" s="5">
        <v>19</v>
      </c>
      <c r="B227" s="18" t="s">
        <v>306</v>
      </c>
      <c r="C227" s="5" t="s">
        <v>37</v>
      </c>
      <c r="D227" s="5" t="s">
        <v>65</v>
      </c>
      <c r="E227" s="5" t="s">
        <v>41</v>
      </c>
      <c r="F227" s="5" t="s">
        <v>30</v>
      </c>
      <c r="G227" s="6">
        <v>45838</v>
      </c>
      <c r="H227" s="5">
        <v>2025</v>
      </c>
      <c r="I227" s="5" t="s">
        <v>69</v>
      </c>
      <c r="J227" s="6" t="s">
        <v>133</v>
      </c>
      <c r="K227" s="37">
        <v>49</v>
      </c>
      <c r="L227" s="37">
        <v>63</v>
      </c>
      <c r="M227" s="38">
        <v>1</v>
      </c>
      <c r="N227" s="35">
        <v>1</v>
      </c>
      <c r="O227" s="5" t="s">
        <v>31</v>
      </c>
      <c r="P227" s="5" t="s">
        <v>31</v>
      </c>
      <c r="Q227" s="5" t="str">
        <f t="shared" si="12"/>
        <v>91-1900-04-09</v>
      </c>
      <c r="R227" s="5">
        <v>0</v>
      </c>
      <c r="S227" s="5">
        <v>0</v>
      </c>
    </row>
    <row r="228" spans="1:19" x14ac:dyDescent="0.3">
      <c r="A228" s="5">
        <v>20</v>
      </c>
      <c r="B228" s="18" t="s">
        <v>307</v>
      </c>
      <c r="C228" s="5" t="s">
        <v>37</v>
      </c>
      <c r="D228" s="5" t="s">
        <v>65</v>
      </c>
      <c r="E228" s="5" t="s">
        <v>41</v>
      </c>
      <c r="F228" s="5" t="s">
        <v>30</v>
      </c>
      <c r="G228" s="6">
        <v>45838</v>
      </c>
      <c r="H228" s="5">
        <v>2025</v>
      </c>
      <c r="I228" s="5" t="s">
        <v>69</v>
      </c>
      <c r="J228" s="6" t="s">
        <v>133</v>
      </c>
      <c r="K228" s="37">
        <v>60</v>
      </c>
      <c r="L228" s="37">
        <v>68</v>
      </c>
      <c r="M228" s="38">
        <v>1</v>
      </c>
      <c r="N228" s="35">
        <v>1</v>
      </c>
      <c r="O228" s="5" t="s">
        <v>31</v>
      </c>
      <c r="P228" s="5" t="s">
        <v>31</v>
      </c>
      <c r="Q228" s="5" t="str">
        <f t="shared" si="12"/>
        <v>92-1900-04-09</v>
      </c>
      <c r="R228" s="5">
        <v>0</v>
      </c>
      <c r="S228" s="5">
        <v>0</v>
      </c>
    </row>
    <row r="229" spans="1:19" x14ac:dyDescent="0.3">
      <c r="A229" s="5">
        <v>21</v>
      </c>
      <c r="B229" s="18" t="s">
        <v>308</v>
      </c>
      <c r="C229" s="5" t="s">
        <v>37</v>
      </c>
      <c r="D229" s="5" t="s">
        <v>65</v>
      </c>
      <c r="E229" s="5" t="s">
        <v>41</v>
      </c>
      <c r="F229" s="5" t="s">
        <v>30</v>
      </c>
      <c r="G229" s="6">
        <v>45838</v>
      </c>
      <c r="H229" s="5">
        <v>2025</v>
      </c>
      <c r="I229" s="5" t="s">
        <v>69</v>
      </c>
      <c r="J229" s="6" t="s">
        <v>133</v>
      </c>
      <c r="K229" s="37">
        <v>55</v>
      </c>
      <c r="L229" s="37">
        <v>74</v>
      </c>
      <c r="M229" s="38">
        <v>1</v>
      </c>
      <c r="N229" s="35">
        <v>1</v>
      </c>
      <c r="O229" s="5" t="s">
        <v>31</v>
      </c>
      <c r="P229" s="5" t="s">
        <v>31</v>
      </c>
      <c r="Q229" s="5" t="str">
        <f t="shared" si="12"/>
        <v>92-1900-04-09</v>
      </c>
      <c r="R229" s="5">
        <v>0</v>
      </c>
      <c r="S229" s="5">
        <v>0</v>
      </c>
    </row>
    <row r="230" spans="1:19" x14ac:dyDescent="0.3">
      <c r="A230" s="5">
        <v>22</v>
      </c>
      <c r="B230" s="18" t="s">
        <v>309</v>
      </c>
      <c r="C230" s="5" t="s">
        <v>37</v>
      </c>
      <c r="D230" s="5" t="s">
        <v>65</v>
      </c>
      <c r="E230" s="5" t="s">
        <v>41</v>
      </c>
      <c r="F230" s="5" t="s">
        <v>30</v>
      </c>
      <c r="G230" s="6">
        <v>45838</v>
      </c>
      <c r="H230" s="5">
        <v>2025</v>
      </c>
      <c r="I230" s="5" t="s">
        <v>69</v>
      </c>
      <c r="J230" s="6" t="s">
        <v>133</v>
      </c>
      <c r="K230" s="37">
        <v>54</v>
      </c>
      <c r="L230" s="37">
        <v>50</v>
      </c>
      <c r="M230" s="38">
        <v>0.92592592592592593</v>
      </c>
      <c r="N230" s="35">
        <v>0.92592592592592593</v>
      </c>
      <c r="O230" s="5" t="s">
        <v>31</v>
      </c>
      <c r="P230" s="5" t="s">
        <v>31</v>
      </c>
      <c r="Q230" s="5" t="str">
        <f t="shared" si="12"/>
        <v>92-1900-04-09</v>
      </c>
      <c r="R230" s="5">
        <v>0</v>
      </c>
      <c r="S230" s="5">
        <v>0</v>
      </c>
    </row>
    <row r="231" spans="1:19" x14ac:dyDescent="0.3">
      <c r="A231" s="5">
        <v>23</v>
      </c>
      <c r="B231" s="18" t="s">
        <v>310</v>
      </c>
      <c r="C231" s="5" t="s">
        <v>37</v>
      </c>
      <c r="D231" s="5" t="s">
        <v>65</v>
      </c>
      <c r="E231" s="5" t="s">
        <v>41</v>
      </c>
      <c r="F231" s="5" t="s">
        <v>30</v>
      </c>
      <c r="G231" s="6">
        <v>45838</v>
      </c>
      <c r="H231" s="5">
        <v>2025</v>
      </c>
      <c r="I231" s="5" t="s">
        <v>69</v>
      </c>
      <c r="J231" s="6" t="s">
        <v>133</v>
      </c>
      <c r="K231" s="37">
        <v>54</v>
      </c>
      <c r="L231" s="37">
        <v>52</v>
      </c>
      <c r="M231" s="38">
        <v>0.96296296296296291</v>
      </c>
      <c r="N231" s="35">
        <v>0.96296296296296291</v>
      </c>
      <c r="O231" s="5" t="s">
        <v>31</v>
      </c>
      <c r="P231" s="5" t="s">
        <v>31</v>
      </c>
      <c r="Q231" s="5" t="str">
        <f t="shared" si="12"/>
        <v>92-1900-04-07</v>
      </c>
      <c r="R231" s="5">
        <v>0</v>
      </c>
      <c r="S231" s="5">
        <v>0</v>
      </c>
    </row>
    <row r="232" spans="1:19" x14ac:dyDescent="0.3">
      <c r="A232" s="5">
        <v>24</v>
      </c>
      <c r="B232" s="18" t="s">
        <v>311</v>
      </c>
      <c r="C232" s="5" t="s">
        <v>37</v>
      </c>
      <c r="D232" s="5" t="s">
        <v>65</v>
      </c>
      <c r="E232" s="5" t="s">
        <v>41</v>
      </c>
      <c r="F232" s="5" t="s">
        <v>30</v>
      </c>
      <c r="G232" s="6">
        <v>45838</v>
      </c>
      <c r="H232" s="5">
        <v>2025</v>
      </c>
      <c r="I232" s="5" t="s">
        <v>69</v>
      </c>
      <c r="J232" s="6" t="s">
        <v>133</v>
      </c>
      <c r="K232" s="37">
        <v>54</v>
      </c>
      <c r="L232" s="37">
        <v>58</v>
      </c>
      <c r="M232" s="38">
        <v>1</v>
      </c>
      <c r="N232" s="35">
        <v>1</v>
      </c>
      <c r="O232" s="5" t="s">
        <v>31</v>
      </c>
      <c r="P232" s="5" t="s">
        <v>31</v>
      </c>
      <c r="Q232" s="5" t="str">
        <f t="shared" si="12"/>
        <v>92-1900-04-07</v>
      </c>
      <c r="R232" s="5">
        <v>0</v>
      </c>
      <c r="S232" s="5">
        <v>0</v>
      </c>
    </row>
    <row r="233" spans="1:19" x14ac:dyDescent="0.3">
      <c r="A233" s="5">
        <v>25</v>
      </c>
      <c r="B233" s="18" t="s">
        <v>312</v>
      </c>
      <c r="C233" s="5" t="s">
        <v>37</v>
      </c>
      <c r="D233" s="5" t="s">
        <v>65</v>
      </c>
      <c r="E233" s="5" t="s">
        <v>41</v>
      </c>
      <c r="F233" s="5" t="s">
        <v>30</v>
      </c>
      <c r="G233" s="6">
        <v>45838</v>
      </c>
      <c r="H233" s="5">
        <v>2025</v>
      </c>
      <c r="I233" s="5" t="s">
        <v>69</v>
      </c>
      <c r="J233" s="6" t="s">
        <v>133</v>
      </c>
      <c r="K233" s="37">
        <v>50</v>
      </c>
      <c r="L233" s="37">
        <v>54</v>
      </c>
      <c r="M233" s="38">
        <v>1</v>
      </c>
      <c r="N233" s="35">
        <v>1</v>
      </c>
      <c r="O233" s="5" t="s">
        <v>31</v>
      </c>
      <c r="P233" s="5" t="s">
        <v>31</v>
      </c>
      <c r="Q233" s="5" t="str">
        <f t="shared" si="12"/>
        <v>94-1900-04-09</v>
      </c>
      <c r="R233" s="5">
        <v>0</v>
      </c>
      <c r="S233" s="5">
        <v>0</v>
      </c>
    </row>
    <row r="234" spans="1:19" x14ac:dyDescent="0.3">
      <c r="A234" s="5">
        <v>26</v>
      </c>
      <c r="B234" s="18" t="s">
        <v>313</v>
      </c>
      <c r="C234" s="5" t="s">
        <v>37</v>
      </c>
      <c r="D234" s="5" t="s">
        <v>65</v>
      </c>
      <c r="E234" s="5" t="s">
        <v>41</v>
      </c>
      <c r="F234" s="5" t="s">
        <v>30</v>
      </c>
      <c r="G234" s="6">
        <v>45838</v>
      </c>
      <c r="H234" s="5">
        <v>2025</v>
      </c>
      <c r="I234" s="5" t="s">
        <v>69</v>
      </c>
      <c r="J234" s="6" t="s">
        <v>133</v>
      </c>
      <c r="K234" s="37">
        <v>49.5</v>
      </c>
      <c r="L234" s="37">
        <v>53.92</v>
      </c>
      <c r="M234" s="38">
        <v>1</v>
      </c>
      <c r="N234" s="35">
        <v>1</v>
      </c>
      <c r="O234" s="5" t="s">
        <v>31</v>
      </c>
      <c r="P234" s="5" t="s">
        <v>31</v>
      </c>
      <c r="Q234" s="5" t="str">
        <f t="shared" si="12"/>
        <v>94-1900-04-09</v>
      </c>
      <c r="R234" s="5">
        <v>0</v>
      </c>
      <c r="S234" s="5">
        <v>0</v>
      </c>
    </row>
    <row r="235" spans="1:19" x14ac:dyDescent="0.3">
      <c r="A235" s="5">
        <v>27</v>
      </c>
      <c r="B235" s="18" t="s">
        <v>314</v>
      </c>
      <c r="C235" s="5" t="s">
        <v>37</v>
      </c>
      <c r="D235" s="5" t="s">
        <v>65</v>
      </c>
      <c r="E235" s="5" t="s">
        <v>41</v>
      </c>
      <c r="F235" s="5" t="s">
        <v>30</v>
      </c>
      <c r="G235" s="6">
        <v>45838</v>
      </c>
      <c r="H235" s="5">
        <v>2025</v>
      </c>
      <c r="I235" s="5" t="s">
        <v>69</v>
      </c>
      <c r="J235" s="6" t="s">
        <v>133</v>
      </c>
      <c r="K235" s="37">
        <v>86.64</v>
      </c>
      <c r="L235" s="37">
        <v>68.3</v>
      </c>
      <c r="M235" s="38">
        <v>0.78831948291782084</v>
      </c>
      <c r="N235" s="35">
        <v>0.78831948291782084</v>
      </c>
      <c r="O235" s="5" t="s">
        <v>31</v>
      </c>
      <c r="P235" s="5" t="s">
        <v>31</v>
      </c>
      <c r="Q235" s="5" t="str">
        <f t="shared" si="12"/>
        <v>94-1900-04-09</v>
      </c>
      <c r="R235" s="5">
        <v>0</v>
      </c>
      <c r="S235" s="5">
        <v>0</v>
      </c>
    </row>
    <row r="236" spans="1:19" x14ac:dyDescent="0.3">
      <c r="A236" s="5">
        <v>28</v>
      </c>
      <c r="B236" s="18" t="s">
        <v>315</v>
      </c>
      <c r="C236" s="5" t="s">
        <v>37</v>
      </c>
      <c r="D236" s="5" t="s">
        <v>65</v>
      </c>
      <c r="E236" s="5" t="s">
        <v>41</v>
      </c>
      <c r="F236" s="5" t="s">
        <v>30</v>
      </c>
      <c r="G236" s="6">
        <v>45838</v>
      </c>
      <c r="H236" s="5">
        <v>2025</v>
      </c>
      <c r="I236" s="5" t="s">
        <v>69</v>
      </c>
      <c r="J236" s="6" t="s">
        <v>133</v>
      </c>
      <c r="K236" s="37">
        <v>83</v>
      </c>
      <c r="L236" s="37">
        <v>69</v>
      </c>
      <c r="M236" s="38">
        <v>0.83132530120481929</v>
      </c>
      <c r="N236" s="35">
        <v>0.83132530120481929</v>
      </c>
      <c r="O236" s="5" t="s">
        <v>31</v>
      </c>
      <c r="P236" s="5" t="s">
        <v>31</v>
      </c>
      <c r="Q236" s="5" t="str">
        <f t="shared" si="12"/>
        <v>94-1900-04-09</v>
      </c>
      <c r="R236" s="5">
        <v>0</v>
      </c>
      <c r="S236" s="5">
        <v>0</v>
      </c>
    </row>
    <row r="237" spans="1:19" x14ac:dyDescent="0.3">
      <c r="A237" s="5">
        <v>29</v>
      </c>
      <c r="B237" s="18" t="s">
        <v>316</v>
      </c>
      <c r="C237" s="5" t="s">
        <v>37</v>
      </c>
      <c r="D237" s="5" t="s">
        <v>65</v>
      </c>
      <c r="E237" s="5" t="s">
        <v>41</v>
      </c>
      <c r="F237" s="5" t="s">
        <v>30</v>
      </c>
      <c r="G237" s="6">
        <v>45838</v>
      </c>
      <c r="H237" s="5">
        <v>2025</v>
      </c>
      <c r="I237" s="5" t="s">
        <v>69</v>
      </c>
      <c r="J237" s="6" t="s">
        <v>133</v>
      </c>
      <c r="K237" s="37">
        <v>73</v>
      </c>
      <c r="L237" s="37">
        <v>64</v>
      </c>
      <c r="M237" s="38">
        <v>0.87671232876712324</v>
      </c>
      <c r="N237" s="35">
        <v>0.87671232876712324</v>
      </c>
      <c r="O237" s="5" t="s">
        <v>31</v>
      </c>
      <c r="P237" s="5" t="s">
        <v>31</v>
      </c>
      <c r="Q237" s="5" t="str">
        <f t="shared" si="12"/>
        <v>94-1900-04-09</v>
      </c>
      <c r="R237" s="5">
        <v>0</v>
      </c>
      <c r="S237" s="5">
        <v>0</v>
      </c>
    </row>
    <row r="238" spans="1:19" x14ac:dyDescent="0.3">
      <c r="A238" s="5">
        <v>30</v>
      </c>
      <c r="B238" s="18" t="s">
        <v>317</v>
      </c>
      <c r="C238" s="5" t="s">
        <v>37</v>
      </c>
      <c r="D238" s="5" t="s">
        <v>65</v>
      </c>
      <c r="E238" s="5" t="s">
        <v>41</v>
      </c>
      <c r="F238" s="5" t="s">
        <v>30</v>
      </c>
      <c r="G238" s="6">
        <v>45838</v>
      </c>
      <c r="H238" s="5">
        <v>2025</v>
      </c>
      <c r="I238" s="5" t="s">
        <v>69</v>
      </c>
      <c r="J238" s="6" t="s">
        <v>133</v>
      </c>
      <c r="K238" s="37">
        <v>55</v>
      </c>
      <c r="L238" s="37">
        <v>64</v>
      </c>
      <c r="M238" s="38">
        <v>1</v>
      </c>
      <c r="N238" s="35">
        <v>1</v>
      </c>
      <c r="O238" s="5" t="s">
        <v>31</v>
      </c>
      <c r="P238" s="5" t="s">
        <v>31</v>
      </c>
      <c r="Q238" s="5" t="str">
        <f t="shared" si="12"/>
        <v>95-1900-04-09</v>
      </c>
      <c r="R238" s="5">
        <v>0</v>
      </c>
      <c r="S238" s="5">
        <v>0</v>
      </c>
    </row>
    <row r="239" spans="1:19" x14ac:dyDescent="0.3">
      <c r="A239" s="5">
        <v>31</v>
      </c>
      <c r="B239" s="18" t="s">
        <v>318</v>
      </c>
      <c r="C239" s="5" t="s">
        <v>37</v>
      </c>
      <c r="D239" s="5"/>
      <c r="E239" s="5" t="s">
        <v>41</v>
      </c>
      <c r="F239" s="5" t="s">
        <v>30</v>
      </c>
      <c r="G239" s="6">
        <v>45838</v>
      </c>
      <c r="H239" s="5">
        <v>2025</v>
      </c>
      <c r="I239" s="5" t="s">
        <v>69</v>
      </c>
      <c r="J239" s="6" t="s">
        <v>133</v>
      </c>
      <c r="K239" s="37">
        <v>46</v>
      </c>
      <c r="L239" s="37">
        <v>51</v>
      </c>
      <c r="M239" s="38">
        <v>1</v>
      </c>
      <c r="N239" s="35">
        <v>1</v>
      </c>
      <c r="O239" s="5" t="s">
        <v>31</v>
      </c>
      <c r="P239" s="5" t="s">
        <v>31</v>
      </c>
      <c r="Q239" s="5" t="str">
        <f t="shared" si="12"/>
        <v>95-1900-04-09</v>
      </c>
      <c r="R239" s="5">
        <v>0</v>
      </c>
      <c r="S239" s="5">
        <v>0</v>
      </c>
    </row>
    <row r="240" spans="1:19" x14ac:dyDescent="0.3">
      <c r="A240" s="5">
        <v>32</v>
      </c>
      <c r="B240" s="18" t="s">
        <v>319</v>
      </c>
      <c r="C240" s="5" t="s">
        <v>37</v>
      </c>
      <c r="D240" s="5" t="s">
        <v>320</v>
      </c>
      <c r="E240" s="5" t="s">
        <v>41</v>
      </c>
      <c r="F240" s="5" t="s">
        <v>30</v>
      </c>
      <c r="G240" s="6">
        <v>45838</v>
      </c>
      <c r="H240" s="5">
        <v>2025</v>
      </c>
      <c r="I240" s="5" t="s">
        <v>69</v>
      </c>
      <c r="J240" s="6" t="s">
        <v>133</v>
      </c>
      <c r="K240" s="37">
        <v>31</v>
      </c>
      <c r="L240" s="37">
        <v>31</v>
      </c>
      <c r="M240" s="38">
        <v>1</v>
      </c>
      <c r="N240" s="35">
        <v>1</v>
      </c>
      <c r="O240" s="5" t="s">
        <v>31</v>
      </c>
      <c r="P240" s="5" t="s">
        <v>31</v>
      </c>
      <c r="Q240" s="5" t="str">
        <f t="shared" si="12"/>
        <v>95-1900-04-09</v>
      </c>
      <c r="R240" s="5">
        <v>0</v>
      </c>
      <c r="S240" s="5">
        <v>0</v>
      </c>
    </row>
    <row r="241" spans="1:19" x14ac:dyDescent="0.3">
      <c r="A241" s="5">
        <v>33</v>
      </c>
      <c r="B241" s="18" t="s">
        <v>321</v>
      </c>
      <c r="C241" s="5" t="s">
        <v>37</v>
      </c>
      <c r="D241" s="5"/>
      <c r="E241" s="5" t="s">
        <v>41</v>
      </c>
      <c r="F241" s="5" t="s">
        <v>30</v>
      </c>
      <c r="G241" s="6">
        <v>45838</v>
      </c>
      <c r="H241" s="5">
        <v>2025</v>
      </c>
      <c r="I241" s="5" t="s">
        <v>69</v>
      </c>
      <c r="J241" s="6" t="s">
        <v>133</v>
      </c>
      <c r="K241" s="37">
        <v>69</v>
      </c>
      <c r="L241" s="37">
        <v>47</v>
      </c>
      <c r="M241" s="38">
        <v>0.6811594202898551</v>
      </c>
      <c r="N241" s="35">
        <v>0.6811594202898551</v>
      </c>
      <c r="O241" s="5" t="s">
        <v>31</v>
      </c>
      <c r="P241" s="5" t="s">
        <v>31</v>
      </c>
      <c r="Q241" s="5" t="str">
        <f t="shared" si="12"/>
        <v>95-1900-04-09</v>
      </c>
      <c r="R241" s="5">
        <v>0</v>
      </c>
      <c r="S241" s="5">
        <v>0</v>
      </c>
    </row>
    <row r="242" spans="1:19" x14ac:dyDescent="0.3">
      <c r="A242" s="5">
        <v>34</v>
      </c>
      <c r="B242" s="18" t="s">
        <v>322</v>
      </c>
      <c r="C242" s="5" t="s">
        <v>37</v>
      </c>
      <c r="D242" s="5" t="s">
        <v>38</v>
      </c>
      <c r="E242" s="5" t="s">
        <v>41</v>
      </c>
      <c r="F242" s="5" t="s">
        <v>30</v>
      </c>
      <c r="G242" s="6">
        <v>45838</v>
      </c>
      <c r="H242" s="5">
        <v>2025</v>
      </c>
      <c r="I242" s="5" t="s">
        <v>69</v>
      </c>
      <c r="J242" s="6" t="s">
        <v>133</v>
      </c>
      <c r="K242" s="37">
        <v>24</v>
      </c>
      <c r="L242" s="37">
        <v>55</v>
      </c>
      <c r="M242" s="38">
        <v>1</v>
      </c>
      <c r="N242" s="35">
        <v>1</v>
      </c>
      <c r="O242" s="5" t="s">
        <v>31</v>
      </c>
      <c r="P242" s="5" t="s">
        <v>31</v>
      </c>
      <c r="Q242" s="5" t="str">
        <f t="shared" si="12"/>
        <v>95-1900-04-09</v>
      </c>
      <c r="R242" s="5">
        <v>0</v>
      </c>
      <c r="S242" s="5">
        <v>0</v>
      </c>
    </row>
    <row r="243" spans="1:19" x14ac:dyDescent="0.3">
      <c r="A243" s="5" t="s">
        <v>323</v>
      </c>
      <c r="B243" s="18" t="s">
        <v>324</v>
      </c>
      <c r="C243" s="5" t="s">
        <v>37</v>
      </c>
      <c r="D243" s="5" t="s">
        <v>107</v>
      </c>
      <c r="E243" s="5" t="s">
        <v>41</v>
      </c>
      <c r="F243" s="5" t="s">
        <v>30</v>
      </c>
      <c r="G243" s="6">
        <v>45838</v>
      </c>
      <c r="H243" s="5">
        <v>2025</v>
      </c>
      <c r="I243" s="5" t="s">
        <v>69</v>
      </c>
      <c r="J243" s="6" t="s">
        <v>133</v>
      </c>
      <c r="K243" s="37">
        <v>63</v>
      </c>
      <c r="L243" s="37">
        <v>62</v>
      </c>
      <c r="M243" s="38">
        <v>0.98412698412698407</v>
      </c>
      <c r="N243" s="35">
        <v>0.98412698412698407</v>
      </c>
      <c r="O243" s="5" t="s">
        <v>31</v>
      </c>
      <c r="P243" s="5" t="s">
        <v>31</v>
      </c>
      <c r="Q243" s="5" t="str">
        <f t="shared" si="12"/>
        <v>-1900-01-00</v>
      </c>
      <c r="R243" s="5">
        <v>0</v>
      </c>
      <c r="S243" s="5">
        <v>0</v>
      </c>
    </row>
    <row r="244" spans="1:19" x14ac:dyDescent="0.3">
      <c r="A244" s="5" t="s">
        <v>325</v>
      </c>
      <c r="B244" s="18" t="s">
        <v>326</v>
      </c>
      <c r="C244" s="5" t="s">
        <v>37</v>
      </c>
      <c r="D244" s="5" t="s">
        <v>90</v>
      </c>
      <c r="E244" s="5" t="s">
        <v>41</v>
      </c>
      <c r="F244" s="5" t="s">
        <v>30</v>
      </c>
      <c r="G244" s="6">
        <v>45838</v>
      </c>
      <c r="H244" s="5">
        <v>2025</v>
      </c>
      <c r="I244" s="5" t="s">
        <v>69</v>
      </c>
      <c r="J244" s="6" t="s">
        <v>133</v>
      </c>
      <c r="K244" s="37">
        <v>87</v>
      </c>
      <c r="L244" s="37">
        <v>77</v>
      </c>
      <c r="M244" s="38">
        <v>0.88505747126436785</v>
      </c>
      <c r="N244" s="35">
        <v>0.88505747126436785</v>
      </c>
      <c r="O244" s="5" t="s">
        <v>31</v>
      </c>
      <c r="P244" s="5" t="s">
        <v>31</v>
      </c>
      <c r="Q244" s="5" t="str">
        <f t="shared" si="12"/>
        <v>-1900-01-00</v>
      </c>
      <c r="R244" s="5">
        <v>0</v>
      </c>
      <c r="S244" s="5">
        <v>0</v>
      </c>
    </row>
    <row r="245" spans="1:19" x14ac:dyDescent="0.3">
      <c r="A245" s="5" t="s">
        <v>327</v>
      </c>
      <c r="B245" s="18" t="s">
        <v>328</v>
      </c>
      <c r="C245" s="5" t="s">
        <v>37</v>
      </c>
      <c r="D245" s="5" t="s">
        <v>57</v>
      </c>
      <c r="E245" s="5" t="s">
        <v>41</v>
      </c>
      <c r="F245" s="5" t="s">
        <v>30</v>
      </c>
      <c r="G245" s="6">
        <v>45838</v>
      </c>
      <c r="H245" s="5">
        <v>2025</v>
      </c>
      <c r="I245" s="5" t="s">
        <v>69</v>
      </c>
      <c r="J245" s="6" t="s">
        <v>133</v>
      </c>
      <c r="K245" s="37">
        <v>64</v>
      </c>
      <c r="L245" s="37">
        <v>62</v>
      </c>
      <c r="M245" s="38">
        <v>0.96875</v>
      </c>
      <c r="N245" s="35">
        <v>0.96875</v>
      </c>
      <c r="O245" s="5" t="s">
        <v>31</v>
      </c>
      <c r="P245" s="5" t="s">
        <v>31</v>
      </c>
      <c r="Q245" s="5" t="str">
        <f t="shared" si="12"/>
        <v>-1900-01-00</v>
      </c>
      <c r="R245" s="5">
        <v>0</v>
      </c>
      <c r="S245" s="5">
        <v>0</v>
      </c>
    </row>
    <row r="246" spans="1:19" x14ac:dyDescent="0.3">
      <c r="A246" s="5" t="s">
        <v>329</v>
      </c>
      <c r="B246" s="18" t="s">
        <v>330</v>
      </c>
      <c r="C246" s="5" t="s">
        <v>37</v>
      </c>
      <c r="D246" s="5" t="s">
        <v>83</v>
      </c>
      <c r="E246" s="5" t="s">
        <v>41</v>
      </c>
      <c r="F246" s="5" t="s">
        <v>30</v>
      </c>
      <c r="G246" s="6">
        <v>45838</v>
      </c>
      <c r="H246" s="5">
        <v>2025</v>
      </c>
      <c r="I246" s="5" t="s">
        <v>69</v>
      </c>
      <c r="J246" s="6" t="s">
        <v>133</v>
      </c>
      <c r="K246" s="37">
        <v>67</v>
      </c>
      <c r="L246" s="37">
        <v>67</v>
      </c>
      <c r="M246" s="38">
        <v>1</v>
      </c>
      <c r="N246" s="35">
        <v>1</v>
      </c>
      <c r="O246" s="5" t="s">
        <v>31</v>
      </c>
      <c r="P246" s="5" t="s">
        <v>31</v>
      </c>
      <c r="Q246" s="5" t="str">
        <f t="shared" si="12"/>
        <v>-1900-01-00</v>
      </c>
      <c r="R246" s="5">
        <v>0</v>
      </c>
      <c r="S246" s="5">
        <v>0</v>
      </c>
    </row>
    <row r="247" spans="1:19" x14ac:dyDescent="0.3">
      <c r="A247" s="5" t="s">
        <v>331</v>
      </c>
      <c r="B247" s="18" t="s">
        <v>332</v>
      </c>
      <c r="C247" s="5" t="s">
        <v>37</v>
      </c>
      <c r="D247" s="5" t="s">
        <v>333</v>
      </c>
      <c r="E247" s="5" t="s">
        <v>41</v>
      </c>
      <c r="F247" s="5" t="s">
        <v>30</v>
      </c>
      <c r="G247" s="6">
        <v>45838</v>
      </c>
      <c r="H247" s="5">
        <v>2025</v>
      </c>
      <c r="I247" s="5" t="s">
        <v>69</v>
      </c>
      <c r="J247" s="6" t="s">
        <v>133</v>
      </c>
      <c r="K247" s="37">
        <v>73</v>
      </c>
      <c r="L247" s="37">
        <v>62</v>
      </c>
      <c r="M247" s="38">
        <v>0.84931506849315064</v>
      </c>
      <c r="N247" s="35">
        <v>0.84931506849315064</v>
      </c>
      <c r="O247" s="5" t="s">
        <v>31</v>
      </c>
      <c r="P247" s="5" t="s">
        <v>31</v>
      </c>
      <c r="Q247" s="5" t="str">
        <f t="shared" si="12"/>
        <v>-1900-01-00</v>
      </c>
      <c r="R247" s="5">
        <v>0</v>
      </c>
      <c r="S247" s="5">
        <v>0</v>
      </c>
    </row>
    <row r="248" spans="1:19" x14ac:dyDescent="0.3">
      <c r="A248" s="5" t="s">
        <v>334</v>
      </c>
      <c r="B248" s="18" t="s">
        <v>335</v>
      </c>
      <c r="C248" s="5" t="s">
        <v>37</v>
      </c>
      <c r="D248" s="5" t="s">
        <v>47</v>
      </c>
      <c r="E248" s="5" t="s">
        <v>41</v>
      </c>
      <c r="F248" s="5" t="s">
        <v>30</v>
      </c>
      <c r="G248" s="6">
        <v>45838</v>
      </c>
      <c r="H248" s="5">
        <v>2025</v>
      </c>
      <c r="I248" s="5" t="s">
        <v>69</v>
      </c>
      <c r="J248" s="6" t="s">
        <v>133</v>
      </c>
      <c r="K248" s="37">
        <v>83</v>
      </c>
      <c r="L248" s="37">
        <v>70</v>
      </c>
      <c r="M248" s="38">
        <v>0.84337349397590367</v>
      </c>
      <c r="N248" s="35">
        <v>0.84337349397590367</v>
      </c>
      <c r="O248" s="5" t="s">
        <v>31</v>
      </c>
      <c r="P248" s="5" t="s">
        <v>31</v>
      </c>
      <c r="Q248" s="5" t="str">
        <f t="shared" si="12"/>
        <v>-1900-01-00</v>
      </c>
      <c r="R248" s="5">
        <v>0</v>
      </c>
      <c r="S248" s="5">
        <v>0</v>
      </c>
    </row>
    <row r="249" spans="1:19" x14ac:dyDescent="0.3">
      <c r="A249" s="5" t="s">
        <v>336</v>
      </c>
      <c r="B249" s="18" t="s">
        <v>337</v>
      </c>
      <c r="C249" s="5" t="s">
        <v>37</v>
      </c>
      <c r="D249" s="5" t="s">
        <v>57</v>
      </c>
      <c r="E249" s="5" t="s">
        <v>41</v>
      </c>
      <c r="F249" s="5" t="s">
        <v>30</v>
      </c>
      <c r="G249" s="6">
        <v>45838</v>
      </c>
      <c r="H249" s="5">
        <v>2025</v>
      </c>
      <c r="I249" s="5" t="s">
        <v>69</v>
      </c>
      <c r="J249" s="6" t="s">
        <v>133</v>
      </c>
      <c r="K249" s="37">
        <v>64</v>
      </c>
      <c r="L249" s="37">
        <v>66</v>
      </c>
      <c r="M249" s="44">
        <v>1</v>
      </c>
      <c r="N249" s="35">
        <v>1</v>
      </c>
      <c r="O249" s="5" t="s">
        <v>31</v>
      </c>
      <c r="P249" s="5" t="s">
        <v>31</v>
      </c>
      <c r="Q249" s="5" t="str">
        <f t="shared" si="12"/>
        <v>-1900-01-00</v>
      </c>
      <c r="R249" s="5">
        <v>0</v>
      </c>
      <c r="S249" s="5">
        <v>0</v>
      </c>
    </row>
    <row r="250" spans="1:19" x14ac:dyDescent="0.3">
      <c r="A250" s="5" t="s">
        <v>338</v>
      </c>
      <c r="B250" s="18" t="s">
        <v>339</v>
      </c>
      <c r="C250" s="5" t="s">
        <v>37</v>
      </c>
      <c r="D250" s="5" t="s">
        <v>57</v>
      </c>
      <c r="E250" s="5" t="s">
        <v>41</v>
      </c>
      <c r="F250" s="5" t="s">
        <v>30</v>
      </c>
      <c r="G250" s="6">
        <v>45838</v>
      </c>
      <c r="H250" s="5">
        <v>2025</v>
      </c>
      <c r="I250" s="5" t="s">
        <v>69</v>
      </c>
      <c r="J250" s="6" t="s">
        <v>133</v>
      </c>
      <c r="K250" s="37">
        <v>67</v>
      </c>
      <c r="L250" s="37">
        <v>65</v>
      </c>
      <c r="M250" s="44">
        <v>0.97014925373134331</v>
      </c>
      <c r="N250" s="35">
        <v>0.97014925373134331</v>
      </c>
      <c r="O250" s="5" t="s">
        <v>31</v>
      </c>
      <c r="P250" s="5" t="s">
        <v>31</v>
      </c>
      <c r="Q250" s="5" t="str">
        <f t="shared" si="12"/>
        <v>-1900-01-00</v>
      </c>
      <c r="R250" s="5">
        <v>0</v>
      </c>
      <c r="S250" s="5">
        <v>0</v>
      </c>
    </row>
    <row r="251" spans="1:19" x14ac:dyDescent="0.3">
      <c r="A251" s="5" t="s">
        <v>340</v>
      </c>
      <c r="B251" s="18" t="s">
        <v>341</v>
      </c>
      <c r="C251" s="5" t="s">
        <v>37</v>
      </c>
      <c r="D251" s="5" t="s">
        <v>57</v>
      </c>
      <c r="E251" s="5" t="s">
        <v>41</v>
      </c>
      <c r="F251" s="5" t="s">
        <v>30</v>
      </c>
      <c r="G251" s="6">
        <v>45838</v>
      </c>
      <c r="H251" s="5">
        <v>2025</v>
      </c>
      <c r="I251" s="5" t="s">
        <v>69</v>
      </c>
      <c r="J251" s="6" t="s">
        <v>133</v>
      </c>
      <c r="K251" s="37">
        <v>71</v>
      </c>
      <c r="L251" s="37">
        <v>73</v>
      </c>
      <c r="M251" s="44">
        <v>1</v>
      </c>
      <c r="N251" s="35">
        <v>1</v>
      </c>
      <c r="O251" s="5" t="s">
        <v>31</v>
      </c>
      <c r="P251" s="5" t="s">
        <v>31</v>
      </c>
      <c r="Q251" s="5" t="str">
        <f t="shared" si="12"/>
        <v>-1900-01-00</v>
      </c>
      <c r="R251" s="5">
        <v>0</v>
      </c>
      <c r="S251" s="5">
        <v>0</v>
      </c>
    </row>
    <row r="252" spans="1:19" x14ac:dyDescent="0.3">
      <c r="A252" s="5" t="s">
        <v>342</v>
      </c>
      <c r="B252" s="18" t="s">
        <v>343</v>
      </c>
      <c r="C252" s="5" t="s">
        <v>37</v>
      </c>
      <c r="D252" s="5" t="s">
        <v>107</v>
      </c>
      <c r="E252" s="5" t="s">
        <v>41</v>
      </c>
      <c r="F252" s="5" t="s">
        <v>30</v>
      </c>
      <c r="G252" s="6">
        <v>45838</v>
      </c>
      <c r="H252" s="5">
        <v>2025</v>
      </c>
      <c r="I252" s="5" t="s">
        <v>69</v>
      </c>
      <c r="J252" s="6" t="s">
        <v>133</v>
      </c>
      <c r="K252" s="37">
        <v>62</v>
      </c>
      <c r="L252" s="37">
        <v>56</v>
      </c>
      <c r="M252" s="44">
        <v>0.90322580645161288</v>
      </c>
      <c r="N252" s="35">
        <v>0.90322580645161288</v>
      </c>
      <c r="O252" s="5" t="s">
        <v>31</v>
      </c>
      <c r="P252" s="5" t="s">
        <v>31</v>
      </c>
      <c r="Q252" s="5" t="str">
        <f t="shared" si="12"/>
        <v>-1900-01-00</v>
      </c>
      <c r="R252" s="5">
        <v>0</v>
      </c>
      <c r="S252" s="5">
        <v>0</v>
      </c>
    </row>
    <row r="253" spans="1:19" x14ac:dyDescent="0.3">
      <c r="A253" s="5" t="s">
        <v>344</v>
      </c>
      <c r="B253" s="18" t="s">
        <v>345</v>
      </c>
      <c r="C253" s="5" t="s">
        <v>37</v>
      </c>
      <c r="D253" s="5" t="s">
        <v>90</v>
      </c>
      <c r="E253" s="5" t="s">
        <v>41</v>
      </c>
      <c r="F253" s="5" t="s">
        <v>30</v>
      </c>
      <c r="G253" s="6">
        <v>45838</v>
      </c>
      <c r="H253" s="5">
        <v>2025</v>
      </c>
      <c r="I253" s="5" t="s">
        <v>69</v>
      </c>
      <c r="J253" s="6" t="s">
        <v>133</v>
      </c>
      <c r="K253" s="37">
        <v>81</v>
      </c>
      <c r="L253" s="37">
        <v>81</v>
      </c>
      <c r="M253" s="44">
        <v>1</v>
      </c>
      <c r="N253" s="35">
        <v>1</v>
      </c>
      <c r="O253" s="5" t="s">
        <v>31</v>
      </c>
      <c r="P253" s="5" t="s">
        <v>31</v>
      </c>
      <c r="Q253" s="5" t="str">
        <f t="shared" si="12"/>
        <v>-1900-01-00</v>
      </c>
      <c r="R253" s="5">
        <v>0</v>
      </c>
      <c r="S253" s="5">
        <v>0</v>
      </c>
    </row>
    <row r="254" spans="1:19" x14ac:dyDescent="0.3">
      <c r="A254" s="20" t="s">
        <v>346</v>
      </c>
      <c r="B254" s="18" t="s">
        <v>347</v>
      </c>
      <c r="C254" s="5" t="s">
        <v>37</v>
      </c>
      <c r="D254" s="5" t="s">
        <v>257</v>
      </c>
      <c r="E254" s="5" t="s">
        <v>41</v>
      </c>
      <c r="F254" s="5" t="s">
        <v>30</v>
      </c>
      <c r="G254" s="6">
        <v>45838</v>
      </c>
      <c r="H254" s="5">
        <v>2025</v>
      </c>
      <c r="I254" s="5" t="s">
        <v>69</v>
      </c>
      <c r="J254" s="6" t="s">
        <v>133</v>
      </c>
      <c r="K254">
        <v>75</v>
      </c>
      <c r="L254">
        <v>75</v>
      </c>
      <c r="M254" s="44">
        <v>1</v>
      </c>
      <c r="N254" s="35">
        <v>1</v>
      </c>
      <c r="O254" s="5" t="s">
        <v>31</v>
      </c>
      <c r="P254" s="5" t="s">
        <v>31</v>
      </c>
      <c r="Q254" s="5" t="str">
        <f t="shared" ref="Q254:Q259" si="13">A1363&amp;"-"&amp;YEAR(G1363)&amp;"-"&amp;IF(LEN(MONTH(G1363))=1,"0"&amp;MONTH(G1363),MONTH(G1363))&amp;"-"&amp;IF(LEN(DAY(G1363))=1,"0"&amp;DAY(G1363),DAY(G1363))</f>
        <v>-1900-01-00</v>
      </c>
      <c r="R254" s="5">
        <v>0</v>
      </c>
      <c r="S254" s="5">
        <v>0</v>
      </c>
    </row>
    <row r="255" spans="1:19" x14ac:dyDescent="0.3">
      <c r="A255" s="20" t="s">
        <v>348</v>
      </c>
      <c r="B255" s="18" t="s">
        <v>349</v>
      </c>
      <c r="C255" s="5" t="s">
        <v>37</v>
      </c>
      <c r="D255" s="5" t="s">
        <v>54</v>
      </c>
      <c r="E255" s="5" t="s">
        <v>41</v>
      </c>
      <c r="F255" s="5" t="s">
        <v>30</v>
      </c>
      <c r="G255" s="6">
        <v>45838</v>
      </c>
      <c r="H255" s="5">
        <v>2025</v>
      </c>
      <c r="I255" s="5" t="s">
        <v>69</v>
      </c>
      <c r="J255" s="6" t="s">
        <v>133</v>
      </c>
      <c r="K255">
        <v>57</v>
      </c>
      <c r="L255">
        <v>66</v>
      </c>
      <c r="M255" s="44">
        <v>1</v>
      </c>
      <c r="N255" s="35">
        <v>1</v>
      </c>
      <c r="O255" s="5" t="s">
        <v>31</v>
      </c>
      <c r="P255" s="5" t="s">
        <v>31</v>
      </c>
      <c r="Q255" s="5" t="str">
        <f t="shared" si="13"/>
        <v>-1900-01-00</v>
      </c>
      <c r="R255" s="5">
        <v>0</v>
      </c>
      <c r="S255" s="5">
        <v>0</v>
      </c>
    </row>
    <row r="256" spans="1:19" x14ac:dyDescent="0.3">
      <c r="A256" s="20" t="s">
        <v>350</v>
      </c>
      <c r="B256" s="18" t="s">
        <v>351</v>
      </c>
      <c r="C256" s="5" t="s">
        <v>37</v>
      </c>
      <c r="D256" s="5" t="s">
        <v>168</v>
      </c>
      <c r="E256" s="5" t="s">
        <v>41</v>
      </c>
      <c r="F256" s="5" t="s">
        <v>30</v>
      </c>
      <c r="G256" s="6">
        <v>45838</v>
      </c>
      <c r="H256" s="5">
        <v>2025</v>
      </c>
      <c r="I256" s="5" t="s">
        <v>69</v>
      </c>
      <c r="J256" s="6" t="s">
        <v>133</v>
      </c>
      <c r="K256">
        <v>78</v>
      </c>
      <c r="L256">
        <v>78</v>
      </c>
      <c r="M256" s="44">
        <v>1</v>
      </c>
      <c r="N256" s="35">
        <v>1</v>
      </c>
      <c r="O256" s="5" t="s">
        <v>31</v>
      </c>
      <c r="P256" s="5" t="s">
        <v>31</v>
      </c>
      <c r="Q256" s="5" t="str">
        <f t="shared" si="13"/>
        <v>-1900-01-00</v>
      </c>
      <c r="R256" s="5">
        <v>0</v>
      </c>
      <c r="S256" s="5">
        <v>0</v>
      </c>
    </row>
    <row r="257" spans="1:19" x14ac:dyDescent="0.3">
      <c r="A257" s="20" t="s">
        <v>352</v>
      </c>
      <c r="B257" s="18" t="s">
        <v>353</v>
      </c>
      <c r="C257" s="5" t="s">
        <v>37</v>
      </c>
      <c r="D257" s="5" t="s">
        <v>65</v>
      </c>
      <c r="E257" s="5" t="s">
        <v>41</v>
      </c>
      <c r="F257" s="5" t="s">
        <v>30</v>
      </c>
      <c r="G257" s="6">
        <v>45838</v>
      </c>
      <c r="H257" s="5">
        <v>2025</v>
      </c>
      <c r="I257" s="5" t="s">
        <v>69</v>
      </c>
      <c r="J257" s="6" t="s">
        <v>133</v>
      </c>
      <c r="K257">
        <v>72</v>
      </c>
      <c r="L257">
        <v>71</v>
      </c>
      <c r="M257" s="44">
        <v>0.98611111111111116</v>
      </c>
      <c r="N257" s="35">
        <v>0.98611111111111116</v>
      </c>
      <c r="O257" s="5" t="s">
        <v>31</v>
      </c>
      <c r="P257" s="5" t="s">
        <v>31</v>
      </c>
      <c r="Q257" s="5" t="str">
        <f t="shared" si="13"/>
        <v>-1900-01-00</v>
      </c>
      <c r="R257" s="5">
        <v>0</v>
      </c>
      <c r="S257" s="5">
        <v>0</v>
      </c>
    </row>
    <row r="258" spans="1:19" x14ac:dyDescent="0.3">
      <c r="A258" s="20" t="s">
        <v>354</v>
      </c>
      <c r="B258" s="18" t="s">
        <v>355</v>
      </c>
      <c r="C258" s="5" t="s">
        <v>37</v>
      </c>
      <c r="D258" s="5" t="s">
        <v>65</v>
      </c>
      <c r="E258" s="5" t="s">
        <v>41</v>
      </c>
      <c r="F258" s="5" t="s">
        <v>30</v>
      </c>
      <c r="G258" s="6">
        <v>45838</v>
      </c>
      <c r="H258" s="5">
        <v>2025</v>
      </c>
      <c r="I258" s="5" t="s">
        <v>69</v>
      </c>
      <c r="J258" s="6" t="s">
        <v>133</v>
      </c>
      <c r="K258">
        <v>73</v>
      </c>
      <c r="L258">
        <v>70</v>
      </c>
      <c r="M258" s="44">
        <v>0.95890410958904104</v>
      </c>
      <c r="N258" s="35">
        <v>0.95890410958904104</v>
      </c>
      <c r="O258" s="5" t="s">
        <v>31</v>
      </c>
      <c r="P258" s="5" t="s">
        <v>31</v>
      </c>
      <c r="Q258" s="5" t="str">
        <f t="shared" si="13"/>
        <v>-1900-01-00</v>
      </c>
      <c r="R258" s="5">
        <v>0</v>
      </c>
      <c r="S258" s="5">
        <v>0</v>
      </c>
    </row>
    <row r="259" spans="1:19" x14ac:dyDescent="0.3">
      <c r="A259" s="20" t="s">
        <v>356</v>
      </c>
      <c r="B259" s="18" t="s">
        <v>357</v>
      </c>
      <c r="C259" s="5" t="s">
        <v>37</v>
      </c>
      <c r="D259" s="5" t="s">
        <v>65</v>
      </c>
      <c r="E259" s="5" t="s">
        <v>41</v>
      </c>
      <c r="F259" s="5" t="s">
        <v>30</v>
      </c>
      <c r="G259" s="6">
        <v>45838</v>
      </c>
      <c r="H259" s="5">
        <v>2025</v>
      </c>
      <c r="I259" s="5" t="s">
        <v>69</v>
      </c>
      <c r="J259" s="6" t="s">
        <v>133</v>
      </c>
      <c r="K259">
        <v>76</v>
      </c>
      <c r="L259">
        <v>86</v>
      </c>
      <c r="M259" s="44">
        <v>1</v>
      </c>
      <c r="N259" s="35">
        <v>1</v>
      </c>
      <c r="O259" s="5" t="s">
        <v>31</v>
      </c>
      <c r="P259" s="5" t="s">
        <v>31</v>
      </c>
      <c r="Q259" s="5" t="str">
        <f t="shared" si="13"/>
        <v>-1900-01-00</v>
      </c>
      <c r="R259" s="5">
        <v>0</v>
      </c>
      <c r="S259" s="5">
        <v>0</v>
      </c>
    </row>
    <row r="260" spans="1:19" x14ac:dyDescent="0.3">
      <c r="A260" s="5" t="s">
        <v>358</v>
      </c>
      <c r="B260" s="18" t="s">
        <v>359</v>
      </c>
      <c r="C260" s="5" t="s">
        <v>37</v>
      </c>
      <c r="D260" s="5" t="s">
        <v>148</v>
      </c>
      <c r="E260" s="5" t="s">
        <v>29</v>
      </c>
      <c r="F260" s="5" t="s">
        <v>30</v>
      </c>
      <c r="G260" s="6">
        <v>45838</v>
      </c>
      <c r="H260" s="5">
        <v>2025</v>
      </c>
      <c r="I260" s="5" t="s">
        <v>69</v>
      </c>
      <c r="J260" s="6" t="s">
        <v>133</v>
      </c>
      <c r="K260" s="37">
        <v>69</v>
      </c>
      <c r="L260" s="37">
        <v>47</v>
      </c>
      <c r="M260" s="44">
        <v>0.6811594202898551</v>
      </c>
      <c r="N260" s="35">
        <v>0.6811594202898551</v>
      </c>
      <c r="O260" s="5" t="s">
        <v>31</v>
      </c>
      <c r="P260" s="5" t="s">
        <v>31</v>
      </c>
      <c r="Q260" s="5" t="str">
        <f t="shared" ref="Q260:Q304" si="14">A1380&amp;"-"&amp;YEAR(G1380)&amp;"-"&amp;IF(LEN(MONTH(G1380))=1,"0"&amp;MONTH(G1380),MONTH(G1380))&amp;"-"&amp;IF(LEN(DAY(G1380))=1,"0"&amp;DAY(G1380),DAY(G1380))</f>
        <v>-1900-01-00</v>
      </c>
      <c r="R260" s="5">
        <v>0</v>
      </c>
      <c r="S260" s="5">
        <v>0</v>
      </c>
    </row>
    <row r="261" spans="1:19" x14ac:dyDescent="0.3">
      <c r="A261" s="20" t="s">
        <v>360</v>
      </c>
      <c r="B261" s="18" t="s">
        <v>361</v>
      </c>
      <c r="C261" s="5" t="s">
        <v>37</v>
      </c>
      <c r="D261" s="5" t="s">
        <v>116</v>
      </c>
      <c r="E261" s="5" t="s">
        <v>41</v>
      </c>
      <c r="F261" s="5" t="s">
        <v>30</v>
      </c>
      <c r="G261" s="6">
        <v>45838</v>
      </c>
      <c r="H261" s="5">
        <v>2025</v>
      </c>
      <c r="I261" s="5" t="s">
        <v>69</v>
      </c>
      <c r="J261" s="6" t="s">
        <v>133</v>
      </c>
      <c r="K261" s="37">
        <v>62</v>
      </c>
      <c r="L261" s="37">
        <v>73</v>
      </c>
      <c r="M261" s="44">
        <v>1</v>
      </c>
      <c r="N261" s="35">
        <v>1</v>
      </c>
      <c r="O261" s="5" t="s">
        <v>31</v>
      </c>
      <c r="P261" s="5" t="s">
        <v>31</v>
      </c>
      <c r="Q261" s="5" t="str">
        <f t="shared" si="14"/>
        <v>-1900-01-00</v>
      </c>
      <c r="R261" s="5">
        <v>0</v>
      </c>
      <c r="S261" s="5">
        <v>0</v>
      </c>
    </row>
    <row r="262" spans="1:19" x14ac:dyDescent="0.3">
      <c r="A262" s="20" t="s">
        <v>362</v>
      </c>
      <c r="B262" s="18" t="s">
        <v>363</v>
      </c>
      <c r="C262" s="5" t="s">
        <v>37</v>
      </c>
      <c r="D262" s="5" t="s">
        <v>130</v>
      </c>
      <c r="E262" s="5" t="s">
        <v>41</v>
      </c>
      <c r="F262" s="5" t="s">
        <v>30</v>
      </c>
      <c r="G262" s="6">
        <v>45838</v>
      </c>
      <c r="H262" s="5">
        <v>2025</v>
      </c>
      <c r="I262" s="5" t="s">
        <v>69</v>
      </c>
      <c r="J262" s="6" t="s">
        <v>133</v>
      </c>
      <c r="K262" s="37">
        <v>99</v>
      </c>
      <c r="L262" s="37">
        <v>66</v>
      </c>
      <c r="M262" s="44">
        <v>0.66666666666666663</v>
      </c>
      <c r="N262" s="35">
        <v>0.66666666666666663</v>
      </c>
      <c r="O262" s="5" t="s">
        <v>31</v>
      </c>
      <c r="P262" s="5" t="s">
        <v>31</v>
      </c>
      <c r="Q262" s="5" t="str">
        <f t="shared" si="14"/>
        <v>-1900-01-00</v>
      </c>
      <c r="R262" s="5">
        <v>0</v>
      </c>
      <c r="S262" s="5">
        <v>0</v>
      </c>
    </row>
    <row r="263" spans="1:19" x14ac:dyDescent="0.3">
      <c r="A263" s="20" t="s">
        <v>364</v>
      </c>
      <c r="B263" s="18" t="s">
        <v>365</v>
      </c>
      <c r="C263" s="5" t="s">
        <v>37</v>
      </c>
      <c r="D263" s="5" t="s">
        <v>132</v>
      </c>
      <c r="E263" s="5" t="s">
        <v>41</v>
      </c>
      <c r="F263" s="5" t="s">
        <v>30</v>
      </c>
      <c r="G263" s="6">
        <v>45838</v>
      </c>
      <c r="H263" s="5">
        <v>2025</v>
      </c>
      <c r="I263" s="5" t="s">
        <v>69</v>
      </c>
      <c r="J263" s="6" t="s">
        <v>133</v>
      </c>
      <c r="K263" s="37">
        <v>40</v>
      </c>
      <c r="L263" s="37">
        <v>40</v>
      </c>
      <c r="M263" s="44">
        <v>1</v>
      </c>
      <c r="N263" s="35">
        <v>1</v>
      </c>
      <c r="O263" s="5" t="s">
        <v>31</v>
      </c>
      <c r="P263" s="5" t="s">
        <v>31</v>
      </c>
      <c r="Q263" s="5" t="str">
        <f t="shared" si="14"/>
        <v>-1900-01-00</v>
      </c>
      <c r="R263" s="5">
        <v>0</v>
      </c>
      <c r="S263" s="5">
        <v>0</v>
      </c>
    </row>
    <row r="264" spans="1:19" x14ac:dyDescent="0.3">
      <c r="A264" s="20" t="s">
        <v>366</v>
      </c>
      <c r="B264" s="18" t="s">
        <v>367</v>
      </c>
      <c r="C264" s="5" t="s">
        <v>37</v>
      </c>
      <c r="D264" s="5" t="s">
        <v>132</v>
      </c>
      <c r="E264" s="5" t="s">
        <v>41</v>
      </c>
      <c r="F264" s="5" t="s">
        <v>30</v>
      </c>
      <c r="G264" s="6">
        <v>45838</v>
      </c>
      <c r="H264" s="5">
        <v>2025</v>
      </c>
      <c r="I264" s="5" t="s">
        <v>69</v>
      </c>
      <c r="J264" s="6" t="s">
        <v>133</v>
      </c>
      <c r="K264" s="37">
        <v>58</v>
      </c>
      <c r="L264" s="37">
        <v>100</v>
      </c>
      <c r="M264" s="44">
        <v>1</v>
      </c>
      <c r="N264" s="35">
        <v>1</v>
      </c>
      <c r="O264" s="5" t="s">
        <v>31</v>
      </c>
      <c r="P264" s="5" t="s">
        <v>31</v>
      </c>
      <c r="Q264" s="5" t="str">
        <f t="shared" si="14"/>
        <v>-1900-01-00</v>
      </c>
      <c r="R264" s="5">
        <v>0</v>
      </c>
      <c r="S264" s="5">
        <v>0</v>
      </c>
    </row>
    <row r="265" spans="1:19" x14ac:dyDescent="0.3">
      <c r="A265" s="20" t="s">
        <v>368</v>
      </c>
      <c r="B265" s="18" t="s">
        <v>369</v>
      </c>
      <c r="C265" s="5" t="s">
        <v>37</v>
      </c>
      <c r="D265" s="5" t="s">
        <v>130</v>
      </c>
      <c r="E265" s="5" t="s">
        <v>41</v>
      </c>
      <c r="F265" s="5" t="s">
        <v>30</v>
      </c>
      <c r="G265" s="6">
        <v>45838</v>
      </c>
      <c r="H265" s="5">
        <v>2025</v>
      </c>
      <c r="I265" s="5" t="s">
        <v>69</v>
      </c>
      <c r="J265" s="6" t="s">
        <v>133</v>
      </c>
      <c r="K265" s="37">
        <v>53</v>
      </c>
      <c r="L265" s="37">
        <v>51</v>
      </c>
      <c r="M265" s="44">
        <v>0.96226415094339623</v>
      </c>
      <c r="N265" s="35">
        <v>0.96226415094339623</v>
      </c>
      <c r="O265" s="5" t="s">
        <v>31</v>
      </c>
      <c r="P265" s="5" t="s">
        <v>31</v>
      </c>
      <c r="Q265" s="5" t="str">
        <f t="shared" si="14"/>
        <v>-1900-01-00</v>
      </c>
      <c r="R265" s="5">
        <v>0</v>
      </c>
      <c r="S265" s="5">
        <v>0</v>
      </c>
    </row>
    <row r="266" spans="1:19" x14ac:dyDescent="0.3">
      <c r="A266" s="20" t="s">
        <v>370</v>
      </c>
      <c r="B266" s="18" t="s">
        <v>371</v>
      </c>
      <c r="C266" s="5" t="s">
        <v>37</v>
      </c>
      <c r="D266" s="5" t="s">
        <v>130</v>
      </c>
      <c r="E266" s="5" t="s">
        <v>41</v>
      </c>
      <c r="F266" s="5" t="s">
        <v>30</v>
      </c>
      <c r="G266" s="6">
        <v>45838</v>
      </c>
      <c r="H266" s="5">
        <v>2025</v>
      </c>
      <c r="I266" s="5" t="s">
        <v>69</v>
      </c>
      <c r="J266" s="6" t="s">
        <v>133</v>
      </c>
      <c r="K266" s="37">
        <v>100</v>
      </c>
      <c r="L266" s="37">
        <v>80</v>
      </c>
      <c r="M266" s="44">
        <v>0.8</v>
      </c>
      <c r="N266" s="35">
        <v>0.8</v>
      </c>
      <c r="O266" s="5" t="s">
        <v>31</v>
      </c>
      <c r="P266" s="5" t="s">
        <v>31</v>
      </c>
      <c r="Q266" s="5" t="str">
        <f t="shared" si="14"/>
        <v>-1900-01-00</v>
      </c>
      <c r="R266" s="5">
        <v>0</v>
      </c>
      <c r="S266" s="5">
        <v>0</v>
      </c>
    </row>
    <row r="267" spans="1:19" x14ac:dyDescent="0.3">
      <c r="A267" s="20" t="s">
        <v>372</v>
      </c>
      <c r="B267" s="18" t="s">
        <v>373</v>
      </c>
      <c r="C267" s="5" t="s">
        <v>37</v>
      </c>
      <c r="D267" s="5" t="s">
        <v>43</v>
      </c>
      <c r="E267" s="5" t="s">
        <v>41</v>
      </c>
      <c r="F267" s="5" t="s">
        <v>30</v>
      </c>
      <c r="G267" s="6">
        <v>45838</v>
      </c>
      <c r="H267" s="15">
        <v>2025</v>
      </c>
      <c r="I267" s="6" t="s">
        <v>69</v>
      </c>
      <c r="J267" s="6" t="s">
        <v>133</v>
      </c>
      <c r="K267" s="5">
        <v>67</v>
      </c>
      <c r="L267" s="5">
        <v>79</v>
      </c>
      <c r="M267" s="14">
        <v>1</v>
      </c>
      <c r="N267" s="14">
        <v>1</v>
      </c>
      <c r="O267" s="5" t="s">
        <v>31</v>
      </c>
      <c r="P267" s="5" t="s">
        <v>31</v>
      </c>
      <c r="Q267" s="5" t="str">
        <f t="shared" si="14"/>
        <v>-1900-01-00</v>
      </c>
      <c r="R267" s="5">
        <v>0</v>
      </c>
      <c r="S267" s="5">
        <v>0</v>
      </c>
    </row>
    <row r="268" spans="1:19" x14ac:dyDescent="0.3">
      <c r="A268" s="20" t="s">
        <v>374</v>
      </c>
      <c r="B268" s="18" t="s">
        <v>375</v>
      </c>
      <c r="C268" s="5" t="s">
        <v>37</v>
      </c>
      <c r="D268" s="5" t="s">
        <v>40</v>
      </c>
      <c r="E268" s="5" t="s">
        <v>41</v>
      </c>
      <c r="F268" s="5" t="s">
        <v>30</v>
      </c>
      <c r="G268" s="6">
        <v>45838</v>
      </c>
      <c r="H268" s="15">
        <v>2025</v>
      </c>
      <c r="I268" s="6" t="s">
        <v>69</v>
      </c>
      <c r="J268" s="6" t="s">
        <v>133</v>
      </c>
      <c r="K268" s="5">
        <v>72</v>
      </c>
      <c r="L268" s="5">
        <v>64</v>
      </c>
      <c r="M268" s="14">
        <v>0.88888888888888884</v>
      </c>
      <c r="N268" s="14">
        <v>0.88888888888888884</v>
      </c>
      <c r="O268" s="5" t="s">
        <v>31</v>
      </c>
      <c r="P268" s="5" t="s">
        <v>31</v>
      </c>
      <c r="Q268" s="5" t="str">
        <f t="shared" si="14"/>
        <v>-1900-01-00</v>
      </c>
      <c r="R268" s="5">
        <v>0</v>
      </c>
      <c r="S268" s="5">
        <v>0</v>
      </c>
    </row>
    <row r="269" spans="1:19" x14ac:dyDescent="0.3">
      <c r="A269" s="20" t="s">
        <v>376</v>
      </c>
      <c r="B269" s="18" t="s">
        <v>377</v>
      </c>
      <c r="C269" s="5" t="s">
        <v>37</v>
      </c>
      <c r="D269" s="5" t="s">
        <v>63</v>
      </c>
      <c r="E269" s="5" t="s">
        <v>41</v>
      </c>
      <c r="F269" s="5" t="s">
        <v>30</v>
      </c>
      <c r="G269" s="6">
        <v>45838</v>
      </c>
      <c r="H269" s="15">
        <v>2025</v>
      </c>
      <c r="I269" s="6" t="s">
        <v>69</v>
      </c>
      <c r="J269" s="6" t="s">
        <v>133</v>
      </c>
      <c r="K269" s="10">
        <v>75</v>
      </c>
      <c r="L269" s="5">
        <v>84</v>
      </c>
      <c r="M269" s="14">
        <v>1</v>
      </c>
      <c r="N269" s="14">
        <v>1</v>
      </c>
      <c r="O269" s="5" t="s">
        <v>31</v>
      </c>
      <c r="P269" s="5" t="s">
        <v>31</v>
      </c>
      <c r="Q269" s="5" t="str">
        <f t="shared" si="14"/>
        <v>-1900-01-00</v>
      </c>
      <c r="R269" s="5">
        <v>0</v>
      </c>
      <c r="S269" s="5">
        <v>0</v>
      </c>
    </row>
    <row r="270" spans="1:19" x14ac:dyDescent="0.3">
      <c r="A270" s="20" t="s">
        <v>378</v>
      </c>
      <c r="B270" s="18" t="s">
        <v>379</v>
      </c>
      <c r="C270" s="5" t="s">
        <v>37</v>
      </c>
      <c r="D270" s="5" t="s">
        <v>101</v>
      </c>
      <c r="E270" s="5" t="s">
        <v>41</v>
      </c>
      <c r="F270" s="5" t="s">
        <v>30</v>
      </c>
      <c r="G270" s="6">
        <v>45838</v>
      </c>
      <c r="H270" s="15">
        <v>2025</v>
      </c>
      <c r="I270" s="6" t="s">
        <v>69</v>
      </c>
      <c r="J270" s="6" t="s">
        <v>133</v>
      </c>
      <c r="K270" s="5">
        <v>54</v>
      </c>
      <c r="L270" s="5">
        <v>48</v>
      </c>
      <c r="M270" s="14">
        <v>0.88888888888888884</v>
      </c>
      <c r="N270" s="14">
        <v>0.88888888888888884</v>
      </c>
      <c r="O270" s="5" t="s">
        <v>31</v>
      </c>
      <c r="P270" s="5" t="s">
        <v>31</v>
      </c>
      <c r="Q270" s="5" t="str">
        <f t="shared" si="14"/>
        <v>-1900-01-00</v>
      </c>
      <c r="R270" s="5">
        <v>0</v>
      </c>
      <c r="S270" s="5">
        <v>0</v>
      </c>
    </row>
    <row r="271" spans="1:19" x14ac:dyDescent="0.3">
      <c r="A271" s="20" t="s">
        <v>380</v>
      </c>
      <c r="B271" s="18" t="s">
        <v>381</v>
      </c>
      <c r="C271" s="5" t="s">
        <v>37</v>
      </c>
      <c r="D271" s="5" t="s">
        <v>203</v>
      </c>
      <c r="E271" s="5" t="s">
        <v>41</v>
      </c>
      <c r="F271" s="5" t="s">
        <v>30</v>
      </c>
      <c r="G271" s="6">
        <v>45838</v>
      </c>
      <c r="H271" s="15">
        <v>2025</v>
      </c>
      <c r="I271" s="6" t="s">
        <v>69</v>
      </c>
      <c r="J271" s="6" t="s">
        <v>133</v>
      </c>
      <c r="K271" s="5">
        <v>55</v>
      </c>
      <c r="L271" s="5">
        <v>50</v>
      </c>
      <c r="M271" s="14">
        <v>0.90909090909090906</v>
      </c>
      <c r="N271" s="14">
        <v>0.90909090909090906</v>
      </c>
      <c r="O271" s="5" t="s">
        <v>31</v>
      </c>
      <c r="P271" s="5" t="s">
        <v>31</v>
      </c>
      <c r="Q271" s="5" t="str">
        <f t="shared" si="14"/>
        <v>-1900-01-00</v>
      </c>
      <c r="R271" s="5">
        <v>0</v>
      </c>
      <c r="S271" s="5">
        <v>0</v>
      </c>
    </row>
    <row r="272" spans="1:19" x14ac:dyDescent="0.3">
      <c r="A272" s="20" t="s">
        <v>382</v>
      </c>
      <c r="B272" s="18" t="s">
        <v>383</v>
      </c>
      <c r="C272" s="5" t="s">
        <v>37</v>
      </c>
      <c r="D272" s="5"/>
      <c r="E272" s="5" t="s">
        <v>41</v>
      </c>
      <c r="F272" s="5" t="s">
        <v>30</v>
      </c>
      <c r="G272" s="6">
        <v>45838</v>
      </c>
      <c r="H272" s="15">
        <v>2025</v>
      </c>
      <c r="I272" s="6" t="s">
        <v>69</v>
      </c>
      <c r="J272" s="6" t="s">
        <v>133</v>
      </c>
      <c r="K272" s="5">
        <v>55</v>
      </c>
      <c r="L272" s="5">
        <v>60</v>
      </c>
      <c r="M272" s="14">
        <v>1</v>
      </c>
      <c r="N272" s="14">
        <v>1</v>
      </c>
      <c r="O272" s="5" t="s">
        <v>31</v>
      </c>
      <c r="P272" s="5" t="s">
        <v>31</v>
      </c>
      <c r="Q272" s="5" t="str">
        <f t="shared" si="14"/>
        <v>-1900-01-00</v>
      </c>
      <c r="R272" s="5">
        <v>0</v>
      </c>
      <c r="S272" s="5">
        <v>0</v>
      </c>
    </row>
    <row r="273" spans="1:19" x14ac:dyDescent="0.3">
      <c r="A273" s="5">
        <v>420</v>
      </c>
      <c r="B273" s="18" t="s">
        <v>384</v>
      </c>
      <c r="C273" s="5" t="s">
        <v>37</v>
      </c>
      <c r="D273" s="5" t="s">
        <v>270</v>
      </c>
      <c r="E273" s="5" t="s">
        <v>41</v>
      </c>
      <c r="F273" s="5" t="s">
        <v>30</v>
      </c>
      <c r="G273" s="6">
        <v>45838</v>
      </c>
      <c r="H273" s="15">
        <v>2025</v>
      </c>
      <c r="I273" s="6" t="s">
        <v>69</v>
      </c>
      <c r="J273" s="6" t="s">
        <v>133</v>
      </c>
      <c r="K273">
        <v>46</v>
      </c>
      <c r="L273">
        <v>51</v>
      </c>
      <c r="M273" s="14">
        <v>1</v>
      </c>
      <c r="N273" s="14">
        <v>1</v>
      </c>
      <c r="O273" s="5" t="s">
        <v>31</v>
      </c>
      <c r="P273" s="5" t="s">
        <v>31</v>
      </c>
      <c r="Q273" s="5" t="str">
        <f t="shared" si="14"/>
        <v>-1900-01-00</v>
      </c>
      <c r="R273" s="5">
        <v>0</v>
      </c>
      <c r="S273" s="5">
        <v>0</v>
      </c>
    </row>
    <row r="274" spans="1:19" x14ac:dyDescent="0.3">
      <c r="A274" s="5" t="s">
        <v>385</v>
      </c>
      <c r="B274" s="18" t="s">
        <v>386</v>
      </c>
      <c r="C274" s="5" t="s">
        <v>385</v>
      </c>
      <c r="D274" s="18" t="s">
        <v>386</v>
      </c>
      <c r="E274" s="5" t="s">
        <v>385</v>
      </c>
      <c r="F274" s="18" t="s">
        <v>386</v>
      </c>
      <c r="G274" s="6">
        <v>45838</v>
      </c>
      <c r="H274" s="15">
        <v>2025</v>
      </c>
      <c r="I274" s="6" t="s">
        <v>69</v>
      </c>
      <c r="J274" s="6" t="s">
        <v>133</v>
      </c>
      <c r="K274">
        <v>58</v>
      </c>
      <c r="L274">
        <v>54</v>
      </c>
      <c r="M274" s="14">
        <v>0.93103448275862066</v>
      </c>
      <c r="N274" s="14">
        <v>0.93103448275862066</v>
      </c>
      <c r="O274" s="5" t="s">
        <v>31</v>
      </c>
      <c r="P274" s="5" t="s">
        <v>31</v>
      </c>
      <c r="Q274" s="5" t="str">
        <f t="shared" si="14"/>
        <v>-1900-01-00</v>
      </c>
      <c r="R274" s="5">
        <v>0</v>
      </c>
      <c r="S274" s="5">
        <v>0</v>
      </c>
    </row>
    <row r="275" spans="1:19" x14ac:dyDescent="0.3">
      <c r="A275" s="20" t="s">
        <v>387</v>
      </c>
      <c r="B275" s="18" t="s">
        <v>388</v>
      </c>
      <c r="C275" s="5" t="s">
        <v>37</v>
      </c>
      <c r="D275" s="5" t="s">
        <v>28</v>
      </c>
      <c r="E275" s="5" t="s">
        <v>41</v>
      </c>
      <c r="F275" s="5" t="s">
        <v>30</v>
      </c>
      <c r="G275" s="6">
        <v>45838</v>
      </c>
      <c r="H275" s="15">
        <v>2025</v>
      </c>
      <c r="I275" s="6" t="s">
        <v>69</v>
      </c>
      <c r="J275" s="6" t="s">
        <v>133</v>
      </c>
      <c r="K275">
        <v>23</v>
      </c>
      <c r="L275">
        <v>31</v>
      </c>
      <c r="M275" s="14">
        <v>1</v>
      </c>
      <c r="N275" s="14">
        <v>1</v>
      </c>
      <c r="O275" s="5" t="s">
        <v>31</v>
      </c>
      <c r="P275" s="5" t="s">
        <v>31</v>
      </c>
      <c r="Q275" s="5" t="str">
        <f t="shared" si="14"/>
        <v>-1900-01-00</v>
      </c>
      <c r="R275" s="5">
        <v>0</v>
      </c>
      <c r="S275" s="5">
        <v>0</v>
      </c>
    </row>
    <row r="276" spans="1:19" x14ac:dyDescent="0.3">
      <c r="A276" s="5" t="s">
        <v>389</v>
      </c>
      <c r="B276" s="18" t="s">
        <v>390</v>
      </c>
      <c r="C276" s="5" t="s">
        <v>37</v>
      </c>
      <c r="D276" s="5" t="s">
        <v>136</v>
      </c>
      <c r="E276" s="5" t="s">
        <v>41</v>
      </c>
      <c r="F276" s="5" t="s">
        <v>30</v>
      </c>
      <c r="G276" s="6">
        <v>45838</v>
      </c>
      <c r="H276" s="15">
        <v>2025</v>
      </c>
      <c r="I276" s="6" t="s">
        <v>69</v>
      </c>
      <c r="J276" s="6" t="s">
        <v>133</v>
      </c>
      <c r="K276">
        <v>56</v>
      </c>
      <c r="L276">
        <v>64</v>
      </c>
      <c r="M276" s="14">
        <v>1</v>
      </c>
      <c r="N276" s="14">
        <v>1</v>
      </c>
      <c r="O276" s="5" t="s">
        <v>31</v>
      </c>
      <c r="P276" s="5" t="s">
        <v>31</v>
      </c>
      <c r="Q276" s="5" t="str">
        <f t="shared" si="14"/>
        <v>-1900-01-00</v>
      </c>
      <c r="R276" s="5">
        <v>0</v>
      </c>
      <c r="S276" s="5">
        <v>0</v>
      </c>
    </row>
    <row r="277" spans="1:19" x14ac:dyDescent="0.3">
      <c r="A277" s="5" t="s">
        <v>391</v>
      </c>
      <c r="B277" s="18" t="s">
        <v>392</v>
      </c>
      <c r="C277" s="5" t="s">
        <v>37</v>
      </c>
      <c r="D277" s="5" t="s">
        <v>99</v>
      </c>
      <c r="E277" s="5" t="s">
        <v>41</v>
      </c>
      <c r="F277" s="5" t="s">
        <v>30</v>
      </c>
      <c r="G277" s="6">
        <v>45838</v>
      </c>
      <c r="H277" s="15">
        <v>2025</v>
      </c>
      <c r="I277" s="6" t="s">
        <v>69</v>
      </c>
      <c r="J277" s="6" t="s">
        <v>133</v>
      </c>
      <c r="K277">
        <v>39</v>
      </c>
      <c r="L277">
        <v>42</v>
      </c>
      <c r="M277" s="14">
        <v>1</v>
      </c>
      <c r="N277" s="14">
        <v>1</v>
      </c>
      <c r="O277" s="5" t="s">
        <v>31</v>
      </c>
      <c r="P277" s="5" t="s">
        <v>31</v>
      </c>
      <c r="Q277" s="5" t="str">
        <f t="shared" si="14"/>
        <v>-1900-01-00</v>
      </c>
      <c r="R277" s="5">
        <v>0</v>
      </c>
      <c r="S277" s="5">
        <v>0</v>
      </c>
    </row>
    <row r="278" spans="1:19" x14ac:dyDescent="0.3">
      <c r="A278" s="5" t="s">
        <v>393</v>
      </c>
      <c r="B278" s="18" t="s">
        <v>394</v>
      </c>
      <c r="C278" s="5" t="s">
        <v>37</v>
      </c>
      <c r="D278" s="5" t="s">
        <v>270</v>
      </c>
      <c r="E278" s="5" t="s">
        <v>41</v>
      </c>
      <c r="F278" s="5" t="s">
        <v>30</v>
      </c>
      <c r="G278" s="6">
        <v>45838</v>
      </c>
      <c r="H278" s="15">
        <v>2025</v>
      </c>
      <c r="I278" s="6" t="s">
        <v>69</v>
      </c>
      <c r="J278" s="6" t="s">
        <v>133</v>
      </c>
      <c r="K278">
        <v>68.72</v>
      </c>
      <c r="L278">
        <v>68.39</v>
      </c>
      <c r="M278" s="14">
        <v>0.99519790454016299</v>
      </c>
      <c r="N278" s="14">
        <v>0.99519790454016299</v>
      </c>
      <c r="O278" s="5" t="s">
        <v>31</v>
      </c>
      <c r="P278" s="5" t="s">
        <v>31</v>
      </c>
      <c r="Q278" s="5" t="str">
        <f t="shared" si="14"/>
        <v>-1900-01-00</v>
      </c>
      <c r="R278" s="5">
        <v>0</v>
      </c>
      <c r="S278" s="5">
        <v>0</v>
      </c>
    </row>
    <row r="279" spans="1:19" x14ac:dyDescent="0.3">
      <c r="A279" s="20" t="s">
        <v>395</v>
      </c>
      <c r="B279" s="18" t="s">
        <v>396</v>
      </c>
      <c r="C279" s="5" t="s">
        <v>37</v>
      </c>
      <c r="D279" s="5" t="s">
        <v>397</v>
      </c>
      <c r="E279" s="5" t="s">
        <v>41</v>
      </c>
      <c r="F279" s="5" t="s">
        <v>30</v>
      </c>
      <c r="G279" s="6">
        <v>45838</v>
      </c>
      <c r="H279" s="15">
        <v>2025</v>
      </c>
      <c r="I279" s="6" t="s">
        <v>69</v>
      </c>
      <c r="J279" s="6" t="s">
        <v>133</v>
      </c>
      <c r="K279" s="5">
        <v>57</v>
      </c>
      <c r="L279" s="5">
        <v>58</v>
      </c>
      <c r="M279" s="14">
        <v>1</v>
      </c>
      <c r="N279" s="14">
        <v>1</v>
      </c>
      <c r="O279" s="5" t="s">
        <v>31</v>
      </c>
      <c r="P279" s="5" t="s">
        <v>31</v>
      </c>
      <c r="Q279" s="5" t="str">
        <f t="shared" si="14"/>
        <v>-1900-01-00</v>
      </c>
      <c r="R279" s="5">
        <v>0</v>
      </c>
      <c r="S279" s="5">
        <v>0</v>
      </c>
    </row>
    <row r="280" spans="1:19" x14ac:dyDescent="0.3">
      <c r="A280" s="5">
        <v>469</v>
      </c>
      <c r="B280" s="5" t="s">
        <v>398</v>
      </c>
      <c r="C280" s="5" t="s">
        <v>37</v>
      </c>
      <c r="D280" s="5" t="s">
        <v>270</v>
      </c>
      <c r="E280" s="5" t="s">
        <v>41</v>
      </c>
      <c r="F280" s="5" t="s">
        <v>30</v>
      </c>
      <c r="G280" s="6">
        <v>45838</v>
      </c>
      <c r="H280" s="15">
        <v>2025</v>
      </c>
      <c r="I280" s="6" t="s">
        <v>69</v>
      </c>
      <c r="J280" s="6" t="s">
        <v>133</v>
      </c>
      <c r="K280" s="5">
        <v>100</v>
      </c>
      <c r="L280" s="5">
        <v>103.52</v>
      </c>
      <c r="M280" s="14">
        <v>1</v>
      </c>
      <c r="N280" s="14">
        <v>1</v>
      </c>
      <c r="O280" s="5" t="s">
        <v>31</v>
      </c>
      <c r="P280" s="5" t="s">
        <v>31</v>
      </c>
      <c r="Q280" s="5" t="str">
        <f t="shared" si="14"/>
        <v>-1900-01-00</v>
      </c>
      <c r="R280" s="5">
        <v>0</v>
      </c>
      <c r="S280" s="5">
        <v>0</v>
      </c>
    </row>
    <row r="281" spans="1:19" x14ac:dyDescent="0.3">
      <c r="A281" s="20" t="s">
        <v>399</v>
      </c>
      <c r="B281" s="18" t="s">
        <v>400</v>
      </c>
      <c r="C281" s="5" t="s">
        <v>37</v>
      </c>
      <c r="D281" s="5" t="s">
        <v>148</v>
      </c>
      <c r="E281" s="5" t="s">
        <v>41</v>
      </c>
      <c r="F281" s="5" t="s">
        <v>30</v>
      </c>
      <c r="G281" s="6">
        <v>45838</v>
      </c>
      <c r="H281" s="15">
        <v>2025</v>
      </c>
      <c r="I281" s="6" t="s">
        <v>69</v>
      </c>
      <c r="J281" s="6" t="s">
        <v>133</v>
      </c>
      <c r="K281" s="5">
        <v>54</v>
      </c>
      <c r="L281" s="5">
        <v>50</v>
      </c>
      <c r="M281" s="14">
        <v>0.92592592592592593</v>
      </c>
      <c r="N281" s="14">
        <v>0.92592592592592593</v>
      </c>
      <c r="O281" s="5" t="s">
        <v>31</v>
      </c>
      <c r="P281" s="5" t="s">
        <v>31</v>
      </c>
      <c r="Q281" s="5" t="str">
        <f t="shared" si="14"/>
        <v>-1900-01-00</v>
      </c>
      <c r="R281" s="5">
        <v>0</v>
      </c>
      <c r="S281" s="5">
        <v>0</v>
      </c>
    </row>
    <row r="282" spans="1:19" x14ac:dyDescent="0.3">
      <c r="A282" s="20" t="s">
        <v>401</v>
      </c>
      <c r="B282" s="18" t="s">
        <v>402</v>
      </c>
      <c r="C282" s="5" t="s">
        <v>37</v>
      </c>
      <c r="D282" s="5" t="s">
        <v>65</v>
      </c>
      <c r="E282" s="5" t="s">
        <v>41</v>
      </c>
      <c r="F282" s="5" t="s">
        <v>30</v>
      </c>
      <c r="G282" s="6">
        <v>45838</v>
      </c>
      <c r="H282" s="15">
        <v>2025</v>
      </c>
      <c r="I282" s="6" t="s">
        <v>69</v>
      </c>
      <c r="J282" s="6" t="s">
        <v>133</v>
      </c>
      <c r="K282" s="5">
        <v>54</v>
      </c>
      <c r="L282" s="5">
        <v>62</v>
      </c>
      <c r="M282" s="14">
        <v>1</v>
      </c>
      <c r="N282" s="14">
        <v>1</v>
      </c>
      <c r="O282" s="5" t="s">
        <v>31</v>
      </c>
      <c r="P282" s="5" t="s">
        <v>31</v>
      </c>
      <c r="Q282" s="5" t="str">
        <f t="shared" si="14"/>
        <v>-1900-01-00</v>
      </c>
      <c r="R282" s="5">
        <v>0</v>
      </c>
      <c r="S282" s="5">
        <v>0</v>
      </c>
    </row>
    <row r="283" spans="1:19" x14ac:dyDescent="0.3">
      <c r="A283" s="20" t="s">
        <v>403</v>
      </c>
      <c r="B283" s="18" t="s">
        <v>404</v>
      </c>
      <c r="C283" s="5" t="s">
        <v>37</v>
      </c>
      <c r="D283" s="5" t="s">
        <v>65</v>
      </c>
      <c r="E283" s="5" t="s">
        <v>41</v>
      </c>
      <c r="F283" s="5" t="s">
        <v>30</v>
      </c>
      <c r="G283" s="6">
        <v>45838</v>
      </c>
      <c r="H283" s="15">
        <v>2025</v>
      </c>
      <c r="I283" s="6" t="s">
        <v>69</v>
      </c>
      <c r="J283" s="6" t="s">
        <v>133</v>
      </c>
      <c r="K283" s="5">
        <v>50</v>
      </c>
      <c r="L283" s="5">
        <v>48</v>
      </c>
      <c r="M283" s="14">
        <v>0.96</v>
      </c>
      <c r="N283" s="14">
        <v>0.96</v>
      </c>
      <c r="O283" s="5" t="s">
        <v>31</v>
      </c>
      <c r="P283" s="5" t="s">
        <v>31</v>
      </c>
      <c r="Q283" s="5" t="str">
        <f t="shared" si="14"/>
        <v>-1900-01-00</v>
      </c>
      <c r="R283" s="5">
        <v>0</v>
      </c>
      <c r="S283" s="5">
        <v>0</v>
      </c>
    </row>
    <row r="284" spans="1:19" x14ac:dyDescent="0.3">
      <c r="A284" s="20" t="s">
        <v>405</v>
      </c>
      <c r="B284" s="18" t="s">
        <v>406</v>
      </c>
      <c r="C284" s="5" t="s">
        <v>37</v>
      </c>
      <c r="D284" s="5" t="s">
        <v>65</v>
      </c>
      <c r="E284" s="5" t="s">
        <v>41</v>
      </c>
      <c r="F284" s="5" t="s">
        <v>30</v>
      </c>
      <c r="G284" s="6">
        <v>45838</v>
      </c>
      <c r="H284" s="15">
        <v>2025</v>
      </c>
      <c r="I284" s="6" t="s">
        <v>69</v>
      </c>
      <c r="J284" s="6" t="s">
        <v>133</v>
      </c>
      <c r="K284" s="5">
        <v>46</v>
      </c>
      <c r="L284" s="5">
        <v>52</v>
      </c>
      <c r="M284" s="14">
        <v>1</v>
      </c>
      <c r="N284" s="14">
        <v>1</v>
      </c>
      <c r="O284" s="5" t="s">
        <v>31</v>
      </c>
      <c r="P284" s="5" t="s">
        <v>31</v>
      </c>
      <c r="Q284" s="5" t="str">
        <f t="shared" si="14"/>
        <v>-1900-01-00</v>
      </c>
      <c r="R284" s="5">
        <v>0</v>
      </c>
      <c r="S284" s="5">
        <v>0</v>
      </c>
    </row>
    <row r="285" spans="1:19" x14ac:dyDescent="0.3">
      <c r="A285" s="20" t="s">
        <v>407</v>
      </c>
      <c r="B285" s="18" t="s">
        <v>408</v>
      </c>
      <c r="C285" s="5" t="s">
        <v>37</v>
      </c>
      <c r="D285" s="5" t="s">
        <v>65</v>
      </c>
      <c r="E285" s="5" t="s">
        <v>41</v>
      </c>
      <c r="F285" s="5" t="s">
        <v>30</v>
      </c>
      <c r="G285" s="6">
        <v>45838</v>
      </c>
      <c r="H285" s="15">
        <v>2025</v>
      </c>
      <c r="I285" s="6" t="s">
        <v>69</v>
      </c>
      <c r="J285" s="6" t="s">
        <v>133</v>
      </c>
      <c r="K285" s="5">
        <v>52</v>
      </c>
      <c r="L285" s="5">
        <v>50</v>
      </c>
      <c r="M285" s="14">
        <v>0.96153846153846156</v>
      </c>
      <c r="N285" s="14">
        <v>0.96153846153846156</v>
      </c>
      <c r="O285" s="5" t="s">
        <v>31</v>
      </c>
      <c r="P285" s="5" t="s">
        <v>31</v>
      </c>
      <c r="Q285" s="5" t="str">
        <f t="shared" si="14"/>
        <v>-1900-01-00</v>
      </c>
      <c r="R285" s="5">
        <v>0</v>
      </c>
      <c r="S285" s="5">
        <v>0</v>
      </c>
    </row>
    <row r="286" spans="1:19" x14ac:dyDescent="0.3">
      <c r="A286" s="20" t="s">
        <v>409</v>
      </c>
      <c r="B286" s="18" t="s">
        <v>410</v>
      </c>
      <c r="C286" s="5" t="s">
        <v>37</v>
      </c>
      <c r="D286" s="5" t="s">
        <v>65</v>
      </c>
      <c r="E286" s="5" t="s">
        <v>41</v>
      </c>
      <c r="F286" s="5" t="s">
        <v>30</v>
      </c>
      <c r="G286" s="6">
        <v>45838</v>
      </c>
      <c r="H286" s="15">
        <v>2025</v>
      </c>
      <c r="I286" s="6" t="s">
        <v>69</v>
      </c>
      <c r="J286" s="6" t="s">
        <v>133</v>
      </c>
      <c r="K286" s="5">
        <v>61</v>
      </c>
      <c r="L286" s="5">
        <v>75</v>
      </c>
      <c r="M286" s="14">
        <v>1</v>
      </c>
      <c r="N286" s="14">
        <v>1</v>
      </c>
      <c r="O286" s="5" t="s">
        <v>31</v>
      </c>
      <c r="P286" s="5" t="s">
        <v>31</v>
      </c>
      <c r="Q286" s="5" t="str">
        <f t="shared" si="14"/>
        <v>-1900-01-00</v>
      </c>
      <c r="R286" s="5">
        <v>0</v>
      </c>
      <c r="S286" s="5">
        <v>0</v>
      </c>
    </row>
    <row r="287" spans="1:19" x14ac:dyDescent="0.3">
      <c r="A287" s="20" t="s">
        <v>411</v>
      </c>
      <c r="B287" s="18" t="s">
        <v>412</v>
      </c>
      <c r="C287" s="5" t="s">
        <v>37</v>
      </c>
      <c r="D287" s="5" t="s">
        <v>65</v>
      </c>
      <c r="E287" s="5" t="s">
        <v>41</v>
      </c>
      <c r="F287" s="5" t="s">
        <v>30</v>
      </c>
      <c r="G287" s="6">
        <v>45838</v>
      </c>
      <c r="H287" s="15">
        <v>2025</v>
      </c>
      <c r="I287" s="6" t="s">
        <v>69</v>
      </c>
      <c r="J287" s="6" t="s">
        <v>133</v>
      </c>
      <c r="K287" s="5">
        <v>49</v>
      </c>
      <c r="L287" s="5">
        <v>65</v>
      </c>
      <c r="M287" s="14">
        <v>1</v>
      </c>
      <c r="N287" s="14">
        <v>1</v>
      </c>
      <c r="O287" s="5" t="s">
        <v>31</v>
      </c>
      <c r="P287" s="5" t="s">
        <v>31</v>
      </c>
      <c r="Q287" s="5" t="str">
        <f t="shared" si="14"/>
        <v>-1900-01-00</v>
      </c>
      <c r="R287" s="5">
        <v>0</v>
      </c>
      <c r="S287" s="5">
        <v>0</v>
      </c>
    </row>
    <row r="288" spans="1:19" x14ac:dyDescent="0.3">
      <c r="A288" s="20" t="s">
        <v>413</v>
      </c>
      <c r="B288" s="18" t="s">
        <v>414</v>
      </c>
      <c r="C288" s="5" t="s">
        <v>37</v>
      </c>
      <c r="D288" s="5" t="s">
        <v>65</v>
      </c>
      <c r="E288" s="5" t="s">
        <v>41</v>
      </c>
      <c r="F288" s="5" t="s">
        <v>30</v>
      </c>
      <c r="G288" s="6">
        <v>45838</v>
      </c>
      <c r="H288" s="15">
        <v>2025</v>
      </c>
      <c r="I288" s="6" t="s">
        <v>69</v>
      </c>
      <c r="J288" s="6" t="s">
        <v>133</v>
      </c>
      <c r="K288" s="5">
        <v>53</v>
      </c>
      <c r="L288" s="5">
        <v>43</v>
      </c>
      <c r="M288" s="14">
        <v>0.81132075471698117</v>
      </c>
      <c r="N288" s="14">
        <v>0.81132075471698117</v>
      </c>
      <c r="O288" s="5" t="s">
        <v>31</v>
      </c>
      <c r="P288" s="5" t="s">
        <v>31</v>
      </c>
      <c r="Q288" s="5" t="str">
        <f t="shared" si="14"/>
        <v>-1900-01-00</v>
      </c>
      <c r="R288" s="5">
        <v>0</v>
      </c>
      <c r="S288" s="5">
        <v>0</v>
      </c>
    </row>
    <row r="289" spans="1:19" x14ac:dyDescent="0.3">
      <c r="A289" s="20" t="s">
        <v>415</v>
      </c>
      <c r="B289" s="18" t="s">
        <v>416</v>
      </c>
      <c r="C289" s="5" t="s">
        <v>37</v>
      </c>
      <c r="D289" s="5" t="s">
        <v>148</v>
      </c>
      <c r="E289" s="5" t="s">
        <v>41</v>
      </c>
      <c r="F289" s="5" t="s">
        <v>30</v>
      </c>
      <c r="G289" s="6">
        <v>45838</v>
      </c>
      <c r="H289" s="15">
        <v>2025</v>
      </c>
      <c r="I289" s="6" t="s">
        <v>69</v>
      </c>
      <c r="J289" s="6" t="s">
        <v>133</v>
      </c>
      <c r="K289" s="5">
        <v>68</v>
      </c>
      <c r="L289" s="5">
        <v>56</v>
      </c>
      <c r="M289" s="14">
        <v>0.82352941176470584</v>
      </c>
      <c r="N289" s="14">
        <v>0.82352941176470584</v>
      </c>
      <c r="O289" s="5" t="s">
        <v>31</v>
      </c>
      <c r="P289" s="5" t="s">
        <v>31</v>
      </c>
      <c r="Q289" s="5" t="str">
        <f t="shared" si="14"/>
        <v>-1900-01-00</v>
      </c>
      <c r="R289" s="5">
        <v>0</v>
      </c>
      <c r="S289" s="5">
        <v>0</v>
      </c>
    </row>
    <row r="290" spans="1:19" x14ac:dyDescent="0.3">
      <c r="A290" s="5">
        <v>470</v>
      </c>
      <c r="B290" s="5" t="s">
        <v>417</v>
      </c>
      <c r="C290" s="5" t="s">
        <v>37</v>
      </c>
      <c r="D290" s="5" t="s">
        <v>270</v>
      </c>
      <c r="E290" s="5" t="s">
        <v>41</v>
      </c>
      <c r="F290" s="5" t="s">
        <v>30</v>
      </c>
      <c r="G290" s="6">
        <v>45838</v>
      </c>
      <c r="H290" s="15">
        <v>2025</v>
      </c>
      <c r="I290" s="6" t="s">
        <v>69</v>
      </c>
      <c r="J290" s="6" t="s">
        <v>133</v>
      </c>
      <c r="K290" s="5">
        <v>100</v>
      </c>
      <c r="L290" s="5">
        <v>148.38</v>
      </c>
      <c r="M290" s="14">
        <v>1</v>
      </c>
      <c r="N290" s="14">
        <v>1</v>
      </c>
      <c r="O290" s="5" t="s">
        <v>31</v>
      </c>
      <c r="P290" s="5" t="s">
        <v>31</v>
      </c>
      <c r="Q290" s="5" t="str">
        <f t="shared" si="14"/>
        <v>-1900-01-00</v>
      </c>
      <c r="R290" s="5">
        <v>0</v>
      </c>
      <c r="S290" s="5">
        <v>0</v>
      </c>
    </row>
    <row r="291" spans="1:19" x14ac:dyDescent="0.3">
      <c r="A291" s="20" t="s">
        <v>418</v>
      </c>
      <c r="B291" s="18" t="s">
        <v>419</v>
      </c>
      <c r="C291" s="5" t="s">
        <v>37</v>
      </c>
      <c r="D291" s="5" t="s">
        <v>72</v>
      </c>
      <c r="E291" s="5" t="s">
        <v>41</v>
      </c>
      <c r="F291" s="5" t="s">
        <v>30</v>
      </c>
      <c r="G291" s="6">
        <v>45838</v>
      </c>
      <c r="H291" s="15">
        <v>2025</v>
      </c>
      <c r="I291" s="6" t="s">
        <v>69</v>
      </c>
      <c r="J291" s="6" t="s">
        <v>133</v>
      </c>
      <c r="K291" s="5">
        <v>38</v>
      </c>
      <c r="L291" s="5">
        <v>38</v>
      </c>
      <c r="M291" s="14">
        <v>1</v>
      </c>
      <c r="N291" s="14">
        <v>1</v>
      </c>
      <c r="O291" s="5" t="s">
        <v>31</v>
      </c>
      <c r="P291" s="5" t="s">
        <v>31</v>
      </c>
      <c r="Q291" s="5" t="str">
        <f t="shared" si="14"/>
        <v>-1900-01-00</v>
      </c>
      <c r="R291" s="5">
        <v>0</v>
      </c>
      <c r="S291" s="5">
        <v>0</v>
      </c>
    </row>
    <row r="292" spans="1:19" x14ac:dyDescent="0.3">
      <c r="A292" s="20" t="s">
        <v>420</v>
      </c>
      <c r="B292" s="18" t="s">
        <v>421</v>
      </c>
      <c r="C292" s="5" t="s">
        <v>37</v>
      </c>
      <c r="D292" s="5" t="s">
        <v>54</v>
      </c>
      <c r="E292" s="5" t="s">
        <v>41</v>
      </c>
      <c r="F292" s="5" t="s">
        <v>30</v>
      </c>
      <c r="G292" s="6">
        <v>45838</v>
      </c>
      <c r="H292" s="15">
        <v>2025</v>
      </c>
      <c r="I292" s="6" t="s">
        <v>69</v>
      </c>
      <c r="J292" s="6" t="s">
        <v>133</v>
      </c>
      <c r="K292" s="5">
        <v>37</v>
      </c>
      <c r="L292" s="5">
        <v>64</v>
      </c>
      <c r="M292" s="14">
        <v>1</v>
      </c>
      <c r="N292" s="14">
        <v>1</v>
      </c>
      <c r="O292" s="5" t="s">
        <v>31</v>
      </c>
      <c r="P292" s="5" t="s">
        <v>31</v>
      </c>
      <c r="Q292" s="5" t="str">
        <f t="shared" si="14"/>
        <v>-1900-01-00</v>
      </c>
      <c r="R292" s="5">
        <v>0</v>
      </c>
      <c r="S292" s="5">
        <v>0</v>
      </c>
    </row>
    <row r="293" spans="1:19" x14ac:dyDescent="0.3">
      <c r="A293" s="20" t="s">
        <v>422</v>
      </c>
      <c r="B293" s="18" t="s">
        <v>423</v>
      </c>
      <c r="C293" s="5" t="s">
        <v>37</v>
      </c>
      <c r="D293" s="5" t="s">
        <v>424</v>
      </c>
      <c r="E293" s="5" t="s">
        <v>41</v>
      </c>
      <c r="F293" s="5" t="s">
        <v>30</v>
      </c>
      <c r="G293" s="6">
        <v>45838</v>
      </c>
      <c r="H293" s="15">
        <v>2025</v>
      </c>
      <c r="I293" s="6" t="s">
        <v>69</v>
      </c>
      <c r="J293" s="6" t="s">
        <v>133</v>
      </c>
      <c r="K293" s="5">
        <v>53</v>
      </c>
      <c r="L293" s="5">
        <v>80</v>
      </c>
      <c r="M293" s="14">
        <v>1</v>
      </c>
      <c r="N293" s="14">
        <v>1</v>
      </c>
      <c r="O293" s="5" t="s">
        <v>31</v>
      </c>
      <c r="P293" s="5" t="s">
        <v>31</v>
      </c>
      <c r="Q293" s="5" t="str">
        <f t="shared" si="14"/>
        <v>-1900-01-00</v>
      </c>
      <c r="R293" s="5">
        <v>0</v>
      </c>
      <c r="S293" s="5">
        <v>0</v>
      </c>
    </row>
    <row r="294" spans="1:19" x14ac:dyDescent="0.3">
      <c r="A294" s="20" t="s">
        <v>425</v>
      </c>
      <c r="B294" s="18" t="s">
        <v>426</v>
      </c>
      <c r="C294" s="5" t="s">
        <v>37</v>
      </c>
      <c r="D294" s="5" t="s">
        <v>118</v>
      </c>
      <c r="E294" s="5" t="s">
        <v>41</v>
      </c>
      <c r="F294" s="5" t="s">
        <v>30</v>
      </c>
      <c r="G294" s="6">
        <v>45838</v>
      </c>
      <c r="H294" s="15">
        <v>2025</v>
      </c>
      <c r="I294" s="6" t="s">
        <v>69</v>
      </c>
      <c r="J294" s="6" t="s">
        <v>133</v>
      </c>
      <c r="K294" s="5">
        <v>53</v>
      </c>
      <c r="L294" s="5">
        <v>43</v>
      </c>
      <c r="M294" s="14">
        <v>0.81132075471698117</v>
      </c>
      <c r="N294" s="14">
        <v>0.81132075471698117</v>
      </c>
      <c r="O294" s="5" t="s">
        <v>31</v>
      </c>
      <c r="P294" s="5" t="s">
        <v>31</v>
      </c>
      <c r="Q294" s="5" t="str">
        <f t="shared" si="14"/>
        <v>-1900-01-00</v>
      </c>
      <c r="R294" s="5">
        <v>0</v>
      </c>
      <c r="S294" s="5">
        <v>0</v>
      </c>
    </row>
    <row r="295" spans="1:19" x14ac:dyDescent="0.3">
      <c r="A295" s="20" t="s">
        <v>427</v>
      </c>
      <c r="B295" s="18" t="s">
        <v>428</v>
      </c>
      <c r="C295" s="5" t="s">
        <v>37</v>
      </c>
      <c r="D295" s="5" t="s">
        <v>67</v>
      </c>
      <c r="E295" s="5" t="s">
        <v>41</v>
      </c>
      <c r="F295" s="5" t="s">
        <v>30</v>
      </c>
      <c r="G295" s="6">
        <v>45838</v>
      </c>
      <c r="H295" s="15">
        <v>2025</v>
      </c>
      <c r="I295" s="6" t="s">
        <v>69</v>
      </c>
      <c r="J295" s="6" t="s">
        <v>133</v>
      </c>
      <c r="K295" s="5">
        <v>38</v>
      </c>
      <c r="L295" s="5">
        <v>90</v>
      </c>
      <c r="M295" s="14">
        <v>1</v>
      </c>
      <c r="N295" s="14">
        <v>1</v>
      </c>
      <c r="O295" s="5" t="s">
        <v>31</v>
      </c>
      <c r="P295" s="5" t="s">
        <v>31</v>
      </c>
      <c r="Q295" s="5" t="str">
        <f t="shared" si="14"/>
        <v>-1900-01-00</v>
      </c>
      <c r="R295" s="5">
        <v>0</v>
      </c>
      <c r="S295" s="5">
        <v>0</v>
      </c>
    </row>
    <row r="296" spans="1:19" x14ac:dyDescent="0.3">
      <c r="A296" s="5">
        <v>471</v>
      </c>
      <c r="B296" s="5" t="s">
        <v>429</v>
      </c>
      <c r="C296" s="5" t="s">
        <v>37</v>
      </c>
      <c r="D296" s="5" t="s">
        <v>270</v>
      </c>
      <c r="E296" s="5" t="s">
        <v>41</v>
      </c>
      <c r="F296" s="5" t="s">
        <v>30</v>
      </c>
      <c r="G296" s="6">
        <v>45838</v>
      </c>
      <c r="H296" s="5">
        <v>2025</v>
      </c>
      <c r="I296" s="5" t="s">
        <v>69</v>
      </c>
      <c r="J296" s="6" t="s">
        <v>133</v>
      </c>
      <c r="K296" s="5">
        <v>100</v>
      </c>
      <c r="L296" s="5">
        <v>94</v>
      </c>
      <c r="M296" s="14">
        <v>0.94</v>
      </c>
      <c r="N296" s="14">
        <v>0.94</v>
      </c>
      <c r="O296" s="5" t="s">
        <v>31</v>
      </c>
      <c r="P296" s="5" t="s">
        <v>31</v>
      </c>
      <c r="Q296" s="5" t="str">
        <f t="shared" si="14"/>
        <v>-1900-01-00</v>
      </c>
      <c r="R296" s="5">
        <v>0</v>
      </c>
      <c r="S296" s="5">
        <v>0</v>
      </c>
    </row>
    <row r="297" spans="1:19" x14ac:dyDescent="0.3">
      <c r="A297" s="45" t="s">
        <v>430</v>
      </c>
      <c r="B297" s="18" t="s">
        <v>431</v>
      </c>
      <c r="C297" s="5" t="s">
        <v>37</v>
      </c>
      <c r="D297" s="5" t="s">
        <v>270</v>
      </c>
      <c r="E297" s="5" t="s">
        <v>41</v>
      </c>
      <c r="F297" s="5" t="s">
        <v>30</v>
      </c>
      <c r="G297" s="6">
        <v>45838</v>
      </c>
      <c r="H297" s="5">
        <v>2025</v>
      </c>
      <c r="I297" s="5" t="s">
        <v>69</v>
      </c>
      <c r="J297" s="6" t="s">
        <v>133</v>
      </c>
      <c r="K297" s="5">
        <v>34</v>
      </c>
      <c r="L297" s="5">
        <v>34</v>
      </c>
      <c r="M297" s="14">
        <v>1</v>
      </c>
      <c r="N297" s="14">
        <v>1</v>
      </c>
      <c r="O297" s="5" t="s">
        <v>31</v>
      </c>
      <c r="P297" s="5" t="s">
        <v>31</v>
      </c>
      <c r="Q297" s="5" t="str">
        <f t="shared" si="14"/>
        <v>-1900-01-00</v>
      </c>
      <c r="R297" s="5">
        <v>0</v>
      </c>
      <c r="S297" s="5">
        <v>0</v>
      </c>
    </row>
    <row r="298" spans="1:19" x14ac:dyDescent="0.3">
      <c r="A298" s="45" t="s">
        <v>432</v>
      </c>
      <c r="B298" s="18" t="s">
        <v>433</v>
      </c>
      <c r="C298" s="5" t="s">
        <v>37</v>
      </c>
      <c r="D298" s="5" t="s">
        <v>270</v>
      </c>
      <c r="E298" s="5" t="s">
        <v>41</v>
      </c>
      <c r="F298" s="5" t="s">
        <v>30</v>
      </c>
      <c r="G298" s="6">
        <v>45838</v>
      </c>
      <c r="H298" s="5">
        <v>2025</v>
      </c>
      <c r="I298" s="5" t="s">
        <v>69</v>
      </c>
      <c r="J298" s="6" t="s">
        <v>133</v>
      </c>
      <c r="K298" s="5">
        <v>30</v>
      </c>
      <c r="L298" s="5">
        <v>22</v>
      </c>
      <c r="M298" s="14">
        <v>0.73333333333333328</v>
      </c>
      <c r="N298" s="14">
        <v>0.73333333333333328</v>
      </c>
      <c r="O298" s="5" t="s">
        <v>31</v>
      </c>
      <c r="P298" s="5" t="s">
        <v>31</v>
      </c>
      <c r="Q298" s="5" t="str">
        <f t="shared" si="14"/>
        <v>-1900-01-00</v>
      </c>
      <c r="R298" s="5">
        <v>0</v>
      </c>
      <c r="S298" s="5">
        <v>0</v>
      </c>
    </row>
    <row r="299" spans="1:19" x14ac:dyDescent="0.3">
      <c r="A299" s="45" t="s">
        <v>434</v>
      </c>
      <c r="B299" s="18" t="s">
        <v>435</v>
      </c>
      <c r="C299" s="5" t="s">
        <v>37</v>
      </c>
      <c r="D299" s="5" t="s">
        <v>270</v>
      </c>
      <c r="E299" s="5" t="s">
        <v>41</v>
      </c>
      <c r="F299" s="5" t="s">
        <v>30</v>
      </c>
      <c r="G299" s="6">
        <v>45838</v>
      </c>
      <c r="H299" s="5">
        <v>2025</v>
      </c>
      <c r="I299" s="5" t="s">
        <v>69</v>
      </c>
      <c r="J299" s="6" t="s">
        <v>133</v>
      </c>
      <c r="K299" s="5">
        <v>50.06</v>
      </c>
      <c r="L299" s="5">
        <v>50</v>
      </c>
      <c r="M299" s="14">
        <v>0.99880143827407109</v>
      </c>
      <c r="N299" s="14">
        <v>0.99880143827407109</v>
      </c>
      <c r="O299" s="5" t="s">
        <v>31</v>
      </c>
      <c r="P299" s="5" t="s">
        <v>31</v>
      </c>
      <c r="Q299" s="5" t="str">
        <f t="shared" si="14"/>
        <v>-1900-01-00</v>
      </c>
      <c r="R299" s="5">
        <v>0</v>
      </c>
      <c r="S299" s="5">
        <v>0</v>
      </c>
    </row>
    <row r="300" spans="1:19" x14ac:dyDescent="0.3">
      <c r="A300" s="45" t="s">
        <v>436</v>
      </c>
      <c r="B300" s="18" t="s">
        <v>437</v>
      </c>
      <c r="C300" s="5" t="s">
        <v>37</v>
      </c>
      <c r="D300" s="5" t="s">
        <v>270</v>
      </c>
      <c r="E300" s="5" t="s">
        <v>41</v>
      </c>
      <c r="F300" s="5" t="s">
        <v>30</v>
      </c>
      <c r="G300" s="6">
        <v>45838</v>
      </c>
      <c r="H300" s="5">
        <v>2025</v>
      </c>
      <c r="I300" s="5" t="s">
        <v>69</v>
      </c>
      <c r="J300" s="6" t="s">
        <v>133</v>
      </c>
      <c r="K300" s="5">
        <v>39</v>
      </c>
      <c r="L300" s="5">
        <v>34</v>
      </c>
      <c r="M300" s="14">
        <v>0.87179487179487181</v>
      </c>
      <c r="N300" s="14">
        <v>0.87179487179487181</v>
      </c>
      <c r="O300" s="5" t="s">
        <v>31</v>
      </c>
      <c r="P300" s="5" t="s">
        <v>31</v>
      </c>
      <c r="Q300" s="5" t="str">
        <f t="shared" si="14"/>
        <v>-1900-01-00</v>
      </c>
      <c r="R300" s="5">
        <v>0</v>
      </c>
      <c r="S300" s="5">
        <v>0</v>
      </c>
    </row>
    <row r="301" spans="1:19" x14ac:dyDescent="0.3">
      <c r="A301" s="45" t="s">
        <v>438</v>
      </c>
      <c r="B301" s="18" t="s">
        <v>439</v>
      </c>
      <c r="C301" s="5" t="s">
        <v>37</v>
      </c>
      <c r="D301" s="5" t="s">
        <v>270</v>
      </c>
      <c r="E301" s="5" t="s">
        <v>41</v>
      </c>
      <c r="F301" s="5" t="s">
        <v>30</v>
      </c>
      <c r="G301" s="6">
        <v>45838</v>
      </c>
      <c r="H301" s="5">
        <v>2025</v>
      </c>
      <c r="I301" s="5" t="s">
        <v>69</v>
      </c>
      <c r="J301" s="6" t="s">
        <v>133</v>
      </c>
      <c r="K301" s="5">
        <v>24</v>
      </c>
      <c r="L301" s="5">
        <v>21</v>
      </c>
      <c r="M301" s="14">
        <v>0.875</v>
      </c>
      <c r="N301" s="14">
        <v>0.875</v>
      </c>
      <c r="O301" s="5" t="s">
        <v>31</v>
      </c>
      <c r="P301" s="5" t="s">
        <v>31</v>
      </c>
      <c r="Q301" s="5" t="str">
        <f t="shared" si="14"/>
        <v>-1900-01-00</v>
      </c>
      <c r="R301" s="5">
        <v>0</v>
      </c>
      <c r="S301" s="5">
        <v>0</v>
      </c>
    </row>
    <row r="302" spans="1:19" x14ac:dyDescent="0.3">
      <c r="A302" s="45" t="s">
        <v>440</v>
      </c>
      <c r="B302" s="18" t="s">
        <v>441</v>
      </c>
      <c r="C302" s="5" t="s">
        <v>37</v>
      </c>
      <c r="D302" s="5" t="s">
        <v>270</v>
      </c>
      <c r="E302" s="5" t="s">
        <v>41</v>
      </c>
      <c r="F302" s="5" t="s">
        <v>30</v>
      </c>
      <c r="G302" s="6">
        <v>45838</v>
      </c>
      <c r="H302" s="5">
        <v>2025</v>
      </c>
      <c r="I302" s="5" t="s">
        <v>69</v>
      </c>
      <c r="J302" s="6" t="s">
        <v>133</v>
      </c>
      <c r="K302" s="5">
        <v>23</v>
      </c>
      <c r="L302" s="5">
        <v>24</v>
      </c>
      <c r="M302" s="14">
        <v>1</v>
      </c>
      <c r="N302" s="14">
        <v>1</v>
      </c>
      <c r="O302" s="5" t="s">
        <v>31</v>
      </c>
      <c r="P302" s="5" t="s">
        <v>31</v>
      </c>
      <c r="Q302" s="5" t="str">
        <f t="shared" si="14"/>
        <v>-1900-01-00</v>
      </c>
      <c r="R302" s="5">
        <v>0</v>
      </c>
      <c r="S302" s="5">
        <v>0</v>
      </c>
    </row>
    <row r="303" spans="1:19" x14ac:dyDescent="0.3">
      <c r="A303" s="45" t="s">
        <v>442</v>
      </c>
      <c r="B303" s="18" t="s">
        <v>443</v>
      </c>
      <c r="C303" s="5" t="s">
        <v>37</v>
      </c>
      <c r="D303" s="5" t="s">
        <v>270</v>
      </c>
      <c r="E303" s="5" t="s">
        <v>41</v>
      </c>
      <c r="F303" s="5" t="s">
        <v>30</v>
      </c>
      <c r="G303" s="6">
        <v>45838</v>
      </c>
      <c r="H303" s="5">
        <v>2025</v>
      </c>
      <c r="I303" s="5" t="s">
        <v>69</v>
      </c>
      <c r="J303" s="6" t="s">
        <v>133</v>
      </c>
      <c r="K303" s="5">
        <v>51</v>
      </c>
      <c r="L303" s="5">
        <v>54</v>
      </c>
      <c r="M303" s="14">
        <v>1</v>
      </c>
      <c r="N303" s="14">
        <v>1</v>
      </c>
      <c r="O303" s="5" t="s">
        <v>31</v>
      </c>
      <c r="P303" s="5" t="s">
        <v>31</v>
      </c>
      <c r="Q303" s="5" t="str">
        <f t="shared" si="14"/>
        <v>-1900-01-00</v>
      </c>
      <c r="R303" s="5">
        <v>0</v>
      </c>
      <c r="S303" s="5">
        <v>0</v>
      </c>
    </row>
    <row r="304" spans="1:19" x14ac:dyDescent="0.3">
      <c r="A304" s="5">
        <v>199</v>
      </c>
      <c r="B304" s="5" t="s">
        <v>444</v>
      </c>
      <c r="C304" s="5" t="s">
        <v>21</v>
      </c>
      <c r="D304" s="5" t="s">
        <v>105</v>
      </c>
      <c r="E304" s="5" t="s">
        <v>29</v>
      </c>
      <c r="F304" s="5" t="s">
        <v>30</v>
      </c>
      <c r="G304" s="6">
        <v>45838</v>
      </c>
      <c r="H304" s="5">
        <v>2025</v>
      </c>
      <c r="I304" s="5" t="s">
        <v>69</v>
      </c>
      <c r="J304" s="6" t="s">
        <v>133</v>
      </c>
      <c r="K304" s="5">
        <v>80</v>
      </c>
      <c r="L304" s="5">
        <v>92.1</v>
      </c>
      <c r="M304" s="14">
        <v>1.1512500000000001</v>
      </c>
      <c r="N304" s="14">
        <v>1.1512500000000001</v>
      </c>
      <c r="O304" s="5" t="s">
        <v>31</v>
      </c>
      <c r="P304" s="5" t="s">
        <v>31</v>
      </c>
      <c r="Q304" s="5" t="str">
        <f t="shared" si="14"/>
        <v>-1900-01-00</v>
      </c>
      <c r="R304" s="5">
        <v>0</v>
      </c>
      <c r="S304" s="5">
        <v>0</v>
      </c>
    </row>
    <row r="305" spans="1:22" x14ac:dyDescent="0.3">
      <c r="A305">
        <v>100</v>
      </c>
      <c r="B305" t="s">
        <v>445</v>
      </c>
      <c r="C305" t="s">
        <v>22</v>
      </c>
      <c r="D305" t="s">
        <v>23</v>
      </c>
      <c r="E305" t="s">
        <v>30</v>
      </c>
      <c r="F305" s="47">
        <v>44561</v>
      </c>
      <c r="G305">
        <v>100</v>
      </c>
      <c r="H305">
        <v>100</v>
      </c>
      <c r="I305" s="35">
        <v>1</v>
      </c>
      <c r="J305" s="35">
        <v>1</v>
      </c>
      <c r="K305" t="s">
        <v>31</v>
      </c>
      <c r="L305" t="s">
        <v>31</v>
      </c>
      <c r="M305">
        <v>2021</v>
      </c>
      <c r="N305" t="s">
        <v>446</v>
      </c>
      <c r="O305" t="s">
        <v>447</v>
      </c>
      <c r="P305">
        <v>0</v>
      </c>
      <c r="Q305">
        <v>0</v>
      </c>
      <c r="R305">
        <v>0</v>
      </c>
      <c r="T305" t="s">
        <v>448</v>
      </c>
      <c r="U305">
        <v>31</v>
      </c>
    </row>
    <row r="306" spans="1:22" x14ac:dyDescent="0.3">
      <c r="A306">
        <v>100</v>
      </c>
      <c r="B306" t="s">
        <v>445</v>
      </c>
      <c r="C306" t="s">
        <v>22</v>
      </c>
      <c r="D306" t="s">
        <v>23</v>
      </c>
      <c r="E306" t="s">
        <v>30</v>
      </c>
      <c r="F306" s="47">
        <v>44926</v>
      </c>
      <c r="G306">
        <v>100</v>
      </c>
      <c r="H306">
        <v>98.3</v>
      </c>
      <c r="I306" s="35">
        <v>0.98299999999999998</v>
      </c>
      <c r="J306" s="35">
        <v>0.98299999999999998</v>
      </c>
      <c r="K306" t="s">
        <v>31</v>
      </c>
      <c r="L306" t="s">
        <v>31</v>
      </c>
      <c r="M306">
        <v>2022</v>
      </c>
      <c r="N306" t="s">
        <v>446</v>
      </c>
      <c r="O306" t="s">
        <v>449</v>
      </c>
      <c r="P306">
        <v>0</v>
      </c>
      <c r="Q306">
        <v>0</v>
      </c>
      <c r="R306">
        <v>0</v>
      </c>
      <c r="T306" t="s">
        <v>450</v>
      </c>
      <c r="U306">
        <v>31</v>
      </c>
    </row>
    <row r="307" spans="1:22" x14ac:dyDescent="0.3">
      <c r="A307">
        <v>100</v>
      </c>
      <c r="B307" t="s">
        <v>445</v>
      </c>
      <c r="C307" t="s">
        <v>22</v>
      </c>
      <c r="D307" t="s">
        <v>23</v>
      </c>
      <c r="E307" t="s">
        <v>30</v>
      </c>
      <c r="F307" s="47">
        <v>45291</v>
      </c>
      <c r="G307">
        <v>100</v>
      </c>
      <c r="H307">
        <v>99</v>
      </c>
      <c r="I307" s="35">
        <v>0.99</v>
      </c>
      <c r="J307" s="35">
        <v>0.99</v>
      </c>
      <c r="K307" t="s">
        <v>31</v>
      </c>
      <c r="L307" t="s">
        <v>31</v>
      </c>
      <c r="M307">
        <v>2023</v>
      </c>
      <c r="N307" t="s">
        <v>446</v>
      </c>
      <c r="O307" t="s">
        <v>451</v>
      </c>
      <c r="P307">
        <v>0</v>
      </c>
      <c r="Q307">
        <v>0</v>
      </c>
      <c r="R307">
        <v>0</v>
      </c>
      <c r="T307" t="s">
        <v>452</v>
      </c>
      <c r="U307">
        <v>31</v>
      </c>
    </row>
    <row r="308" spans="1:22" x14ac:dyDescent="0.3">
      <c r="A308">
        <v>100</v>
      </c>
      <c r="B308" t="s">
        <v>445</v>
      </c>
      <c r="C308" t="s">
        <v>22</v>
      </c>
      <c r="D308" t="s">
        <v>23</v>
      </c>
      <c r="E308" t="s">
        <v>30</v>
      </c>
      <c r="F308" s="47">
        <v>45657</v>
      </c>
      <c r="G308">
        <v>100</v>
      </c>
      <c r="H308">
        <v>99</v>
      </c>
      <c r="I308" s="35">
        <v>0.99</v>
      </c>
      <c r="J308" s="35">
        <v>0.99</v>
      </c>
      <c r="K308" t="s">
        <v>31</v>
      </c>
      <c r="L308" t="s">
        <v>31</v>
      </c>
      <c r="M308">
        <v>2024</v>
      </c>
      <c r="N308" t="s">
        <v>446</v>
      </c>
      <c r="O308" t="s">
        <v>453</v>
      </c>
      <c r="P308">
        <v>0</v>
      </c>
      <c r="Q308">
        <v>0</v>
      </c>
      <c r="R308">
        <v>0</v>
      </c>
      <c r="T308" t="s">
        <v>454</v>
      </c>
      <c r="U308">
        <v>31</v>
      </c>
    </row>
    <row r="309" spans="1:22" x14ac:dyDescent="0.3">
      <c r="A309">
        <v>100</v>
      </c>
      <c r="B309" t="s">
        <v>445</v>
      </c>
      <c r="C309" t="s">
        <v>22</v>
      </c>
      <c r="D309" t="s">
        <v>23</v>
      </c>
      <c r="E309" t="s">
        <v>30</v>
      </c>
      <c r="F309" s="47">
        <v>46022</v>
      </c>
      <c r="G309">
        <v>100</v>
      </c>
      <c r="H309">
        <v>100</v>
      </c>
      <c r="I309" s="35">
        <v>1</v>
      </c>
      <c r="J309" s="35">
        <v>1</v>
      </c>
      <c r="K309" t="s">
        <v>31</v>
      </c>
      <c r="L309" t="s">
        <v>31</v>
      </c>
      <c r="M309">
        <v>2025</v>
      </c>
      <c r="N309" t="s">
        <v>446</v>
      </c>
      <c r="O309" t="s">
        <v>177</v>
      </c>
      <c r="P309">
        <v>0</v>
      </c>
      <c r="Q309">
        <v>0</v>
      </c>
      <c r="R309">
        <v>0</v>
      </c>
      <c r="T309" t="s">
        <v>455</v>
      </c>
      <c r="U309">
        <v>31</v>
      </c>
    </row>
    <row r="310" spans="1:22" x14ac:dyDescent="0.3">
      <c r="A310">
        <v>104</v>
      </c>
      <c r="B310" t="s">
        <v>20</v>
      </c>
      <c r="C310" t="s">
        <v>22</v>
      </c>
      <c r="D310" t="s">
        <v>23</v>
      </c>
      <c r="E310" t="s">
        <v>24</v>
      </c>
      <c r="F310" s="47">
        <v>44561</v>
      </c>
      <c r="G310">
        <v>2.14</v>
      </c>
      <c r="H310">
        <v>0.34</v>
      </c>
      <c r="I310" s="35">
        <v>1.3</v>
      </c>
      <c r="J310" s="35">
        <v>6.2941176470588234</v>
      </c>
      <c r="K310" t="s">
        <v>25</v>
      </c>
      <c r="L310" t="s">
        <v>25</v>
      </c>
      <c r="M310">
        <v>2021</v>
      </c>
      <c r="N310" t="s">
        <v>446</v>
      </c>
      <c r="O310" t="s">
        <v>447</v>
      </c>
      <c r="P310">
        <v>0</v>
      </c>
      <c r="Q310">
        <v>0</v>
      </c>
      <c r="R310">
        <v>0</v>
      </c>
      <c r="T310" t="s">
        <v>456</v>
      </c>
      <c r="U310">
        <v>31</v>
      </c>
    </row>
    <row r="311" spans="1:22" x14ac:dyDescent="0.3">
      <c r="A311">
        <v>104</v>
      </c>
      <c r="B311" t="s">
        <v>20</v>
      </c>
      <c r="C311" t="s">
        <v>22</v>
      </c>
      <c r="D311" t="s">
        <v>23</v>
      </c>
      <c r="E311" t="s">
        <v>24</v>
      </c>
      <c r="F311" s="47">
        <v>44926</v>
      </c>
      <c r="G311">
        <v>2.14</v>
      </c>
      <c r="H311">
        <v>0.37174721189590998</v>
      </c>
      <c r="I311" s="35">
        <v>1.3</v>
      </c>
      <c r="J311" s="35">
        <v>5.756600000000013</v>
      </c>
      <c r="K311" t="s">
        <v>25</v>
      </c>
      <c r="L311" t="s">
        <v>25</v>
      </c>
      <c r="M311">
        <v>2022</v>
      </c>
      <c r="N311" t="s">
        <v>446</v>
      </c>
      <c r="O311" t="s">
        <v>449</v>
      </c>
      <c r="P311">
        <v>0</v>
      </c>
      <c r="Q311">
        <v>0</v>
      </c>
      <c r="R311">
        <v>0</v>
      </c>
      <c r="T311" t="s">
        <v>457</v>
      </c>
      <c r="U311">
        <v>31</v>
      </c>
    </row>
    <row r="312" spans="1:22" x14ac:dyDescent="0.3">
      <c r="A312">
        <v>104</v>
      </c>
      <c r="B312" t="s">
        <v>20</v>
      </c>
      <c r="C312" t="s">
        <v>22</v>
      </c>
      <c r="D312" t="s">
        <v>23</v>
      </c>
      <c r="E312" t="s">
        <v>24</v>
      </c>
      <c r="F312" s="47">
        <v>45291</v>
      </c>
      <c r="G312">
        <v>2.14</v>
      </c>
      <c r="H312">
        <v>0.47</v>
      </c>
      <c r="I312" s="35">
        <v>1.3</v>
      </c>
      <c r="J312" s="35">
        <v>4.5531914893617023</v>
      </c>
      <c r="K312" t="s">
        <v>25</v>
      </c>
      <c r="L312" t="s">
        <v>25</v>
      </c>
      <c r="M312">
        <v>2023</v>
      </c>
      <c r="N312" t="s">
        <v>446</v>
      </c>
      <c r="O312" t="s">
        <v>451</v>
      </c>
      <c r="P312">
        <v>0</v>
      </c>
      <c r="Q312">
        <v>0</v>
      </c>
      <c r="R312">
        <v>0</v>
      </c>
      <c r="T312" t="s">
        <v>458</v>
      </c>
      <c r="U312">
        <v>31</v>
      </c>
    </row>
    <row r="313" spans="1:22" x14ac:dyDescent="0.3">
      <c r="A313">
        <v>104</v>
      </c>
      <c r="B313" t="s">
        <v>20</v>
      </c>
      <c r="C313" t="s">
        <v>22</v>
      </c>
      <c r="D313" t="s">
        <v>23</v>
      </c>
      <c r="E313" t="s">
        <v>24</v>
      </c>
      <c r="F313" s="47">
        <v>45657</v>
      </c>
      <c r="G313">
        <v>1.2</v>
      </c>
      <c r="H313">
        <v>0.11</v>
      </c>
      <c r="I313" s="35">
        <v>1.3</v>
      </c>
      <c r="J313" s="35">
        <v>10.90909090909091</v>
      </c>
      <c r="K313" t="s">
        <v>25</v>
      </c>
      <c r="L313" t="s">
        <v>25</v>
      </c>
      <c r="M313">
        <v>2024</v>
      </c>
      <c r="N313" t="s">
        <v>446</v>
      </c>
      <c r="O313" t="s">
        <v>453</v>
      </c>
      <c r="P313">
        <v>0</v>
      </c>
      <c r="Q313">
        <v>0</v>
      </c>
      <c r="R313">
        <v>0</v>
      </c>
      <c r="T313" t="s">
        <v>459</v>
      </c>
      <c r="U313">
        <v>31</v>
      </c>
    </row>
    <row r="314" spans="1:22" x14ac:dyDescent="0.3">
      <c r="A314">
        <v>104</v>
      </c>
      <c r="B314" t="s">
        <v>20</v>
      </c>
      <c r="C314" t="s">
        <v>22</v>
      </c>
      <c r="D314" t="s">
        <v>23</v>
      </c>
      <c r="E314" t="s">
        <v>24</v>
      </c>
      <c r="F314" s="47">
        <v>46022</v>
      </c>
      <c r="G314">
        <v>2.14</v>
      </c>
      <c r="H314">
        <v>0.21</v>
      </c>
      <c r="I314" s="35">
        <v>1.3</v>
      </c>
      <c r="J314" s="35">
        <v>10.19047619047619</v>
      </c>
      <c r="K314" t="s">
        <v>25</v>
      </c>
      <c r="L314" t="s">
        <v>25</v>
      </c>
      <c r="M314">
        <v>2025</v>
      </c>
      <c r="N314" t="s">
        <v>446</v>
      </c>
      <c r="O314" t="s">
        <v>177</v>
      </c>
      <c r="P314">
        <v>0</v>
      </c>
      <c r="Q314">
        <v>0</v>
      </c>
      <c r="R314">
        <v>0</v>
      </c>
      <c r="T314" t="s">
        <v>460</v>
      </c>
      <c r="U314">
        <v>31</v>
      </c>
    </row>
    <row r="315" spans="1:22" x14ac:dyDescent="0.3">
      <c r="A315">
        <v>106</v>
      </c>
      <c r="B315" t="s">
        <v>26</v>
      </c>
      <c r="C315" t="s">
        <v>22</v>
      </c>
      <c r="D315" t="s">
        <v>23</v>
      </c>
      <c r="E315" t="s">
        <v>24</v>
      </c>
      <c r="F315" s="47">
        <v>44561</v>
      </c>
      <c r="G315">
        <v>0</v>
      </c>
      <c r="H315">
        <v>0</v>
      </c>
      <c r="K315" t="s">
        <v>25</v>
      </c>
      <c r="L315" t="s">
        <v>25</v>
      </c>
      <c r="M315">
        <v>2021</v>
      </c>
      <c r="N315" t="s">
        <v>446</v>
      </c>
      <c r="O315" t="s">
        <v>447</v>
      </c>
      <c r="P315">
        <v>0</v>
      </c>
      <c r="Q315">
        <v>0</v>
      </c>
      <c r="R315">
        <v>0</v>
      </c>
      <c r="T315" t="s">
        <v>461</v>
      </c>
      <c r="U315">
        <v>31</v>
      </c>
    </row>
    <row r="316" spans="1:22" x14ac:dyDescent="0.3">
      <c r="A316">
        <v>106</v>
      </c>
      <c r="B316" t="s">
        <v>26</v>
      </c>
      <c r="C316" t="s">
        <v>22</v>
      </c>
      <c r="D316" t="s">
        <v>23</v>
      </c>
      <c r="E316" t="s">
        <v>24</v>
      </c>
      <c r="F316" s="47">
        <v>44926</v>
      </c>
      <c r="G316">
        <v>0</v>
      </c>
      <c r="H316">
        <v>0</v>
      </c>
      <c r="K316" t="s">
        <v>25</v>
      </c>
      <c r="L316" t="s">
        <v>25</v>
      </c>
      <c r="M316">
        <v>2022</v>
      </c>
      <c r="N316" t="s">
        <v>446</v>
      </c>
      <c r="O316" t="s">
        <v>449</v>
      </c>
      <c r="P316">
        <v>0</v>
      </c>
      <c r="Q316">
        <v>0</v>
      </c>
      <c r="R316">
        <v>0</v>
      </c>
      <c r="T316" t="s">
        <v>462</v>
      </c>
      <c r="U316">
        <v>31</v>
      </c>
    </row>
    <row r="317" spans="1:22" x14ac:dyDescent="0.3">
      <c r="A317">
        <v>106</v>
      </c>
      <c r="B317" t="s">
        <v>26</v>
      </c>
      <c r="C317" t="s">
        <v>22</v>
      </c>
      <c r="D317" t="s">
        <v>23</v>
      </c>
      <c r="E317" t="s">
        <v>24</v>
      </c>
      <c r="F317" s="47">
        <v>45291</v>
      </c>
      <c r="G317">
        <v>0</v>
      </c>
      <c r="H317">
        <v>0</v>
      </c>
      <c r="K317" t="s">
        <v>25</v>
      </c>
      <c r="L317" t="s">
        <v>25</v>
      </c>
      <c r="M317">
        <v>2023</v>
      </c>
      <c r="N317" t="s">
        <v>446</v>
      </c>
      <c r="O317" t="s">
        <v>451</v>
      </c>
      <c r="P317">
        <v>0</v>
      </c>
      <c r="Q317">
        <v>0</v>
      </c>
      <c r="R317">
        <v>0</v>
      </c>
      <c r="T317" t="s">
        <v>463</v>
      </c>
      <c r="U317">
        <v>31</v>
      </c>
    </row>
    <row r="318" spans="1:22" x14ac:dyDescent="0.3">
      <c r="A318">
        <v>106</v>
      </c>
      <c r="B318" t="s">
        <v>26</v>
      </c>
      <c r="C318" t="s">
        <v>22</v>
      </c>
      <c r="D318" t="s">
        <v>23</v>
      </c>
      <c r="E318" t="s">
        <v>24</v>
      </c>
      <c r="F318" s="47">
        <v>45657</v>
      </c>
      <c r="G318">
        <v>0</v>
      </c>
      <c r="H318">
        <v>0</v>
      </c>
      <c r="K318" t="s">
        <v>25</v>
      </c>
      <c r="L318" t="s">
        <v>25</v>
      </c>
      <c r="M318">
        <v>2024</v>
      </c>
      <c r="N318" t="s">
        <v>446</v>
      </c>
      <c r="O318" t="s">
        <v>453</v>
      </c>
      <c r="P318">
        <v>0</v>
      </c>
      <c r="Q318">
        <v>0</v>
      </c>
      <c r="R318">
        <v>0</v>
      </c>
      <c r="T318" t="s">
        <v>464</v>
      </c>
      <c r="U318">
        <v>31</v>
      </c>
    </row>
    <row r="319" spans="1:22" x14ac:dyDescent="0.3">
      <c r="A319">
        <v>106</v>
      </c>
      <c r="B319" t="s">
        <v>26</v>
      </c>
      <c r="C319" t="s">
        <v>22</v>
      </c>
      <c r="D319" t="s">
        <v>23</v>
      </c>
      <c r="E319" t="s">
        <v>24</v>
      </c>
      <c r="F319" s="47">
        <v>46022</v>
      </c>
      <c r="G319">
        <v>0</v>
      </c>
      <c r="H319">
        <v>0</v>
      </c>
      <c r="K319" t="s">
        <v>25</v>
      </c>
      <c r="L319" t="s">
        <v>25</v>
      </c>
      <c r="M319">
        <v>2025</v>
      </c>
      <c r="N319" t="s">
        <v>446</v>
      </c>
      <c r="O319" t="s">
        <v>177</v>
      </c>
      <c r="P319">
        <v>0</v>
      </c>
      <c r="Q319">
        <v>0</v>
      </c>
      <c r="R319">
        <v>0</v>
      </c>
      <c r="T319" t="s">
        <v>465</v>
      </c>
      <c r="U319">
        <v>31</v>
      </c>
    </row>
    <row r="320" spans="1:22" x14ac:dyDescent="0.3">
      <c r="A320">
        <v>109</v>
      </c>
      <c r="B320" t="s">
        <v>209</v>
      </c>
      <c r="C320" t="s">
        <v>276</v>
      </c>
      <c r="D320" t="s">
        <v>23</v>
      </c>
      <c r="E320" t="s">
        <v>30</v>
      </c>
      <c r="F320" s="47">
        <v>45230</v>
      </c>
      <c r="G320">
        <v>80</v>
      </c>
      <c r="K320" t="s">
        <v>31</v>
      </c>
      <c r="L320" t="s">
        <v>466</v>
      </c>
      <c r="M320">
        <v>2023</v>
      </c>
      <c r="N320" t="s">
        <v>467</v>
      </c>
      <c r="O320" t="s">
        <v>451</v>
      </c>
      <c r="P320">
        <v>0</v>
      </c>
      <c r="Q320">
        <v>0</v>
      </c>
      <c r="R320">
        <v>0</v>
      </c>
      <c r="T320" t="s">
        <v>468</v>
      </c>
      <c r="U320">
        <v>31</v>
      </c>
      <c r="V320" t="s">
        <v>466</v>
      </c>
    </row>
    <row r="321" spans="1:21" x14ac:dyDescent="0.3">
      <c r="A321">
        <v>109</v>
      </c>
      <c r="B321" t="s">
        <v>209</v>
      </c>
      <c r="C321" t="s">
        <v>276</v>
      </c>
      <c r="D321" t="s">
        <v>23</v>
      </c>
      <c r="E321" t="s">
        <v>30</v>
      </c>
      <c r="F321" s="47">
        <v>45596</v>
      </c>
      <c r="G321">
        <v>80</v>
      </c>
      <c r="H321">
        <v>85</v>
      </c>
      <c r="I321" s="35">
        <v>1.0625</v>
      </c>
      <c r="J321" s="35">
        <v>1.0625</v>
      </c>
      <c r="K321" t="s">
        <v>31</v>
      </c>
      <c r="L321" t="s">
        <v>31</v>
      </c>
      <c r="M321">
        <v>2024</v>
      </c>
      <c r="N321" t="s">
        <v>467</v>
      </c>
      <c r="O321" t="s">
        <v>453</v>
      </c>
      <c r="P321">
        <v>0</v>
      </c>
      <c r="Q321">
        <v>0</v>
      </c>
      <c r="R321">
        <v>0</v>
      </c>
      <c r="T321" t="s">
        <v>469</v>
      </c>
      <c r="U321">
        <v>31</v>
      </c>
    </row>
    <row r="322" spans="1:21" x14ac:dyDescent="0.3">
      <c r="A322">
        <v>109</v>
      </c>
      <c r="B322" t="s">
        <v>209</v>
      </c>
      <c r="C322" t="s">
        <v>276</v>
      </c>
      <c r="D322" t="s">
        <v>23</v>
      </c>
      <c r="E322" t="s">
        <v>30</v>
      </c>
      <c r="F322" s="47">
        <v>45961</v>
      </c>
      <c r="G322">
        <v>80</v>
      </c>
      <c r="H322">
        <v>94</v>
      </c>
      <c r="I322" s="35">
        <v>1.175</v>
      </c>
      <c r="J322" s="35">
        <v>1.175</v>
      </c>
      <c r="K322" t="s">
        <v>31</v>
      </c>
      <c r="L322" t="s">
        <v>31</v>
      </c>
      <c r="M322">
        <v>2025</v>
      </c>
      <c r="N322" t="s">
        <v>467</v>
      </c>
      <c r="O322" t="s">
        <v>177</v>
      </c>
      <c r="P322">
        <v>0</v>
      </c>
      <c r="Q322">
        <v>0</v>
      </c>
      <c r="R322">
        <v>0</v>
      </c>
      <c r="T322" t="s">
        <v>470</v>
      </c>
      <c r="U322">
        <v>31</v>
      </c>
    </row>
    <row r="323" spans="1:21" x14ac:dyDescent="0.3">
      <c r="A323">
        <v>109</v>
      </c>
      <c r="B323" t="s">
        <v>209</v>
      </c>
      <c r="C323" t="s">
        <v>276</v>
      </c>
      <c r="D323" t="s">
        <v>23</v>
      </c>
      <c r="E323" t="s">
        <v>30</v>
      </c>
      <c r="F323" s="47">
        <v>46022</v>
      </c>
      <c r="G323">
        <v>80</v>
      </c>
      <c r="H323">
        <v>94</v>
      </c>
      <c r="I323" s="35">
        <v>1.175</v>
      </c>
      <c r="J323" s="35">
        <v>1.175</v>
      </c>
      <c r="K323" t="s">
        <v>31</v>
      </c>
      <c r="L323" t="s">
        <v>31</v>
      </c>
      <c r="M323">
        <v>2025</v>
      </c>
      <c r="N323" t="s">
        <v>446</v>
      </c>
      <c r="O323" t="s">
        <v>177</v>
      </c>
      <c r="P323">
        <v>0</v>
      </c>
      <c r="Q323">
        <v>0</v>
      </c>
      <c r="R323">
        <v>0</v>
      </c>
      <c r="T323" t="s">
        <v>471</v>
      </c>
      <c r="U323">
        <v>31</v>
      </c>
    </row>
    <row r="324" spans="1:21" x14ac:dyDescent="0.3">
      <c r="A324">
        <v>111</v>
      </c>
      <c r="B324" t="s">
        <v>209</v>
      </c>
      <c r="C324" t="s">
        <v>203</v>
      </c>
      <c r="D324" t="s">
        <v>41</v>
      </c>
      <c r="E324" t="s">
        <v>30</v>
      </c>
      <c r="F324" s="47">
        <v>44469</v>
      </c>
      <c r="G324">
        <v>80</v>
      </c>
      <c r="H324">
        <v>88.8</v>
      </c>
      <c r="I324" s="35">
        <v>1.1100000000000001</v>
      </c>
      <c r="J324" s="35">
        <v>1.1100000000000001</v>
      </c>
      <c r="K324" t="s">
        <v>31</v>
      </c>
      <c r="L324" t="s">
        <v>31</v>
      </c>
      <c r="M324">
        <v>2021</v>
      </c>
      <c r="N324" t="s">
        <v>472</v>
      </c>
      <c r="O324" t="s">
        <v>447</v>
      </c>
      <c r="P324">
        <v>0</v>
      </c>
      <c r="Q324">
        <v>0</v>
      </c>
      <c r="R324">
        <v>0</v>
      </c>
      <c r="T324" t="s">
        <v>473</v>
      </c>
      <c r="U324">
        <v>30</v>
      </c>
    </row>
    <row r="325" spans="1:21" x14ac:dyDescent="0.3">
      <c r="A325">
        <v>111</v>
      </c>
      <c r="B325" t="s">
        <v>209</v>
      </c>
      <c r="C325" t="s">
        <v>203</v>
      </c>
      <c r="D325" t="s">
        <v>41</v>
      </c>
      <c r="E325" t="s">
        <v>30</v>
      </c>
      <c r="F325" s="47">
        <v>44834</v>
      </c>
      <c r="G325">
        <v>80</v>
      </c>
      <c r="H325">
        <v>70</v>
      </c>
      <c r="I325" s="35">
        <v>0.875</v>
      </c>
      <c r="J325" s="35">
        <v>0.875</v>
      </c>
      <c r="K325" t="s">
        <v>31</v>
      </c>
      <c r="L325" t="s">
        <v>31</v>
      </c>
      <c r="M325">
        <v>2022</v>
      </c>
      <c r="N325" t="s">
        <v>472</v>
      </c>
      <c r="O325" t="s">
        <v>449</v>
      </c>
      <c r="P325">
        <v>0</v>
      </c>
      <c r="Q325">
        <v>0</v>
      </c>
      <c r="R325">
        <v>0</v>
      </c>
      <c r="T325" t="s">
        <v>474</v>
      </c>
      <c r="U325">
        <v>30</v>
      </c>
    </row>
    <row r="326" spans="1:21" x14ac:dyDescent="0.3">
      <c r="A326">
        <v>111</v>
      </c>
      <c r="B326" t="s">
        <v>209</v>
      </c>
      <c r="C326" t="s">
        <v>203</v>
      </c>
      <c r="D326" t="s">
        <v>41</v>
      </c>
      <c r="E326" t="s">
        <v>30</v>
      </c>
      <c r="F326" s="47">
        <v>45291</v>
      </c>
      <c r="G326">
        <v>80</v>
      </c>
      <c r="H326">
        <v>96</v>
      </c>
      <c r="I326" s="35">
        <v>1.2</v>
      </c>
      <c r="J326" s="35">
        <v>1.2</v>
      </c>
      <c r="K326" t="s">
        <v>31</v>
      </c>
      <c r="L326" t="s">
        <v>31</v>
      </c>
      <c r="M326">
        <v>2023</v>
      </c>
      <c r="N326" t="s">
        <v>446</v>
      </c>
      <c r="O326" t="s">
        <v>451</v>
      </c>
      <c r="P326">
        <v>0</v>
      </c>
      <c r="Q326">
        <v>0</v>
      </c>
      <c r="R326">
        <v>0</v>
      </c>
      <c r="T326" t="s">
        <v>475</v>
      </c>
      <c r="U326">
        <v>31</v>
      </c>
    </row>
    <row r="327" spans="1:21" x14ac:dyDescent="0.3">
      <c r="A327">
        <v>111</v>
      </c>
      <c r="B327" t="s">
        <v>209</v>
      </c>
      <c r="C327" t="s">
        <v>203</v>
      </c>
      <c r="D327" t="s">
        <v>41</v>
      </c>
      <c r="E327" t="s">
        <v>30</v>
      </c>
      <c r="F327" s="47">
        <v>45657</v>
      </c>
      <c r="G327">
        <v>80</v>
      </c>
      <c r="H327">
        <v>92</v>
      </c>
      <c r="I327" s="35">
        <v>1.1499999999999999</v>
      </c>
      <c r="J327" s="35">
        <v>1.1499999999999999</v>
      </c>
      <c r="K327" t="s">
        <v>31</v>
      </c>
      <c r="L327" t="s">
        <v>31</v>
      </c>
      <c r="M327">
        <v>2024</v>
      </c>
      <c r="N327" t="s">
        <v>446</v>
      </c>
      <c r="O327" t="s">
        <v>453</v>
      </c>
      <c r="P327">
        <v>0</v>
      </c>
      <c r="Q327">
        <v>0</v>
      </c>
      <c r="R327">
        <v>0</v>
      </c>
      <c r="T327" t="s">
        <v>476</v>
      </c>
      <c r="U327">
        <v>31</v>
      </c>
    </row>
    <row r="328" spans="1:21" x14ac:dyDescent="0.3">
      <c r="A328">
        <v>111</v>
      </c>
      <c r="B328" t="s">
        <v>209</v>
      </c>
      <c r="C328" t="s">
        <v>203</v>
      </c>
      <c r="D328" t="s">
        <v>41</v>
      </c>
      <c r="E328" t="s">
        <v>30</v>
      </c>
      <c r="F328" s="47">
        <v>46022</v>
      </c>
      <c r="G328">
        <v>80</v>
      </c>
      <c r="H328">
        <v>96.6</v>
      </c>
      <c r="I328" s="35">
        <v>1.2075</v>
      </c>
      <c r="J328" s="35">
        <v>1.2075</v>
      </c>
      <c r="K328" t="s">
        <v>31</v>
      </c>
      <c r="L328" t="s">
        <v>31</v>
      </c>
      <c r="M328">
        <v>2025</v>
      </c>
      <c r="N328" t="s">
        <v>446</v>
      </c>
      <c r="O328" t="s">
        <v>177</v>
      </c>
      <c r="P328">
        <v>0</v>
      </c>
      <c r="Q328">
        <v>0</v>
      </c>
      <c r="R328">
        <v>0</v>
      </c>
      <c r="T328" t="s">
        <v>477</v>
      </c>
      <c r="U328">
        <v>31</v>
      </c>
    </row>
    <row r="329" spans="1:21" x14ac:dyDescent="0.3">
      <c r="A329">
        <v>112</v>
      </c>
      <c r="B329" t="s">
        <v>209</v>
      </c>
      <c r="C329" t="s">
        <v>40</v>
      </c>
      <c r="D329" t="s">
        <v>23</v>
      </c>
      <c r="E329" t="s">
        <v>30</v>
      </c>
      <c r="F329" s="47">
        <v>44865</v>
      </c>
      <c r="G329">
        <v>80</v>
      </c>
      <c r="H329">
        <v>85</v>
      </c>
      <c r="I329" s="35">
        <v>1.0625</v>
      </c>
      <c r="J329" s="35">
        <v>1.0625</v>
      </c>
      <c r="K329" t="s">
        <v>31</v>
      </c>
      <c r="L329" t="s">
        <v>31</v>
      </c>
      <c r="M329">
        <v>2022</v>
      </c>
      <c r="N329" t="s">
        <v>467</v>
      </c>
      <c r="O329" t="s">
        <v>449</v>
      </c>
      <c r="P329">
        <v>0</v>
      </c>
      <c r="Q329">
        <v>0</v>
      </c>
      <c r="R329">
        <v>0</v>
      </c>
      <c r="T329" t="s">
        <v>478</v>
      </c>
      <c r="U329">
        <v>31</v>
      </c>
    </row>
    <row r="330" spans="1:21" x14ac:dyDescent="0.3">
      <c r="A330">
        <v>112</v>
      </c>
      <c r="B330" t="s">
        <v>209</v>
      </c>
      <c r="C330" t="s">
        <v>40</v>
      </c>
      <c r="D330" t="s">
        <v>23</v>
      </c>
      <c r="E330" t="s">
        <v>30</v>
      </c>
      <c r="F330" s="47">
        <v>45230</v>
      </c>
      <c r="G330">
        <v>80</v>
      </c>
      <c r="H330">
        <v>90</v>
      </c>
      <c r="I330" s="35">
        <v>1.125</v>
      </c>
      <c r="J330" s="35">
        <v>1.125</v>
      </c>
      <c r="K330" t="s">
        <v>31</v>
      </c>
      <c r="L330" t="s">
        <v>31</v>
      </c>
      <c r="M330">
        <v>2023</v>
      </c>
      <c r="N330" t="s">
        <v>467</v>
      </c>
      <c r="O330" t="s">
        <v>451</v>
      </c>
      <c r="P330">
        <v>0</v>
      </c>
      <c r="Q330">
        <v>0</v>
      </c>
      <c r="R330">
        <v>0</v>
      </c>
      <c r="T330" t="s">
        <v>479</v>
      </c>
      <c r="U330">
        <v>31</v>
      </c>
    </row>
    <row r="331" spans="1:21" x14ac:dyDescent="0.3">
      <c r="A331">
        <v>112</v>
      </c>
      <c r="B331" t="s">
        <v>209</v>
      </c>
      <c r="C331" t="s">
        <v>40</v>
      </c>
      <c r="D331" t="s">
        <v>23</v>
      </c>
      <c r="E331" t="s">
        <v>30</v>
      </c>
      <c r="F331" s="47">
        <v>45596</v>
      </c>
      <c r="G331">
        <v>80</v>
      </c>
      <c r="H331">
        <v>90</v>
      </c>
      <c r="I331" s="35">
        <v>1.125</v>
      </c>
      <c r="J331" s="35">
        <v>1.125</v>
      </c>
      <c r="K331" t="s">
        <v>31</v>
      </c>
      <c r="L331" t="s">
        <v>31</v>
      </c>
      <c r="M331">
        <v>2024</v>
      </c>
      <c r="N331" t="s">
        <v>467</v>
      </c>
      <c r="O331" t="s">
        <v>453</v>
      </c>
      <c r="P331">
        <v>0</v>
      </c>
      <c r="Q331">
        <v>0</v>
      </c>
      <c r="R331">
        <v>0</v>
      </c>
      <c r="T331" t="s">
        <v>480</v>
      </c>
      <c r="U331">
        <v>31</v>
      </c>
    </row>
    <row r="332" spans="1:21" x14ac:dyDescent="0.3">
      <c r="A332">
        <v>112</v>
      </c>
      <c r="B332" t="s">
        <v>209</v>
      </c>
      <c r="C332" t="s">
        <v>40</v>
      </c>
      <c r="D332" t="s">
        <v>23</v>
      </c>
      <c r="E332" t="s">
        <v>30</v>
      </c>
      <c r="F332" s="47">
        <v>45961</v>
      </c>
      <c r="G332">
        <v>80</v>
      </c>
      <c r="H332">
        <v>90</v>
      </c>
      <c r="I332" s="35">
        <v>1.125</v>
      </c>
      <c r="J332" s="35">
        <v>1.125</v>
      </c>
      <c r="K332" t="s">
        <v>31</v>
      </c>
      <c r="L332" t="s">
        <v>31</v>
      </c>
      <c r="M332">
        <v>2025</v>
      </c>
      <c r="N332" t="s">
        <v>467</v>
      </c>
      <c r="O332" t="s">
        <v>177</v>
      </c>
      <c r="P332">
        <v>0</v>
      </c>
      <c r="Q332">
        <v>0</v>
      </c>
      <c r="R332">
        <v>0</v>
      </c>
      <c r="T332" t="s">
        <v>481</v>
      </c>
      <c r="U332">
        <v>31</v>
      </c>
    </row>
    <row r="333" spans="1:21" x14ac:dyDescent="0.3">
      <c r="A333">
        <v>112</v>
      </c>
      <c r="B333" t="s">
        <v>209</v>
      </c>
      <c r="C333" t="s">
        <v>40</v>
      </c>
      <c r="D333" t="s">
        <v>23</v>
      </c>
      <c r="E333" t="s">
        <v>30</v>
      </c>
      <c r="F333" s="47">
        <v>46022</v>
      </c>
      <c r="G333">
        <v>80</v>
      </c>
      <c r="H333">
        <v>90</v>
      </c>
      <c r="I333" s="35">
        <v>1.125</v>
      </c>
      <c r="J333" s="35">
        <v>1.125</v>
      </c>
      <c r="K333" t="s">
        <v>31</v>
      </c>
      <c r="L333" t="s">
        <v>31</v>
      </c>
      <c r="M333">
        <v>2025</v>
      </c>
      <c r="N333" t="s">
        <v>446</v>
      </c>
      <c r="O333" t="s">
        <v>177</v>
      </c>
      <c r="P333">
        <v>0</v>
      </c>
      <c r="Q333">
        <v>0</v>
      </c>
      <c r="R333">
        <v>0</v>
      </c>
      <c r="T333" t="s">
        <v>482</v>
      </c>
      <c r="U333">
        <v>31</v>
      </c>
    </row>
    <row r="334" spans="1:21" x14ac:dyDescent="0.3">
      <c r="A334">
        <v>113</v>
      </c>
      <c r="B334" t="s">
        <v>209</v>
      </c>
      <c r="C334" t="s">
        <v>105</v>
      </c>
      <c r="D334" t="s">
        <v>23</v>
      </c>
      <c r="E334" t="s">
        <v>30</v>
      </c>
      <c r="F334" s="47">
        <v>44865</v>
      </c>
      <c r="G334">
        <v>80</v>
      </c>
      <c r="H334">
        <v>78</v>
      </c>
      <c r="I334" s="35">
        <v>0.97499999999999998</v>
      </c>
      <c r="J334" s="35">
        <v>0.97499999999999998</v>
      </c>
      <c r="K334" t="s">
        <v>31</v>
      </c>
      <c r="L334" t="s">
        <v>31</v>
      </c>
      <c r="M334">
        <v>2022</v>
      </c>
      <c r="N334" t="s">
        <v>467</v>
      </c>
      <c r="O334" t="s">
        <v>449</v>
      </c>
      <c r="P334">
        <v>0</v>
      </c>
      <c r="Q334">
        <v>0</v>
      </c>
      <c r="R334">
        <v>0</v>
      </c>
      <c r="T334" t="s">
        <v>483</v>
      </c>
      <c r="U334">
        <v>31</v>
      </c>
    </row>
    <row r="335" spans="1:21" x14ac:dyDescent="0.3">
      <c r="A335">
        <v>113</v>
      </c>
      <c r="B335" t="s">
        <v>209</v>
      </c>
      <c r="C335" t="s">
        <v>105</v>
      </c>
      <c r="D335" t="s">
        <v>23</v>
      </c>
      <c r="E335" t="s">
        <v>30</v>
      </c>
      <c r="F335" s="47">
        <v>45230</v>
      </c>
      <c r="G335">
        <v>80</v>
      </c>
      <c r="H335">
        <v>88</v>
      </c>
      <c r="I335" s="35">
        <v>1.1000000000000001</v>
      </c>
      <c r="J335" s="35">
        <v>1.1000000000000001</v>
      </c>
      <c r="K335" t="s">
        <v>31</v>
      </c>
      <c r="L335" t="s">
        <v>31</v>
      </c>
      <c r="M335">
        <v>2023</v>
      </c>
      <c r="N335" t="s">
        <v>467</v>
      </c>
      <c r="O335" t="s">
        <v>451</v>
      </c>
      <c r="P335">
        <v>0</v>
      </c>
      <c r="Q335">
        <v>0</v>
      </c>
      <c r="R335">
        <v>0</v>
      </c>
      <c r="T335" t="s">
        <v>484</v>
      </c>
      <c r="U335">
        <v>31</v>
      </c>
    </row>
    <row r="336" spans="1:21" x14ac:dyDescent="0.3">
      <c r="A336">
        <v>113</v>
      </c>
      <c r="B336" t="s">
        <v>209</v>
      </c>
      <c r="C336" t="s">
        <v>105</v>
      </c>
      <c r="D336" t="s">
        <v>23</v>
      </c>
      <c r="E336" t="s">
        <v>30</v>
      </c>
      <c r="F336" s="47">
        <v>45596</v>
      </c>
      <c r="G336">
        <v>80</v>
      </c>
      <c r="H336">
        <v>88</v>
      </c>
      <c r="I336" s="35">
        <v>1.1000000000000001</v>
      </c>
      <c r="J336" s="35">
        <v>1.1000000000000001</v>
      </c>
      <c r="K336" t="s">
        <v>31</v>
      </c>
      <c r="L336" t="s">
        <v>31</v>
      </c>
      <c r="M336">
        <v>2024</v>
      </c>
      <c r="N336" t="s">
        <v>467</v>
      </c>
      <c r="O336" t="s">
        <v>453</v>
      </c>
      <c r="P336">
        <v>0</v>
      </c>
      <c r="Q336">
        <v>0</v>
      </c>
      <c r="R336">
        <v>0</v>
      </c>
      <c r="T336" t="s">
        <v>485</v>
      </c>
      <c r="U336">
        <v>31</v>
      </c>
    </row>
    <row r="337" spans="1:21" x14ac:dyDescent="0.3">
      <c r="A337">
        <v>113</v>
      </c>
      <c r="B337" t="s">
        <v>209</v>
      </c>
      <c r="C337" t="s">
        <v>105</v>
      </c>
      <c r="D337" t="s">
        <v>23</v>
      </c>
      <c r="E337" t="s">
        <v>30</v>
      </c>
      <c r="F337" s="47">
        <v>45961</v>
      </c>
      <c r="G337">
        <v>80</v>
      </c>
      <c r="H337">
        <v>94</v>
      </c>
      <c r="I337" s="35">
        <v>1.175</v>
      </c>
      <c r="J337" s="35">
        <v>1.175</v>
      </c>
      <c r="K337" t="s">
        <v>31</v>
      </c>
      <c r="L337" t="s">
        <v>31</v>
      </c>
      <c r="M337">
        <v>2025</v>
      </c>
      <c r="N337" t="s">
        <v>467</v>
      </c>
      <c r="O337" t="s">
        <v>177</v>
      </c>
      <c r="P337">
        <v>0</v>
      </c>
      <c r="Q337">
        <v>0</v>
      </c>
      <c r="R337">
        <v>0</v>
      </c>
      <c r="T337" t="s">
        <v>486</v>
      </c>
      <c r="U337">
        <v>31</v>
      </c>
    </row>
    <row r="338" spans="1:21" x14ac:dyDescent="0.3">
      <c r="A338">
        <v>113</v>
      </c>
      <c r="B338" t="s">
        <v>209</v>
      </c>
      <c r="C338" t="s">
        <v>105</v>
      </c>
      <c r="D338" t="s">
        <v>23</v>
      </c>
      <c r="E338" t="s">
        <v>30</v>
      </c>
      <c r="F338" s="47">
        <v>46022</v>
      </c>
      <c r="G338">
        <v>80</v>
      </c>
      <c r="H338">
        <v>94</v>
      </c>
      <c r="I338" s="35">
        <v>1.175</v>
      </c>
      <c r="J338" s="35">
        <v>1.175</v>
      </c>
      <c r="K338" t="s">
        <v>31</v>
      </c>
      <c r="L338" t="s">
        <v>31</v>
      </c>
      <c r="M338">
        <v>2025</v>
      </c>
      <c r="N338" t="s">
        <v>446</v>
      </c>
      <c r="O338" t="s">
        <v>177</v>
      </c>
      <c r="P338">
        <v>0</v>
      </c>
      <c r="Q338">
        <v>0</v>
      </c>
      <c r="R338">
        <v>0</v>
      </c>
      <c r="T338" t="s">
        <v>487</v>
      </c>
      <c r="U338">
        <v>31</v>
      </c>
    </row>
    <row r="339" spans="1:21" x14ac:dyDescent="0.3">
      <c r="A339">
        <v>114</v>
      </c>
      <c r="B339" t="s">
        <v>209</v>
      </c>
      <c r="C339" t="s">
        <v>114</v>
      </c>
      <c r="D339" t="s">
        <v>23</v>
      </c>
      <c r="E339" t="s">
        <v>30</v>
      </c>
      <c r="F339" s="47">
        <v>44865</v>
      </c>
      <c r="G339">
        <v>80</v>
      </c>
      <c r="H339">
        <v>82</v>
      </c>
      <c r="I339" s="35">
        <v>1.0249999999999999</v>
      </c>
      <c r="J339" s="35">
        <v>1.0249999999999999</v>
      </c>
      <c r="K339" t="s">
        <v>31</v>
      </c>
      <c r="L339" t="s">
        <v>31</v>
      </c>
      <c r="M339">
        <v>2022</v>
      </c>
      <c r="N339" t="s">
        <v>467</v>
      </c>
      <c r="O339" t="s">
        <v>449</v>
      </c>
      <c r="P339">
        <v>0</v>
      </c>
      <c r="Q339">
        <v>0</v>
      </c>
      <c r="R339">
        <v>0</v>
      </c>
      <c r="T339" t="s">
        <v>488</v>
      </c>
      <c r="U339">
        <v>31</v>
      </c>
    </row>
    <row r="340" spans="1:21" x14ac:dyDescent="0.3">
      <c r="A340">
        <v>114</v>
      </c>
      <c r="B340" t="s">
        <v>209</v>
      </c>
      <c r="C340" t="s">
        <v>114</v>
      </c>
      <c r="D340" t="s">
        <v>23</v>
      </c>
      <c r="E340" t="s">
        <v>30</v>
      </c>
      <c r="F340" s="47">
        <v>45230</v>
      </c>
      <c r="G340">
        <v>80</v>
      </c>
      <c r="H340">
        <v>86</v>
      </c>
      <c r="I340" s="35">
        <v>1.075</v>
      </c>
      <c r="J340" s="35">
        <v>1.075</v>
      </c>
      <c r="K340" t="s">
        <v>31</v>
      </c>
      <c r="L340" t="s">
        <v>31</v>
      </c>
      <c r="M340">
        <v>2023</v>
      </c>
      <c r="N340" t="s">
        <v>467</v>
      </c>
      <c r="O340" t="s">
        <v>451</v>
      </c>
      <c r="P340">
        <v>0</v>
      </c>
      <c r="Q340">
        <v>0</v>
      </c>
      <c r="R340">
        <v>0</v>
      </c>
      <c r="T340" t="s">
        <v>489</v>
      </c>
      <c r="U340">
        <v>31</v>
      </c>
    </row>
    <row r="341" spans="1:21" x14ac:dyDescent="0.3">
      <c r="A341">
        <v>114</v>
      </c>
      <c r="B341" t="s">
        <v>209</v>
      </c>
      <c r="C341" t="s">
        <v>114</v>
      </c>
      <c r="D341" t="s">
        <v>23</v>
      </c>
      <c r="E341" t="s">
        <v>30</v>
      </c>
      <c r="F341" s="47">
        <v>45596</v>
      </c>
      <c r="G341">
        <v>80</v>
      </c>
      <c r="H341">
        <v>81</v>
      </c>
      <c r="I341" s="35">
        <v>1.0125</v>
      </c>
      <c r="J341" s="35">
        <v>1.0125</v>
      </c>
      <c r="K341" t="s">
        <v>31</v>
      </c>
      <c r="L341" t="s">
        <v>31</v>
      </c>
      <c r="M341">
        <v>2024</v>
      </c>
      <c r="N341" t="s">
        <v>467</v>
      </c>
      <c r="O341" t="s">
        <v>453</v>
      </c>
      <c r="P341">
        <v>0</v>
      </c>
      <c r="Q341">
        <v>0</v>
      </c>
      <c r="R341">
        <v>0</v>
      </c>
      <c r="T341" t="s">
        <v>490</v>
      </c>
      <c r="U341">
        <v>31</v>
      </c>
    </row>
    <row r="342" spans="1:21" x14ac:dyDescent="0.3">
      <c r="A342">
        <v>114</v>
      </c>
      <c r="B342" t="s">
        <v>209</v>
      </c>
      <c r="C342" t="s">
        <v>114</v>
      </c>
      <c r="D342" t="s">
        <v>23</v>
      </c>
      <c r="E342" t="s">
        <v>30</v>
      </c>
      <c r="F342" s="47">
        <v>45961</v>
      </c>
      <c r="G342">
        <v>80</v>
      </c>
      <c r="H342">
        <v>74</v>
      </c>
      <c r="I342" s="35">
        <v>0.92500000000000004</v>
      </c>
      <c r="J342" s="35">
        <v>0.92500000000000004</v>
      </c>
      <c r="K342" t="s">
        <v>31</v>
      </c>
      <c r="L342" t="s">
        <v>31</v>
      </c>
      <c r="M342">
        <v>2025</v>
      </c>
      <c r="N342" t="s">
        <v>467</v>
      </c>
      <c r="O342" t="s">
        <v>177</v>
      </c>
      <c r="P342">
        <v>0</v>
      </c>
      <c r="Q342">
        <v>0</v>
      </c>
      <c r="R342">
        <v>0</v>
      </c>
      <c r="T342" t="s">
        <v>491</v>
      </c>
      <c r="U342">
        <v>31</v>
      </c>
    </row>
    <row r="343" spans="1:21" x14ac:dyDescent="0.3">
      <c r="A343">
        <v>114</v>
      </c>
      <c r="B343" t="s">
        <v>209</v>
      </c>
      <c r="C343" t="s">
        <v>114</v>
      </c>
      <c r="D343" t="s">
        <v>23</v>
      </c>
      <c r="E343" t="s">
        <v>30</v>
      </c>
      <c r="F343" s="47">
        <v>46022</v>
      </c>
      <c r="G343">
        <v>80</v>
      </c>
      <c r="H343">
        <v>74</v>
      </c>
      <c r="I343" s="35">
        <v>0.92500000000000004</v>
      </c>
      <c r="J343" s="35">
        <v>0.92500000000000004</v>
      </c>
      <c r="K343" t="s">
        <v>31</v>
      </c>
      <c r="L343" t="s">
        <v>31</v>
      </c>
      <c r="M343">
        <v>2025</v>
      </c>
      <c r="N343" t="s">
        <v>446</v>
      </c>
      <c r="O343" t="s">
        <v>177</v>
      </c>
      <c r="P343">
        <v>0</v>
      </c>
      <c r="Q343">
        <v>0</v>
      </c>
      <c r="R343">
        <v>0</v>
      </c>
      <c r="T343" t="s">
        <v>492</v>
      </c>
      <c r="U343">
        <v>31</v>
      </c>
    </row>
    <row r="344" spans="1:21" x14ac:dyDescent="0.3">
      <c r="A344">
        <v>115</v>
      </c>
      <c r="B344" t="s">
        <v>209</v>
      </c>
      <c r="C344" t="s">
        <v>22</v>
      </c>
      <c r="D344" t="s">
        <v>23</v>
      </c>
      <c r="E344" t="s">
        <v>30</v>
      </c>
      <c r="F344" s="47">
        <v>44865</v>
      </c>
      <c r="G344">
        <v>80</v>
      </c>
      <c r="H344">
        <v>90</v>
      </c>
      <c r="I344" s="35">
        <v>1.125</v>
      </c>
      <c r="J344" s="35">
        <v>1.125</v>
      </c>
      <c r="K344" t="s">
        <v>31</v>
      </c>
      <c r="L344" t="s">
        <v>31</v>
      </c>
      <c r="M344">
        <v>2022</v>
      </c>
      <c r="N344" t="s">
        <v>467</v>
      </c>
      <c r="O344" t="s">
        <v>449</v>
      </c>
      <c r="P344">
        <v>0</v>
      </c>
      <c r="Q344">
        <v>0</v>
      </c>
      <c r="R344">
        <v>0</v>
      </c>
      <c r="T344" t="s">
        <v>493</v>
      </c>
      <c r="U344">
        <v>31</v>
      </c>
    </row>
    <row r="345" spans="1:21" x14ac:dyDescent="0.3">
      <c r="A345">
        <v>115</v>
      </c>
      <c r="B345" t="s">
        <v>209</v>
      </c>
      <c r="C345" t="s">
        <v>22</v>
      </c>
      <c r="D345" t="s">
        <v>23</v>
      </c>
      <c r="E345" t="s">
        <v>30</v>
      </c>
      <c r="F345" s="47">
        <v>45230</v>
      </c>
      <c r="G345">
        <v>80</v>
      </c>
      <c r="H345">
        <v>91</v>
      </c>
      <c r="I345" s="35">
        <v>1.1375</v>
      </c>
      <c r="J345" s="35">
        <v>1.1375</v>
      </c>
      <c r="K345" t="s">
        <v>31</v>
      </c>
      <c r="L345" t="s">
        <v>31</v>
      </c>
      <c r="M345">
        <v>2023</v>
      </c>
      <c r="N345" t="s">
        <v>467</v>
      </c>
      <c r="O345" t="s">
        <v>451</v>
      </c>
      <c r="P345">
        <v>0</v>
      </c>
      <c r="Q345">
        <v>0</v>
      </c>
      <c r="R345">
        <v>0</v>
      </c>
      <c r="T345" t="s">
        <v>494</v>
      </c>
      <c r="U345">
        <v>31</v>
      </c>
    </row>
    <row r="346" spans="1:21" x14ac:dyDescent="0.3">
      <c r="A346">
        <v>115</v>
      </c>
      <c r="B346" t="s">
        <v>209</v>
      </c>
      <c r="C346" t="s">
        <v>22</v>
      </c>
      <c r="D346" t="s">
        <v>23</v>
      </c>
      <c r="E346" t="s">
        <v>30</v>
      </c>
      <c r="F346" s="47">
        <v>45596</v>
      </c>
      <c r="G346">
        <v>80</v>
      </c>
      <c r="H346">
        <v>90</v>
      </c>
      <c r="I346" s="35">
        <v>1.125</v>
      </c>
      <c r="J346" s="35">
        <v>1.125</v>
      </c>
      <c r="K346" t="s">
        <v>31</v>
      </c>
      <c r="L346" t="s">
        <v>31</v>
      </c>
      <c r="M346">
        <v>2024</v>
      </c>
      <c r="N346" t="s">
        <v>467</v>
      </c>
      <c r="O346" t="s">
        <v>453</v>
      </c>
      <c r="P346">
        <v>0</v>
      </c>
      <c r="Q346">
        <v>0</v>
      </c>
      <c r="R346">
        <v>0</v>
      </c>
      <c r="T346" t="s">
        <v>495</v>
      </c>
      <c r="U346">
        <v>31</v>
      </c>
    </row>
    <row r="347" spans="1:21" x14ac:dyDescent="0.3">
      <c r="A347">
        <v>115</v>
      </c>
      <c r="B347" t="s">
        <v>209</v>
      </c>
      <c r="C347" t="s">
        <v>22</v>
      </c>
      <c r="D347" t="s">
        <v>23</v>
      </c>
      <c r="E347" t="s">
        <v>30</v>
      </c>
      <c r="F347" s="47">
        <v>45961</v>
      </c>
      <c r="G347">
        <v>80</v>
      </c>
      <c r="H347">
        <v>89</v>
      </c>
      <c r="I347" s="35">
        <v>1.1125</v>
      </c>
      <c r="J347" s="35">
        <v>1.1125</v>
      </c>
      <c r="K347" t="s">
        <v>31</v>
      </c>
      <c r="L347" t="s">
        <v>31</v>
      </c>
      <c r="M347">
        <v>2025</v>
      </c>
      <c r="N347" t="s">
        <v>467</v>
      </c>
      <c r="O347" t="s">
        <v>177</v>
      </c>
      <c r="P347">
        <v>0</v>
      </c>
      <c r="Q347">
        <v>0</v>
      </c>
      <c r="R347">
        <v>0</v>
      </c>
      <c r="T347" t="s">
        <v>496</v>
      </c>
      <c r="U347">
        <v>31</v>
      </c>
    </row>
    <row r="348" spans="1:21" x14ac:dyDescent="0.3">
      <c r="A348">
        <v>115</v>
      </c>
      <c r="B348" t="s">
        <v>209</v>
      </c>
      <c r="C348" t="s">
        <v>22</v>
      </c>
      <c r="D348" t="s">
        <v>23</v>
      </c>
      <c r="E348" t="s">
        <v>30</v>
      </c>
      <c r="F348" s="47">
        <v>46022</v>
      </c>
      <c r="G348">
        <v>80</v>
      </c>
      <c r="H348">
        <v>89</v>
      </c>
      <c r="I348" s="35">
        <v>1.1125</v>
      </c>
      <c r="J348" s="35">
        <v>1.1125</v>
      </c>
      <c r="K348" t="s">
        <v>31</v>
      </c>
      <c r="L348" t="s">
        <v>31</v>
      </c>
      <c r="M348">
        <v>2025</v>
      </c>
      <c r="N348" t="s">
        <v>446</v>
      </c>
      <c r="O348" t="s">
        <v>177</v>
      </c>
      <c r="P348">
        <v>0</v>
      </c>
      <c r="Q348">
        <v>0</v>
      </c>
      <c r="R348">
        <v>0</v>
      </c>
      <c r="T348" t="s">
        <v>497</v>
      </c>
      <c r="U348">
        <v>31</v>
      </c>
    </row>
    <row r="349" spans="1:21" x14ac:dyDescent="0.3">
      <c r="A349">
        <v>116</v>
      </c>
      <c r="B349" t="s">
        <v>209</v>
      </c>
      <c r="C349" t="s">
        <v>99</v>
      </c>
      <c r="D349" t="s">
        <v>23</v>
      </c>
      <c r="E349" t="s">
        <v>30</v>
      </c>
      <c r="F349" s="47">
        <v>44500</v>
      </c>
      <c r="G349">
        <v>80</v>
      </c>
      <c r="H349">
        <v>91.4</v>
      </c>
      <c r="I349" s="35">
        <v>1.1425000000000001</v>
      </c>
      <c r="J349" s="35">
        <v>1.1425000000000001</v>
      </c>
      <c r="K349" t="s">
        <v>31</v>
      </c>
      <c r="L349" t="s">
        <v>31</v>
      </c>
      <c r="M349">
        <v>2021</v>
      </c>
      <c r="N349" t="s">
        <v>467</v>
      </c>
      <c r="O349" t="s">
        <v>447</v>
      </c>
      <c r="P349">
        <v>0</v>
      </c>
      <c r="Q349">
        <v>0</v>
      </c>
      <c r="R349">
        <v>0</v>
      </c>
      <c r="T349" t="s">
        <v>498</v>
      </c>
      <c r="U349">
        <v>31</v>
      </c>
    </row>
    <row r="350" spans="1:21" x14ac:dyDescent="0.3">
      <c r="A350">
        <v>116</v>
      </c>
      <c r="B350" t="s">
        <v>209</v>
      </c>
      <c r="C350" t="s">
        <v>99</v>
      </c>
      <c r="D350" t="s">
        <v>23</v>
      </c>
      <c r="E350" t="s">
        <v>30</v>
      </c>
      <c r="F350" s="47">
        <v>45291</v>
      </c>
      <c r="G350">
        <v>80</v>
      </c>
      <c r="H350">
        <v>88</v>
      </c>
      <c r="I350" s="35">
        <v>1.1000000000000001</v>
      </c>
      <c r="J350" s="35">
        <v>1.1000000000000001</v>
      </c>
      <c r="K350" t="s">
        <v>31</v>
      </c>
      <c r="L350" t="s">
        <v>31</v>
      </c>
      <c r="M350">
        <v>2023</v>
      </c>
      <c r="N350" t="s">
        <v>446</v>
      </c>
      <c r="O350" t="s">
        <v>451</v>
      </c>
      <c r="P350">
        <v>0</v>
      </c>
      <c r="Q350">
        <v>0</v>
      </c>
      <c r="R350">
        <v>0</v>
      </c>
      <c r="T350" t="s">
        <v>499</v>
      </c>
      <c r="U350">
        <v>31</v>
      </c>
    </row>
    <row r="351" spans="1:21" x14ac:dyDescent="0.3">
      <c r="A351">
        <v>116</v>
      </c>
      <c r="B351" t="s">
        <v>209</v>
      </c>
      <c r="C351" t="s">
        <v>99</v>
      </c>
      <c r="D351" t="s">
        <v>23</v>
      </c>
      <c r="E351" t="s">
        <v>30</v>
      </c>
      <c r="F351" s="47">
        <v>45657</v>
      </c>
      <c r="G351">
        <v>80</v>
      </c>
      <c r="H351">
        <v>88</v>
      </c>
      <c r="I351" s="35">
        <v>1.1000000000000001</v>
      </c>
      <c r="J351" s="35">
        <v>1.1000000000000001</v>
      </c>
      <c r="K351" t="s">
        <v>31</v>
      </c>
      <c r="L351" t="s">
        <v>31</v>
      </c>
      <c r="M351">
        <v>2024</v>
      </c>
      <c r="N351" t="s">
        <v>446</v>
      </c>
      <c r="O351" t="s">
        <v>453</v>
      </c>
      <c r="P351">
        <v>0</v>
      </c>
      <c r="Q351">
        <v>0</v>
      </c>
      <c r="R351">
        <v>0</v>
      </c>
      <c r="T351" t="s">
        <v>500</v>
      </c>
      <c r="U351">
        <v>31</v>
      </c>
    </row>
    <row r="352" spans="1:21" x14ac:dyDescent="0.3">
      <c r="A352">
        <v>116</v>
      </c>
      <c r="B352" t="s">
        <v>209</v>
      </c>
      <c r="C352" t="s">
        <v>99</v>
      </c>
      <c r="D352" t="s">
        <v>23</v>
      </c>
      <c r="E352" t="s">
        <v>30</v>
      </c>
      <c r="F352" s="47">
        <v>46022</v>
      </c>
      <c r="G352">
        <v>80</v>
      </c>
      <c r="H352">
        <v>100</v>
      </c>
      <c r="I352" s="35">
        <v>1.25</v>
      </c>
      <c r="J352" s="35">
        <v>1.25</v>
      </c>
      <c r="K352" t="s">
        <v>31</v>
      </c>
      <c r="L352" t="s">
        <v>31</v>
      </c>
      <c r="M352">
        <v>2025</v>
      </c>
      <c r="N352" t="s">
        <v>446</v>
      </c>
      <c r="O352" t="s">
        <v>177</v>
      </c>
      <c r="P352">
        <v>0</v>
      </c>
      <c r="Q352">
        <v>0</v>
      </c>
      <c r="R352">
        <v>0</v>
      </c>
      <c r="T352" t="s">
        <v>501</v>
      </c>
      <c r="U352">
        <v>31</v>
      </c>
    </row>
    <row r="353" spans="1:22" x14ac:dyDescent="0.3">
      <c r="A353">
        <v>117</v>
      </c>
      <c r="B353" t="s">
        <v>209</v>
      </c>
      <c r="C353" t="s">
        <v>28</v>
      </c>
      <c r="D353" t="s">
        <v>23</v>
      </c>
      <c r="E353" t="s">
        <v>30</v>
      </c>
      <c r="F353" s="47">
        <v>44865</v>
      </c>
      <c r="G353">
        <v>80</v>
      </c>
      <c r="H353">
        <v>93</v>
      </c>
      <c r="I353" s="35">
        <v>1.1625000000000001</v>
      </c>
      <c r="J353" s="35">
        <v>1.1625000000000001</v>
      </c>
      <c r="K353" t="s">
        <v>31</v>
      </c>
      <c r="L353" t="s">
        <v>31</v>
      </c>
      <c r="M353">
        <v>2022</v>
      </c>
      <c r="N353" t="s">
        <v>467</v>
      </c>
      <c r="O353" t="s">
        <v>449</v>
      </c>
      <c r="P353">
        <v>0</v>
      </c>
      <c r="Q353">
        <v>0</v>
      </c>
      <c r="R353">
        <v>0</v>
      </c>
      <c r="T353" t="s">
        <v>502</v>
      </c>
      <c r="U353">
        <v>31</v>
      </c>
    </row>
    <row r="354" spans="1:22" x14ac:dyDescent="0.3">
      <c r="A354">
        <v>117</v>
      </c>
      <c r="B354" t="s">
        <v>209</v>
      </c>
      <c r="C354" t="s">
        <v>28</v>
      </c>
      <c r="D354" t="s">
        <v>23</v>
      </c>
      <c r="E354" t="s">
        <v>30</v>
      </c>
      <c r="F354" s="47">
        <v>45230</v>
      </c>
      <c r="G354">
        <v>80</v>
      </c>
      <c r="H354">
        <v>90</v>
      </c>
      <c r="I354" s="35">
        <v>1.125</v>
      </c>
      <c r="J354" s="35">
        <v>1.125</v>
      </c>
      <c r="K354" t="s">
        <v>31</v>
      </c>
      <c r="L354" t="s">
        <v>31</v>
      </c>
      <c r="M354">
        <v>2023</v>
      </c>
      <c r="N354" t="s">
        <v>467</v>
      </c>
      <c r="O354" t="s">
        <v>451</v>
      </c>
      <c r="P354">
        <v>0</v>
      </c>
      <c r="Q354">
        <v>0</v>
      </c>
      <c r="R354">
        <v>0</v>
      </c>
      <c r="T354" t="s">
        <v>503</v>
      </c>
      <c r="U354">
        <v>31</v>
      </c>
    </row>
    <row r="355" spans="1:22" x14ac:dyDescent="0.3">
      <c r="A355">
        <v>117</v>
      </c>
      <c r="B355" t="s">
        <v>209</v>
      </c>
      <c r="C355" t="s">
        <v>28</v>
      </c>
      <c r="D355" t="s">
        <v>23</v>
      </c>
      <c r="E355" t="s">
        <v>30</v>
      </c>
      <c r="F355" s="47">
        <v>45596</v>
      </c>
      <c r="G355">
        <v>80</v>
      </c>
      <c r="H355">
        <v>89</v>
      </c>
      <c r="I355" s="35">
        <v>1.1125</v>
      </c>
      <c r="J355" s="35">
        <v>1.1125</v>
      </c>
      <c r="K355" t="s">
        <v>31</v>
      </c>
      <c r="L355" t="s">
        <v>31</v>
      </c>
      <c r="M355">
        <v>2024</v>
      </c>
      <c r="N355" t="s">
        <v>467</v>
      </c>
      <c r="O355" t="s">
        <v>453</v>
      </c>
      <c r="P355">
        <v>0</v>
      </c>
      <c r="Q355">
        <v>0</v>
      </c>
      <c r="R355">
        <v>0</v>
      </c>
      <c r="T355" t="s">
        <v>504</v>
      </c>
      <c r="U355">
        <v>31</v>
      </c>
    </row>
    <row r="356" spans="1:22" x14ac:dyDescent="0.3">
      <c r="A356">
        <v>117</v>
      </c>
      <c r="B356" t="s">
        <v>209</v>
      </c>
      <c r="C356" t="s">
        <v>28</v>
      </c>
      <c r="D356" t="s">
        <v>23</v>
      </c>
      <c r="E356" t="s">
        <v>30</v>
      </c>
      <c r="F356" s="47">
        <v>45961</v>
      </c>
      <c r="G356">
        <v>80</v>
      </c>
      <c r="H356">
        <v>100</v>
      </c>
      <c r="I356" s="35">
        <v>1.25</v>
      </c>
      <c r="J356" s="35">
        <v>1.25</v>
      </c>
      <c r="K356" t="s">
        <v>31</v>
      </c>
      <c r="L356" t="s">
        <v>31</v>
      </c>
      <c r="M356">
        <v>2025</v>
      </c>
      <c r="N356" t="s">
        <v>467</v>
      </c>
      <c r="O356" t="s">
        <v>177</v>
      </c>
      <c r="P356">
        <v>0</v>
      </c>
      <c r="Q356">
        <v>0</v>
      </c>
      <c r="R356">
        <v>0</v>
      </c>
      <c r="T356" t="s">
        <v>505</v>
      </c>
      <c r="U356">
        <v>31</v>
      </c>
    </row>
    <row r="357" spans="1:22" x14ac:dyDescent="0.3">
      <c r="A357">
        <v>117</v>
      </c>
      <c r="B357" t="s">
        <v>209</v>
      </c>
      <c r="C357" t="s">
        <v>28</v>
      </c>
      <c r="D357" t="s">
        <v>23</v>
      </c>
      <c r="E357" t="s">
        <v>30</v>
      </c>
      <c r="F357" s="47">
        <v>46022</v>
      </c>
      <c r="G357">
        <v>80</v>
      </c>
      <c r="H357">
        <v>100</v>
      </c>
      <c r="I357" s="35">
        <v>1.25</v>
      </c>
      <c r="J357" s="35">
        <v>1.25</v>
      </c>
      <c r="K357" t="s">
        <v>31</v>
      </c>
      <c r="L357" t="s">
        <v>31</v>
      </c>
      <c r="M357">
        <v>2025</v>
      </c>
      <c r="N357" t="s">
        <v>446</v>
      </c>
      <c r="O357" t="s">
        <v>177</v>
      </c>
      <c r="P357">
        <v>0</v>
      </c>
      <c r="Q357">
        <v>0</v>
      </c>
      <c r="R357">
        <v>0</v>
      </c>
      <c r="T357" t="s">
        <v>506</v>
      </c>
      <c r="U357">
        <v>31</v>
      </c>
    </row>
    <row r="358" spans="1:22" x14ac:dyDescent="0.3">
      <c r="A358">
        <v>118</v>
      </c>
      <c r="B358" t="s">
        <v>507</v>
      </c>
      <c r="C358" t="s">
        <v>79</v>
      </c>
      <c r="D358" t="s">
        <v>23</v>
      </c>
      <c r="E358" t="s">
        <v>30</v>
      </c>
      <c r="F358" s="47">
        <v>44865</v>
      </c>
      <c r="G358">
        <v>80</v>
      </c>
      <c r="H358">
        <v>88</v>
      </c>
      <c r="I358" s="35">
        <v>1.1000000000000001</v>
      </c>
      <c r="J358" s="35">
        <v>1.1000000000000001</v>
      </c>
      <c r="K358" t="s">
        <v>31</v>
      </c>
      <c r="L358" t="s">
        <v>31</v>
      </c>
      <c r="M358">
        <v>2022</v>
      </c>
      <c r="N358" t="s">
        <v>467</v>
      </c>
      <c r="O358" t="s">
        <v>449</v>
      </c>
      <c r="P358">
        <v>0</v>
      </c>
      <c r="Q358">
        <v>0</v>
      </c>
      <c r="R358">
        <v>0</v>
      </c>
      <c r="T358" t="s">
        <v>508</v>
      </c>
      <c r="U358">
        <v>31</v>
      </c>
    </row>
    <row r="359" spans="1:22" s="29" customFormat="1" x14ac:dyDescent="0.3">
      <c r="A359">
        <v>118</v>
      </c>
      <c r="B359" t="s">
        <v>507</v>
      </c>
      <c r="C359" t="s">
        <v>79</v>
      </c>
      <c r="D359" t="s">
        <v>23</v>
      </c>
      <c r="E359" t="s">
        <v>30</v>
      </c>
      <c r="F359" s="47">
        <v>45230</v>
      </c>
      <c r="G359">
        <v>80</v>
      </c>
      <c r="H359">
        <v>94</v>
      </c>
      <c r="I359" s="35">
        <v>1.175</v>
      </c>
      <c r="J359" s="35">
        <v>1.175</v>
      </c>
      <c r="K359" t="s">
        <v>31</v>
      </c>
      <c r="L359" t="s">
        <v>31</v>
      </c>
      <c r="M359">
        <v>2023</v>
      </c>
      <c r="N359" t="s">
        <v>467</v>
      </c>
      <c r="O359" t="s">
        <v>451</v>
      </c>
      <c r="P359">
        <v>0</v>
      </c>
      <c r="Q359">
        <v>0</v>
      </c>
      <c r="R359">
        <v>0</v>
      </c>
      <c r="S359"/>
      <c r="T359" t="s">
        <v>509</v>
      </c>
      <c r="U359">
        <v>31</v>
      </c>
      <c r="V359"/>
    </row>
    <row r="360" spans="1:22" x14ac:dyDescent="0.3">
      <c r="A360">
        <v>118</v>
      </c>
      <c r="B360" t="s">
        <v>507</v>
      </c>
      <c r="C360" t="s">
        <v>79</v>
      </c>
      <c r="D360" t="s">
        <v>23</v>
      </c>
      <c r="E360" t="s">
        <v>30</v>
      </c>
      <c r="F360" s="47">
        <v>45596</v>
      </c>
      <c r="G360">
        <v>80</v>
      </c>
      <c r="H360">
        <v>86</v>
      </c>
      <c r="I360" s="35">
        <v>1.075</v>
      </c>
      <c r="J360" s="35">
        <v>1.075</v>
      </c>
      <c r="K360" t="s">
        <v>31</v>
      </c>
      <c r="L360" t="s">
        <v>31</v>
      </c>
      <c r="M360">
        <v>2024</v>
      </c>
      <c r="N360" t="s">
        <v>467</v>
      </c>
      <c r="O360" t="s">
        <v>453</v>
      </c>
      <c r="P360">
        <v>0</v>
      </c>
      <c r="Q360">
        <v>0</v>
      </c>
      <c r="R360">
        <v>0</v>
      </c>
      <c r="T360" t="s">
        <v>510</v>
      </c>
      <c r="U360">
        <v>31</v>
      </c>
    </row>
    <row r="361" spans="1:22" x14ac:dyDescent="0.3">
      <c r="A361">
        <v>118</v>
      </c>
      <c r="B361" t="s">
        <v>507</v>
      </c>
      <c r="C361" t="s">
        <v>79</v>
      </c>
      <c r="D361" t="s">
        <v>23</v>
      </c>
      <c r="E361" t="s">
        <v>30</v>
      </c>
      <c r="F361" s="47">
        <v>45961</v>
      </c>
      <c r="G361">
        <v>80</v>
      </c>
      <c r="H361">
        <v>98</v>
      </c>
      <c r="I361" s="35">
        <v>1.2250000000000001</v>
      </c>
      <c r="J361" s="35">
        <v>1.2250000000000001</v>
      </c>
      <c r="K361" t="s">
        <v>31</v>
      </c>
      <c r="L361" t="s">
        <v>31</v>
      </c>
      <c r="M361">
        <v>2025</v>
      </c>
      <c r="N361" t="s">
        <v>467</v>
      </c>
      <c r="O361" t="s">
        <v>177</v>
      </c>
      <c r="P361">
        <v>0</v>
      </c>
      <c r="Q361">
        <v>0</v>
      </c>
      <c r="R361">
        <v>0</v>
      </c>
      <c r="T361" t="s">
        <v>511</v>
      </c>
      <c r="U361">
        <v>31</v>
      </c>
    </row>
    <row r="362" spans="1:22" x14ac:dyDescent="0.3">
      <c r="A362">
        <v>118</v>
      </c>
      <c r="B362" t="s">
        <v>507</v>
      </c>
      <c r="C362" t="s">
        <v>79</v>
      </c>
      <c r="D362" t="s">
        <v>23</v>
      </c>
      <c r="E362" t="s">
        <v>30</v>
      </c>
      <c r="F362" s="47">
        <v>46022</v>
      </c>
      <c r="G362">
        <v>80</v>
      </c>
      <c r="H362">
        <v>98</v>
      </c>
      <c r="I362" s="35">
        <v>1.2250000000000001</v>
      </c>
      <c r="J362" s="35">
        <v>1.2250000000000001</v>
      </c>
      <c r="K362" t="s">
        <v>31</v>
      </c>
      <c r="L362" t="s">
        <v>31</v>
      </c>
      <c r="M362">
        <v>2025</v>
      </c>
      <c r="N362" t="s">
        <v>446</v>
      </c>
      <c r="O362" t="s">
        <v>177</v>
      </c>
      <c r="P362">
        <v>0</v>
      </c>
      <c r="Q362">
        <v>0</v>
      </c>
      <c r="R362">
        <v>0</v>
      </c>
      <c r="T362" t="s">
        <v>512</v>
      </c>
      <c r="U362">
        <v>31</v>
      </c>
    </row>
    <row r="363" spans="1:22" x14ac:dyDescent="0.3">
      <c r="A363">
        <v>121</v>
      </c>
      <c r="B363" t="s">
        <v>280</v>
      </c>
      <c r="C363" t="s">
        <v>105</v>
      </c>
      <c r="D363" t="s">
        <v>35</v>
      </c>
      <c r="E363" t="s">
        <v>24</v>
      </c>
      <c r="F363" s="47">
        <v>44561</v>
      </c>
      <c r="G363">
        <v>90960569</v>
      </c>
      <c r="H363">
        <v>90981985</v>
      </c>
      <c r="I363" s="35">
        <v>0.99976461274174222</v>
      </c>
      <c r="J363" s="35">
        <v>0.99976461274174222</v>
      </c>
      <c r="K363" t="s">
        <v>120</v>
      </c>
      <c r="L363" t="s">
        <v>120</v>
      </c>
      <c r="M363">
        <v>2021</v>
      </c>
      <c r="N363" t="s">
        <v>446</v>
      </c>
      <c r="O363" t="s">
        <v>447</v>
      </c>
      <c r="P363">
        <v>0</v>
      </c>
      <c r="Q363">
        <v>0</v>
      </c>
      <c r="R363">
        <v>0</v>
      </c>
      <c r="T363" t="s">
        <v>513</v>
      </c>
      <c r="U363">
        <v>31</v>
      </c>
    </row>
    <row r="364" spans="1:22" x14ac:dyDescent="0.3">
      <c r="A364">
        <v>121</v>
      </c>
      <c r="B364" t="s">
        <v>280</v>
      </c>
      <c r="C364" t="s">
        <v>105</v>
      </c>
      <c r="D364" t="s">
        <v>35</v>
      </c>
      <c r="E364" t="s">
        <v>24</v>
      </c>
      <c r="F364" s="47">
        <v>44926</v>
      </c>
      <c r="G364">
        <v>91601012</v>
      </c>
      <c r="H364">
        <v>92129412</v>
      </c>
      <c r="I364" s="35">
        <v>0.99426458946682517</v>
      </c>
      <c r="J364" s="35">
        <v>0.99426458946682517</v>
      </c>
      <c r="K364" t="s">
        <v>120</v>
      </c>
      <c r="L364" t="s">
        <v>120</v>
      </c>
      <c r="M364">
        <v>2022</v>
      </c>
      <c r="N364" t="s">
        <v>446</v>
      </c>
      <c r="O364" t="s">
        <v>449</v>
      </c>
      <c r="P364">
        <v>0</v>
      </c>
      <c r="Q364">
        <v>0</v>
      </c>
      <c r="R364">
        <v>0</v>
      </c>
      <c r="T364" t="s">
        <v>514</v>
      </c>
      <c r="U364">
        <v>31</v>
      </c>
    </row>
    <row r="365" spans="1:22" x14ac:dyDescent="0.3">
      <c r="A365">
        <v>121</v>
      </c>
      <c r="B365" t="s">
        <v>280</v>
      </c>
      <c r="C365" t="s">
        <v>105</v>
      </c>
      <c r="D365" t="s">
        <v>35</v>
      </c>
      <c r="E365" t="s">
        <v>24</v>
      </c>
      <c r="F365" s="47">
        <v>45291</v>
      </c>
      <c r="G365">
        <v>102166167</v>
      </c>
      <c r="H365">
        <v>112392118</v>
      </c>
      <c r="I365" s="35">
        <v>0.9090154080021875</v>
      </c>
      <c r="J365" s="35">
        <v>0.9090154080021875</v>
      </c>
      <c r="K365" t="s">
        <v>120</v>
      </c>
      <c r="L365" t="s">
        <v>120</v>
      </c>
      <c r="M365">
        <v>2023</v>
      </c>
      <c r="N365" t="s">
        <v>446</v>
      </c>
      <c r="O365" t="s">
        <v>451</v>
      </c>
      <c r="P365">
        <v>0</v>
      </c>
      <c r="Q365">
        <v>0</v>
      </c>
      <c r="R365">
        <v>0</v>
      </c>
      <c r="T365" t="s">
        <v>515</v>
      </c>
      <c r="U365">
        <v>31</v>
      </c>
    </row>
    <row r="366" spans="1:22" x14ac:dyDescent="0.3">
      <c r="A366">
        <v>121</v>
      </c>
      <c r="B366" t="s">
        <v>280</v>
      </c>
      <c r="C366" t="s">
        <v>105</v>
      </c>
      <c r="D366" t="s">
        <v>35</v>
      </c>
      <c r="E366" t="s">
        <v>24</v>
      </c>
      <c r="F366" s="47">
        <v>45657</v>
      </c>
      <c r="G366">
        <v>113061924</v>
      </c>
      <c r="H366">
        <v>114313850</v>
      </c>
      <c r="I366" s="35">
        <v>0.989048343660895</v>
      </c>
      <c r="J366" s="35">
        <v>0.989048343660895</v>
      </c>
      <c r="K366" t="s">
        <v>120</v>
      </c>
      <c r="L366" t="s">
        <v>120</v>
      </c>
      <c r="M366">
        <v>2024</v>
      </c>
      <c r="N366" t="s">
        <v>446</v>
      </c>
      <c r="O366" t="s">
        <v>453</v>
      </c>
      <c r="P366">
        <v>0</v>
      </c>
      <c r="Q366">
        <v>0</v>
      </c>
      <c r="R366">
        <v>0</v>
      </c>
      <c r="T366" t="s">
        <v>516</v>
      </c>
      <c r="U366">
        <v>31</v>
      </c>
    </row>
    <row r="367" spans="1:22" x14ac:dyDescent="0.3">
      <c r="A367">
        <v>121</v>
      </c>
      <c r="B367" t="s">
        <v>280</v>
      </c>
      <c r="C367" t="s">
        <v>105</v>
      </c>
      <c r="D367" t="s">
        <v>35</v>
      </c>
      <c r="E367" t="s">
        <v>24</v>
      </c>
      <c r="F367" s="47">
        <v>46022</v>
      </c>
      <c r="G367">
        <v>121139779</v>
      </c>
      <c r="H367">
        <v>128479127</v>
      </c>
      <c r="I367" s="35">
        <v>0.9428751722449048</v>
      </c>
      <c r="J367" s="35">
        <v>0.9428751722449048</v>
      </c>
      <c r="K367" t="s">
        <v>120</v>
      </c>
      <c r="L367" t="s">
        <v>120</v>
      </c>
      <c r="M367">
        <v>2025</v>
      </c>
      <c r="N367" t="s">
        <v>446</v>
      </c>
      <c r="O367" t="s">
        <v>177</v>
      </c>
      <c r="P367">
        <v>0</v>
      </c>
      <c r="Q367">
        <v>0</v>
      </c>
      <c r="R367">
        <v>0</v>
      </c>
      <c r="T367" t="s">
        <v>517</v>
      </c>
      <c r="U367">
        <v>31</v>
      </c>
    </row>
    <row r="368" spans="1:22" x14ac:dyDescent="0.3">
      <c r="A368">
        <v>122</v>
      </c>
      <c r="B368" t="s">
        <v>283</v>
      </c>
      <c r="C368" t="s">
        <v>79</v>
      </c>
      <c r="D368" t="s">
        <v>35</v>
      </c>
      <c r="E368" t="s">
        <v>30</v>
      </c>
      <c r="F368" s="47">
        <v>44255</v>
      </c>
      <c r="G368">
        <v>80</v>
      </c>
      <c r="H368">
        <v>12.5</v>
      </c>
      <c r="I368" s="35">
        <v>0.15625</v>
      </c>
      <c r="J368" s="35">
        <v>0.15625</v>
      </c>
      <c r="K368" t="s">
        <v>31</v>
      </c>
      <c r="L368" t="s">
        <v>31</v>
      </c>
      <c r="M368">
        <v>2021</v>
      </c>
      <c r="N368" t="s">
        <v>518</v>
      </c>
      <c r="O368" t="s">
        <v>519</v>
      </c>
      <c r="P368">
        <v>0</v>
      </c>
      <c r="Q368">
        <v>0</v>
      </c>
      <c r="R368">
        <v>0</v>
      </c>
      <c r="T368" t="s">
        <v>520</v>
      </c>
      <c r="U368">
        <v>28</v>
      </c>
    </row>
    <row r="369" spans="1:21" x14ac:dyDescent="0.3">
      <c r="A369">
        <v>122</v>
      </c>
      <c r="B369" t="s">
        <v>283</v>
      </c>
      <c r="C369" t="s">
        <v>79</v>
      </c>
      <c r="D369" t="s">
        <v>35</v>
      </c>
      <c r="E369" t="s">
        <v>30</v>
      </c>
      <c r="F369" s="47">
        <v>44926</v>
      </c>
      <c r="G369">
        <v>80</v>
      </c>
      <c r="H369">
        <v>100</v>
      </c>
      <c r="I369" s="35">
        <v>1.25</v>
      </c>
      <c r="J369" s="35">
        <v>1.25</v>
      </c>
      <c r="K369" t="s">
        <v>31</v>
      </c>
      <c r="L369" t="s">
        <v>31</v>
      </c>
      <c r="M369">
        <v>2022</v>
      </c>
      <c r="N369" t="s">
        <v>446</v>
      </c>
      <c r="O369" t="s">
        <v>449</v>
      </c>
      <c r="P369">
        <v>0</v>
      </c>
      <c r="Q369">
        <v>0</v>
      </c>
      <c r="R369">
        <v>0</v>
      </c>
      <c r="T369" t="s">
        <v>521</v>
      </c>
      <c r="U369">
        <v>31</v>
      </c>
    </row>
    <row r="370" spans="1:21" x14ac:dyDescent="0.3">
      <c r="A370">
        <v>122</v>
      </c>
      <c r="B370" t="s">
        <v>283</v>
      </c>
      <c r="C370" t="s">
        <v>79</v>
      </c>
      <c r="D370" t="s">
        <v>35</v>
      </c>
      <c r="E370" t="s">
        <v>30</v>
      </c>
      <c r="F370" s="47">
        <v>45291</v>
      </c>
      <c r="G370">
        <v>80</v>
      </c>
      <c r="H370">
        <v>90.91</v>
      </c>
      <c r="I370" s="35">
        <v>1.1363749999999999</v>
      </c>
      <c r="J370" s="35">
        <v>1.1363749999999999</v>
      </c>
      <c r="K370" t="s">
        <v>31</v>
      </c>
      <c r="L370" t="s">
        <v>31</v>
      </c>
      <c r="M370">
        <v>2023</v>
      </c>
      <c r="N370" t="s">
        <v>446</v>
      </c>
      <c r="O370" t="s">
        <v>451</v>
      </c>
      <c r="P370">
        <v>0</v>
      </c>
      <c r="Q370">
        <v>0</v>
      </c>
      <c r="R370">
        <v>0</v>
      </c>
      <c r="T370" t="s">
        <v>522</v>
      </c>
      <c r="U370">
        <v>31</v>
      </c>
    </row>
    <row r="371" spans="1:21" x14ac:dyDescent="0.3">
      <c r="A371">
        <v>122</v>
      </c>
      <c r="B371" t="s">
        <v>283</v>
      </c>
      <c r="C371" t="s">
        <v>79</v>
      </c>
      <c r="D371" t="s">
        <v>35</v>
      </c>
      <c r="E371" t="s">
        <v>30</v>
      </c>
      <c r="F371" s="47">
        <v>45657</v>
      </c>
      <c r="G371">
        <v>80</v>
      </c>
      <c r="H371">
        <v>100</v>
      </c>
      <c r="I371" s="35">
        <v>1.25</v>
      </c>
      <c r="J371" s="35">
        <v>1.25</v>
      </c>
      <c r="K371" t="s">
        <v>31</v>
      </c>
      <c r="L371" t="s">
        <v>31</v>
      </c>
      <c r="M371">
        <v>2024</v>
      </c>
      <c r="N371" t="s">
        <v>446</v>
      </c>
      <c r="O371" t="s">
        <v>453</v>
      </c>
      <c r="P371">
        <v>0</v>
      </c>
      <c r="Q371">
        <v>0</v>
      </c>
      <c r="R371">
        <v>0</v>
      </c>
      <c r="T371" t="s">
        <v>523</v>
      </c>
      <c r="U371">
        <v>31</v>
      </c>
    </row>
    <row r="372" spans="1:21" x14ac:dyDescent="0.3">
      <c r="A372">
        <v>122</v>
      </c>
      <c r="B372" t="s">
        <v>283</v>
      </c>
      <c r="C372" t="s">
        <v>79</v>
      </c>
      <c r="D372" t="s">
        <v>35</v>
      </c>
      <c r="E372" t="s">
        <v>30</v>
      </c>
      <c r="F372" s="47">
        <v>46022</v>
      </c>
      <c r="G372">
        <v>90</v>
      </c>
      <c r="H372">
        <v>100</v>
      </c>
      <c r="I372" s="35">
        <v>1.1111111111111109</v>
      </c>
      <c r="J372" s="35">
        <v>1.1111111111111109</v>
      </c>
      <c r="K372" t="s">
        <v>31</v>
      </c>
      <c r="L372" t="s">
        <v>31</v>
      </c>
      <c r="M372">
        <v>2025</v>
      </c>
      <c r="N372" t="s">
        <v>446</v>
      </c>
      <c r="O372" t="s">
        <v>177</v>
      </c>
      <c r="P372">
        <v>0</v>
      </c>
      <c r="Q372">
        <v>0</v>
      </c>
      <c r="R372">
        <v>0</v>
      </c>
      <c r="T372" t="s">
        <v>524</v>
      </c>
      <c r="U372">
        <v>31</v>
      </c>
    </row>
    <row r="373" spans="1:21" x14ac:dyDescent="0.3">
      <c r="A373">
        <v>124</v>
      </c>
      <c r="B373" t="s">
        <v>175</v>
      </c>
      <c r="C373" t="s">
        <v>22</v>
      </c>
      <c r="D373" t="s">
        <v>35</v>
      </c>
      <c r="E373" t="s">
        <v>24</v>
      </c>
      <c r="F373" s="47">
        <v>44561</v>
      </c>
      <c r="G373">
        <v>1.6</v>
      </c>
      <c r="H373">
        <v>0</v>
      </c>
      <c r="K373" t="s">
        <v>25</v>
      </c>
      <c r="L373" t="s">
        <v>25</v>
      </c>
      <c r="M373">
        <v>2021</v>
      </c>
      <c r="N373" t="s">
        <v>446</v>
      </c>
      <c r="O373" t="s">
        <v>447</v>
      </c>
      <c r="P373">
        <v>0</v>
      </c>
      <c r="Q373">
        <v>0</v>
      </c>
      <c r="R373">
        <v>0</v>
      </c>
      <c r="T373" t="s">
        <v>525</v>
      </c>
      <c r="U373">
        <v>31</v>
      </c>
    </row>
    <row r="374" spans="1:21" x14ac:dyDescent="0.3">
      <c r="A374">
        <v>124</v>
      </c>
      <c r="B374" t="s">
        <v>175</v>
      </c>
      <c r="C374" t="s">
        <v>22</v>
      </c>
      <c r="D374" t="s">
        <v>35</v>
      </c>
      <c r="E374" t="s">
        <v>24</v>
      </c>
      <c r="F374" s="47">
        <v>44926</v>
      </c>
      <c r="G374">
        <v>1.6</v>
      </c>
      <c r="H374">
        <v>0</v>
      </c>
      <c r="K374" t="s">
        <v>25</v>
      </c>
      <c r="L374" t="s">
        <v>25</v>
      </c>
      <c r="M374">
        <v>2022</v>
      </c>
      <c r="N374" t="s">
        <v>446</v>
      </c>
      <c r="O374" t="s">
        <v>449</v>
      </c>
      <c r="P374">
        <v>0</v>
      </c>
      <c r="Q374">
        <v>0</v>
      </c>
      <c r="R374">
        <v>0</v>
      </c>
      <c r="T374" t="s">
        <v>526</v>
      </c>
      <c r="U374">
        <v>31</v>
      </c>
    </row>
    <row r="375" spans="1:21" x14ac:dyDescent="0.3">
      <c r="A375">
        <v>124</v>
      </c>
      <c r="B375" t="s">
        <v>175</v>
      </c>
      <c r="C375" t="s">
        <v>22</v>
      </c>
      <c r="D375" t="s">
        <v>35</v>
      </c>
      <c r="E375" t="s">
        <v>24</v>
      </c>
      <c r="F375" s="47">
        <v>45291</v>
      </c>
      <c r="G375">
        <v>1.6</v>
      </c>
      <c r="H375">
        <v>0</v>
      </c>
      <c r="K375" t="s">
        <v>25</v>
      </c>
      <c r="L375" t="s">
        <v>25</v>
      </c>
      <c r="M375">
        <v>2023</v>
      </c>
      <c r="N375" t="s">
        <v>446</v>
      </c>
      <c r="O375" t="s">
        <v>451</v>
      </c>
      <c r="P375">
        <v>0</v>
      </c>
      <c r="Q375">
        <v>0</v>
      </c>
      <c r="R375">
        <v>0</v>
      </c>
      <c r="T375" t="s">
        <v>527</v>
      </c>
      <c r="U375">
        <v>31</v>
      </c>
    </row>
    <row r="376" spans="1:21" x14ac:dyDescent="0.3">
      <c r="A376">
        <v>124</v>
      </c>
      <c r="B376" t="s">
        <v>175</v>
      </c>
      <c r="C376" t="s">
        <v>22</v>
      </c>
      <c r="D376" t="s">
        <v>35</v>
      </c>
      <c r="E376" t="s">
        <v>24</v>
      </c>
      <c r="F376" s="47">
        <v>45657</v>
      </c>
      <c r="G376">
        <v>0.2</v>
      </c>
      <c r="H376">
        <v>0.11415525114155251</v>
      </c>
      <c r="I376" s="35">
        <v>1.3</v>
      </c>
      <c r="J376" s="35">
        <v>1.752</v>
      </c>
      <c r="K376" t="s">
        <v>25</v>
      </c>
      <c r="L376" t="s">
        <v>25</v>
      </c>
      <c r="M376">
        <v>2024</v>
      </c>
      <c r="N376" t="s">
        <v>446</v>
      </c>
      <c r="O376" t="s">
        <v>453</v>
      </c>
      <c r="P376">
        <v>0</v>
      </c>
      <c r="Q376">
        <v>0</v>
      </c>
      <c r="R376">
        <v>0</v>
      </c>
      <c r="T376" t="s">
        <v>528</v>
      </c>
      <c r="U376">
        <v>31</v>
      </c>
    </row>
    <row r="377" spans="1:21" x14ac:dyDescent="0.3">
      <c r="A377">
        <v>124</v>
      </c>
      <c r="B377" t="s">
        <v>175</v>
      </c>
      <c r="C377" t="s">
        <v>22</v>
      </c>
      <c r="D377" t="s">
        <v>35</v>
      </c>
      <c r="E377" t="s">
        <v>24</v>
      </c>
      <c r="F377" s="47">
        <v>46022</v>
      </c>
      <c r="G377">
        <v>0.2</v>
      </c>
      <c r="H377">
        <v>0</v>
      </c>
      <c r="K377" t="s">
        <v>25</v>
      </c>
      <c r="L377" t="s">
        <v>25</v>
      </c>
      <c r="M377">
        <v>2025</v>
      </c>
      <c r="N377" t="s">
        <v>446</v>
      </c>
      <c r="O377" t="s">
        <v>177</v>
      </c>
      <c r="P377">
        <v>0</v>
      </c>
      <c r="Q377">
        <v>0</v>
      </c>
      <c r="R377">
        <v>0</v>
      </c>
      <c r="T377" t="s">
        <v>529</v>
      </c>
      <c r="U377">
        <v>31</v>
      </c>
    </row>
    <row r="378" spans="1:21" x14ac:dyDescent="0.3">
      <c r="A378">
        <v>125</v>
      </c>
      <c r="B378" t="s">
        <v>281</v>
      </c>
      <c r="C378" t="s">
        <v>22</v>
      </c>
      <c r="D378" t="s">
        <v>35</v>
      </c>
      <c r="E378" t="s">
        <v>24</v>
      </c>
      <c r="F378" s="47">
        <v>44561</v>
      </c>
      <c r="G378">
        <v>4.7</v>
      </c>
      <c r="H378">
        <v>0</v>
      </c>
      <c r="K378" t="s">
        <v>25</v>
      </c>
      <c r="L378" t="s">
        <v>25</v>
      </c>
      <c r="M378">
        <v>2021</v>
      </c>
      <c r="N378" t="s">
        <v>446</v>
      </c>
      <c r="O378" t="s">
        <v>447</v>
      </c>
      <c r="P378">
        <v>0</v>
      </c>
      <c r="Q378">
        <v>0</v>
      </c>
      <c r="R378">
        <v>0</v>
      </c>
      <c r="T378" t="s">
        <v>530</v>
      </c>
      <c r="U378">
        <v>31</v>
      </c>
    </row>
    <row r="379" spans="1:21" x14ac:dyDescent="0.3">
      <c r="A379">
        <v>125</v>
      </c>
      <c r="B379" t="s">
        <v>281</v>
      </c>
      <c r="C379" t="s">
        <v>22</v>
      </c>
      <c r="D379" t="s">
        <v>35</v>
      </c>
      <c r="E379" t="s">
        <v>24</v>
      </c>
      <c r="F379" s="47">
        <v>44926</v>
      </c>
      <c r="G379">
        <v>4.7</v>
      </c>
      <c r="H379">
        <v>0</v>
      </c>
      <c r="K379" t="s">
        <v>25</v>
      </c>
      <c r="L379" t="s">
        <v>25</v>
      </c>
      <c r="M379">
        <v>2022</v>
      </c>
      <c r="N379" t="s">
        <v>446</v>
      </c>
      <c r="O379" t="s">
        <v>449</v>
      </c>
      <c r="P379">
        <v>0</v>
      </c>
      <c r="Q379">
        <v>0</v>
      </c>
      <c r="R379">
        <v>0</v>
      </c>
      <c r="T379" t="s">
        <v>531</v>
      </c>
      <c r="U379">
        <v>31</v>
      </c>
    </row>
    <row r="380" spans="1:21" x14ac:dyDescent="0.3">
      <c r="A380">
        <v>125</v>
      </c>
      <c r="B380" t="s">
        <v>281</v>
      </c>
      <c r="C380" t="s">
        <v>22</v>
      </c>
      <c r="D380" t="s">
        <v>35</v>
      </c>
      <c r="E380" t="s">
        <v>24</v>
      </c>
      <c r="F380" s="47">
        <v>45291</v>
      </c>
      <c r="G380">
        <v>4.7</v>
      </c>
      <c r="H380">
        <v>0</v>
      </c>
      <c r="K380" t="s">
        <v>25</v>
      </c>
      <c r="L380" t="s">
        <v>25</v>
      </c>
      <c r="M380">
        <v>2023</v>
      </c>
      <c r="N380" t="s">
        <v>446</v>
      </c>
      <c r="O380" t="s">
        <v>451</v>
      </c>
      <c r="P380">
        <v>0</v>
      </c>
      <c r="Q380">
        <v>0</v>
      </c>
      <c r="R380">
        <v>0</v>
      </c>
      <c r="T380" t="s">
        <v>532</v>
      </c>
      <c r="U380">
        <v>31</v>
      </c>
    </row>
    <row r="381" spans="1:21" x14ac:dyDescent="0.3">
      <c r="A381">
        <v>125</v>
      </c>
      <c r="B381" t="s">
        <v>281</v>
      </c>
      <c r="C381" t="s">
        <v>22</v>
      </c>
      <c r="D381" t="s">
        <v>35</v>
      </c>
      <c r="E381" t="s">
        <v>24</v>
      </c>
      <c r="F381" s="47">
        <v>45657</v>
      </c>
      <c r="G381">
        <v>1.9</v>
      </c>
      <c r="H381">
        <v>0.91324200913242004</v>
      </c>
      <c r="I381" s="35">
        <v>1.3</v>
      </c>
      <c r="J381" s="35">
        <v>2.0804999999999998</v>
      </c>
      <c r="K381" t="s">
        <v>25</v>
      </c>
      <c r="L381" t="s">
        <v>25</v>
      </c>
      <c r="M381">
        <v>2024</v>
      </c>
      <c r="N381" t="s">
        <v>446</v>
      </c>
      <c r="O381" t="s">
        <v>453</v>
      </c>
      <c r="P381">
        <v>0</v>
      </c>
      <c r="Q381">
        <v>0</v>
      </c>
      <c r="R381">
        <v>0</v>
      </c>
      <c r="T381" t="s">
        <v>533</v>
      </c>
      <c r="U381">
        <v>31</v>
      </c>
    </row>
    <row r="382" spans="1:21" x14ac:dyDescent="0.3">
      <c r="A382">
        <v>125</v>
      </c>
      <c r="B382" t="s">
        <v>281</v>
      </c>
      <c r="C382" t="s">
        <v>22</v>
      </c>
      <c r="D382" t="s">
        <v>35</v>
      </c>
      <c r="E382" t="s">
        <v>24</v>
      </c>
      <c r="F382" s="47">
        <v>46022</v>
      </c>
      <c r="G382">
        <v>1.9</v>
      </c>
      <c r="H382">
        <v>0</v>
      </c>
      <c r="K382" t="s">
        <v>25</v>
      </c>
      <c r="L382" t="s">
        <v>25</v>
      </c>
      <c r="M382">
        <v>2025</v>
      </c>
      <c r="N382" t="s">
        <v>446</v>
      </c>
      <c r="O382" t="s">
        <v>177</v>
      </c>
      <c r="P382">
        <v>0</v>
      </c>
      <c r="Q382">
        <v>0</v>
      </c>
      <c r="R382">
        <v>0</v>
      </c>
      <c r="T382" t="s">
        <v>534</v>
      </c>
      <c r="U382">
        <v>31</v>
      </c>
    </row>
    <row r="383" spans="1:21" x14ac:dyDescent="0.3">
      <c r="A383">
        <v>126</v>
      </c>
      <c r="B383" t="s">
        <v>535</v>
      </c>
      <c r="C383" t="s">
        <v>22</v>
      </c>
      <c r="D383" t="s">
        <v>23</v>
      </c>
      <c r="E383" t="s">
        <v>24</v>
      </c>
      <c r="F383" s="47">
        <v>44561</v>
      </c>
      <c r="G383">
        <v>2</v>
      </c>
      <c r="H383">
        <v>0.1370801919122687</v>
      </c>
      <c r="I383" s="35">
        <v>1.3</v>
      </c>
      <c r="J383" s="35">
        <v>14.59</v>
      </c>
      <c r="K383" t="s">
        <v>44</v>
      </c>
      <c r="L383" t="s">
        <v>25</v>
      </c>
      <c r="M383">
        <v>2021</v>
      </c>
      <c r="N383" t="s">
        <v>446</v>
      </c>
      <c r="O383" t="s">
        <v>447</v>
      </c>
      <c r="P383">
        <v>0</v>
      </c>
      <c r="Q383">
        <v>0</v>
      </c>
      <c r="R383">
        <v>0</v>
      </c>
      <c r="T383" t="s">
        <v>536</v>
      </c>
      <c r="U383">
        <v>31</v>
      </c>
    </row>
    <row r="384" spans="1:21" x14ac:dyDescent="0.3">
      <c r="A384">
        <v>126</v>
      </c>
      <c r="B384" t="s">
        <v>535</v>
      </c>
      <c r="C384" t="s">
        <v>22</v>
      </c>
      <c r="D384" t="s">
        <v>23</v>
      </c>
      <c r="E384" t="s">
        <v>24</v>
      </c>
      <c r="F384" s="47">
        <v>44926</v>
      </c>
      <c r="G384">
        <v>2</v>
      </c>
      <c r="H384">
        <v>0.12391573729864</v>
      </c>
      <c r="I384" s="35">
        <v>1.3</v>
      </c>
      <c r="J384" s="35">
        <v>16.139999999999599</v>
      </c>
      <c r="K384" t="s">
        <v>44</v>
      </c>
      <c r="L384" t="s">
        <v>25</v>
      </c>
      <c r="M384">
        <v>2022</v>
      </c>
      <c r="N384" t="s">
        <v>446</v>
      </c>
      <c r="O384" t="s">
        <v>449</v>
      </c>
      <c r="P384">
        <v>0</v>
      </c>
      <c r="Q384">
        <v>0</v>
      </c>
      <c r="R384">
        <v>0</v>
      </c>
      <c r="T384" t="s">
        <v>537</v>
      </c>
      <c r="U384">
        <v>31</v>
      </c>
    </row>
    <row r="385" spans="1:21" x14ac:dyDescent="0.3">
      <c r="A385">
        <v>126</v>
      </c>
      <c r="B385" t="s">
        <v>535</v>
      </c>
      <c r="C385" t="s">
        <v>22</v>
      </c>
      <c r="D385" t="s">
        <v>23</v>
      </c>
      <c r="E385" t="s">
        <v>24</v>
      </c>
      <c r="F385" s="47">
        <v>45291</v>
      </c>
      <c r="G385">
        <v>2</v>
      </c>
      <c r="H385">
        <v>0.12</v>
      </c>
      <c r="I385" s="35">
        <v>1.3</v>
      </c>
      <c r="J385" s="35">
        <v>16.666666666666671</v>
      </c>
      <c r="K385" t="s">
        <v>44</v>
      </c>
      <c r="L385" t="s">
        <v>25</v>
      </c>
      <c r="M385">
        <v>2023</v>
      </c>
      <c r="N385" t="s">
        <v>446</v>
      </c>
      <c r="O385" t="s">
        <v>451</v>
      </c>
      <c r="P385">
        <v>0</v>
      </c>
      <c r="Q385">
        <v>0</v>
      </c>
      <c r="R385">
        <v>0</v>
      </c>
      <c r="T385" t="s">
        <v>538</v>
      </c>
      <c r="U385">
        <v>31</v>
      </c>
    </row>
    <row r="386" spans="1:21" x14ac:dyDescent="0.3">
      <c r="A386">
        <v>126</v>
      </c>
      <c r="B386" t="s">
        <v>535</v>
      </c>
      <c r="C386" t="s">
        <v>22</v>
      </c>
      <c r="D386" t="s">
        <v>23</v>
      </c>
      <c r="E386" t="s">
        <v>24</v>
      </c>
      <c r="F386" s="47">
        <v>45657</v>
      </c>
      <c r="G386">
        <v>2</v>
      </c>
      <c r="H386">
        <v>0.1</v>
      </c>
      <c r="I386" s="35">
        <v>1.3</v>
      </c>
      <c r="J386" s="35">
        <v>20</v>
      </c>
      <c r="K386" t="s">
        <v>44</v>
      </c>
      <c r="L386" t="s">
        <v>25</v>
      </c>
      <c r="M386">
        <v>2024</v>
      </c>
      <c r="N386" t="s">
        <v>446</v>
      </c>
      <c r="O386" t="s">
        <v>453</v>
      </c>
      <c r="P386">
        <v>0</v>
      </c>
      <c r="Q386">
        <v>0</v>
      </c>
      <c r="R386">
        <v>0</v>
      </c>
      <c r="T386" t="s">
        <v>539</v>
      </c>
      <c r="U386">
        <v>31</v>
      </c>
    </row>
    <row r="387" spans="1:21" x14ac:dyDescent="0.3">
      <c r="A387">
        <v>126</v>
      </c>
      <c r="B387" t="s">
        <v>535</v>
      </c>
      <c r="C387" t="s">
        <v>22</v>
      </c>
      <c r="D387" t="s">
        <v>23</v>
      </c>
      <c r="E387" t="s">
        <v>24</v>
      </c>
      <c r="F387" s="47">
        <v>46022</v>
      </c>
      <c r="G387">
        <v>2</v>
      </c>
      <c r="H387">
        <v>0.16</v>
      </c>
      <c r="I387" s="35">
        <v>1.3</v>
      </c>
      <c r="J387" s="35">
        <v>12.5</v>
      </c>
      <c r="K387" t="s">
        <v>44</v>
      </c>
      <c r="L387" t="s">
        <v>25</v>
      </c>
      <c r="M387">
        <v>2025</v>
      </c>
      <c r="N387" t="s">
        <v>446</v>
      </c>
      <c r="O387" t="s">
        <v>177</v>
      </c>
      <c r="P387">
        <v>0</v>
      </c>
      <c r="Q387">
        <v>0</v>
      </c>
      <c r="R387">
        <v>0</v>
      </c>
      <c r="T387" t="s">
        <v>540</v>
      </c>
      <c r="U387">
        <v>31</v>
      </c>
    </row>
    <row r="388" spans="1:21" x14ac:dyDescent="0.3">
      <c r="A388">
        <v>127</v>
      </c>
      <c r="B388" t="s">
        <v>541</v>
      </c>
      <c r="C388" t="s">
        <v>22</v>
      </c>
      <c r="D388" t="s">
        <v>23</v>
      </c>
      <c r="E388" t="s">
        <v>24</v>
      </c>
      <c r="F388" s="47">
        <v>44561</v>
      </c>
      <c r="G388">
        <v>0</v>
      </c>
      <c r="H388">
        <v>0</v>
      </c>
      <c r="K388" t="s">
        <v>44</v>
      </c>
      <c r="L388" t="s">
        <v>25</v>
      </c>
      <c r="M388">
        <v>2021</v>
      </c>
      <c r="N388" t="s">
        <v>446</v>
      </c>
      <c r="O388" t="s">
        <v>447</v>
      </c>
      <c r="P388">
        <v>0</v>
      </c>
      <c r="Q388">
        <v>0</v>
      </c>
      <c r="R388">
        <v>0</v>
      </c>
      <c r="T388" t="s">
        <v>542</v>
      </c>
      <c r="U388">
        <v>31</v>
      </c>
    </row>
    <row r="389" spans="1:21" x14ac:dyDescent="0.3">
      <c r="A389">
        <v>127</v>
      </c>
      <c r="B389" t="s">
        <v>541</v>
      </c>
      <c r="C389" t="s">
        <v>22</v>
      </c>
      <c r="D389" t="s">
        <v>23</v>
      </c>
      <c r="E389" t="s">
        <v>24</v>
      </c>
      <c r="F389" s="47">
        <v>44926</v>
      </c>
      <c r="G389">
        <v>0</v>
      </c>
      <c r="H389">
        <v>0</v>
      </c>
      <c r="K389" t="s">
        <v>44</v>
      </c>
      <c r="L389" t="s">
        <v>25</v>
      </c>
      <c r="M389">
        <v>2022</v>
      </c>
      <c r="N389" t="s">
        <v>446</v>
      </c>
      <c r="O389" t="s">
        <v>449</v>
      </c>
      <c r="P389">
        <v>0</v>
      </c>
      <c r="Q389">
        <v>0</v>
      </c>
      <c r="R389">
        <v>0</v>
      </c>
      <c r="T389" t="s">
        <v>543</v>
      </c>
      <c r="U389">
        <v>31</v>
      </c>
    </row>
    <row r="390" spans="1:21" x14ac:dyDescent="0.3">
      <c r="A390">
        <v>127</v>
      </c>
      <c r="B390" t="s">
        <v>541</v>
      </c>
      <c r="C390" t="s">
        <v>22</v>
      </c>
      <c r="D390" t="s">
        <v>23</v>
      </c>
      <c r="E390" t="s">
        <v>24</v>
      </c>
      <c r="F390" s="47">
        <v>45291</v>
      </c>
      <c r="G390">
        <v>0</v>
      </c>
      <c r="H390">
        <v>0</v>
      </c>
      <c r="K390" t="s">
        <v>44</v>
      </c>
      <c r="L390" t="s">
        <v>25</v>
      </c>
      <c r="M390">
        <v>2023</v>
      </c>
      <c r="N390" t="s">
        <v>446</v>
      </c>
      <c r="O390" t="s">
        <v>451</v>
      </c>
      <c r="P390">
        <v>0</v>
      </c>
      <c r="Q390">
        <v>0</v>
      </c>
      <c r="R390">
        <v>0</v>
      </c>
      <c r="T390" t="s">
        <v>544</v>
      </c>
      <c r="U390">
        <v>31</v>
      </c>
    </row>
    <row r="391" spans="1:21" x14ac:dyDescent="0.3">
      <c r="A391">
        <v>127</v>
      </c>
      <c r="B391" t="s">
        <v>541</v>
      </c>
      <c r="C391" t="s">
        <v>22</v>
      </c>
      <c r="D391" t="s">
        <v>23</v>
      </c>
      <c r="E391" t="s">
        <v>24</v>
      </c>
      <c r="F391" s="47">
        <v>45657</v>
      </c>
      <c r="G391">
        <v>0</v>
      </c>
      <c r="H391">
        <v>0</v>
      </c>
      <c r="K391" t="s">
        <v>44</v>
      </c>
      <c r="L391" t="s">
        <v>25</v>
      </c>
      <c r="M391">
        <v>2024</v>
      </c>
      <c r="N391" t="s">
        <v>446</v>
      </c>
      <c r="O391" t="s">
        <v>453</v>
      </c>
      <c r="P391">
        <v>0</v>
      </c>
      <c r="Q391">
        <v>0</v>
      </c>
      <c r="R391">
        <v>0</v>
      </c>
      <c r="T391" t="s">
        <v>545</v>
      </c>
      <c r="U391">
        <v>31</v>
      </c>
    </row>
    <row r="392" spans="1:21" x14ac:dyDescent="0.3">
      <c r="A392">
        <v>127</v>
      </c>
      <c r="B392" t="s">
        <v>541</v>
      </c>
      <c r="C392" t="s">
        <v>22</v>
      </c>
      <c r="D392" t="s">
        <v>23</v>
      </c>
      <c r="E392" t="s">
        <v>24</v>
      </c>
      <c r="F392" s="47">
        <v>46022</v>
      </c>
      <c r="G392">
        <v>0</v>
      </c>
      <c r="H392">
        <v>0</v>
      </c>
      <c r="K392" t="s">
        <v>44</v>
      </c>
      <c r="L392" t="s">
        <v>25</v>
      </c>
      <c r="M392">
        <v>2025</v>
      </c>
      <c r="N392" t="s">
        <v>446</v>
      </c>
      <c r="O392" t="s">
        <v>177</v>
      </c>
      <c r="P392">
        <v>0</v>
      </c>
      <c r="Q392">
        <v>0</v>
      </c>
      <c r="R392">
        <v>0</v>
      </c>
      <c r="T392" t="s">
        <v>546</v>
      </c>
      <c r="U392">
        <v>31</v>
      </c>
    </row>
    <row r="393" spans="1:21" x14ac:dyDescent="0.3">
      <c r="A393">
        <v>128</v>
      </c>
      <c r="B393" t="s">
        <v>282</v>
      </c>
      <c r="C393" t="s">
        <v>22</v>
      </c>
      <c r="D393" t="s">
        <v>35</v>
      </c>
      <c r="E393" t="s">
        <v>24</v>
      </c>
      <c r="F393" s="47">
        <v>44561</v>
      </c>
      <c r="G393">
        <v>1</v>
      </c>
      <c r="H393">
        <v>0.71713147410358569</v>
      </c>
      <c r="I393" s="35">
        <v>1.3</v>
      </c>
      <c r="J393" s="35">
        <v>1.3944444444444439</v>
      </c>
      <c r="K393" t="s">
        <v>44</v>
      </c>
      <c r="L393" t="s">
        <v>25</v>
      </c>
      <c r="M393">
        <v>2021</v>
      </c>
      <c r="N393" t="s">
        <v>446</v>
      </c>
      <c r="O393" t="s">
        <v>447</v>
      </c>
      <c r="P393">
        <v>0</v>
      </c>
      <c r="Q393">
        <v>0</v>
      </c>
      <c r="R393">
        <v>0</v>
      </c>
      <c r="T393" t="s">
        <v>547</v>
      </c>
      <c r="U393">
        <v>31</v>
      </c>
    </row>
    <row r="394" spans="1:21" x14ac:dyDescent="0.3">
      <c r="A394">
        <v>128</v>
      </c>
      <c r="B394" t="s">
        <v>282</v>
      </c>
      <c r="C394" t="s">
        <v>22</v>
      </c>
      <c r="D394" t="s">
        <v>35</v>
      </c>
      <c r="E394" t="s">
        <v>24</v>
      </c>
      <c r="F394" s="47">
        <v>44926</v>
      </c>
      <c r="G394">
        <v>1</v>
      </c>
      <c r="H394">
        <v>0.80006982427557005</v>
      </c>
      <c r="I394" s="35">
        <v>1.249890909090914</v>
      </c>
      <c r="J394" s="35">
        <v>1.249890909090914</v>
      </c>
      <c r="K394" t="s">
        <v>44</v>
      </c>
      <c r="L394" t="s">
        <v>25</v>
      </c>
      <c r="M394">
        <v>2022</v>
      </c>
      <c r="N394" t="s">
        <v>446</v>
      </c>
      <c r="O394" t="s">
        <v>449</v>
      </c>
      <c r="P394">
        <v>0</v>
      </c>
      <c r="Q394">
        <v>0</v>
      </c>
      <c r="R394">
        <v>0</v>
      </c>
      <c r="T394" t="s">
        <v>548</v>
      </c>
      <c r="U394">
        <v>31</v>
      </c>
    </row>
    <row r="395" spans="1:21" x14ac:dyDescent="0.3">
      <c r="A395">
        <v>128</v>
      </c>
      <c r="B395" t="s">
        <v>282</v>
      </c>
      <c r="C395" t="s">
        <v>22</v>
      </c>
      <c r="D395" t="s">
        <v>35</v>
      </c>
      <c r="E395" t="s">
        <v>24</v>
      </c>
      <c r="F395" s="47">
        <v>45291</v>
      </c>
      <c r="G395">
        <v>1</v>
      </c>
      <c r="H395">
        <v>0.64</v>
      </c>
      <c r="I395" s="35">
        <v>1.3</v>
      </c>
      <c r="J395" s="35">
        <v>1.5625</v>
      </c>
      <c r="K395" t="s">
        <v>44</v>
      </c>
      <c r="L395" t="s">
        <v>25</v>
      </c>
      <c r="M395">
        <v>2023</v>
      </c>
      <c r="N395" t="s">
        <v>446</v>
      </c>
      <c r="O395" t="s">
        <v>451</v>
      </c>
      <c r="P395">
        <v>0</v>
      </c>
      <c r="Q395">
        <v>0</v>
      </c>
      <c r="R395">
        <v>0</v>
      </c>
      <c r="T395" t="s">
        <v>549</v>
      </c>
      <c r="U395">
        <v>31</v>
      </c>
    </row>
    <row r="396" spans="1:21" x14ac:dyDescent="0.3">
      <c r="A396">
        <v>128</v>
      </c>
      <c r="B396" t="s">
        <v>282</v>
      </c>
      <c r="C396" t="s">
        <v>22</v>
      </c>
      <c r="D396" t="s">
        <v>35</v>
      </c>
      <c r="E396" t="s">
        <v>24</v>
      </c>
      <c r="F396" s="47">
        <v>45657</v>
      </c>
      <c r="G396">
        <v>1</v>
      </c>
      <c r="H396">
        <v>0.77694235588972427</v>
      </c>
      <c r="I396" s="35">
        <v>1.287096774193548</v>
      </c>
      <c r="J396" s="35">
        <v>1.287096774193548</v>
      </c>
      <c r="K396" t="s">
        <v>44</v>
      </c>
      <c r="L396" t="s">
        <v>25</v>
      </c>
      <c r="M396">
        <v>2024</v>
      </c>
      <c r="N396" t="s">
        <v>446</v>
      </c>
      <c r="O396" t="s">
        <v>453</v>
      </c>
      <c r="P396">
        <v>0</v>
      </c>
      <c r="Q396">
        <v>0</v>
      </c>
      <c r="R396">
        <v>0</v>
      </c>
      <c r="T396" t="s">
        <v>550</v>
      </c>
      <c r="U396">
        <v>31</v>
      </c>
    </row>
    <row r="397" spans="1:21" x14ac:dyDescent="0.3">
      <c r="A397">
        <v>128</v>
      </c>
      <c r="B397" t="s">
        <v>282</v>
      </c>
      <c r="C397" t="s">
        <v>22</v>
      </c>
      <c r="D397" t="s">
        <v>35</v>
      </c>
      <c r="E397" t="s">
        <v>24</v>
      </c>
      <c r="F397" s="47">
        <v>46022</v>
      </c>
      <c r="G397">
        <v>1</v>
      </c>
      <c r="H397">
        <v>0.97</v>
      </c>
      <c r="I397" s="35">
        <v>1.0309278350515469</v>
      </c>
      <c r="J397" s="35">
        <v>1.0309278350515469</v>
      </c>
      <c r="K397" t="s">
        <v>44</v>
      </c>
      <c r="L397" t="s">
        <v>25</v>
      </c>
      <c r="M397">
        <v>2025</v>
      </c>
      <c r="N397" t="s">
        <v>446</v>
      </c>
      <c r="O397" t="s">
        <v>177</v>
      </c>
      <c r="P397">
        <v>0</v>
      </c>
      <c r="Q397">
        <v>0</v>
      </c>
      <c r="R397">
        <v>0</v>
      </c>
      <c r="T397" t="s">
        <v>551</v>
      </c>
      <c r="U397">
        <v>31</v>
      </c>
    </row>
    <row r="398" spans="1:21" x14ac:dyDescent="0.3">
      <c r="A398">
        <v>133</v>
      </c>
      <c r="B398" t="s">
        <v>209</v>
      </c>
      <c r="C398" t="s">
        <v>257</v>
      </c>
      <c r="D398" t="s">
        <v>23</v>
      </c>
      <c r="E398" t="s">
        <v>30</v>
      </c>
      <c r="F398" s="47">
        <v>44865</v>
      </c>
      <c r="G398">
        <v>80</v>
      </c>
      <c r="H398">
        <v>90</v>
      </c>
      <c r="I398" s="35">
        <v>1.125</v>
      </c>
      <c r="J398" s="35">
        <v>1.125</v>
      </c>
      <c r="K398" t="s">
        <v>31</v>
      </c>
      <c r="L398" t="s">
        <v>31</v>
      </c>
      <c r="M398">
        <v>2022</v>
      </c>
      <c r="N398" t="s">
        <v>467</v>
      </c>
      <c r="O398" t="s">
        <v>449</v>
      </c>
      <c r="P398">
        <v>0</v>
      </c>
      <c r="Q398">
        <v>0</v>
      </c>
      <c r="R398">
        <v>0</v>
      </c>
      <c r="T398" t="s">
        <v>552</v>
      </c>
      <c r="U398">
        <v>31</v>
      </c>
    </row>
    <row r="399" spans="1:21" x14ac:dyDescent="0.3">
      <c r="A399">
        <v>133</v>
      </c>
      <c r="B399" t="s">
        <v>209</v>
      </c>
      <c r="C399" t="s">
        <v>257</v>
      </c>
      <c r="D399" t="s">
        <v>23</v>
      </c>
      <c r="E399" t="s">
        <v>30</v>
      </c>
      <c r="F399" s="47">
        <v>45230</v>
      </c>
      <c r="G399">
        <v>80</v>
      </c>
      <c r="H399">
        <v>93</v>
      </c>
      <c r="I399" s="35">
        <v>1.1625000000000001</v>
      </c>
      <c r="J399" s="35">
        <v>1.1625000000000001</v>
      </c>
      <c r="K399" t="s">
        <v>31</v>
      </c>
      <c r="L399" t="s">
        <v>31</v>
      </c>
      <c r="M399">
        <v>2023</v>
      </c>
      <c r="N399" t="s">
        <v>467</v>
      </c>
      <c r="O399" t="s">
        <v>451</v>
      </c>
      <c r="P399">
        <v>0</v>
      </c>
      <c r="Q399">
        <v>0</v>
      </c>
      <c r="R399">
        <v>0</v>
      </c>
      <c r="T399" t="s">
        <v>553</v>
      </c>
      <c r="U399">
        <v>31</v>
      </c>
    </row>
    <row r="400" spans="1:21" x14ac:dyDescent="0.3">
      <c r="A400">
        <v>133</v>
      </c>
      <c r="B400" t="s">
        <v>209</v>
      </c>
      <c r="C400" t="s">
        <v>257</v>
      </c>
      <c r="D400" t="s">
        <v>23</v>
      </c>
      <c r="E400" t="s">
        <v>30</v>
      </c>
      <c r="F400" s="47">
        <v>45596</v>
      </c>
      <c r="G400">
        <v>80</v>
      </c>
      <c r="H400">
        <v>91</v>
      </c>
      <c r="I400" s="35">
        <v>1.1375</v>
      </c>
      <c r="J400" s="35">
        <v>1.1375</v>
      </c>
      <c r="K400" t="s">
        <v>31</v>
      </c>
      <c r="L400" t="s">
        <v>31</v>
      </c>
      <c r="M400">
        <v>2024</v>
      </c>
      <c r="N400" t="s">
        <v>467</v>
      </c>
      <c r="O400" t="s">
        <v>453</v>
      </c>
      <c r="P400">
        <v>0</v>
      </c>
      <c r="Q400">
        <v>0</v>
      </c>
      <c r="R400">
        <v>0</v>
      </c>
      <c r="T400" t="s">
        <v>554</v>
      </c>
      <c r="U400">
        <v>31</v>
      </c>
    </row>
    <row r="401" spans="1:22" x14ac:dyDescent="0.3">
      <c r="A401">
        <v>133</v>
      </c>
      <c r="B401" t="s">
        <v>209</v>
      </c>
      <c r="C401" t="s">
        <v>257</v>
      </c>
      <c r="D401" t="s">
        <v>23</v>
      </c>
      <c r="E401" t="s">
        <v>30</v>
      </c>
      <c r="F401" s="47">
        <v>45961</v>
      </c>
      <c r="G401">
        <v>80</v>
      </c>
      <c r="H401">
        <v>96</v>
      </c>
      <c r="I401" s="35">
        <v>1.2</v>
      </c>
      <c r="J401" s="35">
        <v>1.2</v>
      </c>
      <c r="K401" t="s">
        <v>31</v>
      </c>
      <c r="L401" t="s">
        <v>31</v>
      </c>
      <c r="M401">
        <v>2025</v>
      </c>
      <c r="N401" t="s">
        <v>467</v>
      </c>
      <c r="O401" t="s">
        <v>177</v>
      </c>
      <c r="P401">
        <v>0</v>
      </c>
      <c r="Q401">
        <v>0</v>
      </c>
      <c r="R401">
        <v>0</v>
      </c>
      <c r="T401" t="s">
        <v>555</v>
      </c>
      <c r="U401">
        <v>31</v>
      </c>
    </row>
    <row r="402" spans="1:22" x14ac:dyDescent="0.3">
      <c r="A402">
        <v>133</v>
      </c>
      <c r="B402" t="s">
        <v>209</v>
      </c>
      <c r="C402" t="s">
        <v>257</v>
      </c>
      <c r="D402" t="s">
        <v>23</v>
      </c>
      <c r="E402" t="s">
        <v>30</v>
      </c>
      <c r="F402" s="47">
        <v>46022</v>
      </c>
      <c r="G402">
        <v>80</v>
      </c>
      <c r="H402">
        <v>96</v>
      </c>
      <c r="I402" s="35">
        <v>1.2</v>
      </c>
      <c r="J402" s="35">
        <v>1.2</v>
      </c>
      <c r="K402" t="s">
        <v>31</v>
      </c>
      <c r="L402" t="s">
        <v>31</v>
      </c>
      <c r="M402">
        <v>2025</v>
      </c>
      <c r="N402" t="s">
        <v>446</v>
      </c>
      <c r="O402" t="s">
        <v>177</v>
      </c>
      <c r="P402">
        <v>0</v>
      </c>
      <c r="Q402">
        <v>0</v>
      </c>
      <c r="R402">
        <v>0</v>
      </c>
      <c r="T402" t="s">
        <v>556</v>
      </c>
      <c r="U402">
        <v>31</v>
      </c>
    </row>
    <row r="403" spans="1:22" x14ac:dyDescent="0.3">
      <c r="A403">
        <v>139</v>
      </c>
      <c r="B403" t="s">
        <v>196</v>
      </c>
      <c r="C403" t="s">
        <v>72</v>
      </c>
      <c r="D403" t="s">
        <v>35</v>
      </c>
      <c r="E403" t="s">
        <v>24</v>
      </c>
      <c r="F403" s="47">
        <v>44561</v>
      </c>
      <c r="G403">
        <v>100</v>
      </c>
      <c r="H403">
        <v>107.0374146644206</v>
      </c>
      <c r="I403" s="35">
        <v>0.93425275931332974</v>
      </c>
      <c r="J403" s="35">
        <v>0.93425275931332974</v>
      </c>
      <c r="K403" t="s">
        <v>120</v>
      </c>
      <c r="L403" t="s">
        <v>120</v>
      </c>
      <c r="M403">
        <v>2021</v>
      </c>
      <c r="N403" t="s">
        <v>446</v>
      </c>
      <c r="O403" t="s">
        <v>447</v>
      </c>
      <c r="P403">
        <v>0</v>
      </c>
      <c r="Q403">
        <v>0</v>
      </c>
      <c r="R403">
        <v>0</v>
      </c>
      <c r="T403" t="s">
        <v>557</v>
      </c>
      <c r="U403">
        <v>31</v>
      </c>
    </row>
    <row r="404" spans="1:22" x14ac:dyDescent="0.3">
      <c r="A404">
        <v>143</v>
      </c>
      <c r="B404" t="s">
        <v>558</v>
      </c>
      <c r="C404" t="s">
        <v>77</v>
      </c>
      <c r="D404" t="s">
        <v>29</v>
      </c>
      <c r="E404" t="s">
        <v>30</v>
      </c>
      <c r="F404" s="47">
        <v>44561</v>
      </c>
      <c r="G404">
        <v>100</v>
      </c>
      <c r="H404">
        <v>144</v>
      </c>
      <c r="I404" s="35">
        <v>1.3</v>
      </c>
      <c r="J404" s="35">
        <v>1.44</v>
      </c>
      <c r="K404" t="s">
        <v>559</v>
      </c>
      <c r="M404">
        <v>2021</v>
      </c>
      <c r="N404" t="s">
        <v>446</v>
      </c>
      <c r="O404" t="s">
        <v>447</v>
      </c>
      <c r="P404">
        <v>0</v>
      </c>
      <c r="Q404">
        <v>0</v>
      </c>
      <c r="R404">
        <v>0</v>
      </c>
      <c r="T404" t="s">
        <v>560</v>
      </c>
      <c r="U404">
        <v>31</v>
      </c>
      <c r="V404" t="s">
        <v>559</v>
      </c>
    </row>
    <row r="405" spans="1:22" x14ac:dyDescent="0.3">
      <c r="A405">
        <v>143</v>
      </c>
      <c r="B405" t="s">
        <v>558</v>
      </c>
      <c r="C405" t="s">
        <v>77</v>
      </c>
      <c r="D405" t="s">
        <v>29</v>
      </c>
      <c r="E405" t="s">
        <v>30</v>
      </c>
      <c r="F405" s="47">
        <v>44926</v>
      </c>
      <c r="G405">
        <v>100</v>
      </c>
      <c r="H405">
        <v>158</v>
      </c>
      <c r="I405" s="35">
        <v>1.3</v>
      </c>
      <c r="J405" s="35">
        <v>1.58</v>
      </c>
      <c r="K405" t="s">
        <v>559</v>
      </c>
      <c r="M405">
        <v>2022</v>
      </c>
      <c r="N405" t="s">
        <v>446</v>
      </c>
      <c r="O405" t="s">
        <v>449</v>
      </c>
      <c r="P405">
        <v>0</v>
      </c>
      <c r="Q405">
        <v>0</v>
      </c>
      <c r="R405">
        <v>0</v>
      </c>
      <c r="T405" t="s">
        <v>561</v>
      </c>
      <c r="U405">
        <v>31</v>
      </c>
      <c r="V405" t="s">
        <v>559</v>
      </c>
    </row>
    <row r="406" spans="1:22" x14ac:dyDescent="0.3">
      <c r="A406">
        <v>143</v>
      </c>
      <c r="B406" t="s">
        <v>558</v>
      </c>
      <c r="C406" t="s">
        <v>77</v>
      </c>
      <c r="D406" t="s">
        <v>29</v>
      </c>
      <c r="E406" t="s">
        <v>30</v>
      </c>
      <c r="F406" s="47">
        <v>45291</v>
      </c>
      <c r="G406">
        <v>100</v>
      </c>
      <c r="H406">
        <v>146</v>
      </c>
      <c r="I406" s="35">
        <v>1.3</v>
      </c>
      <c r="J406" s="35">
        <v>1.46</v>
      </c>
      <c r="K406" t="s">
        <v>559</v>
      </c>
      <c r="M406">
        <v>2023</v>
      </c>
      <c r="N406" t="s">
        <v>446</v>
      </c>
      <c r="O406" t="s">
        <v>451</v>
      </c>
      <c r="P406">
        <v>0</v>
      </c>
      <c r="Q406">
        <v>0</v>
      </c>
      <c r="R406">
        <v>0</v>
      </c>
      <c r="T406" t="s">
        <v>562</v>
      </c>
      <c r="U406">
        <v>31</v>
      </c>
      <c r="V406" t="s">
        <v>559</v>
      </c>
    </row>
    <row r="407" spans="1:22" x14ac:dyDescent="0.3">
      <c r="A407">
        <v>143</v>
      </c>
      <c r="B407" t="s">
        <v>558</v>
      </c>
      <c r="C407" t="s">
        <v>77</v>
      </c>
      <c r="D407" t="s">
        <v>29</v>
      </c>
      <c r="E407" t="s">
        <v>30</v>
      </c>
      <c r="F407" s="47">
        <v>45657</v>
      </c>
      <c r="G407">
        <v>100</v>
      </c>
      <c r="H407">
        <v>135</v>
      </c>
      <c r="I407" s="35">
        <v>1.3</v>
      </c>
      <c r="J407" s="35">
        <v>1.35</v>
      </c>
      <c r="K407" t="s">
        <v>559</v>
      </c>
      <c r="M407">
        <v>2024</v>
      </c>
      <c r="N407" t="s">
        <v>446</v>
      </c>
      <c r="O407" t="s">
        <v>453</v>
      </c>
      <c r="P407">
        <v>0</v>
      </c>
      <c r="Q407">
        <v>0</v>
      </c>
      <c r="R407">
        <v>0</v>
      </c>
      <c r="T407" t="s">
        <v>563</v>
      </c>
      <c r="U407">
        <v>31</v>
      </c>
      <c r="V407" t="s">
        <v>559</v>
      </c>
    </row>
    <row r="408" spans="1:22" x14ac:dyDescent="0.3">
      <c r="A408">
        <v>143</v>
      </c>
      <c r="B408" t="s">
        <v>558</v>
      </c>
      <c r="C408" t="s">
        <v>77</v>
      </c>
      <c r="D408" t="s">
        <v>29</v>
      </c>
      <c r="E408" t="s">
        <v>30</v>
      </c>
      <c r="F408" s="47">
        <v>46022</v>
      </c>
      <c r="G408">
        <v>100</v>
      </c>
      <c r="H408">
        <v>191</v>
      </c>
      <c r="I408" s="35">
        <v>1.3</v>
      </c>
      <c r="J408" s="35">
        <v>1.91</v>
      </c>
      <c r="K408" t="s">
        <v>559</v>
      </c>
      <c r="M408">
        <v>2025</v>
      </c>
      <c r="N408" t="s">
        <v>446</v>
      </c>
      <c r="O408" t="s">
        <v>177</v>
      </c>
      <c r="P408">
        <v>0</v>
      </c>
      <c r="Q408">
        <v>0</v>
      </c>
      <c r="R408">
        <v>0</v>
      </c>
      <c r="T408" t="s">
        <v>564</v>
      </c>
      <c r="U408">
        <v>31</v>
      </c>
      <c r="V408" t="s">
        <v>559</v>
      </c>
    </row>
    <row r="409" spans="1:22" x14ac:dyDescent="0.3">
      <c r="A409">
        <v>144</v>
      </c>
      <c r="B409" t="s">
        <v>565</v>
      </c>
      <c r="C409" t="s">
        <v>77</v>
      </c>
      <c r="D409" t="s">
        <v>23</v>
      </c>
      <c r="E409" t="s">
        <v>30</v>
      </c>
      <c r="F409" s="47">
        <v>44561</v>
      </c>
      <c r="G409">
        <v>3</v>
      </c>
      <c r="H409">
        <v>2.9444444444444451</v>
      </c>
      <c r="I409" s="35">
        <v>0.98148148148148173</v>
      </c>
      <c r="J409" s="35">
        <v>0.98148148148148173</v>
      </c>
      <c r="K409" t="s">
        <v>44</v>
      </c>
      <c r="L409" t="s">
        <v>25</v>
      </c>
      <c r="M409">
        <v>2021</v>
      </c>
      <c r="N409" t="s">
        <v>446</v>
      </c>
      <c r="O409" t="s">
        <v>447</v>
      </c>
      <c r="P409">
        <v>0</v>
      </c>
      <c r="Q409">
        <v>0</v>
      </c>
      <c r="R409">
        <v>0</v>
      </c>
      <c r="T409" t="s">
        <v>566</v>
      </c>
      <c r="U409">
        <v>31</v>
      </c>
    </row>
    <row r="410" spans="1:22" x14ac:dyDescent="0.3">
      <c r="A410">
        <v>144</v>
      </c>
      <c r="B410" t="s">
        <v>565</v>
      </c>
      <c r="C410" t="s">
        <v>77</v>
      </c>
      <c r="D410" t="s">
        <v>23</v>
      </c>
      <c r="E410" t="s">
        <v>30</v>
      </c>
      <c r="F410" s="47">
        <v>44926</v>
      </c>
      <c r="G410">
        <v>3</v>
      </c>
      <c r="H410">
        <v>3.55</v>
      </c>
      <c r="I410" s="35">
        <v>1.1833333333333329</v>
      </c>
      <c r="J410" s="35">
        <v>1.1833333333333329</v>
      </c>
      <c r="K410" t="s">
        <v>44</v>
      </c>
      <c r="L410" t="s">
        <v>25</v>
      </c>
      <c r="M410">
        <v>2022</v>
      </c>
      <c r="N410" t="s">
        <v>446</v>
      </c>
      <c r="O410" t="s">
        <v>449</v>
      </c>
      <c r="P410">
        <v>0</v>
      </c>
      <c r="Q410">
        <v>0</v>
      </c>
      <c r="R410">
        <v>0</v>
      </c>
      <c r="T410" t="s">
        <v>567</v>
      </c>
      <c r="U410">
        <v>31</v>
      </c>
    </row>
    <row r="411" spans="1:22" x14ac:dyDescent="0.3">
      <c r="A411">
        <v>144</v>
      </c>
      <c r="B411" t="s">
        <v>565</v>
      </c>
      <c r="C411" t="s">
        <v>77</v>
      </c>
      <c r="D411" t="s">
        <v>23</v>
      </c>
      <c r="E411" t="s">
        <v>30</v>
      </c>
      <c r="F411" s="47">
        <v>45291</v>
      </c>
      <c r="G411">
        <v>3</v>
      </c>
      <c r="H411">
        <v>4.83</v>
      </c>
      <c r="I411" s="35">
        <v>1.3</v>
      </c>
      <c r="J411" s="35">
        <v>1.61</v>
      </c>
      <c r="K411" t="s">
        <v>44</v>
      </c>
      <c r="L411" t="s">
        <v>25</v>
      </c>
      <c r="M411">
        <v>2023</v>
      </c>
      <c r="N411" t="s">
        <v>446</v>
      </c>
      <c r="O411" t="s">
        <v>451</v>
      </c>
      <c r="P411">
        <v>0</v>
      </c>
      <c r="Q411">
        <v>0</v>
      </c>
      <c r="R411">
        <v>0</v>
      </c>
      <c r="T411" t="s">
        <v>568</v>
      </c>
      <c r="U411">
        <v>31</v>
      </c>
    </row>
    <row r="412" spans="1:22" x14ac:dyDescent="0.3">
      <c r="A412">
        <v>144</v>
      </c>
      <c r="B412" t="s">
        <v>565</v>
      </c>
      <c r="C412" t="s">
        <v>77</v>
      </c>
      <c r="D412" t="s">
        <v>23</v>
      </c>
      <c r="E412" t="s">
        <v>30</v>
      </c>
      <c r="F412" s="47">
        <v>45657</v>
      </c>
      <c r="G412">
        <v>3</v>
      </c>
      <c r="H412">
        <v>4.5999999999999996</v>
      </c>
      <c r="I412" s="35">
        <v>1.3</v>
      </c>
      <c r="J412" s="35">
        <v>1.533333333333333</v>
      </c>
      <c r="K412" t="s">
        <v>44</v>
      </c>
      <c r="L412" t="s">
        <v>25</v>
      </c>
      <c r="M412">
        <v>2024</v>
      </c>
      <c r="N412" t="s">
        <v>446</v>
      </c>
      <c r="O412" t="s">
        <v>453</v>
      </c>
      <c r="P412">
        <v>0</v>
      </c>
      <c r="Q412">
        <v>0</v>
      </c>
      <c r="R412">
        <v>0</v>
      </c>
      <c r="T412" t="s">
        <v>569</v>
      </c>
      <c r="U412">
        <v>31</v>
      </c>
    </row>
    <row r="413" spans="1:22" x14ac:dyDescent="0.3">
      <c r="A413">
        <v>144</v>
      </c>
      <c r="B413" t="s">
        <v>565</v>
      </c>
      <c r="C413" t="s">
        <v>77</v>
      </c>
      <c r="D413" t="s">
        <v>23</v>
      </c>
      <c r="E413" t="s">
        <v>30</v>
      </c>
      <c r="F413" s="47">
        <v>46022</v>
      </c>
      <c r="G413">
        <v>4</v>
      </c>
      <c r="H413">
        <v>1.95</v>
      </c>
      <c r="I413" s="35">
        <v>0.48749999999999999</v>
      </c>
      <c r="J413" s="35">
        <v>0.48749999999999999</v>
      </c>
      <c r="K413" t="s">
        <v>44</v>
      </c>
      <c r="L413" t="s">
        <v>25</v>
      </c>
      <c r="M413">
        <v>2025</v>
      </c>
      <c r="N413" t="s">
        <v>446</v>
      </c>
      <c r="O413" t="s">
        <v>177</v>
      </c>
      <c r="P413">
        <v>0</v>
      </c>
      <c r="Q413">
        <v>0</v>
      </c>
      <c r="R413">
        <v>0</v>
      </c>
      <c r="T413" t="s">
        <v>570</v>
      </c>
      <c r="U413">
        <v>31</v>
      </c>
    </row>
    <row r="414" spans="1:22" x14ac:dyDescent="0.3">
      <c r="A414">
        <v>145</v>
      </c>
      <c r="B414" t="s">
        <v>74</v>
      </c>
      <c r="C414" t="s">
        <v>75</v>
      </c>
      <c r="D414" t="s">
        <v>29</v>
      </c>
      <c r="E414" t="s">
        <v>30</v>
      </c>
      <c r="F414" s="47">
        <v>44561</v>
      </c>
      <c r="G414">
        <v>1</v>
      </c>
      <c r="H414">
        <v>2.145161290322581</v>
      </c>
      <c r="I414" s="35">
        <v>1.3</v>
      </c>
      <c r="J414" s="35">
        <v>2.145161290322581</v>
      </c>
      <c r="K414" t="s">
        <v>44</v>
      </c>
      <c r="L414" t="s">
        <v>25</v>
      </c>
      <c r="M414">
        <v>2021</v>
      </c>
      <c r="N414" t="s">
        <v>446</v>
      </c>
      <c r="O414" t="s">
        <v>447</v>
      </c>
      <c r="P414">
        <v>0</v>
      </c>
      <c r="Q414">
        <v>0</v>
      </c>
      <c r="R414">
        <v>0</v>
      </c>
      <c r="T414" t="s">
        <v>571</v>
      </c>
      <c r="U414">
        <v>31</v>
      </c>
    </row>
    <row r="415" spans="1:22" x14ac:dyDescent="0.3">
      <c r="A415">
        <v>145</v>
      </c>
      <c r="B415" t="s">
        <v>74</v>
      </c>
      <c r="C415" t="s">
        <v>75</v>
      </c>
      <c r="D415" t="s">
        <v>29</v>
      </c>
      <c r="E415" t="s">
        <v>30</v>
      </c>
      <c r="F415" s="47">
        <v>44926</v>
      </c>
      <c r="G415">
        <v>1</v>
      </c>
      <c r="H415">
        <v>2.1186440677966001</v>
      </c>
      <c r="I415" s="35">
        <v>1.3</v>
      </c>
      <c r="J415" s="35">
        <v>2.1186440677966001</v>
      </c>
      <c r="K415" t="s">
        <v>44</v>
      </c>
      <c r="L415" t="s">
        <v>25</v>
      </c>
      <c r="M415">
        <v>2022</v>
      </c>
      <c r="N415" t="s">
        <v>446</v>
      </c>
      <c r="O415" t="s">
        <v>449</v>
      </c>
      <c r="P415">
        <v>0</v>
      </c>
      <c r="Q415">
        <v>0</v>
      </c>
      <c r="R415">
        <v>0</v>
      </c>
      <c r="T415" t="s">
        <v>572</v>
      </c>
      <c r="U415">
        <v>31</v>
      </c>
    </row>
    <row r="416" spans="1:22" x14ac:dyDescent="0.3">
      <c r="A416">
        <v>145</v>
      </c>
      <c r="B416" t="s">
        <v>74</v>
      </c>
      <c r="C416" t="s">
        <v>75</v>
      </c>
      <c r="D416" t="s">
        <v>29</v>
      </c>
      <c r="E416" t="s">
        <v>30</v>
      </c>
      <c r="F416" s="47">
        <v>45291</v>
      </c>
      <c r="G416">
        <v>1</v>
      </c>
      <c r="H416">
        <v>2</v>
      </c>
      <c r="I416" s="35">
        <v>1.3</v>
      </c>
      <c r="J416" s="35">
        <v>2</v>
      </c>
      <c r="K416" t="s">
        <v>44</v>
      </c>
      <c r="L416" t="s">
        <v>25</v>
      </c>
      <c r="M416">
        <v>2023</v>
      </c>
      <c r="N416" t="s">
        <v>446</v>
      </c>
      <c r="O416" t="s">
        <v>451</v>
      </c>
      <c r="P416">
        <v>0</v>
      </c>
      <c r="Q416">
        <v>0</v>
      </c>
      <c r="R416">
        <v>0</v>
      </c>
      <c r="T416" t="s">
        <v>573</v>
      </c>
      <c r="U416">
        <v>31</v>
      </c>
    </row>
    <row r="417" spans="1:21" x14ac:dyDescent="0.3">
      <c r="A417">
        <v>145</v>
      </c>
      <c r="B417" t="s">
        <v>74</v>
      </c>
      <c r="C417" t="s">
        <v>75</v>
      </c>
      <c r="D417" t="s">
        <v>29</v>
      </c>
      <c r="E417" t="s">
        <v>30</v>
      </c>
      <c r="F417" s="47">
        <v>45657</v>
      </c>
      <c r="G417">
        <v>1</v>
      </c>
      <c r="H417">
        <v>1.94</v>
      </c>
      <c r="I417" s="35">
        <v>1.3</v>
      </c>
      <c r="J417" s="35">
        <v>1.94</v>
      </c>
      <c r="K417" t="s">
        <v>44</v>
      </c>
      <c r="L417" t="s">
        <v>25</v>
      </c>
      <c r="M417">
        <v>2024</v>
      </c>
      <c r="N417" t="s">
        <v>446</v>
      </c>
      <c r="O417" t="s">
        <v>453</v>
      </c>
      <c r="P417">
        <v>0</v>
      </c>
      <c r="Q417">
        <v>0</v>
      </c>
      <c r="R417">
        <v>0</v>
      </c>
      <c r="T417" t="s">
        <v>574</v>
      </c>
      <c r="U417">
        <v>31</v>
      </c>
    </row>
    <row r="418" spans="1:21" x14ac:dyDescent="0.3">
      <c r="A418">
        <v>145</v>
      </c>
      <c r="B418" t="s">
        <v>74</v>
      </c>
      <c r="C418" t="s">
        <v>75</v>
      </c>
      <c r="D418" t="s">
        <v>29</v>
      </c>
      <c r="E418" t="s">
        <v>30</v>
      </c>
      <c r="F418" s="47">
        <v>46022</v>
      </c>
      <c r="G418">
        <v>1</v>
      </c>
      <c r="H418">
        <v>1.62</v>
      </c>
      <c r="I418" s="35">
        <v>1.3</v>
      </c>
      <c r="J418" s="35">
        <v>1.62</v>
      </c>
      <c r="K418" t="s">
        <v>44</v>
      </c>
      <c r="L418" t="s">
        <v>25</v>
      </c>
      <c r="M418">
        <v>2025</v>
      </c>
      <c r="N418" t="s">
        <v>446</v>
      </c>
      <c r="O418" t="s">
        <v>177</v>
      </c>
      <c r="P418">
        <v>0</v>
      </c>
      <c r="Q418">
        <v>0</v>
      </c>
      <c r="R418">
        <v>0</v>
      </c>
      <c r="T418" t="s">
        <v>575</v>
      </c>
      <c r="U418">
        <v>31</v>
      </c>
    </row>
    <row r="419" spans="1:21" x14ac:dyDescent="0.3">
      <c r="A419">
        <v>146</v>
      </c>
      <c r="B419" t="s">
        <v>76</v>
      </c>
      <c r="C419" t="s">
        <v>77</v>
      </c>
      <c r="D419" t="s">
        <v>29</v>
      </c>
      <c r="E419" t="s">
        <v>30</v>
      </c>
      <c r="F419" s="47">
        <v>44561</v>
      </c>
      <c r="G419">
        <v>230</v>
      </c>
      <c r="H419">
        <v>103.91</v>
      </c>
      <c r="I419" s="35">
        <v>0.45178260869565218</v>
      </c>
      <c r="J419" s="35">
        <v>0.45178260869565218</v>
      </c>
      <c r="K419" t="s">
        <v>44</v>
      </c>
      <c r="L419" t="s">
        <v>44</v>
      </c>
      <c r="M419">
        <v>2021</v>
      </c>
      <c r="N419" t="s">
        <v>446</v>
      </c>
      <c r="O419" t="s">
        <v>447</v>
      </c>
      <c r="P419">
        <v>0</v>
      </c>
      <c r="Q419">
        <v>0</v>
      </c>
      <c r="R419">
        <v>0</v>
      </c>
      <c r="T419" t="s">
        <v>576</v>
      </c>
      <c r="U419">
        <v>31</v>
      </c>
    </row>
    <row r="420" spans="1:21" x14ac:dyDescent="0.3">
      <c r="A420">
        <v>146</v>
      </c>
      <c r="B420" t="s">
        <v>76</v>
      </c>
      <c r="C420" t="s">
        <v>77</v>
      </c>
      <c r="D420" t="s">
        <v>29</v>
      </c>
      <c r="E420" t="s">
        <v>30</v>
      </c>
      <c r="F420" s="47">
        <v>44926</v>
      </c>
      <c r="G420">
        <v>230</v>
      </c>
      <c r="H420">
        <v>121.74</v>
      </c>
      <c r="I420" s="35">
        <v>0.52930434782608693</v>
      </c>
      <c r="J420" s="35">
        <v>0.52930434782608693</v>
      </c>
      <c r="K420" t="s">
        <v>44</v>
      </c>
      <c r="L420" t="s">
        <v>44</v>
      </c>
      <c r="M420">
        <v>2022</v>
      </c>
      <c r="N420" t="s">
        <v>446</v>
      </c>
      <c r="O420" t="s">
        <v>449</v>
      </c>
      <c r="P420">
        <v>0</v>
      </c>
      <c r="Q420">
        <v>0</v>
      </c>
      <c r="R420">
        <v>0</v>
      </c>
      <c r="T420" t="s">
        <v>577</v>
      </c>
      <c r="U420">
        <v>31</v>
      </c>
    </row>
    <row r="421" spans="1:21" x14ac:dyDescent="0.3">
      <c r="A421">
        <v>146</v>
      </c>
      <c r="B421" t="s">
        <v>76</v>
      </c>
      <c r="C421" t="s">
        <v>77</v>
      </c>
      <c r="D421" t="s">
        <v>29</v>
      </c>
      <c r="E421" t="s">
        <v>30</v>
      </c>
      <c r="F421" s="47">
        <v>45291</v>
      </c>
      <c r="G421">
        <v>230</v>
      </c>
      <c r="H421">
        <v>148.69999999999999</v>
      </c>
      <c r="I421" s="35">
        <v>0.64652173913043476</v>
      </c>
      <c r="J421" s="35">
        <v>0.64652173913043476</v>
      </c>
      <c r="K421" t="s">
        <v>44</v>
      </c>
      <c r="L421" t="s">
        <v>44</v>
      </c>
      <c r="M421">
        <v>2023</v>
      </c>
      <c r="N421" t="s">
        <v>446</v>
      </c>
      <c r="O421" t="s">
        <v>451</v>
      </c>
      <c r="P421">
        <v>0</v>
      </c>
      <c r="Q421">
        <v>0</v>
      </c>
      <c r="R421">
        <v>0</v>
      </c>
      <c r="T421" t="s">
        <v>578</v>
      </c>
      <c r="U421">
        <v>31</v>
      </c>
    </row>
    <row r="422" spans="1:21" x14ac:dyDescent="0.3">
      <c r="A422">
        <v>146</v>
      </c>
      <c r="B422" t="s">
        <v>76</v>
      </c>
      <c r="C422" t="s">
        <v>77</v>
      </c>
      <c r="D422" t="s">
        <v>29</v>
      </c>
      <c r="E422" t="s">
        <v>30</v>
      </c>
      <c r="F422" s="47">
        <v>45657</v>
      </c>
      <c r="G422">
        <v>294</v>
      </c>
      <c r="H422">
        <v>116.67</v>
      </c>
      <c r="I422" s="35">
        <v>0.39683673469387748</v>
      </c>
      <c r="J422" s="35">
        <v>0.39683673469387748</v>
      </c>
      <c r="K422" t="s">
        <v>44</v>
      </c>
      <c r="L422" t="s">
        <v>44</v>
      </c>
      <c r="M422">
        <v>2024</v>
      </c>
      <c r="N422" t="s">
        <v>446</v>
      </c>
      <c r="O422" t="s">
        <v>453</v>
      </c>
      <c r="P422">
        <v>0</v>
      </c>
      <c r="Q422">
        <v>0</v>
      </c>
      <c r="R422">
        <v>0</v>
      </c>
      <c r="T422" t="s">
        <v>579</v>
      </c>
      <c r="U422">
        <v>31</v>
      </c>
    </row>
    <row r="423" spans="1:21" x14ac:dyDescent="0.3">
      <c r="A423">
        <v>146</v>
      </c>
      <c r="B423" t="s">
        <v>76</v>
      </c>
      <c r="C423" t="s">
        <v>77</v>
      </c>
      <c r="D423" t="s">
        <v>29</v>
      </c>
      <c r="E423" t="s">
        <v>30</v>
      </c>
      <c r="F423" s="47">
        <v>46022</v>
      </c>
      <c r="G423">
        <v>100</v>
      </c>
      <c r="H423">
        <v>133</v>
      </c>
      <c r="I423" s="35">
        <v>1.3</v>
      </c>
      <c r="J423" s="35">
        <v>1.33</v>
      </c>
      <c r="K423" t="s">
        <v>44</v>
      </c>
      <c r="L423" t="s">
        <v>44</v>
      </c>
      <c r="M423">
        <v>2025</v>
      </c>
      <c r="N423" t="s">
        <v>446</v>
      </c>
      <c r="O423" t="s">
        <v>177</v>
      </c>
      <c r="P423">
        <v>0</v>
      </c>
      <c r="Q423">
        <v>0</v>
      </c>
      <c r="R423">
        <v>0</v>
      </c>
      <c r="T423" t="s">
        <v>580</v>
      </c>
      <c r="U423">
        <v>31</v>
      </c>
    </row>
    <row r="424" spans="1:21" x14ac:dyDescent="0.3">
      <c r="A424">
        <v>147</v>
      </c>
      <c r="B424" t="s">
        <v>581</v>
      </c>
      <c r="C424" t="s">
        <v>77</v>
      </c>
      <c r="D424" t="s">
        <v>23</v>
      </c>
      <c r="E424" t="s">
        <v>30</v>
      </c>
      <c r="F424" s="47">
        <v>44926</v>
      </c>
      <c r="G424">
        <v>18</v>
      </c>
      <c r="H424">
        <v>11</v>
      </c>
      <c r="I424" s="35">
        <v>0.61111111111111116</v>
      </c>
      <c r="J424" s="35">
        <v>0.61111111111111116</v>
      </c>
      <c r="K424" t="s">
        <v>44</v>
      </c>
      <c r="L424" t="s">
        <v>44</v>
      </c>
      <c r="M424">
        <v>2022</v>
      </c>
      <c r="N424" t="s">
        <v>446</v>
      </c>
      <c r="O424" t="s">
        <v>449</v>
      </c>
      <c r="P424">
        <v>0</v>
      </c>
      <c r="Q424">
        <v>0</v>
      </c>
      <c r="R424">
        <v>0</v>
      </c>
      <c r="T424" t="s">
        <v>582</v>
      </c>
      <c r="U424">
        <v>31</v>
      </c>
    </row>
    <row r="425" spans="1:21" x14ac:dyDescent="0.3">
      <c r="A425">
        <v>147</v>
      </c>
      <c r="B425" t="s">
        <v>581</v>
      </c>
      <c r="C425" t="s">
        <v>77</v>
      </c>
      <c r="D425" t="s">
        <v>23</v>
      </c>
      <c r="E425" t="s">
        <v>30</v>
      </c>
      <c r="F425" s="47">
        <v>45291</v>
      </c>
      <c r="G425">
        <v>13</v>
      </c>
      <c r="H425">
        <v>12</v>
      </c>
      <c r="I425" s="35">
        <v>0.92307692307692313</v>
      </c>
      <c r="J425" s="35">
        <v>0.92307692307692313</v>
      </c>
      <c r="K425" t="s">
        <v>44</v>
      </c>
      <c r="L425" t="s">
        <v>44</v>
      </c>
      <c r="M425">
        <v>2023</v>
      </c>
      <c r="N425" t="s">
        <v>446</v>
      </c>
      <c r="O425" t="s">
        <v>451</v>
      </c>
      <c r="P425">
        <v>0</v>
      </c>
      <c r="Q425">
        <v>0</v>
      </c>
      <c r="R425">
        <v>0</v>
      </c>
      <c r="T425" t="s">
        <v>583</v>
      </c>
      <c r="U425">
        <v>31</v>
      </c>
    </row>
    <row r="426" spans="1:21" x14ac:dyDescent="0.3">
      <c r="A426">
        <v>147</v>
      </c>
      <c r="B426" t="s">
        <v>581</v>
      </c>
      <c r="C426" t="s">
        <v>77</v>
      </c>
      <c r="D426" t="s">
        <v>23</v>
      </c>
      <c r="E426" t="s">
        <v>30</v>
      </c>
      <c r="F426" s="47">
        <v>46022</v>
      </c>
      <c r="G426">
        <v>16</v>
      </c>
      <c r="H426">
        <v>16</v>
      </c>
      <c r="I426" s="35">
        <v>1</v>
      </c>
      <c r="J426" s="35">
        <v>1</v>
      </c>
      <c r="K426" t="s">
        <v>44</v>
      </c>
      <c r="L426" t="s">
        <v>44</v>
      </c>
      <c r="M426">
        <v>2025</v>
      </c>
      <c r="N426" t="s">
        <v>446</v>
      </c>
      <c r="O426" t="s">
        <v>177</v>
      </c>
      <c r="P426">
        <v>0</v>
      </c>
      <c r="Q426">
        <v>0</v>
      </c>
      <c r="R426">
        <v>0</v>
      </c>
      <c r="T426" t="s">
        <v>584</v>
      </c>
      <c r="U426">
        <v>31</v>
      </c>
    </row>
    <row r="427" spans="1:21" x14ac:dyDescent="0.3">
      <c r="A427">
        <v>148</v>
      </c>
      <c r="B427" t="s">
        <v>585</v>
      </c>
      <c r="C427" t="s">
        <v>75</v>
      </c>
      <c r="D427" t="s">
        <v>29</v>
      </c>
      <c r="E427" t="s">
        <v>30</v>
      </c>
      <c r="F427" s="47">
        <v>44561</v>
      </c>
      <c r="G427">
        <v>5</v>
      </c>
      <c r="H427">
        <v>2.7712890210235721</v>
      </c>
      <c r="I427" s="35">
        <v>0.55425780420471438</v>
      </c>
      <c r="J427" s="35">
        <v>0.55425780420471438</v>
      </c>
      <c r="K427" t="s">
        <v>31</v>
      </c>
      <c r="L427" t="s">
        <v>31</v>
      </c>
      <c r="M427">
        <v>2021</v>
      </c>
      <c r="N427" t="s">
        <v>446</v>
      </c>
      <c r="O427" t="s">
        <v>447</v>
      </c>
      <c r="P427">
        <v>0</v>
      </c>
      <c r="Q427">
        <v>0</v>
      </c>
      <c r="R427">
        <v>0</v>
      </c>
      <c r="T427" t="s">
        <v>586</v>
      </c>
      <c r="U427">
        <v>31</v>
      </c>
    </row>
    <row r="428" spans="1:21" x14ac:dyDescent="0.3">
      <c r="A428">
        <v>148</v>
      </c>
      <c r="B428" t="s">
        <v>585</v>
      </c>
      <c r="C428" t="s">
        <v>75</v>
      </c>
      <c r="D428" t="s">
        <v>29</v>
      </c>
      <c r="E428" t="s">
        <v>30</v>
      </c>
      <c r="F428" s="47">
        <v>44926</v>
      </c>
      <c r="G428">
        <v>2</v>
      </c>
      <c r="H428">
        <v>3.0897703549061002</v>
      </c>
      <c r="I428" s="35">
        <v>1.3</v>
      </c>
      <c r="J428" s="35">
        <v>1.5448851774530501</v>
      </c>
      <c r="K428" t="s">
        <v>31</v>
      </c>
      <c r="L428" t="s">
        <v>31</v>
      </c>
      <c r="M428">
        <v>2022</v>
      </c>
      <c r="N428" t="s">
        <v>446</v>
      </c>
      <c r="O428" t="s">
        <v>449</v>
      </c>
      <c r="P428">
        <v>0</v>
      </c>
      <c r="Q428">
        <v>0</v>
      </c>
      <c r="R428">
        <v>0</v>
      </c>
      <c r="T428" t="s">
        <v>587</v>
      </c>
      <c r="U428">
        <v>31</v>
      </c>
    </row>
    <row r="429" spans="1:21" x14ac:dyDescent="0.3">
      <c r="A429">
        <v>148</v>
      </c>
      <c r="B429" t="s">
        <v>585</v>
      </c>
      <c r="C429" t="s">
        <v>75</v>
      </c>
      <c r="D429" t="s">
        <v>29</v>
      </c>
      <c r="E429" t="s">
        <v>30</v>
      </c>
      <c r="F429" s="47">
        <v>45291</v>
      </c>
      <c r="G429">
        <v>5</v>
      </c>
      <c r="H429">
        <v>5.71</v>
      </c>
      <c r="I429" s="35">
        <v>1.1419999999999999</v>
      </c>
      <c r="J429" s="35">
        <v>1.1419999999999999</v>
      </c>
      <c r="K429" t="s">
        <v>31</v>
      </c>
      <c r="L429" t="s">
        <v>31</v>
      </c>
      <c r="M429">
        <v>2023</v>
      </c>
      <c r="N429" t="s">
        <v>446</v>
      </c>
      <c r="O429" t="s">
        <v>451</v>
      </c>
      <c r="P429">
        <v>0</v>
      </c>
      <c r="Q429">
        <v>0</v>
      </c>
      <c r="R429">
        <v>0</v>
      </c>
      <c r="T429" t="s">
        <v>588</v>
      </c>
      <c r="U429">
        <v>31</v>
      </c>
    </row>
    <row r="430" spans="1:21" x14ac:dyDescent="0.3">
      <c r="A430">
        <v>148</v>
      </c>
      <c r="B430" t="s">
        <v>585</v>
      </c>
      <c r="C430" t="s">
        <v>75</v>
      </c>
      <c r="D430" t="s">
        <v>29</v>
      </c>
      <c r="E430" t="s">
        <v>30</v>
      </c>
      <c r="F430" s="47">
        <v>45657</v>
      </c>
      <c r="G430">
        <v>5</v>
      </c>
      <c r="H430">
        <v>6.3</v>
      </c>
      <c r="I430" s="35">
        <v>1.26</v>
      </c>
      <c r="J430" s="35">
        <v>1.26</v>
      </c>
      <c r="K430" t="s">
        <v>31</v>
      </c>
      <c r="L430" t="s">
        <v>31</v>
      </c>
      <c r="M430">
        <v>2024</v>
      </c>
      <c r="N430" t="s">
        <v>446</v>
      </c>
      <c r="O430" t="s">
        <v>453</v>
      </c>
      <c r="P430">
        <v>0</v>
      </c>
      <c r="Q430">
        <v>0</v>
      </c>
      <c r="R430">
        <v>0</v>
      </c>
      <c r="T430" t="s">
        <v>589</v>
      </c>
      <c r="U430">
        <v>31</v>
      </c>
    </row>
    <row r="431" spans="1:21" x14ac:dyDescent="0.3">
      <c r="A431">
        <v>148</v>
      </c>
      <c r="B431" t="s">
        <v>585</v>
      </c>
      <c r="C431" t="s">
        <v>75</v>
      </c>
      <c r="D431" t="s">
        <v>29</v>
      </c>
      <c r="E431" t="s">
        <v>30</v>
      </c>
      <c r="F431" s="47">
        <v>46022</v>
      </c>
      <c r="G431">
        <v>5</v>
      </c>
      <c r="H431">
        <v>6.78</v>
      </c>
      <c r="I431" s="35">
        <v>1.3</v>
      </c>
      <c r="J431" s="35">
        <v>1.3560000000000001</v>
      </c>
      <c r="K431" t="s">
        <v>31</v>
      </c>
      <c r="L431" t="s">
        <v>31</v>
      </c>
      <c r="M431">
        <v>2025</v>
      </c>
      <c r="N431" t="s">
        <v>446</v>
      </c>
      <c r="O431" t="s">
        <v>177</v>
      </c>
      <c r="P431">
        <v>0</v>
      </c>
      <c r="Q431">
        <v>0</v>
      </c>
      <c r="R431">
        <v>0</v>
      </c>
      <c r="T431" t="s">
        <v>590</v>
      </c>
      <c r="U431">
        <v>31</v>
      </c>
    </row>
    <row r="432" spans="1:21" x14ac:dyDescent="0.3">
      <c r="A432">
        <v>150</v>
      </c>
      <c r="B432" t="s">
        <v>591</v>
      </c>
      <c r="C432" t="s">
        <v>77</v>
      </c>
      <c r="D432" t="s">
        <v>23</v>
      </c>
      <c r="E432" t="s">
        <v>30</v>
      </c>
      <c r="F432" s="47">
        <v>44865</v>
      </c>
      <c r="G432">
        <v>80</v>
      </c>
      <c r="H432">
        <v>80</v>
      </c>
      <c r="I432" s="35">
        <v>1</v>
      </c>
      <c r="J432" s="35">
        <v>1</v>
      </c>
      <c r="K432" t="s">
        <v>31</v>
      </c>
      <c r="L432" t="s">
        <v>31</v>
      </c>
      <c r="M432">
        <v>2022</v>
      </c>
      <c r="N432" t="s">
        <v>467</v>
      </c>
      <c r="O432" t="s">
        <v>449</v>
      </c>
      <c r="P432">
        <v>0</v>
      </c>
      <c r="Q432">
        <v>0</v>
      </c>
      <c r="R432">
        <v>0</v>
      </c>
      <c r="T432" t="s">
        <v>592</v>
      </c>
      <c r="U432">
        <v>31</v>
      </c>
    </row>
    <row r="433" spans="1:22" x14ac:dyDescent="0.3">
      <c r="A433">
        <v>150</v>
      </c>
      <c r="B433" t="s">
        <v>591</v>
      </c>
      <c r="C433" t="s">
        <v>77</v>
      </c>
      <c r="D433" t="s">
        <v>23</v>
      </c>
      <c r="E433" t="s">
        <v>30</v>
      </c>
      <c r="F433" s="47">
        <v>45230</v>
      </c>
      <c r="G433">
        <v>80</v>
      </c>
      <c r="H433">
        <v>94</v>
      </c>
      <c r="I433" s="35">
        <v>1.175</v>
      </c>
      <c r="J433" s="35">
        <v>1.175</v>
      </c>
      <c r="K433" t="s">
        <v>31</v>
      </c>
      <c r="L433" t="s">
        <v>31</v>
      </c>
      <c r="M433">
        <v>2023</v>
      </c>
      <c r="N433" t="s">
        <v>467</v>
      </c>
      <c r="O433" t="s">
        <v>451</v>
      </c>
      <c r="P433">
        <v>0</v>
      </c>
      <c r="Q433">
        <v>0</v>
      </c>
      <c r="R433">
        <v>0</v>
      </c>
      <c r="T433" t="s">
        <v>593</v>
      </c>
      <c r="U433">
        <v>31</v>
      </c>
    </row>
    <row r="434" spans="1:22" x14ac:dyDescent="0.3">
      <c r="A434">
        <v>150</v>
      </c>
      <c r="B434" t="s">
        <v>591</v>
      </c>
      <c r="C434" t="s">
        <v>77</v>
      </c>
      <c r="D434" t="s">
        <v>23</v>
      </c>
      <c r="E434" t="s">
        <v>30</v>
      </c>
      <c r="F434" s="47">
        <v>45596</v>
      </c>
      <c r="G434">
        <v>80</v>
      </c>
      <c r="H434">
        <v>89</v>
      </c>
      <c r="I434" s="35">
        <v>1.1125</v>
      </c>
      <c r="J434" s="35">
        <v>1.1125</v>
      </c>
      <c r="K434" t="s">
        <v>31</v>
      </c>
      <c r="L434" t="s">
        <v>31</v>
      </c>
      <c r="M434">
        <v>2024</v>
      </c>
      <c r="N434" t="s">
        <v>467</v>
      </c>
      <c r="O434" t="s">
        <v>453</v>
      </c>
      <c r="P434">
        <v>0</v>
      </c>
      <c r="Q434">
        <v>0</v>
      </c>
      <c r="R434">
        <v>0</v>
      </c>
      <c r="T434" t="s">
        <v>594</v>
      </c>
      <c r="U434">
        <v>31</v>
      </c>
    </row>
    <row r="435" spans="1:22" x14ac:dyDescent="0.3">
      <c r="A435">
        <v>151</v>
      </c>
      <c r="B435" t="s">
        <v>209</v>
      </c>
      <c r="C435" t="s">
        <v>72</v>
      </c>
      <c r="D435" t="s">
        <v>23</v>
      </c>
      <c r="E435" t="s">
        <v>30</v>
      </c>
      <c r="F435" s="47">
        <v>44865</v>
      </c>
      <c r="G435">
        <v>80</v>
      </c>
      <c r="H435">
        <v>83</v>
      </c>
      <c r="I435" s="35">
        <v>1.0375000000000001</v>
      </c>
      <c r="J435" s="35">
        <v>1.0375000000000001</v>
      </c>
      <c r="K435" t="s">
        <v>31</v>
      </c>
      <c r="L435" t="s">
        <v>31</v>
      </c>
      <c r="M435">
        <v>2022</v>
      </c>
      <c r="N435" t="s">
        <v>467</v>
      </c>
      <c r="O435" t="s">
        <v>449</v>
      </c>
      <c r="P435">
        <v>0</v>
      </c>
      <c r="Q435">
        <v>0</v>
      </c>
      <c r="R435">
        <v>0</v>
      </c>
      <c r="T435" t="s">
        <v>595</v>
      </c>
      <c r="U435">
        <v>31</v>
      </c>
    </row>
    <row r="436" spans="1:22" x14ac:dyDescent="0.3">
      <c r="A436">
        <v>151</v>
      </c>
      <c r="B436" t="s">
        <v>209</v>
      </c>
      <c r="C436" t="s">
        <v>72</v>
      </c>
      <c r="D436" t="s">
        <v>23</v>
      </c>
      <c r="E436" t="s">
        <v>30</v>
      </c>
      <c r="F436" s="47">
        <v>45230</v>
      </c>
      <c r="G436">
        <v>80</v>
      </c>
      <c r="H436">
        <v>90.37</v>
      </c>
      <c r="I436" s="35">
        <v>1.1296250000000001</v>
      </c>
      <c r="J436" s="35">
        <v>1.1296250000000001</v>
      </c>
      <c r="K436" t="s">
        <v>31</v>
      </c>
      <c r="L436" t="s">
        <v>31</v>
      </c>
      <c r="M436">
        <v>2023</v>
      </c>
      <c r="N436" t="s">
        <v>467</v>
      </c>
      <c r="O436" t="s">
        <v>451</v>
      </c>
      <c r="P436">
        <v>0</v>
      </c>
      <c r="Q436">
        <v>0</v>
      </c>
      <c r="R436">
        <v>0</v>
      </c>
      <c r="T436" t="s">
        <v>596</v>
      </c>
      <c r="U436">
        <v>31</v>
      </c>
    </row>
    <row r="437" spans="1:22" x14ac:dyDescent="0.3">
      <c r="A437">
        <v>151</v>
      </c>
      <c r="B437" t="s">
        <v>209</v>
      </c>
      <c r="C437" t="s">
        <v>72</v>
      </c>
      <c r="D437" t="s">
        <v>23</v>
      </c>
      <c r="E437" t="s">
        <v>30</v>
      </c>
      <c r="F437" s="47">
        <v>45596</v>
      </c>
      <c r="G437">
        <v>80</v>
      </c>
      <c r="H437">
        <v>80</v>
      </c>
      <c r="I437" s="35">
        <v>1</v>
      </c>
      <c r="J437" s="35">
        <v>1</v>
      </c>
      <c r="K437" t="s">
        <v>31</v>
      </c>
      <c r="L437" t="s">
        <v>31</v>
      </c>
      <c r="M437">
        <v>2024</v>
      </c>
      <c r="N437" t="s">
        <v>467</v>
      </c>
      <c r="O437" t="s">
        <v>453</v>
      </c>
      <c r="P437">
        <v>0</v>
      </c>
      <c r="Q437">
        <v>0</v>
      </c>
      <c r="R437">
        <v>0</v>
      </c>
      <c r="T437" t="s">
        <v>597</v>
      </c>
      <c r="U437">
        <v>31</v>
      </c>
    </row>
    <row r="438" spans="1:22" x14ac:dyDescent="0.3">
      <c r="A438">
        <v>151</v>
      </c>
      <c r="B438" t="s">
        <v>209</v>
      </c>
      <c r="C438" t="s">
        <v>72</v>
      </c>
      <c r="D438" t="s">
        <v>23</v>
      </c>
      <c r="E438" t="s">
        <v>30</v>
      </c>
      <c r="F438" s="47">
        <v>45961</v>
      </c>
      <c r="G438">
        <v>80</v>
      </c>
      <c r="H438">
        <v>95</v>
      </c>
      <c r="I438" s="35">
        <v>1.1875</v>
      </c>
      <c r="J438" s="35">
        <v>1.1875</v>
      </c>
      <c r="K438" t="s">
        <v>31</v>
      </c>
      <c r="L438" t="s">
        <v>31</v>
      </c>
      <c r="M438">
        <v>2025</v>
      </c>
      <c r="N438" t="s">
        <v>467</v>
      </c>
      <c r="O438" t="s">
        <v>177</v>
      </c>
      <c r="P438">
        <v>0</v>
      </c>
      <c r="Q438">
        <v>0</v>
      </c>
      <c r="R438">
        <v>0</v>
      </c>
      <c r="T438" t="s">
        <v>598</v>
      </c>
      <c r="U438">
        <v>31</v>
      </c>
    </row>
    <row r="439" spans="1:22" x14ac:dyDescent="0.3">
      <c r="A439">
        <v>151</v>
      </c>
      <c r="B439" t="s">
        <v>209</v>
      </c>
      <c r="C439" t="s">
        <v>72</v>
      </c>
      <c r="D439" t="s">
        <v>23</v>
      </c>
      <c r="E439" t="s">
        <v>30</v>
      </c>
      <c r="F439" s="47">
        <v>46022</v>
      </c>
      <c r="G439">
        <v>80</v>
      </c>
      <c r="H439">
        <v>95</v>
      </c>
      <c r="I439" s="35">
        <v>1.1875</v>
      </c>
      <c r="J439" s="35">
        <v>1.1875</v>
      </c>
      <c r="K439" t="s">
        <v>31</v>
      </c>
      <c r="L439" t="s">
        <v>31</v>
      </c>
      <c r="M439">
        <v>2025</v>
      </c>
      <c r="N439" t="s">
        <v>446</v>
      </c>
      <c r="O439" t="s">
        <v>177</v>
      </c>
      <c r="P439">
        <v>0</v>
      </c>
      <c r="Q439">
        <v>0</v>
      </c>
      <c r="R439">
        <v>0</v>
      </c>
      <c r="T439" t="s">
        <v>599</v>
      </c>
      <c r="U439">
        <v>31</v>
      </c>
    </row>
    <row r="440" spans="1:22" x14ac:dyDescent="0.3">
      <c r="A440">
        <v>159</v>
      </c>
      <c r="B440" t="s">
        <v>209</v>
      </c>
      <c r="C440" t="s">
        <v>54</v>
      </c>
      <c r="D440" t="s">
        <v>29</v>
      </c>
      <c r="E440" t="s">
        <v>30</v>
      </c>
      <c r="F440" s="47">
        <v>44926</v>
      </c>
      <c r="G440">
        <v>80</v>
      </c>
      <c r="H440">
        <v>70</v>
      </c>
      <c r="I440" s="35">
        <v>0.875</v>
      </c>
      <c r="J440" s="35">
        <v>0.875</v>
      </c>
      <c r="K440" t="s">
        <v>31</v>
      </c>
      <c r="L440" t="s">
        <v>31</v>
      </c>
      <c r="M440">
        <v>2022</v>
      </c>
      <c r="N440" t="s">
        <v>446</v>
      </c>
      <c r="O440" t="s">
        <v>449</v>
      </c>
      <c r="P440">
        <v>0</v>
      </c>
      <c r="Q440">
        <v>0</v>
      </c>
      <c r="R440">
        <v>0</v>
      </c>
      <c r="T440" t="s">
        <v>600</v>
      </c>
      <c r="U440">
        <v>31</v>
      </c>
    </row>
    <row r="441" spans="1:22" x14ac:dyDescent="0.3">
      <c r="A441">
        <v>159</v>
      </c>
      <c r="B441" t="s">
        <v>209</v>
      </c>
      <c r="C441" t="s">
        <v>54</v>
      </c>
      <c r="D441" t="s">
        <v>29</v>
      </c>
      <c r="E441" t="s">
        <v>30</v>
      </c>
      <c r="F441" s="47">
        <v>45291</v>
      </c>
      <c r="G441">
        <v>80</v>
      </c>
      <c r="H441">
        <v>100</v>
      </c>
      <c r="I441" s="35">
        <v>1.25</v>
      </c>
      <c r="J441" s="35">
        <v>1.25</v>
      </c>
      <c r="K441" t="s">
        <v>31</v>
      </c>
      <c r="L441" t="s">
        <v>31</v>
      </c>
      <c r="M441">
        <v>2023</v>
      </c>
      <c r="N441" t="s">
        <v>446</v>
      </c>
      <c r="O441" t="s">
        <v>451</v>
      </c>
      <c r="P441">
        <v>0</v>
      </c>
      <c r="Q441">
        <v>0</v>
      </c>
      <c r="R441">
        <v>0</v>
      </c>
      <c r="T441" t="s">
        <v>601</v>
      </c>
      <c r="U441">
        <v>31</v>
      </c>
    </row>
    <row r="442" spans="1:22" x14ac:dyDescent="0.3">
      <c r="A442">
        <v>159</v>
      </c>
      <c r="B442" t="s">
        <v>209</v>
      </c>
      <c r="C442" t="s">
        <v>54</v>
      </c>
      <c r="D442" t="s">
        <v>29</v>
      </c>
      <c r="E442" t="s">
        <v>30</v>
      </c>
      <c r="F442" s="47">
        <v>45657</v>
      </c>
      <c r="G442">
        <v>80</v>
      </c>
      <c r="H442">
        <v>97.8</v>
      </c>
      <c r="I442" s="35">
        <v>1.2224999999999999</v>
      </c>
      <c r="J442" s="35">
        <v>1.2224999999999999</v>
      </c>
      <c r="K442" t="s">
        <v>31</v>
      </c>
      <c r="L442" t="s">
        <v>31</v>
      </c>
      <c r="M442">
        <v>2024</v>
      </c>
      <c r="N442" t="s">
        <v>446</v>
      </c>
      <c r="O442" t="s">
        <v>453</v>
      </c>
      <c r="P442">
        <v>0</v>
      </c>
      <c r="Q442">
        <v>0</v>
      </c>
      <c r="R442">
        <v>0</v>
      </c>
      <c r="T442" t="s">
        <v>602</v>
      </c>
      <c r="U442">
        <v>31</v>
      </c>
    </row>
    <row r="443" spans="1:22" x14ac:dyDescent="0.3">
      <c r="A443">
        <v>159</v>
      </c>
      <c r="B443" t="s">
        <v>209</v>
      </c>
      <c r="C443" t="s">
        <v>54</v>
      </c>
      <c r="D443" t="s">
        <v>29</v>
      </c>
      <c r="E443" t="s">
        <v>30</v>
      </c>
      <c r="F443" s="47">
        <v>46022</v>
      </c>
      <c r="G443">
        <v>80</v>
      </c>
      <c r="H443">
        <v>100</v>
      </c>
      <c r="I443" s="35">
        <v>1.25</v>
      </c>
      <c r="J443" s="35">
        <v>1.25</v>
      </c>
      <c r="K443" t="s">
        <v>31</v>
      </c>
      <c r="L443" t="s">
        <v>31</v>
      </c>
      <c r="M443">
        <v>2025</v>
      </c>
      <c r="N443" t="s">
        <v>446</v>
      </c>
      <c r="O443" t="s">
        <v>177</v>
      </c>
      <c r="P443">
        <v>0</v>
      </c>
      <c r="Q443">
        <v>0</v>
      </c>
      <c r="R443">
        <v>0</v>
      </c>
      <c r="T443" t="s">
        <v>603</v>
      </c>
      <c r="U443">
        <v>31</v>
      </c>
    </row>
    <row r="444" spans="1:22" x14ac:dyDescent="0.3">
      <c r="A444">
        <v>167</v>
      </c>
      <c r="B444" t="s">
        <v>210</v>
      </c>
      <c r="C444" t="s">
        <v>105</v>
      </c>
      <c r="D444" t="s">
        <v>29</v>
      </c>
      <c r="E444" t="s">
        <v>30</v>
      </c>
      <c r="F444" s="47">
        <v>44926</v>
      </c>
      <c r="G444">
        <v>80</v>
      </c>
      <c r="H444">
        <v>96.55</v>
      </c>
      <c r="I444" s="35">
        <v>1.2068749999999999</v>
      </c>
      <c r="J444" s="35">
        <v>1.2068749999999999</v>
      </c>
      <c r="K444" t="s">
        <v>31</v>
      </c>
      <c r="L444" t="s">
        <v>31</v>
      </c>
      <c r="M444">
        <v>2022</v>
      </c>
      <c r="N444" t="s">
        <v>446</v>
      </c>
      <c r="O444" t="s">
        <v>449</v>
      </c>
      <c r="P444">
        <v>0</v>
      </c>
      <c r="Q444">
        <v>0</v>
      </c>
      <c r="R444">
        <v>0</v>
      </c>
      <c r="T444" t="s">
        <v>604</v>
      </c>
      <c r="U444">
        <v>31</v>
      </c>
    </row>
    <row r="445" spans="1:22" x14ac:dyDescent="0.3">
      <c r="A445">
        <v>167</v>
      </c>
      <c r="B445" t="s">
        <v>210</v>
      </c>
      <c r="C445" t="s">
        <v>105</v>
      </c>
      <c r="D445" t="s">
        <v>29</v>
      </c>
      <c r="E445" t="s">
        <v>30</v>
      </c>
      <c r="F445" s="47">
        <v>45291</v>
      </c>
      <c r="G445">
        <v>80</v>
      </c>
      <c r="H445">
        <v>96.15</v>
      </c>
      <c r="I445" s="35">
        <v>1.201875</v>
      </c>
      <c r="J445" s="35">
        <v>1.201875</v>
      </c>
      <c r="K445" t="s">
        <v>31</v>
      </c>
      <c r="L445" t="s">
        <v>31</v>
      </c>
      <c r="M445">
        <v>2023</v>
      </c>
      <c r="N445" t="s">
        <v>446</v>
      </c>
      <c r="O445" t="s">
        <v>451</v>
      </c>
      <c r="P445">
        <v>0</v>
      </c>
      <c r="Q445">
        <v>0</v>
      </c>
      <c r="R445">
        <v>0</v>
      </c>
      <c r="T445" t="s">
        <v>605</v>
      </c>
      <c r="U445">
        <v>31</v>
      </c>
    </row>
    <row r="446" spans="1:22" x14ac:dyDescent="0.3">
      <c r="A446">
        <v>167</v>
      </c>
      <c r="B446" t="s">
        <v>210</v>
      </c>
      <c r="C446" t="s">
        <v>105</v>
      </c>
      <c r="D446" t="s">
        <v>29</v>
      </c>
      <c r="E446" t="s">
        <v>30</v>
      </c>
      <c r="F446" s="47">
        <v>45657</v>
      </c>
      <c r="G446">
        <v>85</v>
      </c>
      <c r="H446">
        <v>96.8</v>
      </c>
      <c r="I446" s="35">
        <v>1.138823529411765</v>
      </c>
      <c r="J446" s="35">
        <v>1.138823529411765</v>
      </c>
      <c r="K446" t="s">
        <v>31</v>
      </c>
      <c r="L446" t="s">
        <v>31</v>
      </c>
      <c r="M446">
        <v>2024</v>
      </c>
      <c r="N446" t="s">
        <v>446</v>
      </c>
      <c r="O446" t="s">
        <v>453</v>
      </c>
      <c r="P446">
        <v>0</v>
      </c>
      <c r="Q446">
        <v>0</v>
      </c>
      <c r="R446">
        <v>0</v>
      </c>
      <c r="T446" t="s">
        <v>606</v>
      </c>
      <c r="U446">
        <v>31</v>
      </c>
    </row>
    <row r="447" spans="1:22" x14ac:dyDescent="0.3">
      <c r="A447">
        <v>167</v>
      </c>
      <c r="B447" t="s">
        <v>210</v>
      </c>
      <c r="C447" t="s">
        <v>105</v>
      </c>
      <c r="D447" t="s">
        <v>29</v>
      </c>
      <c r="E447" t="s">
        <v>30</v>
      </c>
      <c r="F447" s="47">
        <v>46022</v>
      </c>
      <c r="G447">
        <v>90</v>
      </c>
      <c r="H447">
        <v>94</v>
      </c>
      <c r="I447" s="35">
        <v>1.044444444444445</v>
      </c>
      <c r="J447" s="35">
        <v>1.044444444444445</v>
      </c>
      <c r="K447" t="s">
        <v>31</v>
      </c>
      <c r="L447" t="s">
        <v>31</v>
      </c>
      <c r="M447">
        <v>2025</v>
      </c>
      <c r="N447" t="s">
        <v>446</v>
      </c>
      <c r="O447" t="s">
        <v>177</v>
      </c>
      <c r="P447">
        <v>0</v>
      </c>
      <c r="Q447">
        <v>0</v>
      </c>
      <c r="R447">
        <v>0</v>
      </c>
      <c r="T447" t="s">
        <v>607</v>
      </c>
      <c r="U447">
        <v>31</v>
      </c>
    </row>
    <row r="448" spans="1:22" x14ac:dyDescent="0.3">
      <c r="A448">
        <v>172</v>
      </c>
      <c r="B448" t="s">
        <v>178</v>
      </c>
      <c r="C448" t="s">
        <v>79</v>
      </c>
      <c r="D448" t="s">
        <v>35</v>
      </c>
      <c r="E448" t="s">
        <v>30</v>
      </c>
      <c r="F448" s="47">
        <v>44926</v>
      </c>
      <c r="G448">
        <v>90</v>
      </c>
      <c r="K448" t="s">
        <v>31</v>
      </c>
      <c r="L448" t="s">
        <v>466</v>
      </c>
      <c r="M448">
        <v>2022</v>
      </c>
      <c r="N448" t="s">
        <v>446</v>
      </c>
      <c r="O448" t="s">
        <v>449</v>
      </c>
      <c r="P448">
        <v>0</v>
      </c>
      <c r="Q448">
        <v>0</v>
      </c>
      <c r="R448">
        <v>0</v>
      </c>
      <c r="T448" t="s">
        <v>608</v>
      </c>
      <c r="U448">
        <v>31</v>
      </c>
      <c r="V448" t="s">
        <v>466</v>
      </c>
    </row>
    <row r="449" spans="1:22" x14ac:dyDescent="0.3">
      <c r="A449">
        <v>172</v>
      </c>
      <c r="B449" t="s">
        <v>178</v>
      </c>
      <c r="C449" t="s">
        <v>79</v>
      </c>
      <c r="D449" t="s">
        <v>35</v>
      </c>
      <c r="E449" t="s">
        <v>30</v>
      </c>
      <c r="F449" s="47">
        <v>45291</v>
      </c>
      <c r="G449">
        <v>95</v>
      </c>
      <c r="H449">
        <v>100</v>
      </c>
      <c r="I449" s="35">
        <v>1.0526315789473679</v>
      </c>
      <c r="J449" s="35">
        <v>1.0526315789473679</v>
      </c>
      <c r="K449" t="s">
        <v>31</v>
      </c>
      <c r="L449" t="s">
        <v>31</v>
      </c>
      <c r="M449">
        <v>2023</v>
      </c>
      <c r="N449" t="s">
        <v>446</v>
      </c>
      <c r="O449" t="s">
        <v>451</v>
      </c>
      <c r="P449">
        <v>0</v>
      </c>
      <c r="Q449">
        <v>0</v>
      </c>
      <c r="R449">
        <v>0</v>
      </c>
      <c r="T449" t="s">
        <v>609</v>
      </c>
      <c r="U449">
        <v>31</v>
      </c>
    </row>
    <row r="450" spans="1:22" x14ac:dyDescent="0.3">
      <c r="A450">
        <v>172</v>
      </c>
      <c r="B450" t="s">
        <v>178</v>
      </c>
      <c r="C450" t="s">
        <v>79</v>
      </c>
      <c r="D450" t="s">
        <v>35</v>
      </c>
      <c r="E450" t="s">
        <v>30</v>
      </c>
      <c r="F450" s="47">
        <v>45657</v>
      </c>
      <c r="G450">
        <v>95</v>
      </c>
      <c r="H450">
        <v>97.368421052631575</v>
      </c>
      <c r="I450" s="35">
        <v>1.0249307479224381</v>
      </c>
      <c r="J450" s="35">
        <v>1.0249307479224381</v>
      </c>
      <c r="K450" t="s">
        <v>31</v>
      </c>
      <c r="L450" t="s">
        <v>31</v>
      </c>
      <c r="M450">
        <v>2024</v>
      </c>
      <c r="N450" t="s">
        <v>446</v>
      </c>
      <c r="O450" t="s">
        <v>453</v>
      </c>
      <c r="P450">
        <v>0</v>
      </c>
      <c r="Q450">
        <v>0</v>
      </c>
      <c r="R450">
        <v>0</v>
      </c>
      <c r="T450" t="s">
        <v>610</v>
      </c>
      <c r="U450">
        <v>31</v>
      </c>
    </row>
    <row r="451" spans="1:22" x14ac:dyDescent="0.3">
      <c r="A451">
        <v>172</v>
      </c>
      <c r="B451" t="s">
        <v>178</v>
      </c>
      <c r="C451" t="s">
        <v>79</v>
      </c>
      <c r="D451" t="s">
        <v>35</v>
      </c>
      <c r="E451" t="s">
        <v>30</v>
      </c>
      <c r="F451" s="47">
        <v>46022</v>
      </c>
      <c r="G451">
        <v>95</v>
      </c>
      <c r="H451">
        <v>98.44</v>
      </c>
      <c r="I451" s="35">
        <v>1.036210526315789</v>
      </c>
      <c r="J451" s="35">
        <v>1.036210526315789</v>
      </c>
      <c r="K451" t="s">
        <v>31</v>
      </c>
      <c r="L451" t="s">
        <v>31</v>
      </c>
      <c r="M451">
        <v>2025</v>
      </c>
      <c r="N451" t="s">
        <v>446</v>
      </c>
      <c r="O451" t="s">
        <v>177</v>
      </c>
      <c r="P451">
        <v>0</v>
      </c>
      <c r="Q451">
        <v>0</v>
      </c>
      <c r="R451">
        <v>0</v>
      </c>
      <c r="T451" t="s">
        <v>611</v>
      </c>
      <c r="U451">
        <v>31</v>
      </c>
    </row>
    <row r="452" spans="1:22" x14ac:dyDescent="0.3">
      <c r="A452">
        <v>193</v>
      </c>
      <c r="B452" t="s">
        <v>612</v>
      </c>
      <c r="C452" t="s">
        <v>90</v>
      </c>
      <c r="D452" t="s">
        <v>29</v>
      </c>
      <c r="E452" t="s">
        <v>30</v>
      </c>
      <c r="F452" s="47">
        <v>45291</v>
      </c>
      <c r="G452">
        <v>92</v>
      </c>
      <c r="H452">
        <v>91.3</v>
      </c>
      <c r="I452" s="35">
        <v>0.99239130434782608</v>
      </c>
      <c r="J452" s="35">
        <v>0.99239130434782608</v>
      </c>
      <c r="K452" t="s">
        <v>31</v>
      </c>
      <c r="L452" t="s">
        <v>31</v>
      </c>
      <c r="M452">
        <v>2023</v>
      </c>
      <c r="N452" t="s">
        <v>446</v>
      </c>
      <c r="O452" t="s">
        <v>451</v>
      </c>
      <c r="P452">
        <v>0</v>
      </c>
      <c r="Q452">
        <v>0</v>
      </c>
      <c r="R452">
        <v>0</v>
      </c>
      <c r="T452" t="s">
        <v>613</v>
      </c>
      <c r="U452">
        <v>31</v>
      </c>
    </row>
    <row r="453" spans="1:22" x14ac:dyDescent="0.3">
      <c r="A453">
        <v>193</v>
      </c>
      <c r="B453" t="s">
        <v>612</v>
      </c>
      <c r="C453" t="s">
        <v>90</v>
      </c>
      <c r="D453" t="s">
        <v>29</v>
      </c>
      <c r="E453" t="s">
        <v>30</v>
      </c>
      <c r="F453" s="47">
        <v>45657</v>
      </c>
      <c r="G453">
        <v>90</v>
      </c>
      <c r="H453">
        <v>93.5</v>
      </c>
      <c r="I453" s="35">
        <v>1.038888888888889</v>
      </c>
      <c r="J453" s="35">
        <v>1.038888888888889</v>
      </c>
      <c r="K453" t="s">
        <v>31</v>
      </c>
      <c r="L453" t="s">
        <v>31</v>
      </c>
      <c r="M453">
        <v>2024</v>
      </c>
      <c r="N453" t="s">
        <v>446</v>
      </c>
      <c r="O453" t="s">
        <v>453</v>
      </c>
      <c r="P453">
        <v>0</v>
      </c>
      <c r="Q453">
        <v>0</v>
      </c>
      <c r="R453">
        <v>0</v>
      </c>
      <c r="T453" t="s">
        <v>614</v>
      </c>
      <c r="U453">
        <v>31</v>
      </c>
    </row>
    <row r="454" spans="1:22" x14ac:dyDescent="0.3">
      <c r="A454">
        <v>193</v>
      </c>
      <c r="B454" t="s">
        <v>612</v>
      </c>
      <c r="C454" t="s">
        <v>90</v>
      </c>
      <c r="D454" t="s">
        <v>29</v>
      </c>
      <c r="E454" t="s">
        <v>30</v>
      </c>
      <c r="F454" s="47">
        <v>46022</v>
      </c>
      <c r="G454">
        <v>94</v>
      </c>
      <c r="H454">
        <v>95</v>
      </c>
      <c r="I454" s="35">
        <v>1.0106382978723401</v>
      </c>
      <c r="J454" s="35">
        <v>1.0106382978723401</v>
      </c>
      <c r="K454" t="s">
        <v>31</v>
      </c>
      <c r="L454" t="s">
        <v>31</v>
      </c>
      <c r="M454">
        <v>2025</v>
      </c>
      <c r="N454" t="s">
        <v>446</v>
      </c>
      <c r="O454" t="s">
        <v>177</v>
      </c>
      <c r="P454">
        <v>0</v>
      </c>
      <c r="Q454">
        <v>0</v>
      </c>
      <c r="R454">
        <v>0</v>
      </c>
      <c r="T454" t="s">
        <v>615</v>
      </c>
      <c r="U454">
        <v>31</v>
      </c>
    </row>
    <row r="455" spans="1:22" x14ac:dyDescent="0.3">
      <c r="A455">
        <v>197</v>
      </c>
      <c r="B455" t="s">
        <v>265</v>
      </c>
      <c r="C455" t="s">
        <v>40</v>
      </c>
      <c r="D455" t="s">
        <v>41</v>
      </c>
      <c r="E455" t="s">
        <v>30</v>
      </c>
      <c r="F455" s="47">
        <v>44926</v>
      </c>
      <c r="G455">
        <v>90</v>
      </c>
      <c r="H455">
        <v>100</v>
      </c>
      <c r="I455" s="35">
        <v>1.1111111111111109</v>
      </c>
      <c r="J455" s="35">
        <v>1.1111111111111109</v>
      </c>
      <c r="K455" t="s">
        <v>31</v>
      </c>
      <c r="L455" t="s">
        <v>31</v>
      </c>
      <c r="M455">
        <v>2022</v>
      </c>
      <c r="N455" t="s">
        <v>446</v>
      </c>
      <c r="O455" t="s">
        <v>449</v>
      </c>
      <c r="P455">
        <v>0</v>
      </c>
      <c r="Q455">
        <v>0</v>
      </c>
      <c r="R455">
        <v>0</v>
      </c>
      <c r="T455" t="s">
        <v>616</v>
      </c>
      <c r="U455">
        <v>31</v>
      </c>
    </row>
    <row r="456" spans="1:22" x14ac:dyDescent="0.3">
      <c r="A456">
        <v>197</v>
      </c>
      <c r="B456" t="s">
        <v>265</v>
      </c>
      <c r="C456" t="s">
        <v>40</v>
      </c>
      <c r="D456" t="s">
        <v>41</v>
      </c>
      <c r="E456" t="s">
        <v>30</v>
      </c>
      <c r="F456" s="47">
        <v>45291</v>
      </c>
      <c r="G456">
        <v>90</v>
      </c>
      <c r="H456">
        <v>100</v>
      </c>
      <c r="I456" s="35">
        <v>1.1111111111111109</v>
      </c>
      <c r="J456" s="35">
        <v>1.1111111111111109</v>
      </c>
      <c r="K456" t="s">
        <v>31</v>
      </c>
      <c r="L456" t="s">
        <v>31</v>
      </c>
      <c r="M456">
        <v>2023</v>
      </c>
      <c r="N456" t="s">
        <v>446</v>
      </c>
      <c r="O456" t="s">
        <v>451</v>
      </c>
      <c r="P456">
        <v>0</v>
      </c>
      <c r="Q456">
        <v>0</v>
      </c>
      <c r="R456">
        <v>0</v>
      </c>
      <c r="T456" t="s">
        <v>617</v>
      </c>
      <c r="U456">
        <v>31</v>
      </c>
    </row>
    <row r="457" spans="1:22" x14ac:dyDescent="0.3">
      <c r="A457">
        <v>197</v>
      </c>
      <c r="B457" t="s">
        <v>265</v>
      </c>
      <c r="C457" t="s">
        <v>40</v>
      </c>
      <c r="D457" t="s">
        <v>41</v>
      </c>
      <c r="E457" t="s">
        <v>30</v>
      </c>
      <c r="F457" s="47">
        <v>45657</v>
      </c>
      <c r="G457">
        <v>95</v>
      </c>
      <c r="H457">
        <v>100</v>
      </c>
      <c r="I457" s="35">
        <v>1.0526315789473679</v>
      </c>
      <c r="J457" s="35">
        <v>1.0526315789473679</v>
      </c>
      <c r="K457" t="s">
        <v>31</v>
      </c>
      <c r="L457" t="s">
        <v>31</v>
      </c>
      <c r="M457">
        <v>2024</v>
      </c>
      <c r="N457" t="s">
        <v>446</v>
      </c>
      <c r="O457" t="s">
        <v>453</v>
      </c>
      <c r="P457">
        <v>0</v>
      </c>
      <c r="Q457">
        <v>0</v>
      </c>
      <c r="R457">
        <v>0</v>
      </c>
      <c r="T457" t="s">
        <v>618</v>
      </c>
      <c r="U457">
        <v>31</v>
      </c>
    </row>
    <row r="458" spans="1:22" x14ac:dyDescent="0.3">
      <c r="A458">
        <v>197</v>
      </c>
      <c r="B458" t="s">
        <v>265</v>
      </c>
      <c r="C458" t="s">
        <v>40</v>
      </c>
      <c r="D458" t="s">
        <v>41</v>
      </c>
      <c r="E458" t="s">
        <v>30</v>
      </c>
      <c r="F458" s="47">
        <v>46022</v>
      </c>
      <c r="G458">
        <v>97</v>
      </c>
      <c r="H458">
        <v>100</v>
      </c>
      <c r="I458" s="35">
        <v>1.0309278350515461</v>
      </c>
      <c r="J458" s="35">
        <v>1.0309278350515461</v>
      </c>
      <c r="K458" t="s">
        <v>31</v>
      </c>
      <c r="L458" t="s">
        <v>31</v>
      </c>
      <c r="M458">
        <v>2025</v>
      </c>
      <c r="N458" t="s">
        <v>446</v>
      </c>
      <c r="O458" t="s">
        <v>177</v>
      </c>
      <c r="P458">
        <v>0</v>
      </c>
      <c r="Q458">
        <v>0</v>
      </c>
      <c r="R458">
        <v>0</v>
      </c>
      <c r="T458" t="s">
        <v>619</v>
      </c>
      <c r="U458">
        <v>31</v>
      </c>
    </row>
    <row r="459" spans="1:22" x14ac:dyDescent="0.3">
      <c r="A459">
        <v>199</v>
      </c>
      <c r="B459" t="s">
        <v>444</v>
      </c>
      <c r="C459" t="s">
        <v>105</v>
      </c>
      <c r="D459" t="s">
        <v>29</v>
      </c>
      <c r="E459" t="s">
        <v>30</v>
      </c>
      <c r="F459" s="47">
        <v>44926</v>
      </c>
      <c r="G459">
        <v>80</v>
      </c>
      <c r="K459" t="s">
        <v>31</v>
      </c>
      <c r="L459" t="s">
        <v>466</v>
      </c>
      <c r="M459">
        <v>2022</v>
      </c>
      <c r="N459" t="s">
        <v>446</v>
      </c>
      <c r="O459" t="s">
        <v>449</v>
      </c>
      <c r="P459">
        <v>0</v>
      </c>
      <c r="Q459">
        <v>0</v>
      </c>
      <c r="R459">
        <v>0</v>
      </c>
      <c r="T459" t="s">
        <v>620</v>
      </c>
      <c r="U459">
        <v>31</v>
      </c>
      <c r="V459" t="s">
        <v>466</v>
      </c>
    </row>
    <row r="460" spans="1:22" x14ac:dyDescent="0.3">
      <c r="A460">
        <v>199</v>
      </c>
      <c r="B460" t="s">
        <v>444</v>
      </c>
      <c r="C460" t="s">
        <v>105</v>
      </c>
      <c r="D460" t="s">
        <v>29</v>
      </c>
      <c r="E460" t="s">
        <v>30</v>
      </c>
      <c r="F460" s="47">
        <v>45291</v>
      </c>
      <c r="G460">
        <v>95</v>
      </c>
      <c r="H460">
        <v>87.67</v>
      </c>
      <c r="I460" s="35">
        <v>0.92284210526315791</v>
      </c>
      <c r="J460" s="35">
        <v>0.92284210526315791</v>
      </c>
      <c r="K460" t="s">
        <v>31</v>
      </c>
      <c r="L460" t="s">
        <v>31</v>
      </c>
      <c r="M460">
        <v>2023</v>
      </c>
      <c r="N460" t="s">
        <v>446</v>
      </c>
      <c r="O460" t="s">
        <v>451</v>
      </c>
      <c r="P460">
        <v>0</v>
      </c>
      <c r="Q460">
        <v>0</v>
      </c>
      <c r="R460">
        <v>0</v>
      </c>
      <c r="T460" t="s">
        <v>621</v>
      </c>
      <c r="U460">
        <v>31</v>
      </c>
    </row>
    <row r="461" spans="1:22" x14ac:dyDescent="0.3">
      <c r="A461">
        <v>199</v>
      </c>
      <c r="B461" t="s">
        <v>444</v>
      </c>
      <c r="C461" t="s">
        <v>105</v>
      </c>
      <c r="D461" t="s">
        <v>29</v>
      </c>
      <c r="E461" t="s">
        <v>30</v>
      </c>
      <c r="F461" s="47">
        <v>45657</v>
      </c>
      <c r="G461">
        <v>70</v>
      </c>
      <c r="H461">
        <v>92.81</v>
      </c>
      <c r="I461" s="35">
        <v>1.3</v>
      </c>
      <c r="J461" s="35">
        <v>1.3258571428571431</v>
      </c>
      <c r="K461" t="s">
        <v>31</v>
      </c>
      <c r="L461" t="s">
        <v>31</v>
      </c>
      <c r="M461">
        <v>2024</v>
      </c>
      <c r="N461" t="s">
        <v>446</v>
      </c>
      <c r="O461" t="s">
        <v>453</v>
      </c>
      <c r="P461">
        <v>0</v>
      </c>
      <c r="Q461">
        <v>0</v>
      </c>
      <c r="R461">
        <v>0</v>
      </c>
      <c r="T461" t="s">
        <v>622</v>
      </c>
      <c r="U461">
        <v>31</v>
      </c>
    </row>
    <row r="462" spans="1:22" x14ac:dyDescent="0.3">
      <c r="A462">
        <v>199</v>
      </c>
      <c r="B462" t="s">
        <v>444</v>
      </c>
      <c r="C462" t="s">
        <v>105</v>
      </c>
      <c r="D462" t="s">
        <v>29</v>
      </c>
      <c r="E462" t="s">
        <v>30</v>
      </c>
      <c r="F462" s="47">
        <v>46022</v>
      </c>
      <c r="G462">
        <v>80</v>
      </c>
      <c r="H462">
        <v>92.89</v>
      </c>
      <c r="I462" s="35">
        <v>1.161125</v>
      </c>
      <c r="J462" s="35">
        <v>1.161125</v>
      </c>
      <c r="K462" t="s">
        <v>31</v>
      </c>
      <c r="L462" t="s">
        <v>31</v>
      </c>
      <c r="M462">
        <v>2025</v>
      </c>
      <c r="N462" t="s">
        <v>446</v>
      </c>
      <c r="O462" t="s">
        <v>177</v>
      </c>
      <c r="P462">
        <v>0</v>
      </c>
      <c r="Q462">
        <v>0</v>
      </c>
      <c r="R462">
        <v>0</v>
      </c>
      <c r="T462" t="s">
        <v>623</v>
      </c>
      <c r="U462">
        <v>31</v>
      </c>
    </row>
    <row r="463" spans="1:22" x14ac:dyDescent="0.3">
      <c r="A463">
        <v>200</v>
      </c>
      <c r="B463" t="s">
        <v>624</v>
      </c>
      <c r="C463" t="s">
        <v>105</v>
      </c>
      <c r="D463" t="s">
        <v>23</v>
      </c>
      <c r="E463" t="s">
        <v>30</v>
      </c>
      <c r="F463" s="47">
        <v>44926</v>
      </c>
      <c r="G463">
        <v>70</v>
      </c>
      <c r="K463" t="s">
        <v>31</v>
      </c>
      <c r="L463" t="s">
        <v>466</v>
      </c>
      <c r="M463">
        <v>2022</v>
      </c>
      <c r="N463" t="s">
        <v>446</v>
      </c>
      <c r="O463" t="s">
        <v>449</v>
      </c>
      <c r="P463">
        <v>0</v>
      </c>
      <c r="Q463">
        <v>0</v>
      </c>
      <c r="R463">
        <v>0</v>
      </c>
      <c r="T463" t="s">
        <v>625</v>
      </c>
      <c r="U463">
        <v>31</v>
      </c>
      <c r="V463" t="s">
        <v>466</v>
      </c>
    </row>
    <row r="464" spans="1:22" x14ac:dyDescent="0.3">
      <c r="A464">
        <v>200</v>
      </c>
      <c r="B464" t="s">
        <v>624</v>
      </c>
      <c r="C464" t="s">
        <v>105</v>
      </c>
      <c r="D464" t="s">
        <v>23</v>
      </c>
      <c r="E464" t="s">
        <v>30</v>
      </c>
      <c r="F464" s="47">
        <v>45291</v>
      </c>
      <c r="G464">
        <v>70</v>
      </c>
      <c r="H464">
        <v>90</v>
      </c>
      <c r="I464" s="35">
        <v>1.285714285714286</v>
      </c>
      <c r="J464" s="35">
        <v>1.285714285714286</v>
      </c>
      <c r="K464" t="s">
        <v>31</v>
      </c>
      <c r="L464" t="s">
        <v>31</v>
      </c>
      <c r="M464">
        <v>2023</v>
      </c>
      <c r="N464" t="s">
        <v>446</v>
      </c>
      <c r="O464" t="s">
        <v>451</v>
      </c>
      <c r="P464">
        <v>0</v>
      </c>
      <c r="Q464">
        <v>0</v>
      </c>
      <c r="R464">
        <v>0</v>
      </c>
      <c r="T464" t="s">
        <v>626</v>
      </c>
      <c r="U464">
        <v>31</v>
      </c>
    </row>
    <row r="465" spans="1:22" x14ac:dyDescent="0.3">
      <c r="A465">
        <v>200</v>
      </c>
      <c r="B465" t="s">
        <v>624</v>
      </c>
      <c r="C465" t="s">
        <v>105</v>
      </c>
      <c r="D465" t="s">
        <v>23</v>
      </c>
      <c r="E465" t="s">
        <v>30</v>
      </c>
      <c r="F465" s="47">
        <v>45657</v>
      </c>
      <c r="G465">
        <v>80</v>
      </c>
      <c r="H465">
        <v>87.4</v>
      </c>
      <c r="I465" s="35">
        <v>1.0925</v>
      </c>
      <c r="J465" s="35">
        <v>1.0925</v>
      </c>
      <c r="K465" t="s">
        <v>31</v>
      </c>
      <c r="L465" t="s">
        <v>31</v>
      </c>
      <c r="M465">
        <v>2024</v>
      </c>
      <c r="N465" t="s">
        <v>446</v>
      </c>
      <c r="O465" t="s">
        <v>453</v>
      </c>
      <c r="P465">
        <v>0</v>
      </c>
      <c r="Q465">
        <v>0</v>
      </c>
      <c r="R465">
        <v>0</v>
      </c>
      <c r="T465" t="s">
        <v>627</v>
      </c>
      <c r="U465">
        <v>31</v>
      </c>
    </row>
    <row r="466" spans="1:22" x14ac:dyDescent="0.3">
      <c r="A466">
        <v>200</v>
      </c>
      <c r="B466" t="s">
        <v>624</v>
      </c>
      <c r="C466" t="s">
        <v>105</v>
      </c>
      <c r="D466" t="s">
        <v>23</v>
      </c>
      <c r="E466" t="s">
        <v>30</v>
      </c>
      <c r="F466" s="47">
        <v>46022</v>
      </c>
      <c r="G466">
        <v>87</v>
      </c>
      <c r="H466">
        <v>90.85</v>
      </c>
      <c r="I466" s="35">
        <v>1.0442528735632179</v>
      </c>
      <c r="J466" s="35">
        <v>1.0442528735632179</v>
      </c>
      <c r="K466" t="s">
        <v>31</v>
      </c>
      <c r="L466" t="s">
        <v>31</v>
      </c>
      <c r="M466">
        <v>2025</v>
      </c>
      <c r="N466" t="s">
        <v>446</v>
      </c>
      <c r="O466" t="s">
        <v>177</v>
      </c>
      <c r="P466">
        <v>0</v>
      </c>
      <c r="Q466">
        <v>0</v>
      </c>
      <c r="R466">
        <v>0</v>
      </c>
      <c r="T466" t="s">
        <v>628</v>
      </c>
      <c r="U466">
        <v>31</v>
      </c>
    </row>
    <row r="467" spans="1:22" x14ac:dyDescent="0.3">
      <c r="A467">
        <v>202</v>
      </c>
      <c r="B467" t="s">
        <v>629</v>
      </c>
      <c r="C467" t="s">
        <v>105</v>
      </c>
      <c r="D467" t="s">
        <v>23</v>
      </c>
      <c r="E467" t="s">
        <v>30</v>
      </c>
      <c r="F467" s="47">
        <v>45291</v>
      </c>
      <c r="G467">
        <v>66</v>
      </c>
      <c r="H467">
        <v>64.7</v>
      </c>
      <c r="I467" s="35">
        <v>0.98030303030303034</v>
      </c>
      <c r="J467" s="35">
        <v>0.98030303030303034</v>
      </c>
      <c r="K467" t="s">
        <v>25</v>
      </c>
      <c r="L467" t="s">
        <v>25</v>
      </c>
      <c r="M467">
        <v>2023</v>
      </c>
      <c r="N467" t="s">
        <v>446</v>
      </c>
      <c r="O467" t="s">
        <v>451</v>
      </c>
      <c r="P467">
        <v>0</v>
      </c>
      <c r="Q467">
        <v>0</v>
      </c>
      <c r="R467">
        <v>0</v>
      </c>
      <c r="T467" t="s">
        <v>630</v>
      </c>
      <c r="U467">
        <v>31</v>
      </c>
    </row>
    <row r="468" spans="1:22" x14ac:dyDescent="0.3">
      <c r="A468">
        <v>202</v>
      </c>
      <c r="B468" t="s">
        <v>629</v>
      </c>
      <c r="C468" t="s">
        <v>105</v>
      </c>
      <c r="D468" t="s">
        <v>23</v>
      </c>
      <c r="E468" t="s">
        <v>30</v>
      </c>
      <c r="F468" s="47">
        <v>45657</v>
      </c>
      <c r="K468" t="s">
        <v>25</v>
      </c>
      <c r="L468" t="s">
        <v>466</v>
      </c>
      <c r="M468">
        <v>2024</v>
      </c>
      <c r="N468" t="s">
        <v>446</v>
      </c>
      <c r="O468" t="s">
        <v>453</v>
      </c>
      <c r="P468">
        <v>0</v>
      </c>
      <c r="Q468">
        <v>0</v>
      </c>
      <c r="R468">
        <v>0</v>
      </c>
      <c r="T468" t="s">
        <v>631</v>
      </c>
      <c r="U468">
        <v>31</v>
      </c>
      <c r="V468" t="s">
        <v>466</v>
      </c>
    </row>
    <row r="469" spans="1:22" x14ac:dyDescent="0.3">
      <c r="A469">
        <v>202</v>
      </c>
      <c r="B469" t="s">
        <v>629</v>
      </c>
      <c r="C469" t="s">
        <v>105</v>
      </c>
      <c r="D469" t="s">
        <v>23</v>
      </c>
      <c r="E469" t="s">
        <v>30</v>
      </c>
      <c r="F469" s="47">
        <v>46022</v>
      </c>
      <c r="G469">
        <v>68.7</v>
      </c>
      <c r="H469">
        <v>81</v>
      </c>
      <c r="I469" s="35">
        <v>1.179039301310044</v>
      </c>
      <c r="J469" s="35">
        <v>1.179039301310044</v>
      </c>
      <c r="K469" t="s">
        <v>25</v>
      </c>
      <c r="L469" t="s">
        <v>25</v>
      </c>
      <c r="M469">
        <v>2025</v>
      </c>
      <c r="N469" t="s">
        <v>446</v>
      </c>
      <c r="O469" t="s">
        <v>177</v>
      </c>
      <c r="P469">
        <v>0</v>
      </c>
      <c r="Q469">
        <v>0</v>
      </c>
      <c r="R469">
        <v>0</v>
      </c>
      <c r="T469" t="s">
        <v>632</v>
      </c>
      <c r="U469">
        <v>31</v>
      </c>
    </row>
    <row r="470" spans="1:22" x14ac:dyDescent="0.3">
      <c r="A470">
        <v>203</v>
      </c>
      <c r="B470" t="s">
        <v>633</v>
      </c>
      <c r="C470" t="s">
        <v>63</v>
      </c>
      <c r="D470" t="s">
        <v>29</v>
      </c>
      <c r="E470" t="s">
        <v>30</v>
      </c>
      <c r="F470" s="47">
        <v>44926</v>
      </c>
      <c r="K470" t="s">
        <v>120</v>
      </c>
      <c r="L470" t="s">
        <v>466</v>
      </c>
      <c r="M470">
        <v>2022</v>
      </c>
      <c r="N470" t="s">
        <v>446</v>
      </c>
      <c r="O470" t="s">
        <v>449</v>
      </c>
      <c r="P470">
        <v>0</v>
      </c>
      <c r="Q470">
        <v>0</v>
      </c>
      <c r="R470">
        <v>0</v>
      </c>
      <c r="T470" t="s">
        <v>634</v>
      </c>
      <c r="U470">
        <v>31</v>
      </c>
      <c r="V470" t="s">
        <v>466</v>
      </c>
    </row>
    <row r="471" spans="1:22" x14ac:dyDescent="0.3">
      <c r="A471">
        <v>203</v>
      </c>
      <c r="B471" t="s">
        <v>633</v>
      </c>
      <c r="C471" t="s">
        <v>63</v>
      </c>
      <c r="D471" t="s">
        <v>29</v>
      </c>
      <c r="E471" t="s">
        <v>30</v>
      </c>
      <c r="F471" s="47">
        <v>45291</v>
      </c>
      <c r="G471">
        <v>285</v>
      </c>
      <c r="H471">
        <v>345.59000396728521</v>
      </c>
      <c r="I471" s="35">
        <v>1.2125965051483689</v>
      </c>
      <c r="J471" s="35">
        <v>1.2125965051483689</v>
      </c>
      <c r="K471" t="s">
        <v>120</v>
      </c>
      <c r="L471" t="s">
        <v>120</v>
      </c>
      <c r="M471">
        <v>2023</v>
      </c>
      <c r="N471" t="s">
        <v>446</v>
      </c>
      <c r="O471" t="s">
        <v>451</v>
      </c>
      <c r="P471">
        <v>0</v>
      </c>
      <c r="Q471">
        <v>0</v>
      </c>
      <c r="R471">
        <v>0</v>
      </c>
      <c r="T471" t="s">
        <v>635</v>
      </c>
      <c r="U471">
        <v>31</v>
      </c>
    </row>
    <row r="472" spans="1:22" x14ac:dyDescent="0.3">
      <c r="A472">
        <v>203</v>
      </c>
      <c r="B472" t="s">
        <v>633</v>
      </c>
      <c r="C472" t="s">
        <v>63</v>
      </c>
      <c r="D472" t="s">
        <v>29</v>
      </c>
      <c r="E472" t="s">
        <v>30</v>
      </c>
      <c r="F472" s="47">
        <v>45657</v>
      </c>
      <c r="G472">
        <v>285</v>
      </c>
      <c r="H472">
        <v>311.44000244140619</v>
      </c>
      <c r="I472" s="35">
        <v>1.0927719383908989</v>
      </c>
      <c r="J472" s="35">
        <v>1.0927719383908989</v>
      </c>
      <c r="K472" t="s">
        <v>120</v>
      </c>
      <c r="L472" t="s">
        <v>120</v>
      </c>
      <c r="M472">
        <v>2024</v>
      </c>
      <c r="N472" t="s">
        <v>446</v>
      </c>
      <c r="O472" t="s">
        <v>453</v>
      </c>
      <c r="P472">
        <v>0</v>
      </c>
      <c r="Q472">
        <v>0</v>
      </c>
      <c r="R472">
        <v>0</v>
      </c>
      <c r="T472" t="s">
        <v>636</v>
      </c>
      <c r="U472">
        <v>31</v>
      </c>
    </row>
    <row r="473" spans="1:22" x14ac:dyDescent="0.3">
      <c r="A473">
        <v>203</v>
      </c>
      <c r="B473" t="s">
        <v>633</v>
      </c>
      <c r="C473" t="s">
        <v>63</v>
      </c>
      <c r="D473" t="s">
        <v>29</v>
      </c>
      <c r="E473" t="s">
        <v>30</v>
      </c>
      <c r="F473" s="47">
        <v>46022</v>
      </c>
      <c r="G473">
        <v>285</v>
      </c>
      <c r="H473">
        <v>336.19000244140619</v>
      </c>
      <c r="I473" s="35">
        <v>1.179614043654057</v>
      </c>
      <c r="J473" s="35">
        <v>1.179614043654057</v>
      </c>
      <c r="K473" t="s">
        <v>120</v>
      </c>
      <c r="L473" t="s">
        <v>120</v>
      </c>
      <c r="M473">
        <v>2025</v>
      </c>
      <c r="N473" t="s">
        <v>446</v>
      </c>
      <c r="O473" t="s">
        <v>177</v>
      </c>
      <c r="P473">
        <v>0</v>
      </c>
      <c r="Q473">
        <v>0</v>
      </c>
      <c r="R473">
        <v>0</v>
      </c>
      <c r="T473" t="s">
        <v>637</v>
      </c>
      <c r="U473">
        <v>31</v>
      </c>
    </row>
    <row r="474" spans="1:22" x14ac:dyDescent="0.3">
      <c r="A474">
        <v>204</v>
      </c>
      <c r="B474" t="s">
        <v>638</v>
      </c>
      <c r="C474" t="s">
        <v>63</v>
      </c>
      <c r="D474" t="s">
        <v>29</v>
      </c>
      <c r="E474" t="s">
        <v>30</v>
      </c>
      <c r="F474" s="47">
        <v>45291</v>
      </c>
      <c r="G474">
        <v>86849199430</v>
      </c>
      <c r="H474">
        <v>141016762899</v>
      </c>
      <c r="I474" s="35">
        <v>1.3</v>
      </c>
      <c r="J474" s="35">
        <v>1.6236967505113129</v>
      </c>
      <c r="K474" t="s">
        <v>120</v>
      </c>
      <c r="L474" t="s">
        <v>120</v>
      </c>
      <c r="M474">
        <v>2023</v>
      </c>
      <c r="N474" t="s">
        <v>446</v>
      </c>
      <c r="O474" t="s">
        <v>451</v>
      </c>
      <c r="P474">
        <v>0</v>
      </c>
      <c r="Q474">
        <v>0</v>
      </c>
      <c r="R474">
        <v>0</v>
      </c>
      <c r="T474" t="s">
        <v>639</v>
      </c>
      <c r="U474">
        <v>31</v>
      </c>
    </row>
    <row r="475" spans="1:22" x14ac:dyDescent="0.3">
      <c r="A475">
        <v>204</v>
      </c>
      <c r="B475" t="s">
        <v>638</v>
      </c>
      <c r="C475" t="s">
        <v>63</v>
      </c>
      <c r="D475" t="s">
        <v>29</v>
      </c>
      <c r="E475" t="s">
        <v>30</v>
      </c>
      <c r="F475" s="47">
        <v>45657</v>
      </c>
      <c r="G475">
        <v>122440821151</v>
      </c>
      <c r="H475">
        <v>176962748824</v>
      </c>
      <c r="I475" s="35">
        <v>1.3</v>
      </c>
      <c r="J475" s="35">
        <v>1.445292077923594</v>
      </c>
      <c r="K475" t="s">
        <v>120</v>
      </c>
      <c r="L475" t="s">
        <v>120</v>
      </c>
      <c r="M475">
        <v>2024</v>
      </c>
      <c r="N475" t="s">
        <v>446</v>
      </c>
      <c r="O475" t="s">
        <v>453</v>
      </c>
      <c r="P475">
        <v>0</v>
      </c>
      <c r="Q475">
        <v>0</v>
      </c>
      <c r="R475">
        <v>0</v>
      </c>
      <c r="T475" t="s">
        <v>640</v>
      </c>
      <c r="U475">
        <v>31</v>
      </c>
    </row>
    <row r="476" spans="1:22" x14ac:dyDescent="0.3">
      <c r="A476">
        <v>204</v>
      </c>
      <c r="B476" t="s">
        <v>638</v>
      </c>
      <c r="C476" t="s">
        <v>63</v>
      </c>
      <c r="D476" t="s">
        <v>29</v>
      </c>
      <c r="E476" t="s">
        <v>30</v>
      </c>
      <c r="F476" s="47">
        <v>46022</v>
      </c>
      <c r="G476">
        <v>128448131182</v>
      </c>
      <c r="H476">
        <v>195548387375</v>
      </c>
      <c r="I476" s="35">
        <v>1.3</v>
      </c>
      <c r="J476" s="35">
        <v>1.522391844673276</v>
      </c>
      <c r="K476" t="s">
        <v>120</v>
      </c>
      <c r="L476" t="s">
        <v>120</v>
      </c>
      <c r="M476">
        <v>2025</v>
      </c>
      <c r="N476" t="s">
        <v>446</v>
      </c>
      <c r="O476" t="s">
        <v>177</v>
      </c>
      <c r="P476">
        <v>0</v>
      </c>
      <c r="Q476">
        <v>0</v>
      </c>
      <c r="R476">
        <v>0</v>
      </c>
      <c r="T476" t="s">
        <v>641</v>
      </c>
      <c r="U476">
        <v>31</v>
      </c>
    </row>
    <row r="477" spans="1:22" x14ac:dyDescent="0.3">
      <c r="A477">
        <v>205</v>
      </c>
      <c r="B477" t="s">
        <v>642</v>
      </c>
      <c r="C477" t="s">
        <v>63</v>
      </c>
      <c r="D477" t="s">
        <v>29</v>
      </c>
      <c r="E477" t="s">
        <v>30</v>
      </c>
      <c r="F477" s="47">
        <v>45291</v>
      </c>
      <c r="G477">
        <v>2041786671</v>
      </c>
      <c r="H477">
        <v>8708376270</v>
      </c>
      <c r="I477" s="35">
        <v>1.3</v>
      </c>
      <c r="J477" s="35">
        <v>4.2650764615555667</v>
      </c>
      <c r="K477" t="s">
        <v>120</v>
      </c>
      <c r="L477" t="s">
        <v>120</v>
      </c>
      <c r="M477">
        <v>2023</v>
      </c>
      <c r="N477" t="s">
        <v>446</v>
      </c>
      <c r="O477" t="s">
        <v>451</v>
      </c>
      <c r="P477">
        <v>0</v>
      </c>
      <c r="Q477">
        <v>0</v>
      </c>
      <c r="R477">
        <v>0</v>
      </c>
      <c r="T477" t="s">
        <v>643</v>
      </c>
      <c r="U477">
        <v>31</v>
      </c>
    </row>
    <row r="478" spans="1:22" x14ac:dyDescent="0.3">
      <c r="A478">
        <v>205</v>
      </c>
      <c r="B478" t="s">
        <v>642</v>
      </c>
      <c r="C478" t="s">
        <v>63</v>
      </c>
      <c r="D478" t="s">
        <v>29</v>
      </c>
      <c r="E478" t="s">
        <v>30</v>
      </c>
      <c r="F478" s="47">
        <v>45657</v>
      </c>
      <c r="G478">
        <v>2783219654</v>
      </c>
      <c r="H478">
        <v>5141102865</v>
      </c>
      <c r="I478" s="35">
        <v>1.3</v>
      </c>
      <c r="J478" s="35">
        <v>1.847178269818297</v>
      </c>
      <c r="K478" t="s">
        <v>120</v>
      </c>
      <c r="L478" t="s">
        <v>120</v>
      </c>
      <c r="M478">
        <v>2024</v>
      </c>
      <c r="N478" t="s">
        <v>446</v>
      </c>
      <c r="O478" t="s">
        <v>453</v>
      </c>
      <c r="P478">
        <v>0</v>
      </c>
      <c r="Q478">
        <v>0</v>
      </c>
      <c r="R478">
        <v>0</v>
      </c>
      <c r="T478" t="s">
        <v>644</v>
      </c>
      <c r="U478">
        <v>31</v>
      </c>
    </row>
    <row r="479" spans="1:22" x14ac:dyDescent="0.3">
      <c r="A479">
        <v>205</v>
      </c>
      <c r="B479" t="s">
        <v>642</v>
      </c>
      <c r="C479" t="s">
        <v>63</v>
      </c>
      <c r="D479" t="s">
        <v>29</v>
      </c>
      <c r="E479" t="s">
        <v>30</v>
      </c>
      <c r="F479" s="47">
        <v>46022</v>
      </c>
      <c r="G479">
        <v>4684155397</v>
      </c>
      <c r="H479">
        <v>5763937304</v>
      </c>
      <c r="I479" s="35">
        <v>1.2305179515802469</v>
      </c>
      <c r="J479" s="35">
        <v>1.2305179515802469</v>
      </c>
      <c r="K479" t="s">
        <v>120</v>
      </c>
      <c r="L479" t="s">
        <v>120</v>
      </c>
      <c r="M479">
        <v>2025</v>
      </c>
      <c r="N479" t="s">
        <v>446</v>
      </c>
      <c r="O479" t="s">
        <v>177</v>
      </c>
      <c r="P479">
        <v>0</v>
      </c>
      <c r="Q479">
        <v>0</v>
      </c>
      <c r="R479">
        <v>0</v>
      </c>
      <c r="T479" t="s">
        <v>645</v>
      </c>
      <c r="U479">
        <v>31</v>
      </c>
    </row>
    <row r="480" spans="1:22" x14ac:dyDescent="0.3">
      <c r="A480">
        <v>206</v>
      </c>
      <c r="B480" t="s">
        <v>646</v>
      </c>
      <c r="C480" t="s">
        <v>63</v>
      </c>
      <c r="D480" t="s">
        <v>23</v>
      </c>
      <c r="E480" t="s">
        <v>30</v>
      </c>
      <c r="F480" s="47">
        <v>45291</v>
      </c>
      <c r="G480">
        <v>1302483921</v>
      </c>
      <c r="H480">
        <v>6000270279</v>
      </c>
      <c r="I480" s="35">
        <v>1.3</v>
      </c>
      <c r="J480" s="35">
        <v>4.6067902891217338</v>
      </c>
      <c r="K480" t="s">
        <v>31</v>
      </c>
      <c r="L480" t="s">
        <v>31</v>
      </c>
      <c r="M480">
        <v>2023</v>
      </c>
      <c r="N480" t="s">
        <v>446</v>
      </c>
      <c r="O480" t="s">
        <v>451</v>
      </c>
      <c r="P480">
        <v>0</v>
      </c>
      <c r="Q480">
        <v>0</v>
      </c>
      <c r="R480">
        <v>0</v>
      </c>
      <c r="T480" t="s">
        <v>647</v>
      </c>
      <c r="U480">
        <v>31</v>
      </c>
    </row>
    <row r="481" spans="1:21" x14ac:dyDescent="0.3">
      <c r="A481">
        <v>206</v>
      </c>
      <c r="B481" t="s">
        <v>646</v>
      </c>
      <c r="C481" t="s">
        <v>63</v>
      </c>
      <c r="D481" t="s">
        <v>23</v>
      </c>
      <c r="E481" t="s">
        <v>30</v>
      </c>
      <c r="F481" s="47">
        <v>45657</v>
      </c>
      <c r="G481">
        <v>8708376270</v>
      </c>
      <c r="H481">
        <v>11947626618</v>
      </c>
      <c r="I481" s="35">
        <v>1.3</v>
      </c>
      <c r="J481" s="35">
        <v>1.371969497822354</v>
      </c>
      <c r="K481" t="s">
        <v>31</v>
      </c>
      <c r="L481" t="s">
        <v>31</v>
      </c>
      <c r="M481">
        <v>2024</v>
      </c>
      <c r="N481" t="s">
        <v>446</v>
      </c>
      <c r="O481" t="s">
        <v>453</v>
      </c>
      <c r="P481">
        <v>0</v>
      </c>
      <c r="Q481">
        <v>0</v>
      </c>
      <c r="R481">
        <v>0</v>
      </c>
      <c r="T481" t="s">
        <v>648</v>
      </c>
      <c r="U481">
        <v>31</v>
      </c>
    </row>
    <row r="482" spans="1:21" x14ac:dyDescent="0.3">
      <c r="A482">
        <v>206</v>
      </c>
      <c r="B482" t="s">
        <v>646</v>
      </c>
      <c r="C482" t="s">
        <v>63</v>
      </c>
      <c r="D482" t="s">
        <v>23</v>
      </c>
      <c r="E482" t="s">
        <v>30</v>
      </c>
      <c r="F482" s="47">
        <v>46022</v>
      </c>
      <c r="G482">
        <v>5141102865</v>
      </c>
      <c r="H482">
        <v>11016899103</v>
      </c>
      <c r="I482" s="35">
        <v>1.3</v>
      </c>
      <c r="J482" s="35">
        <v>2.142905791284921</v>
      </c>
      <c r="K482" t="s">
        <v>31</v>
      </c>
      <c r="L482" t="s">
        <v>31</v>
      </c>
      <c r="M482">
        <v>2025</v>
      </c>
      <c r="N482" t="s">
        <v>446</v>
      </c>
      <c r="O482" t="s">
        <v>177</v>
      </c>
      <c r="P482">
        <v>0</v>
      </c>
      <c r="Q482">
        <v>0</v>
      </c>
      <c r="R482">
        <v>0</v>
      </c>
      <c r="T482" t="s">
        <v>649</v>
      </c>
      <c r="U482">
        <v>31</v>
      </c>
    </row>
    <row r="483" spans="1:21" x14ac:dyDescent="0.3">
      <c r="A483">
        <v>207</v>
      </c>
      <c r="B483" t="s">
        <v>650</v>
      </c>
      <c r="C483" t="s">
        <v>63</v>
      </c>
      <c r="D483" t="s">
        <v>29</v>
      </c>
      <c r="E483" t="s">
        <v>24</v>
      </c>
      <c r="F483" s="47">
        <v>45291</v>
      </c>
      <c r="G483">
        <v>238770966572</v>
      </c>
      <c r="H483">
        <v>247359733075</v>
      </c>
      <c r="I483" s="35">
        <v>0.96527823507799526</v>
      </c>
      <c r="J483" s="35">
        <v>0.96527823507799526</v>
      </c>
      <c r="K483" t="s">
        <v>120</v>
      </c>
      <c r="L483" t="s">
        <v>120</v>
      </c>
      <c r="M483">
        <v>2023</v>
      </c>
      <c r="N483" t="s">
        <v>446</v>
      </c>
      <c r="O483" t="s">
        <v>451</v>
      </c>
      <c r="P483">
        <v>0</v>
      </c>
      <c r="Q483">
        <v>0</v>
      </c>
      <c r="R483">
        <v>0</v>
      </c>
      <c r="T483" t="s">
        <v>651</v>
      </c>
      <c r="U483">
        <v>31</v>
      </c>
    </row>
    <row r="484" spans="1:21" x14ac:dyDescent="0.3">
      <c r="A484">
        <v>207</v>
      </c>
      <c r="B484" t="s">
        <v>650</v>
      </c>
      <c r="C484" t="s">
        <v>63</v>
      </c>
      <c r="D484" t="s">
        <v>29</v>
      </c>
      <c r="E484" t="s">
        <v>24</v>
      </c>
      <c r="F484" s="47">
        <v>45657</v>
      </c>
      <c r="G484">
        <v>262628344390</v>
      </c>
      <c r="H484">
        <v>268399199817</v>
      </c>
      <c r="I484" s="35">
        <v>0.97849898423343029</v>
      </c>
      <c r="J484" s="35">
        <v>0.97849898423343029</v>
      </c>
      <c r="K484" t="s">
        <v>120</v>
      </c>
      <c r="L484" t="s">
        <v>120</v>
      </c>
      <c r="M484">
        <v>2024</v>
      </c>
      <c r="N484" t="s">
        <v>446</v>
      </c>
      <c r="O484" t="s">
        <v>453</v>
      </c>
      <c r="P484">
        <v>0</v>
      </c>
      <c r="Q484">
        <v>0</v>
      </c>
      <c r="R484">
        <v>0</v>
      </c>
      <c r="T484" t="s">
        <v>652</v>
      </c>
      <c r="U484">
        <v>31</v>
      </c>
    </row>
    <row r="485" spans="1:21" x14ac:dyDescent="0.3">
      <c r="A485">
        <v>207</v>
      </c>
      <c r="B485" t="s">
        <v>650</v>
      </c>
      <c r="C485" t="s">
        <v>63</v>
      </c>
      <c r="D485" t="s">
        <v>29</v>
      </c>
      <c r="E485" t="s">
        <v>24</v>
      </c>
      <c r="F485" s="47">
        <v>46022</v>
      </c>
      <c r="G485">
        <v>277178213544</v>
      </c>
      <c r="H485">
        <v>306600939456</v>
      </c>
      <c r="I485" s="35">
        <v>0.90403576073770497</v>
      </c>
      <c r="J485" s="35">
        <v>0.90403576073770497</v>
      </c>
      <c r="K485" t="s">
        <v>120</v>
      </c>
      <c r="L485" t="s">
        <v>120</v>
      </c>
      <c r="M485">
        <v>2025</v>
      </c>
      <c r="N485" t="s">
        <v>446</v>
      </c>
      <c r="O485" t="s">
        <v>177</v>
      </c>
      <c r="P485">
        <v>0</v>
      </c>
      <c r="Q485">
        <v>0</v>
      </c>
      <c r="R485">
        <v>0</v>
      </c>
      <c r="T485" t="s">
        <v>653</v>
      </c>
      <c r="U485">
        <v>31</v>
      </c>
    </row>
    <row r="486" spans="1:21" x14ac:dyDescent="0.3">
      <c r="A486">
        <v>208</v>
      </c>
      <c r="B486" t="s">
        <v>179</v>
      </c>
      <c r="C486" t="s">
        <v>28</v>
      </c>
      <c r="D486" t="s">
        <v>35</v>
      </c>
      <c r="E486" t="s">
        <v>24</v>
      </c>
      <c r="F486" s="47">
        <v>44561</v>
      </c>
      <c r="G486">
        <v>1700</v>
      </c>
      <c r="H486">
        <v>0</v>
      </c>
      <c r="K486" t="s">
        <v>180</v>
      </c>
      <c r="L486" t="s">
        <v>180</v>
      </c>
      <c r="M486">
        <v>2021</v>
      </c>
      <c r="N486" t="s">
        <v>446</v>
      </c>
      <c r="O486" t="s">
        <v>447</v>
      </c>
      <c r="P486">
        <v>0</v>
      </c>
      <c r="Q486">
        <v>0</v>
      </c>
      <c r="R486">
        <v>0</v>
      </c>
      <c r="T486" t="s">
        <v>654</v>
      </c>
      <c r="U486">
        <v>31</v>
      </c>
    </row>
    <row r="487" spans="1:21" x14ac:dyDescent="0.3">
      <c r="A487">
        <v>208</v>
      </c>
      <c r="B487" t="s">
        <v>179</v>
      </c>
      <c r="C487" t="s">
        <v>28</v>
      </c>
      <c r="D487" t="s">
        <v>35</v>
      </c>
      <c r="E487" t="s">
        <v>24</v>
      </c>
      <c r="F487" s="47">
        <v>44926</v>
      </c>
      <c r="G487">
        <v>1700</v>
      </c>
      <c r="H487">
        <v>0</v>
      </c>
      <c r="K487" t="s">
        <v>180</v>
      </c>
      <c r="L487" t="s">
        <v>180</v>
      </c>
      <c r="M487">
        <v>2022</v>
      </c>
      <c r="N487" t="s">
        <v>446</v>
      </c>
      <c r="O487" t="s">
        <v>449</v>
      </c>
      <c r="P487">
        <v>0</v>
      </c>
      <c r="Q487">
        <v>0</v>
      </c>
      <c r="R487">
        <v>0</v>
      </c>
      <c r="T487" t="s">
        <v>655</v>
      </c>
      <c r="U487">
        <v>31</v>
      </c>
    </row>
    <row r="488" spans="1:21" x14ac:dyDescent="0.3">
      <c r="A488">
        <v>208</v>
      </c>
      <c r="B488" t="s">
        <v>179</v>
      </c>
      <c r="C488" t="s">
        <v>28</v>
      </c>
      <c r="D488" t="s">
        <v>35</v>
      </c>
      <c r="E488" t="s">
        <v>24</v>
      </c>
      <c r="F488" s="47">
        <v>45291</v>
      </c>
      <c r="G488">
        <v>5</v>
      </c>
      <c r="H488">
        <v>1336</v>
      </c>
      <c r="I488" s="35">
        <v>3.7425149700598798E-3</v>
      </c>
      <c r="J488" s="35">
        <v>3.7425149700598798E-3</v>
      </c>
      <c r="K488" t="s">
        <v>180</v>
      </c>
      <c r="L488" t="s">
        <v>180</v>
      </c>
      <c r="M488">
        <v>2023</v>
      </c>
      <c r="N488" t="s">
        <v>446</v>
      </c>
      <c r="O488" t="s">
        <v>451</v>
      </c>
      <c r="P488">
        <v>0</v>
      </c>
      <c r="Q488">
        <v>0</v>
      </c>
      <c r="R488">
        <v>0</v>
      </c>
      <c r="T488" t="s">
        <v>656</v>
      </c>
      <c r="U488">
        <v>31</v>
      </c>
    </row>
    <row r="489" spans="1:21" x14ac:dyDescent="0.3">
      <c r="A489">
        <v>208</v>
      </c>
      <c r="B489" t="s">
        <v>179</v>
      </c>
      <c r="C489" t="s">
        <v>28</v>
      </c>
      <c r="D489" t="s">
        <v>35</v>
      </c>
      <c r="E489" t="s">
        <v>24</v>
      </c>
      <c r="F489" s="47">
        <v>45657</v>
      </c>
      <c r="G489">
        <v>1550</v>
      </c>
      <c r="H489">
        <v>939</v>
      </c>
      <c r="I489" s="35">
        <v>1.3</v>
      </c>
      <c r="J489" s="35">
        <v>1.650692225772098</v>
      </c>
      <c r="K489" t="s">
        <v>180</v>
      </c>
      <c r="L489" t="s">
        <v>180</v>
      </c>
      <c r="M489">
        <v>2024</v>
      </c>
      <c r="N489" t="s">
        <v>446</v>
      </c>
      <c r="O489" t="s">
        <v>453</v>
      </c>
      <c r="P489">
        <v>0</v>
      </c>
      <c r="Q489">
        <v>0</v>
      </c>
      <c r="R489">
        <v>0</v>
      </c>
      <c r="T489" t="s">
        <v>657</v>
      </c>
      <c r="U489">
        <v>31</v>
      </c>
    </row>
    <row r="490" spans="1:21" x14ac:dyDescent="0.3">
      <c r="A490">
        <v>208</v>
      </c>
      <c r="B490" t="s">
        <v>179</v>
      </c>
      <c r="C490" t="s">
        <v>28</v>
      </c>
      <c r="D490" t="s">
        <v>35</v>
      </c>
      <c r="E490" t="s">
        <v>24</v>
      </c>
      <c r="F490" s="47">
        <v>46022</v>
      </c>
      <c r="G490">
        <v>1550</v>
      </c>
      <c r="H490">
        <v>1059</v>
      </c>
      <c r="I490" s="35">
        <v>1.3</v>
      </c>
      <c r="J490" s="35">
        <v>1.463644948064212</v>
      </c>
      <c r="K490" t="s">
        <v>180</v>
      </c>
      <c r="L490" t="s">
        <v>180</v>
      </c>
      <c r="M490">
        <v>2025</v>
      </c>
      <c r="N490" t="s">
        <v>446</v>
      </c>
      <c r="O490" t="s">
        <v>177</v>
      </c>
      <c r="P490">
        <v>0</v>
      </c>
      <c r="Q490">
        <v>0</v>
      </c>
      <c r="R490">
        <v>0</v>
      </c>
      <c r="T490" t="s">
        <v>658</v>
      </c>
      <c r="U490">
        <v>31</v>
      </c>
    </row>
    <row r="491" spans="1:21" x14ac:dyDescent="0.3">
      <c r="A491">
        <v>213</v>
      </c>
      <c r="B491" t="s">
        <v>266</v>
      </c>
      <c r="C491" t="s">
        <v>28</v>
      </c>
      <c r="D491" t="s">
        <v>41</v>
      </c>
      <c r="E491" t="s">
        <v>30</v>
      </c>
      <c r="F491" s="47">
        <v>44561</v>
      </c>
      <c r="G491">
        <v>90</v>
      </c>
      <c r="H491">
        <v>0</v>
      </c>
      <c r="I491" s="35">
        <v>0</v>
      </c>
      <c r="J491" s="35">
        <v>0</v>
      </c>
      <c r="K491" t="s">
        <v>31</v>
      </c>
      <c r="L491" t="s">
        <v>31</v>
      </c>
      <c r="M491">
        <v>2021</v>
      </c>
      <c r="N491" t="s">
        <v>446</v>
      </c>
      <c r="O491" t="s">
        <v>447</v>
      </c>
      <c r="P491">
        <v>0</v>
      </c>
      <c r="Q491">
        <v>0</v>
      </c>
      <c r="R491">
        <v>0</v>
      </c>
      <c r="T491" t="s">
        <v>659</v>
      </c>
      <c r="U491">
        <v>31</v>
      </c>
    </row>
    <row r="492" spans="1:21" x14ac:dyDescent="0.3">
      <c r="A492">
        <v>213</v>
      </c>
      <c r="B492" t="s">
        <v>266</v>
      </c>
      <c r="C492" t="s">
        <v>28</v>
      </c>
      <c r="D492" t="s">
        <v>41</v>
      </c>
      <c r="E492" t="s">
        <v>30</v>
      </c>
      <c r="F492" s="47">
        <v>44926</v>
      </c>
      <c r="G492">
        <v>90</v>
      </c>
      <c r="H492">
        <v>0</v>
      </c>
      <c r="I492" s="35">
        <v>0</v>
      </c>
      <c r="J492" s="35">
        <v>0</v>
      </c>
      <c r="K492" t="s">
        <v>31</v>
      </c>
      <c r="L492" t="s">
        <v>31</v>
      </c>
      <c r="M492">
        <v>2022</v>
      </c>
      <c r="N492" t="s">
        <v>446</v>
      </c>
      <c r="O492" t="s">
        <v>449</v>
      </c>
      <c r="P492">
        <v>0</v>
      </c>
      <c r="Q492">
        <v>0</v>
      </c>
      <c r="R492">
        <v>0</v>
      </c>
      <c r="T492" t="s">
        <v>660</v>
      </c>
      <c r="U492">
        <v>31</v>
      </c>
    </row>
    <row r="493" spans="1:21" x14ac:dyDescent="0.3">
      <c r="A493">
        <v>213</v>
      </c>
      <c r="B493" t="s">
        <v>266</v>
      </c>
      <c r="C493" t="s">
        <v>28</v>
      </c>
      <c r="D493" t="s">
        <v>41</v>
      </c>
      <c r="E493" t="s">
        <v>30</v>
      </c>
      <c r="F493" s="47">
        <v>45291</v>
      </c>
      <c r="G493">
        <v>90</v>
      </c>
      <c r="H493">
        <v>100</v>
      </c>
      <c r="I493" s="35">
        <v>1.1111111111111109</v>
      </c>
      <c r="J493" s="35">
        <v>1.1111111111111109</v>
      </c>
      <c r="K493" t="s">
        <v>31</v>
      </c>
      <c r="L493" t="s">
        <v>31</v>
      </c>
      <c r="M493">
        <v>2023</v>
      </c>
      <c r="N493" t="s">
        <v>446</v>
      </c>
      <c r="O493" t="s">
        <v>451</v>
      </c>
      <c r="P493">
        <v>0</v>
      </c>
      <c r="Q493">
        <v>0</v>
      </c>
      <c r="R493">
        <v>0</v>
      </c>
      <c r="T493" t="s">
        <v>661</v>
      </c>
      <c r="U493">
        <v>31</v>
      </c>
    </row>
    <row r="494" spans="1:21" x14ac:dyDescent="0.3">
      <c r="A494">
        <v>213</v>
      </c>
      <c r="B494" t="s">
        <v>266</v>
      </c>
      <c r="C494" t="s">
        <v>28</v>
      </c>
      <c r="D494" t="s">
        <v>41</v>
      </c>
      <c r="E494" t="s">
        <v>30</v>
      </c>
      <c r="F494" s="47">
        <v>45657</v>
      </c>
      <c r="G494">
        <v>90</v>
      </c>
      <c r="H494">
        <v>100</v>
      </c>
      <c r="I494" s="35">
        <v>1.1111111111111109</v>
      </c>
      <c r="J494" s="35">
        <v>1.1111111111111109</v>
      </c>
      <c r="K494" t="s">
        <v>31</v>
      </c>
      <c r="L494" t="s">
        <v>31</v>
      </c>
      <c r="M494">
        <v>2024</v>
      </c>
      <c r="N494" t="s">
        <v>446</v>
      </c>
      <c r="O494" t="s">
        <v>453</v>
      </c>
      <c r="P494">
        <v>0</v>
      </c>
      <c r="Q494">
        <v>0</v>
      </c>
      <c r="R494">
        <v>0</v>
      </c>
      <c r="T494" t="s">
        <v>662</v>
      </c>
      <c r="U494">
        <v>31</v>
      </c>
    </row>
    <row r="495" spans="1:21" x14ac:dyDescent="0.3">
      <c r="A495">
        <v>213</v>
      </c>
      <c r="B495" t="s">
        <v>266</v>
      </c>
      <c r="C495" t="s">
        <v>28</v>
      </c>
      <c r="D495" t="s">
        <v>41</v>
      </c>
      <c r="E495" t="s">
        <v>30</v>
      </c>
      <c r="F495" s="47">
        <v>46022</v>
      </c>
      <c r="G495">
        <v>90</v>
      </c>
      <c r="H495">
        <v>100</v>
      </c>
      <c r="I495" s="35">
        <v>1.1111111111111109</v>
      </c>
      <c r="J495" s="35">
        <v>1.1111111111111109</v>
      </c>
      <c r="K495" t="s">
        <v>31</v>
      </c>
      <c r="L495" t="s">
        <v>31</v>
      </c>
      <c r="M495">
        <v>2025</v>
      </c>
      <c r="N495" t="s">
        <v>446</v>
      </c>
      <c r="O495" t="s">
        <v>177</v>
      </c>
      <c r="P495">
        <v>0</v>
      </c>
      <c r="Q495">
        <v>0</v>
      </c>
      <c r="R495">
        <v>0</v>
      </c>
      <c r="T495" t="s">
        <v>663</v>
      </c>
      <c r="U495">
        <v>31</v>
      </c>
    </row>
    <row r="496" spans="1:21" x14ac:dyDescent="0.3">
      <c r="A496">
        <v>214</v>
      </c>
      <c r="B496" t="s">
        <v>181</v>
      </c>
      <c r="C496" t="s">
        <v>28</v>
      </c>
      <c r="D496" t="s">
        <v>35</v>
      </c>
      <c r="E496" t="s">
        <v>24</v>
      </c>
      <c r="F496" s="47">
        <v>44561</v>
      </c>
      <c r="G496">
        <v>7500</v>
      </c>
      <c r="H496">
        <v>0</v>
      </c>
      <c r="K496" t="s">
        <v>50</v>
      </c>
      <c r="L496" t="s">
        <v>50</v>
      </c>
      <c r="M496">
        <v>2021</v>
      </c>
      <c r="N496" t="s">
        <v>446</v>
      </c>
      <c r="O496" t="s">
        <v>447</v>
      </c>
      <c r="P496">
        <v>0</v>
      </c>
      <c r="Q496">
        <v>0</v>
      </c>
      <c r="R496">
        <v>0</v>
      </c>
      <c r="T496" t="s">
        <v>664</v>
      </c>
      <c r="U496">
        <v>31</v>
      </c>
    </row>
    <row r="497" spans="1:22" x14ac:dyDescent="0.3">
      <c r="A497">
        <v>214</v>
      </c>
      <c r="B497" t="s">
        <v>181</v>
      </c>
      <c r="C497" t="s">
        <v>28</v>
      </c>
      <c r="D497" t="s">
        <v>35</v>
      </c>
      <c r="E497" t="s">
        <v>24</v>
      </c>
      <c r="F497" s="47">
        <v>44926</v>
      </c>
      <c r="G497">
        <v>7500</v>
      </c>
      <c r="H497">
        <v>0</v>
      </c>
      <c r="K497" t="s">
        <v>50</v>
      </c>
      <c r="L497" t="s">
        <v>50</v>
      </c>
      <c r="M497">
        <v>2022</v>
      </c>
      <c r="N497" t="s">
        <v>446</v>
      </c>
      <c r="O497" t="s">
        <v>449</v>
      </c>
      <c r="P497">
        <v>0</v>
      </c>
      <c r="Q497">
        <v>0</v>
      </c>
      <c r="R497">
        <v>0</v>
      </c>
      <c r="T497" t="s">
        <v>665</v>
      </c>
      <c r="U497">
        <v>31</v>
      </c>
    </row>
    <row r="498" spans="1:22" x14ac:dyDescent="0.3">
      <c r="A498">
        <v>214</v>
      </c>
      <c r="B498" t="s">
        <v>181</v>
      </c>
      <c r="C498" t="s">
        <v>28</v>
      </c>
      <c r="D498" t="s">
        <v>35</v>
      </c>
      <c r="E498" t="s">
        <v>24</v>
      </c>
      <c r="F498" s="47">
        <v>45291</v>
      </c>
      <c r="G498">
        <v>7500</v>
      </c>
      <c r="H498">
        <v>2129.59</v>
      </c>
      <c r="I498" s="35">
        <v>1.3</v>
      </c>
      <c r="J498" s="35">
        <v>3.5218046666259699</v>
      </c>
      <c r="K498" t="s">
        <v>50</v>
      </c>
      <c r="L498" t="s">
        <v>50</v>
      </c>
      <c r="M498">
        <v>2023</v>
      </c>
      <c r="N498" t="s">
        <v>446</v>
      </c>
      <c r="O498" t="s">
        <v>451</v>
      </c>
      <c r="P498">
        <v>0</v>
      </c>
      <c r="Q498">
        <v>0</v>
      </c>
      <c r="R498">
        <v>0</v>
      </c>
      <c r="T498" t="s">
        <v>666</v>
      </c>
      <c r="U498">
        <v>31</v>
      </c>
    </row>
    <row r="499" spans="1:22" x14ac:dyDescent="0.3">
      <c r="A499">
        <v>214</v>
      </c>
      <c r="B499" t="s">
        <v>181</v>
      </c>
      <c r="C499" t="s">
        <v>28</v>
      </c>
      <c r="D499" t="s">
        <v>35</v>
      </c>
      <c r="E499" t="s">
        <v>24</v>
      </c>
      <c r="F499" s="47">
        <v>45657</v>
      </c>
      <c r="G499">
        <v>7500</v>
      </c>
      <c r="H499">
        <v>0</v>
      </c>
      <c r="K499" t="s">
        <v>50</v>
      </c>
      <c r="L499" t="s">
        <v>50</v>
      </c>
      <c r="M499">
        <v>2024</v>
      </c>
      <c r="N499" t="s">
        <v>446</v>
      </c>
      <c r="O499" t="s">
        <v>453</v>
      </c>
      <c r="P499">
        <v>0</v>
      </c>
      <c r="Q499">
        <v>0</v>
      </c>
      <c r="R499">
        <v>0</v>
      </c>
      <c r="T499" t="s">
        <v>667</v>
      </c>
      <c r="U499">
        <v>31</v>
      </c>
    </row>
    <row r="500" spans="1:22" x14ac:dyDescent="0.3">
      <c r="A500">
        <v>214</v>
      </c>
      <c r="B500" t="s">
        <v>181</v>
      </c>
      <c r="C500" t="s">
        <v>28</v>
      </c>
      <c r="D500" t="s">
        <v>35</v>
      </c>
      <c r="E500" t="s">
        <v>24</v>
      </c>
      <c r="F500" s="47">
        <v>46022</v>
      </c>
      <c r="G500">
        <v>7500</v>
      </c>
      <c r="H500">
        <v>2169.54</v>
      </c>
      <c r="I500" s="35">
        <v>1.3</v>
      </c>
      <c r="J500" s="35">
        <v>3.4569540086838679</v>
      </c>
      <c r="K500" t="s">
        <v>50</v>
      </c>
      <c r="L500" t="s">
        <v>50</v>
      </c>
      <c r="M500">
        <v>2025</v>
      </c>
      <c r="N500" t="s">
        <v>446</v>
      </c>
      <c r="O500" t="s">
        <v>177</v>
      </c>
      <c r="P500">
        <v>0</v>
      </c>
      <c r="Q500">
        <v>0</v>
      </c>
      <c r="R500">
        <v>0</v>
      </c>
      <c r="T500" t="s">
        <v>668</v>
      </c>
      <c r="U500">
        <v>31</v>
      </c>
    </row>
    <row r="501" spans="1:22" x14ac:dyDescent="0.3">
      <c r="A501">
        <v>215</v>
      </c>
      <c r="B501" t="s">
        <v>27</v>
      </c>
      <c r="C501" t="s">
        <v>28</v>
      </c>
      <c r="D501" t="s">
        <v>29</v>
      </c>
      <c r="E501" t="s">
        <v>30</v>
      </c>
      <c r="F501" s="47">
        <v>44926</v>
      </c>
      <c r="G501">
        <v>1</v>
      </c>
      <c r="H501">
        <v>-23.628691983122</v>
      </c>
      <c r="I501" s="35">
        <v>0</v>
      </c>
      <c r="J501" s="35">
        <v>0</v>
      </c>
      <c r="K501" t="s">
        <v>31</v>
      </c>
      <c r="L501" t="s">
        <v>31</v>
      </c>
      <c r="M501">
        <v>2022</v>
      </c>
      <c r="N501" t="s">
        <v>446</v>
      </c>
      <c r="O501" t="s">
        <v>449</v>
      </c>
      <c r="P501">
        <v>0</v>
      </c>
      <c r="Q501">
        <v>0</v>
      </c>
      <c r="R501">
        <v>0</v>
      </c>
      <c r="T501" t="s">
        <v>669</v>
      </c>
      <c r="U501">
        <v>31</v>
      </c>
    </row>
    <row r="502" spans="1:22" x14ac:dyDescent="0.3">
      <c r="A502">
        <v>215</v>
      </c>
      <c r="B502" t="s">
        <v>27</v>
      </c>
      <c r="C502" t="s">
        <v>28</v>
      </c>
      <c r="D502" t="s">
        <v>29</v>
      </c>
      <c r="E502" t="s">
        <v>30</v>
      </c>
      <c r="F502" s="47">
        <v>45291</v>
      </c>
      <c r="G502">
        <v>1</v>
      </c>
      <c r="H502">
        <v>-124.72</v>
      </c>
      <c r="I502" s="35">
        <v>0</v>
      </c>
      <c r="J502" s="35">
        <v>0</v>
      </c>
      <c r="K502" t="s">
        <v>31</v>
      </c>
      <c r="L502" t="s">
        <v>31</v>
      </c>
      <c r="M502">
        <v>2023</v>
      </c>
      <c r="N502" t="s">
        <v>446</v>
      </c>
      <c r="O502" t="s">
        <v>451</v>
      </c>
      <c r="P502">
        <v>0</v>
      </c>
      <c r="Q502">
        <v>0</v>
      </c>
      <c r="R502">
        <v>0</v>
      </c>
      <c r="T502" t="s">
        <v>670</v>
      </c>
      <c r="U502">
        <v>31</v>
      </c>
    </row>
    <row r="503" spans="1:22" x14ac:dyDescent="0.3">
      <c r="A503">
        <v>215</v>
      </c>
      <c r="B503" t="s">
        <v>27</v>
      </c>
      <c r="C503" t="s">
        <v>28</v>
      </c>
      <c r="D503" t="s">
        <v>29</v>
      </c>
      <c r="E503" t="s">
        <v>30</v>
      </c>
      <c r="F503" s="47">
        <v>45657</v>
      </c>
      <c r="G503">
        <v>1</v>
      </c>
      <c r="H503">
        <v>-45.65</v>
      </c>
      <c r="I503" s="35">
        <v>0</v>
      </c>
      <c r="J503" s="35">
        <v>0</v>
      </c>
      <c r="K503" t="s">
        <v>31</v>
      </c>
      <c r="L503" t="s">
        <v>31</v>
      </c>
      <c r="M503">
        <v>2024</v>
      </c>
      <c r="N503" t="s">
        <v>446</v>
      </c>
      <c r="O503" t="s">
        <v>453</v>
      </c>
      <c r="P503">
        <v>0</v>
      </c>
      <c r="Q503">
        <v>0</v>
      </c>
      <c r="R503">
        <v>0</v>
      </c>
      <c r="T503" t="s">
        <v>671</v>
      </c>
      <c r="U503">
        <v>31</v>
      </c>
    </row>
    <row r="504" spans="1:22" x14ac:dyDescent="0.3">
      <c r="A504">
        <v>215</v>
      </c>
      <c r="B504" t="s">
        <v>27</v>
      </c>
      <c r="C504" t="s">
        <v>28</v>
      </c>
      <c r="D504" t="s">
        <v>29</v>
      </c>
      <c r="E504" t="s">
        <v>30</v>
      </c>
      <c r="F504" s="47">
        <v>46022</v>
      </c>
      <c r="G504">
        <v>1</v>
      </c>
      <c r="H504">
        <v>-6.43</v>
      </c>
      <c r="I504" s="35">
        <v>0</v>
      </c>
      <c r="J504" s="35">
        <v>0</v>
      </c>
      <c r="K504" t="s">
        <v>31</v>
      </c>
      <c r="L504" t="s">
        <v>31</v>
      </c>
      <c r="M504">
        <v>2025</v>
      </c>
      <c r="N504" t="s">
        <v>446</v>
      </c>
      <c r="O504" t="s">
        <v>177</v>
      </c>
      <c r="P504">
        <v>0</v>
      </c>
      <c r="Q504">
        <v>0</v>
      </c>
      <c r="R504">
        <v>0</v>
      </c>
      <c r="T504" t="s">
        <v>672</v>
      </c>
      <c r="U504">
        <v>31</v>
      </c>
    </row>
    <row r="505" spans="1:22" x14ac:dyDescent="0.3">
      <c r="A505">
        <v>216</v>
      </c>
      <c r="B505" t="s">
        <v>673</v>
      </c>
      <c r="C505" t="s">
        <v>28</v>
      </c>
      <c r="D505" t="s">
        <v>23</v>
      </c>
      <c r="E505" t="s">
        <v>30</v>
      </c>
      <c r="F505" s="47">
        <v>44561</v>
      </c>
      <c r="G505">
        <v>100</v>
      </c>
      <c r="H505">
        <v>0</v>
      </c>
      <c r="I505" s="35">
        <v>0</v>
      </c>
      <c r="J505" s="35">
        <v>0</v>
      </c>
      <c r="K505" t="s">
        <v>31</v>
      </c>
      <c r="L505" t="s">
        <v>31</v>
      </c>
      <c r="M505">
        <v>2021</v>
      </c>
      <c r="N505" t="s">
        <v>446</v>
      </c>
      <c r="O505" t="s">
        <v>447</v>
      </c>
      <c r="P505">
        <v>0</v>
      </c>
      <c r="Q505">
        <v>0</v>
      </c>
      <c r="R505">
        <v>0</v>
      </c>
      <c r="T505" t="s">
        <v>674</v>
      </c>
      <c r="U505">
        <v>31</v>
      </c>
    </row>
    <row r="506" spans="1:22" x14ac:dyDescent="0.3">
      <c r="A506">
        <v>216</v>
      </c>
      <c r="B506" t="s">
        <v>673</v>
      </c>
      <c r="C506" t="s">
        <v>28</v>
      </c>
      <c r="D506" t="s">
        <v>23</v>
      </c>
      <c r="E506" t="s">
        <v>30</v>
      </c>
      <c r="F506" s="47">
        <v>44926</v>
      </c>
      <c r="G506">
        <v>100</v>
      </c>
      <c r="H506">
        <v>0</v>
      </c>
      <c r="I506" s="35">
        <v>0</v>
      </c>
      <c r="J506" s="35">
        <v>0</v>
      </c>
      <c r="K506" t="s">
        <v>31</v>
      </c>
      <c r="L506" t="s">
        <v>31</v>
      </c>
      <c r="M506">
        <v>2022</v>
      </c>
      <c r="N506" t="s">
        <v>446</v>
      </c>
      <c r="O506" t="s">
        <v>449</v>
      </c>
      <c r="P506">
        <v>0</v>
      </c>
      <c r="Q506">
        <v>0</v>
      </c>
      <c r="R506">
        <v>0</v>
      </c>
      <c r="T506" t="s">
        <v>675</v>
      </c>
      <c r="U506">
        <v>31</v>
      </c>
    </row>
    <row r="507" spans="1:22" x14ac:dyDescent="0.3">
      <c r="A507">
        <v>216</v>
      </c>
      <c r="B507" t="s">
        <v>673</v>
      </c>
      <c r="C507" t="s">
        <v>28</v>
      </c>
      <c r="D507" t="s">
        <v>23</v>
      </c>
      <c r="E507" t="s">
        <v>30</v>
      </c>
      <c r="F507" s="47">
        <v>45291</v>
      </c>
      <c r="G507">
        <v>100</v>
      </c>
      <c r="H507">
        <v>100</v>
      </c>
      <c r="I507" s="35">
        <v>1</v>
      </c>
      <c r="J507" s="35">
        <v>1</v>
      </c>
      <c r="K507" t="s">
        <v>31</v>
      </c>
      <c r="L507" t="s">
        <v>31</v>
      </c>
      <c r="M507">
        <v>2023</v>
      </c>
      <c r="N507" t="s">
        <v>446</v>
      </c>
      <c r="O507" t="s">
        <v>451</v>
      </c>
      <c r="P507">
        <v>0</v>
      </c>
      <c r="Q507">
        <v>0</v>
      </c>
      <c r="R507">
        <v>0</v>
      </c>
      <c r="T507" t="s">
        <v>676</v>
      </c>
      <c r="U507">
        <v>31</v>
      </c>
    </row>
    <row r="508" spans="1:22" x14ac:dyDescent="0.3">
      <c r="A508">
        <v>216</v>
      </c>
      <c r="B508" t="s">
        <v>673</v>
      </c>
      <c r="C508" t="s">
        <v>28</v>
      </c>
      <c r="D508" t="s">
        <v>23</v>
      </c>
      <c r="E508" t="s">
        <v>30</v>
      </c>
      <c r="F508" s="47">
        <v>45657</v>
      </c>
      <c r="G508">
        <v>100</v>
      </c>
      <c r="H508">
        <v>100</v>
      </c>
      <c r="I508" s="35">
        <v>1</v>
      </c>
      <c r="J508" s="35">
        <v>1</v>
      </c>
      <c r="K508" t="s">
        <v>31</v>
      </c>
      <c r="L508" t="s">
        <v>31</v>
      </c>
      <c r="M508">
        <v>2024</v>
      </c>
      <c r="N508" t="s">
        <v>446</v>
      </c>
      <c r="O508" t="s">
        <v>453</v>
      </c>
      <c r="P508">
        <v>0</v>
      </c>
      <c r="Q508">
        <v>0</v>
      </c>
      <c r="R508">
        <v>0</v>
      </c>
      <c r="T508" t="s">
        <v>677</v>
      </c>
      <c r="U508">
        <v>31</v>
      </c>
    </row>
    <row r="509" spans="1:22" x14ac:dyDescent="0.3">
      <c r="A509">
        <v>216</v>
      </c>
      <c r="B509" t="s">
        <v>673</v>
      </c>
      <c r="C509" t="s">
        <v>28</v>
      </c>
      <c r="D509" t="s">
        <v>23</v>
      </c>
      <c r="E509" t="s">
        <v>30</v>
      </c>
      <c r="F509" s="47">
        <v>46022</v>
      </c>
      <c r="G509">
        <v>100</v>
      </c>
      <c r="H509">
        <v>100</v>
      </c>
      <c r="I509" s="35">
        <v>1</v>
      </c>
      <c r="J509" s="35">
        <v>1</v>
      </c>
      <c r="K509" t="s">
        <v>31</v>
      </c>
      <c r="L509" t="s">
        <v>31</v>
      </c>
      <c r="M509">
        <v>2025</v>
      </c>
      <c r="N509" t="s">
        <v>446</v>
      </c>
      <c r="O509" t="s">
        <v>177</v>
      </c>
      <c r="P509">
        <v>0</v>
      </c>
      <c r="Q509">
        <v>0</v>
      </c>
      <c r="R509">
        <v>0</v>
      </c>
      <c r="T509" t="s">
        <v>678</v>
      </c>
      <c r="U509">
        <v>31</v>
      </c>
    </row>
    <row r="510" spans="1:22" x14ac:dyDescent="0.3">
      <c r="A510">
        <v>217</v>
      </c>
      <c r="B510" t="s">
        <v>197</v>
      </c>
      <c r="C510" t="s">
        <v>28</v>
      </c>
      <c r="D510" t="s">
        <v>35</v>
      </c>
      <c r="E510" t="s">
        <v>30</v>
      </c>
      <c r="F510" s="47">
        <v>44926</v>
      </c>
      <c r="G510">
        <v>20</v>
      </c>
      <c r="K510" t="s">
        <v>31</v>
      </c>
      <c r="L510" t="s">
        <v>466</v>
      </c>
      <c r="M510">
        <v>2022</v>
      </c>
      <c r="N510" t="s">
        <v>446</v>
      </c>
      <c r="O510" t="s">
        <v>449</v>
      </c>
      <c r="P510">
        <v>0</v>
      </c>
      <c r="Q510">
        <v>0</v>
      </c>
      <c r="R510">
        <v>0</v>
      </c>
      <c r="T510" t="s">
        <v>679</v>
      </c>
      <c r="U510">
        <v>31</v>
      </c>
      <c r="V510" t="s">
        <v>466</v>
      </c>
    </row>
    <row r="511" spans="1:22" x14ac:dyDescent="0.3">
      <c r="A511">
        <v>217</v>
      </c>
      <c r="B511" t="s">
        <v>197</v>
      </c>
      <c r="C511" t="s">
        <v>28</v>
      </c>
      <c r="D511" t="s">
        <v>35</v>
      </c>
      <c r="E511" t="s">
        <v>30</v>
      </c>
      <c r="F511" s="47">
        <v>45291</v>
      </c>
      <c r="G511">
        <v>20</v>
      </c>
      <c r="H511">
        <v>26.540319967693002</v>
      </c>
      <c r="I511" s="35">
        <v>1.3</v>
      </c>
      <c r="J511" s="35">
        <v>1.3270159983846499</v>
      </c>
      <c r="K511" t="s">
        <v>31</v>
      </c>
      <c r="L511" t="s">
        <v>31</v>
      </c>
      <c r="M511">
        <v>2023</v>
      </c>
      <c r="N511" t="s">
        <v>446</v>
      </c>
      <c r="O511" t="s">
        <v>451</v>
      </c>
      <c r="P511">
        <v>0</v>
      </c>
      <c r="Q511">
        <v>0</v>
      </c>
      <c r="R511">
        <v>0</v>
      </c>
      <c r="T511" t="s">
        <v>680</v>
      </c>
      <c r="U511">
        <v>31</v>
      </c>
    </row>
    <row r="512" spans="1:22" x14ac:dyDescent="0.3">
      <c r="A512">
        <v>217</v>
      </c>
      <c r="B512" t="s">
        <v>197</v>
      </c>
      <c r="C512" t="s">
        <v>28</v>
      </c>
      <c r="D512" t="s">
        <v>35</v>
      </c>
      <c r="E512" t="s">
        <v>30</v>
      </c>
      <c r="F512" s="47">
        <v>45657</v>
      </c>
      <c r="G512">
        <v>20</v>
      </c>
      <c r="H512">
        <v>27.05</v>
      </c>
      <c r="I512" s="35">
        <v>1.3</v>
      </c>
      <c r="J512" s="35">
        <v>1.3525</v>
      </c>
      <c r="K512" t="s">
        <v>31</v>
      </c>
      <c r="L512" t="s">
        <v>31</v>
      </c>
      <c r="M512">
        <v>2024</v>
      </c>
      <c r="N512" t="s">
        <v>446</v>
      </c>
      <c r="O512" t="s">
        <v>453</v>
      </c>
      <c r="P512">
        <v>0</v>
      </c>
      <c r="Q512">
        <v>0</v>
      </c>
      <c r="R512">
        <v>0</v>
      </c>
      <c r="T512" t="s">
        <v>681</v>
      </c>
      <c r="U512">
        <v>31</v>
      </c>
    </row>
    <row r="513" spans="1:21" x14ac:dyDescent="0.3">
      <c r="A513">
        <v>217</v>
      </c>
      <c r="B513" t="s">
        <v>197</v>
      </c>
      <c r="C513" t="s">
        <v>28</v>
      </c>
      <c r="D513" t="s">
        <v>35</v>
      </c>
      <c r="E513" t="s">
        <v>30</v>
      </c>
      <c r="F513" s="47">
        <v>46022</v>
      </c>
      <c r="G513">
        <v>20</v>
      </c>
      <c r="H513">
        <v>48.34</v>
      </c>
      <c r="I513" s="35">
        <v>1.3</v>
      </c>
      <c r="J513" s="35">
        <v>2.4169999999999998</v>
      </c>
      <c r="K513" t="s">
        <v>31</v>
      </c>
      <c r="L513" t="s">
        <v>31</v>
      </c>
      <c r="M513">
        <v>2025</v>
      </c>
      <c r="N513" t="s">
        <v>446</v>
      </c>
      <c r="O513" t="s">
        <v>177</v>
      </c>
      <c r="P513">
        <v>0</v>
      </c>
      <c r="Q513">
        <v>0</v>
      </c>
      <c r="R513">
        <v>0</v>
      </c>
      <c r="T513" t="s">
        <v>682</v>
      </c>
      <c r="U513">
        <v>31</v>
      </c>
    </row>
    <row r="514" spans="1:21" x14ac:dyDescent="0.3">
      <c r="A514">
        <v>218</v>
      </c>
      <c r="B514" t="s">
        <v>182</v>
      </c>
      <c r="C514" t="s">
        <v>28</v>
      </c>
      <c r="D514" t="s">
        <v>35</v>
      </c>
      <c r="E514" t="s">
        <v>24</v>
      </c>
      <c r="F514" s="47">
        <v>44561</v>
      </c>
      <c r="G514">
        <v>172000</v>
      </c>
      <c r="H514">
        <v>0</v>
      </c>
      <c r="K514" t="s">
        <v>183</v>
      </c>
      <c r="L514" t="s">
        <v>183</v>
      </c>
      <c r="M514">
        <v>2021</v>
      </c>
      <c r="N514" t="s">
        <v>446</v>
      </c>
      <c r="O514" t="s">
        <v>447</v>
      </c>
      <c r="P514">
        <v>0</v>
      </c>
      <c r="Q514">
        <v>0</v>
      </c>
      <c r="R514">
        <v>0</v>
      </c>
      <c r="T514" t="s">
        <v>683</v>
      </c>
      <c r="U514">
        <v>31</v>
      </c>
    </row>
    <row r="515" spans="1:21" x14ac:dyDescent="0.3">
      <c r="A515">
        <v>218</v>
      </c>
      <c r="B515" t="s">
        <v>182</v>
      </c>
      <c r="C515" t="s">
        <v>28</v>
      </c>
      <c r="D515" t="s">
        <v>35</v>
      </c>
      <c r="E515" t="s">
        <v>24</v>
      </c>
      <c r="F515" s="47">
        <v>44926</v>
      </c>
      <c r="G515">
        <v>172000</v>
      </c>
      <c r="H515">
        <v>0</v>
      </c>
      <c r="K515" t="s">
        <v>183</v>
      </c>
      <c r="L515" t="s">
        <v>183</v>
      </c>
      <c r="M515">
        <v>2022</v>
      </c>
      <c r="N515" t="s">
        <v>446</v>
      </c>
      <c r="O515" t="s">
        <v>449</v>
      </c>
      <c r="P515">
        <v>0</v>
      </c>
      <c r="Q515">
        <v>0</v>
      </c>
      <c r="R515">
        <v>0</v>
      </c>
      <c r="T515" t="s">
        <v>684</v>
      </c>
      <c r="U515">
        <v>31</v>
      </c>
    </row>
    <row r="516" spans="1:21" x14ac:dyDescent="0.3">
      <c r="A516">
        <v>218</v>
      </c>
      <c r="B516" t="s">
        <v>182</v>
      </c>
      <c r="C516" t="s">
        <v>28</v>
      </c>
      <c r="D516" t="s">
        <v>35</v>
      </c>
      <c r="E516" t="s">
        <v>24</v>
      </c>
      <c r="F516" s="47">
        <v>45291</v>
      </c>
      <c r="G516">
        <v>172000</v>
      </c>
      <c r="H516">
        <v>109170</v>
      </c>
      <c r="I516" s="35">
        <v>1.3</v>
      </c>
      <c r="J516" s="35">
        <v>1.575524411468352</v>
      </c>
      <c r="K516" t="s">
        <v>183</v>
      </c>
      <c r="L516" t="s">
        <v>183</v>
      </c>
      <c r="M516">
        <v>2023</v>
      </c>
      <c r="N516" t="s">
        <v>446</v>
      </c>
      <c r="O516" t="s">
        <v>451</v>
      </c>
      <c r="P516">
        <v>0</v>
      </c>
      <c r="Q516">
        <v>0</v>
      </c>
      <c r="R516">
        <v>0</v>
      </c>
      <c r="T516" t="s">
        <v>685</v>
      </c>
      <c r="U516">
        <v>31</v>
      </c>
    </row>
    <row r="517" spans="1:21" x14ac:dyDescent="0.3">
      <c r="A517">
        <v>218</v>
      </c>
      <c r="B517" t="s">
        <v>182</v>
      </c>
      <c r="C517" t="s">
        <v>28</v>
      </c>
      <c r="D517" t="s">
        <v>35</v>
      </c>
      <c r="E517" t="s">
        <v>24</v>
      </c>
      <c r="F517" s="47">
        <v>45657</v>
      </c>
      <c r="G517">
        <v>172000</v>
      </c>
      <c r="H517">
        <v>126974.55</v>
      </c>
      <c r="I517" s="35">
        <v>1.3</v>
      </c>
      <c r="J517" s="35">
        <v>1.3546021624018361</v>
      </c>
      <c r="K517" t="s">
        <v>183</v>
      </c>
      <c r="L517" t="s">
        <v>183</v>
      </c>
      <c r="M517">
        <v>2024</v>
      </c>
      <c r="N517" t="s">
        <v>446</v>
      </c>
      <c r="O517" t="s">
        <v>453</v>
      </c>
      <c r="P517">
        <v>0</v>
      </c>
      <c r="Q517">
        <v>0</v>
      </c>
      <c r="R517">
        <v>0</v>
      </c>
      <c r="T517" t="s">
        <v>686</v>
      </c>
      <c r="U517">
        <v>31</v>
      </c>
    </row>
    <row r="518" spans="1:21" x14ac:dyDescent="0.3">
      <c r="A518">
        <v>218</v>
      </c>
      <c r="B518" t="s">
        <v>182</v>
      </c>
      <c r="C518" t="s">
        <v>28</v>
      </c>
      <c r="D518" t="s">
        <v>35</v>
      </c>
      <c r="E518" t="s">
        <v>24</v>
      </c>
      <c r="F518" s="47">
        <v>46022</v>
      </c>
      <c r="G518">
        <v>172000</v>
      </c>
      <c r="H518">
        <v>123820.04</v>
      </c>
      <c r="I518" s="35">
        <v>1.3</v>
      </c>
      <c r="J518" s="35">
        <v>1.3891127801283221</v>
      </c>
      <c r="K518" t="s">
        <v>183</v>
      </c>
      <c r="L518" t="s">
        <v>183</v>
      </c>
      <c r="M518">
        <v>2025</v>
      </c>
      <c r="N518" t="s">
        <v>446</v>
      </c>
      <c r="O518" t="s">
        <v>177</v>
      </c>
      <c r="P518">
        <v>0</v>
      </c>
      <c r="Q518">
        <v>0</v>
      </c>
      <c r="R518">
        <v>0</v>
      </c>
      <c r="T518" t="s">
        <v>687</v>
      </c>
      <c r="U518">
        <v>31</v>
      </c>
    </row>
    <row r="519" spans="1:21" x14ac:dyDescent="0.3">
      <c r="A519">
        <v>219</v>
      </c>
      <c r="B519" t="s">
        <v>52</v>
      </c>
      <c r="C519" t="s">
        <v>28</v>
      </c>
      <c r="D519" t="s">
        <v>29</v>
      </c>
      <c r="E519" t="s">
        <v>30</v>
      </c>
      <c r="F519" s="47">
        <v>44926</v>
      </c>
      <c r="G519">
        <v>1</v>
      </c>
      <c r="H519">
        <v>-68.789622683372002</v>
      </c>
      <c r="I519" s="35">
        <v>0</v>
      </c>
      <c r="J519" s="35">
        <v>0</v>
      </c>
      <c r="K519" t="s">
        <v>31</v>
      </c>
      <c r="L519" t="s">
        <v>31</v>
      </c>
      <c r="M519">
        <v>2022</v>
      </c>
      <c r="N519" t="s">
        <v>446</v>
      </c>
      <c r="O519" t="s">
        <v>449</v>
      </c>
      <c r="P519">
        <v>0</v>
      </c>
      <c r="Q519">
        <v>0</v>
      </c>
      <c r="R519">
        <v>0</v>
      </c>
      <c r="T519" t="s">
        <v>688</v>
      </c>
      <c r="U519">
        <v>31</v>
      </c>
    </row>
    <row r="520" spans="1:21" x14ac:dyDescent="0.3">
      <c r="A520">
        <v>219</v>
      </c>
      <c r="B520" t="s">
        <v>52</v>
      </c>
      <c r="C520" t="s">
        <v>28</v>
      </c>
      <c r="D520" t="s">
        <v>29</v>
      </c>
      <c r="E520" t="s">
        <v>30</v>
      </c>
      <c r="F520" s="47">
        <v>45291</v>
      </c>
      <c r="G520">
        <v>1</v>
      </c>
      <c r="H520">
        <v>-5.89</v>
      </c>
      <c r="I520" s="35">
        <v>0</v>
      </c>
      <c r="J520" s="35">
        <v>0</v>
      </c>
      <c r="K520" t="s">
        <v>31</v>
      </c>
      <c r="L520" t="s">
        <v>31</v>
      </c>
      <c r="M520">
        <v>2023</v>
      </c>
      <c r="N520" t="s">
        <v>446</v>
      </c>
      <c r="O520" t="s">
        <v>451</v>
      </c>
      <c r="P520">
        <v>0</v>
      </c>
      <c r="Q520">
        <v>0</v>
      </c>
      <c r="R520">
        <v>0</v>
      </c>
      <c r="T520" t="s">
        <v>689</v>
      </c>
      <c r="U520">
        <v>31</v>
      </c>
    </row>
    <row r="521" spans="1:21" x14ac:dyDescent="0.3">
      <c r="A521">
        <v>219</v>
      </c>
      <c r="B521" t="s">
        <v>52</v>
      </c>
      <c r="C521" t="s">
        <v>28</v>
      </c>
      <c r="D521" t="s">
        <v>29</v>
      </c>
      <c r="E521" t="s">
        <v>30</v>
      </c>
      <c r="F521" s="47">
        <v>45657</v>
      </c>
      <c r="G521">
        <v>1</v>
      </c>
      <c r="H521">
        <v>-12.53</v>
      </c>
      <c r="I521" s="35">
        <v>0</v>
      </c>
      <c r="J521" s="35">
        <v>0</v>
      </c>
      <c r="K521" t="s">
        <v>31</v>
      </c>
      <c r="L521" t="s">
        <v>31</v>
      </c>
      <c r="M521">
        <v>2024</v>
      </c>
      <c r="N521" t="s">
        <v>446</v>
      </c>
      <c r="O521" t="s">
        <v>453</v>
      </c>
      <c r="P521">
        <v>0</v>
      </c>
      <c r="Q521">
        <v>0</v>
      </c>
      <c r="R521">
        <v>0</v>
      </c>
      <c r="T521" t="s">
        <v>690</v>
      </c>
      <c r="U521">
        <v>31</v>
      </c>
    </row>
    <row r="522" spans="1:21" x14ac:dyDescent="0.3">
      <c r="A522">
        <v>219</v>
      </c>
      <c r="B522" t="s">
        <v>52</v>
      </c>
      <c r="C522" t="s">
        <v>28</v>
      </c>
      <c r="D522" t="s">
        <v>29</v>
      </c>
      <c r="E522" t="s">
        <v>30</v>
      </c>
      <c r="F522" s="47">
        <v>46022</v>
      </c>
      <c r="G522">
        <v>1</v>
      </c>
      <c r="H522">
        <v>-18.28</v>
      </c>
      <c r="I522" s="35">
        <v>0</v>
      </c>
      <c r="J522" s="35">
        <v>0</v>
      </c>
      <c r="K522" t="s">
        <v>31</v>
      </c>
      <c r="L522" t="s">
        <v>31</v>
      </c>
      <c r="M522">
        <v>2025</v>
      </c>
      <c r="N522" t="s">
        <v>446</v>
      </c>
      <c r="O522" t="s">
        <v>177</v>
      </c>
      <c r="P522">
        <v>0</v>
      </c>
      <c r="Q522">
        <v>0</v>
      </c>
      <c r="R522">
        <v>0</v>
      </c>
      <c r="T522" t="s">
        <v>691</v>
      </c>
      <c r="U522">
        <v>31</v>
      </c>
    </row>
    <row r="523" spans="1:21" x14ac:dyDescent="0.3">
      <c r="A523">
        <v>220</v>
      </c>
      <c r="B523" t="s">
        <v>300</v>
      </c>
      <c r="C523" t="s">
        <v>28</v>
      </c>
      <c r="D523" t="s">
        <v>29</v>
      </c>
      <c r="E523" t="s">
        <v>30</v>
      </c>
      <c r="F523" s="47">
        <v>44926</v>
      </c>
      <c r="G523">
        <v>1</v>
      </c>
      <c r="H523">
        <v>-85.889409840455002</v>
      </c>
      <c r="I523" s="35">
        <v>0</v>
      </c>
      <c r="J523" s="35">
        <v>0</v>
      </c>
      <c r="K523" t="s">
        <v>31</v>
      </c>
      <c r="L523" t="s">
        <v>31</v>
      </c>
      <c r="M523">
        <v>2022</v>
      </c>
      <c r="N523" t="s">
        <v>446</v>
      </c>
      <c r="O523" t="s">
        <v>449</v>
      </c>
      <c r="P523">
        <v>0</v>
      </c>
      <c r="Q523">
        <v>0</v>
      </c>
      <c r="R523">
        <v>0</v>
      </c>
      <c r="T523" t="s">
        <v>692</v>
      </c>
      <c r="U523">
        <v>31</v>
      </c>
    </row>
    <row r="524" spans="1:21" x14ac:dyDescent="0.3">
      <c r="A524">
        <v>220</v>
      </c>
      <c r="B524" t="s">
        <v>300</v>
      </c>
      <c r="C524" t="s">
        <v>28</v>
      </c>
      <c r="D524" t="s">
        <v>29</v>
      </c>
      <c r="E524" t="s">
        <v>30</v>
      </c>
      <c r="F524" s="47">
        <v>45291</v>
      </c>
      <c r="G524">
        <v>1</v>
      </c>
      <c r="H524">
        <v>-38.58</v>
      </c>
      <c r="I524" s="35">
        <v>0</v>
      </c>
      <c r="J524" s="35">
        <v>0</v>
      </c>
      <c r="K524" t="s">
        <v>31</v>
      </c>
      <c r="L524" t="s">
        <v>31</v>
      </c>
      <c r="M524">
        <v>2023</v>
      </c>
      <c r="N524" t="s">
        <v>446</v>
      </c>
      <c r="O524" t="s">
        <v>451</v>
      </c>
      <c r="P524">
        <v>0</v>
      </c>
      <c r="Q524">
        <v>0</v>
      </c>
      <c r="R524">
        <v>0</v>
      </c>
      <c r="T524" t="s">
        <v>693</v>
      </c>
      <c r="U524">
        <v>31</v>
      </c>
    </row>
    <row r="525" spans="1:21" x14ac:dyDescent="0.3">
      <c r="A525">
        <v>220</v>
      </c>
      <c r="B525" t="s">
        <v>300</v>
      </c>
      <c r="C525" t="s">
        <v>28</v>
      </c>
      <c r="D525" t="s">
        <v>29</v>
      </c>
      <c r="E525" t="s">
        <v>30</v>
      </c>
      <c r="F525" s="47">
        <v>45657</v>
      </c>
      <c r="G525">
        <v>1</v>
      </c>
      <c r="H525">
        <v>13.05</v>
      </c>
      <c r="I525" s="35">
        <v>1.3</v>
      </c>
      <c r="J525" s="35">
        <v>13.05</v>
      </c>
      <c r="K525" t="s">
        <v>31</v>
      </c>
      <c r="L525" t="s">
        <v>31</v>
      </c>
      <c r="M525">
        <v>2024</v>
      </c>
      <c r="N525" t="s">
        <v>446</v>
      </c>
      <c r="O525" t="s">
        <v>453</v>
      </c>
      <c r="P525">
        <v>0</v>
      </c>
      <c r="Q525">
        <v>0</v>
      </c>
      <c r="R525">
        <v>0</v>
      </c>
      <c r="T525" t="s">
        <v>694</v>
      </c>
      <c r="U525">
        <v>31</v>
      </c>
    </row>
    <row r="526" spans="1:21" x14ac:dyDescent="0.3">
      <c r="A526">
        <v>220</v>
      </c>
      <c r="B526" t="s">
        <v>300</v>
      </c>
      <c r="C526" t="s">
        <v>28</v>
      </c>
      <c r="D526" t="s">
        <v>29</v>
      </c>
      <c r="E526" t="s">
        <v>30</v>
      </c>
      <c r="F526" s="47">
        <v>46022</v>
      </c>
      <c r="G526">
        <v>1</v>
      </c>
      <c r="H526">
        <v>-10.18</v>
      </c>
      <c r="I526" s="35">
        <v>0</v>
      </c>
      <c r="J526" s="35">
        <v>0</v>
      </c>
      <c r="K526" t="s">
        <v>31</v>
      </c>
      <c r="L526" t="s">
        <v>31</v>
      </c>
      <c r="M526">
        <v>2025</v>
      </c>
      <c r="N526" t="s">
        <v>446</v>
      </c>
      <c r="O526" t="s">
        <v>177</v>
      </c>
      <c r="P526">
        <v>0</v>
      </c>
      <c r="Q526">
        <v>0</v>
      </c>
      <c r="R526">
        <v>0</v>
      </c>
      <c r="T526" t="s">
        <v>695</v>
      </c>
      <c r="U526">
        <v>31</v>
      </c>
    </row>
    <row r="527" spans="1:21" x14ac:dyDescent="0.3">
      <c r="A527">
        <v>221</v>
      </c>
      <c r="B527" t="s">
        <v>696</v>
      </c>
      <c r="C527" t="s">
        <v>28</v>
      </c>
      <c r="D527" t="s">
        <v>23</v>
      </c>
      <c r="E527" t="s">
        <v>30</v>
      </c>
      <c r="F527" s="47">
        <v>44561</v>
      </c>
      <c r="G527">
        <v>100</v>
      </c>
      <c r="H527">
        <v>0</v>
      </c>
      <c r="I527" s="35">
        <v>0</v>
      </c>
      <c r="J527" s="35">
        <v>0</v>
      </c>
      <c r="K527" t="s">
        <v>31</v>
      </c>
      <c r="L527" t="s">
        <v>31</v>
      </c>
      <c r="M527">
        <v>2021</v>
      </c>
      <c r="N527" t="s">
        <v>446</v>
      </c>
      <c r="O527" t="s">
        <v>447</v>
      </c>
      <c r="P527">
        <v>0</v>
      </c>
      <c r="Q527">
        <v>0</v>
      </c>
      <c r="R527">
        <v>0</v>
      </c>
      <c r="T527" t="s">
        <v>697</v>
      </c>
      <c r="U527">
        <v>31</v>
      </c>
    </row>
    <row r="528" spans="1:21" x14ac:dyDescent="0.3">
      <c r="A528">
        <v>221</v>
      </c>
      <c r="B528" t="s">
        <v>696</v>
      </c>
      <c r="C528" t="s">
        <v>28</v>
      </c>
      <c r="D528" t="s">
        <v>23</v>
      </c>
      <c r="E528" t="s">
        <v>30</v>
      </c>
      <c r="F528" s="47">
        <v>44926</v>
      </c>
      <c r="G528">
        <v>100</v>
      </c>
      <c r="H528">
        <v>0</v>
      </c>
      <c r="I528" s="35">
        <v>0</v>
      </c>
      <c r="J528" s="35">
        <v>0</v>
      </c>
      <c r="K528" t="s">
        <v>31</v>
      </c>
      <c r="L528" t="s">
        <v>31</v>
      </c>
      <c r="M528">
        <v>2022</v>
      </c>
      <c r="N528" t="s">
        <v>446</v>
      </c>
      <c r="O528" t="s">
        <v>449</v>
      </c>
      <c r="P528">
        <v>0</v>
      </c>
      <c r="Q528">
        <v>0</v>
      </c>
      <c r="R528">
        <v>0</v>
      </c>
      <c r="T528" t="s">
        <v>698</v>
      </c>
      <c r="U528">
        <v>31</v>
      </c>
    </row>
    <row r="529" spans="1:21" x14ac:dyDescent="0.3">
      <c r="A529">
        <v>221</v>
      </c>
      <c r="B529" t="s">
        <v>696</v>
      </c>
      <c r="C529" t="s">
        <v>28</v>
      </c>
      <c r="D529" t="s">
        <v>23</v>
      </c>
      <c r="E529" t="s">
        <v>30</v>
      </c>
      <c r="F529" s="47">
        <v>45291</v>
      </c>
      <c r="G529">
        <v>100</v>
      </c>
      <c r="H529">
        <v>100</v>
      </c>
      <c r="I529" s="35">
        <v>1</v>
      </c>
      <c r="J529" s="35">
        <v>1</v>
      </c>
      <c r="K529" t="s">
        <v>31</v>
      </c>
      <c r="L529" t="s">
        <v>31</v>
      </c>
      <c r="M529">
        <v>2023</v>
      </c>
      <c r="N529" t="s">
        <v>446</v>
      </c>
      <c r="O529" t="s">
        <v>451</v>
      </c>
      <c r="P529">
        <v>0</v>
      </c>
      <c r="Q529">
        <v>0</v>
      </c>
      <c r="R529">
        <v>0</v>
      </c>
      <c r="T529" t="s">
        <v>699</v>
      </c>
      <c r="U529">
        <v>31</v>
      </c>
    </row>
    <row r="530" spans="1:21" x14ac:dyDescent="0.3">
      <c r="A530">
        <v>221</v>
      </c>
      <c r="B530" t="s">
        <v>696</v>
      </c>
      <c r="C530" t="s">
        <v>28</v>
      </c>
      <c r="D530" t="s">
        <v>23</v>
      </c>
      <c r="E530" t="s">
        <v>30</v>
      </c>
      <c r="F530" s="47">
        <v>45657</v>
      </c>
      <c r="G530">
        <v>100</v>
      </c>
      <c r="H530">
        <v>33.33</v>
      </c>
      <c r="I530" s="35">
        <v>0.33329999999999999</v>
      </c>
      <c r="J530" s="35">
        <v>0.33329999999999999</v>
      </c>
      <c r="K530" t="s">
        <v>31</v>
      </c>
      <c r="L530" t="s">
        <v>31</v>
      </c>
      <c r="M530">
        <v>2024</v>
      </c>
      <c r="N530" t="s">
        <v>446</v>
      </c>
      <c r="O530" t="s">
        <v>453</v>
      </c>
      <c r="P530">
        <v>0</v>
      </c>
      <c r="Q530">
        <v>0</v>
      </c>
      <c r="R530">
        <v>0</v>
      </c>
      <c r="T530" t="s">
        <v>700</v>
      </c>
      <c r="U530">
        <v>31</v>
      </c>
    </row>
    <row r="531" spans="1:21" x14ac:dyDescent="0.3">
      <c r="A531">
        <v>221</v>
      </c>
      <c r="B531" t="s">
        <v>696</v>
      </c>
      <c r="C531" t="s">
        <v>28</v>
      </c>
      <c r="D531" t="s">
        <v>23</v>
      </c>
      <c r="E531" t="s">
        <v>30</v>
      </c>
      <c r="F531" s="47">
        <v>46022</v>
      </c>
      <c r="G531">
        <v>100</v>
      </c>
      <c r="H531">
        <v>27.5</v>
      </c>
      <c r="I531" s="35">
        <v>0.27500000000000002</v>
      </c>
      <c r="J531" s="35">
        <v>0.27500000000000002</v>
      </c>
      <c r="K531" t="s">
        <v>31</v>
      </c>
      <c r="L531" t="s">
        <v>31</v>
      </c>
      <c r="M531">
        <v>2025</v>
      </c>
      <c r="N531" t="s">
        <v>446</v>
      </c>
      <c r="O531" t="s">
        <v>177</v>
      </c>
      <c r="P531">
        <v>0</v>
      </c>
      <c r="Q531">
        <v>0</v>
      </c>
      <c r="R531">
        <v>0</v>
      </c>
      <c r="T531" t="s">
        <v>701</v>
      </c>
      <c r="U531">
        <v>31</v>
      </c>
    </row>
    <row r="532" spans="1:21" x14ac:dyDescent="0.3">
      <c r="A532">
        <v>222</v>
      </c>
      <c r="B532" t="s">
        <v>702</v>
      </c>
      <c r="C532" t="s">
        <v>28</v>
      </c>
      <c r="D532" t="s">
        <v>23</v>
      </c>
      <c r="E532" t="s">
        <v>30</v>
      </c>
      <c r="F532" s="47">
        <v>44561</v>
      </c>
      <c r="G532">
        <v>90</v>
      </c>
      <c r="H532">
        <v>0</v>
      </c>
      <c r="I532" s="35">
        <v>0</v>
      </c>
      <c r="J532" s="35">
        <v>0</v>
      </c>
      <c r="K532" t="s">
        <v>31</v>
      </c>
      <c r="L532" t="s">
        <v>31</v>
      </c>
      <c r="M532">
        <v>2021</v>
      </c>
      <c r="N532" t="s">
        <v>446</v>
      </c>
      <c r="O532" t="s">
        <v>447</v>
      </c>
      <c r="P532">
        <v>0</v>
      </c>
      <c r="Q532">
        <v>0</v>
      </c>
      <c r="R532">
        <v>0</v>
      </c>
      <c r="T532" t="s">
        <v>703</v>
      </c>
      <c r="U532">
        <v>31</v>
      </c>
    </row>
    <row r="533" spans="1:21" x14ac:dyDescent="0.3">
      <c r="A533">
        <v>222</v>
      </c>
      <c r="B533" t="s">
        <v>702</v>
      </c>
      <c r="C533" t="s">
        <v>28</v>
      </c>
      <c r="D533" t="s">
        <v>23</v>
      </c>
      <c r="E533" t="s">
        <v>30</v>
      </c>
      <c r="F533" s="47">
        <v>44926</v>
      </c>
      <c r="G533">
        <v>90</v>
      </c>
      <c r="H533">
        <v>93.75</v>
      </c>
      <c r="I533" s="35">
        <v>1.041666666666667</v>
      </c>
      <c r="J533" s="35">
        <v>1.041666666666667</v>
      </c>
      <c r="K533" t="s">
        <v>31</v>
      </c>
      <c r="L533" t="s">
        <v>31</v>
      </c>
      <c r="M533">
        <v>2022</v>
      </c>
      <c r="N533" t="s">
        <v>446</v>
      </c>
      <c r="O533" t="s">
        <v>449</v>
      </c>
      <c r="P533">
        <v>0</v>
      </c>
      <c r="Q533">
        <v>0</v>
      </c>
      <c r="R533">
        <v>0</v>
      </c>
      <c r="T533" t="s">
        <v>704</v>
      </c>
      <c r="U533">
        <v>31</v>
      </c>
    </row>
    <row r="534" spans="1:21" x14ac:dyDescent="0.3">
      <c r="A534">
        <v>222</v>
      </c>
      <c r="B534" t="s">
        <v>702</v>
      </c>
      <c r="C534" t="s">
        <v>28</v>
      </c>
      <c r="D534" t="s">
        <v>23</v>
      </c>
      <c r="E534" t="s">
        <v>30</v>
      </c>
      <c r="F534" s="47">
        <v>45291</v>
      </c>
      <c r="G534">
        <v>90</v>
      </c>
      <c r="H534">
        <v>68.75</v>
      </c>
      <c r="I534" s="35">
        <v>0.76388888888888884</v>
      </c>
      <c r="J534" s="35">
        <v>0.76388888888888884</v>
      </c>
      <c r="K534" t="s">
        <v>31</v>
      </c>
      <c r="L534" t="s">
        <v>31</v>
      </c>
      <c r="M534">
        <v>2023</v>
      </c>
      <c r="N534" t="s">
        <v>446</v>
      </c>
      <c r="O534" t="s">
        <v>451</v>
      </c>
      <c r="P534">
        <v>0</v>
      </c>
      <c r="Q534">
        <v>0</v>
      </c>
      <c r="R534">
        <v>0</v>
      </c>
      <c r="T534" t="s">
        <v>705</v>
      </c>
      <c r="U534">
        <v>31</v>
      </c>
    </row>
    <row r="535" spans="1:21" x14ac:dyDescent="0.3">
      <c r="A535">
        <v>222</v>
      </c>
      <c r="B535" t="s">
        <v>702</v>
      </c>
      <c r="C535" t="s">
        <v>28</v>
      </c>
      <c r="D535" t="s">
        <v>23</v>
      </c>
      <c r="E535" t="s">
        <v>30</v>
      </c>
      <c r="F535" s="47">
        <v>45657</v>
      </c>
      <c r="G535">
        <v>90</v>
      </c>
      <c r="H535">
        <v>68.75</v>
      </c>
      <c r="I535" s="35">
        <v>0.76388888888888884</v>
      </c>
      <c r="J535" s="35">
        <v>0.76388888888888884</v>
      </c>
      <c r="K535" t="s">
        <v>31</v>
      </c>
      <c r="L535" t="s">
        <v>31</v>
      </c>
      <c r="M535">
        <v>2024</v>
      </c>
      <c r="N535" t="s">
        <v>446</v>
      </c>
      <c r="O535" t="s">
        <v>453</v>
      </c>
      <c r="P535">
        <v>0</v>
      </c>
      <c r="Q535">
        <v>0</v>
      </c>
      <c r="R535">
        <v>0</v>
      </c>
      <c r="T535" t="s">
        <v>706</v>
      </c>
      <c r="U535">
        <v>31</v>
      </c>
    </row>
    <row r="536" spans="1:21" x14ac:dyDescent="0.3">
      <c r="A536">
        <v>222</v>
      </c>
      <c r="B536" t="s">
        <v>702</v>
      </c>
      <c r="C536" t="s">
        <v>28</v>
      </c>
      <c r="D536" t="s">
        <v>23</v>
      </c>
      <c r="E536" t="s">
        <v>30</v>
      </c>
      <c r="F536" s="47">
        <v>46022</v>
      </c>
      <c r="G536">
        <v>90</v>
      </c>
      <c r="H536">
        <v>68.75</v>
      </c>
      <c r="I536" s="35">
        <v>0.76388888888888884</v>
      </c>
      <c r="J536" s="35">
        <v>0.76388888888888884</v>
      </c>
      <c r="K536" t="s">
        <v>31</v>
      </c>
      <c r="L536" t="s">
        <v>31</v>
      </c>
      <c r="M536">
        <v>2025</v>
      </c>
      <c r="N536" t="s">
        <v>446</v>
      </c>
      <c r="O536" t="s">
        <v>177</v>
      </c>
      <c r="P536">
        <v>0</v>
      </c>
      <c r="Q536">
        <v>0</v>
      </c>
      <c r="R536">
        <v>0</v>
      </c>
      <c r="T536" t="s">
        <v>707</v>
      </c>
      <c r="U536">
        <v>31</v>
      </c>
    </row>
    <row r="537" spans="1:21" x14ac:dyDescent="0.3">
      <c r="A537">
        <v>223</v>
      </c>
      <c r="B537" t="s">
        <v>708</v>
      </c>
      <c r="C537" t="s">
        <v>28</v>
      </c>
      <c r="D537" t="s">
        <v>23</v>
      </c>
      <c r="E537" t="s">
        <v>30</v>
      </c>
      <c r="F537" s="47">
        <v>44561</v>
      </c>
      <c r="G537">
        <v>100</v>
      </c>
      <c r="H537">
        <v>0</v>
      </c>
      <c r="I537" s="35">
        <v>0</v>
      </c>
      <c r="J537" s="35">
        <v>0</v>
      </c>
      <c r="K537" t="s">
        <v>31</v>
      </c>
      <c r="L537" t="s">
        <v>31</v>
      </c>
      <c r="M537">
        <v>2021</v>
      </c>
      <c r="N537" t="s">
        <v>446</v>
      </c>
      <c r="O537" t="s">
        <v>447</v>
      </c>
      <c r="P537">
        <v>0</v>
      </c>
      <c r="Q537">
        <v>0</v>
      </c>
      <c r="R537">
        <v>0</v>
      </c>
      <c r="T537" t="s">
        <v>709</v>
      </c>
      <c r="U537">
        <v>31</v>
      </c>
    </row>
    <row r="538" spans="1:21" x14ac:dyDescent="0.3">
      <c r="A538">
        <v>223</v>
      </c>
      <c r="B538" t="s">
        <v>708</v>
      </c>
      <c r="C538" t="s">
        <v>28</v>
      </c>
      <c r="D538" t="s">
        <v>23</v>
      </c>
      <c r="E538" t="s">
        <v>30</v>
      </c>
      <c r="F538" s="47">
        <v>44926</v>
      </c>
      <c r="G538">
        <v>100</v>
      </c>
      <c r="H538">
        <v>0</v>
      </c>
      <c r="I538" s="35">
        <v>0</v>
      </c>
      <c r="J538" s="35">
        <v>0</v>
      </c>
      <c r="K538" t="s">
        <v>31</v>
      </c>
      <c r="L538" t="s">
        <v>31</v>
      </c>
      <c r="M538">
        <v>2022</v>
      </c>
      <c r="N538" t="s">
        <v>446</v>
      </c>
      <c r="O538" t="s">
        <v>449</v>
      </c>
      <c r="P538">
        <v>0</v>
      </c>
      <c r="Q538">
        <v>0</v>
      </c>
      <c r="R538">
        <v>0</v>
      </c>
      <c r="T538" t="s">
        <v>710</v>
      </c>
      <c r="U538">
        <v>31</v>
      </c>
    </row>
    <row r="539" spans="1:21" x14ac:dyDescent="0.3">
      <c r="A539">
        <v>223</v>
      </c>
      <c r="B539" t="s">
        <v>708</v>
      </c>
      <c r="C539" t="s">
        <v>28</v>
      </c>
      <c r="D539" t="s">
        <v>23</v>
      </c>
      <c r="E539" t="s">
        <v>30</v>
      </c>
      <c r="F539" s="47">
        <v>45291</v>
      </c>
      <c r="G539">
        <v>100</v>
      </c>
      <c r="H539">
        <v>100</v>
      </c>
      <c r="I539" s="35">
        <v>1</v>
      </c>
      <c r="J539" s="35">
        <v>1</v>
      </c>
      <c r="K539" t="s">
        <v>31</v>
      </c>
      <c r="L539" t="s">
        <v>31</v>
      </c>
      <c r="M539">
        <v>2023</v>
      </c>
      <c r="N539" t="s">
        <v>446</v>
      </c>
      <c r="O539" t="s">
        <v>451</v>
      </c>
      <c r="P539">
        <v>0</v>
      </c>
      <c r="Q539">
        <v>0</v>
      </c>
      <c r="R539">
        <v>0</v>
      </c>
      <c r="T539" t="s">
        <v>711</v>
      </c>
      <c r="U539">
        <v>31</v>
      </c>
    </row>
    <row r="540" spans="1:21" x14ac:dyDescent="0.3">
      <c r="A540">
        <v>223</v>
      </c>
      <c r="B540" t="s">
        <v>708</v>
      </c>
      <c r="C540" t="s">
        <v>28</v>
      </c>
      <c r="D540" t="s">
        <v>23</v>
      </c>
      <c r="E540" t="s">
        <v>30</v>
      </c>
      <c r="F540" s="47">
        <v>45657</v>
      </c>
      <c r="G540">
        <v>100</v>
      </c>
      <c r="H540">
        <v>94.12</v>
      </c>
      <c r="I540" s="35">
        <v>0.94120000000000004</v>
      </c>
      <c r="J540" s="35">
        <v>0.94120000000000004</v>
      </c>
      <c r="K540" t="s">
        <v>31</v>
      </c>
      <c r="L540" t="s">
        <v>31</v>
      </c>
      <c r="M540">
        <v>2024</v>
      </c>
      <c r="N540" t="s">
        <v>446</v>
      </c>
      <c r="O540" t="s">
        <v>453</v>
      </c>
      <c r="P540">
        <v>0</v>
      </c>
      <c r="Q540">
        <v>0</v>
      </c>
      <c r="R540">
        <v>0</v>
      </c>
      <c r="T540" t="s">
        <v>712</v>
      </c>
      <c r="U540">
        <v>31</v>
      </c>
    </row>
    <row r="541" spans="1:21" x14ac:dyDescent="0.3">
      <c r="A541">
        <v>223</v>
      </c>
      <c r="B541" t="s">
        <v>708</v>
      </c>
      <c r="C541" t="s">
        <v>28</v>
      </c>
      <c r="D541" t="s">
        <v>23</v>
      </c>
      <c r="E541" t="s">
        <v>30</v>
      </c>
      <c r="F541" s="47">
        <v>46022</v>
      </c>
      <c r="G541">
        <v>100</v>
      </c>
      <c r="H541">
        <v>91.67</v>
      </c>
      <c r="I541" s="35">
        <v>0.91670000000000007</v>
      </c>
      <c r="J541" s="35">
        <v>0.91670000000000007</v>
      </c>
      <c r="K541" t="s">
        <v>31</v>
      </c>
      <c r="L541" t="s">
        <v>31</v>
      </c>
      <c r="M541">
        <v>2025</v>
      </c>
      <c r="N541" t="s">
        <v>446</v>
      </c>
      <c r="O541" t="s">
        <v>177</v>
      </c>
      <c r="P541">
        <v>0</v>
      </c>
      <c r="Q541">
        <v>0</v>
      </c>
      <c r="R541">
        <v>0</v>
      </c>
      <c r="T541" t="s">
        <v>713</v>
      </c>
      <c r="U541">
        <v>31</v>
      </c>
    </row>
    <row r="542" spans="1:21" x14ac:dyDescent="0.3">
      <c r="A542">
        <v>224</v>
      </c>
      <c r="B542" t="s">
        <v>714</v>
      </c>
      <c r="C542" t="s">
        <v>28</v>
      </c>
      <c r="D542" t="s">
        <v>23</v>
      </c>
      <c r="E542" t="s">
        <v>30</v>
      </c>
      <c r="F542" s="47">
        <v>44926</v>
      </c>
      <c r="G542">
        <v>100</v>
      </c>
      <c r="H542">
        <v>71.428571428571431</v>
      </c>
      <c r="I542" s="35">
        <v>0.7142857142857143</v>
      </c>
      <c r="J542" s="35">
        <v>0.7142857142857143</v>
      </c>
      <c r="K542" t="s">
        <v>31</v>
      </c>
      <c r="L542" t="s">
        <v>31</v>
      </c>
      <c r="M542">
        <v>2022</v>
      </c>
      <c r="N542" t="s">
        <v>446</v>
      </c>
      <c r="O542" t="s">
        <v>449</v>
      </c>
      <c r="P542">
        <v>0</v>
      </c>
      <c r="Q542">
        <v>0</v>
      </c>
      <c r="R542">
        <v>0</v>
      </c>
      <c r="T542" t="s">
        <v>715</v>
      </c>
      <c r="U542">
        <v>31</v>
      </c>
    </row>
    <row r="543" spans="1:21" x14ac:dyDescent="0.3">
      <c r="A543">
        <v>224</v>
      </c>
      <c r="B543" t="s">
        <v>714</v>
      </c>
      <c r="C543" t="s">
        <v>28</v>
      </c>
      <c r="D543" t="s">
        <v>23</v>
      </c>
      <c r="E543" t="s">
        <v>30</v>
      </c>
      <c r="F543" s="47">
        <v>45291</v>
      </c>
      <c r="G543">
        <v>100</v>
      </c>
      <c r="H543">
        <v>40</v>
      </c>
      <c r="I543" s="35">
        <v>0.4</v>
      </c>
      <c r="J543" s="35">
        <v>0.4</v>
      </c>
      <c r="K543" t="s">
        <v>31</v>
      </c>
      <c r="L543" t="s">
        <v>31</v>
      </c>
      <c r="M543">
        <v>2023</v>
      </c>
      <c r="N543" t="s">
        <v>446</v>
      </c>
      <c r="O543" t="s">
        <v>451</v>
      </c>
      <c r="P543">
        <v>0</v>
      </c>
      <c r="Q543">
        <v>0</v>
      </c>
      <c r="R543">
        <v>0</v>
      </c>
      <c r="T543" t="s">
        <v>716</v>
      </c>
      <c r="U543">
        <v>31</v>
      </c>
    </row>
    <row r="544" spans="1:21" x14ac:dyDescent="0.3">
      <c r="A544">
        <v>224</v>
      </c>
      <c r="B544" t="s">
        <v>714</v>
      </c>
      <c r="C544" t="s">
        <v>28</v>
      </c>
      <c r="D544" t="s">
        <v>23</v>
      </c>
      <c r="E544" t="s">
        <v>30</v>
      </c>
      <c r="F544" s="47">
        <v>45657</v>
      </c>
      <c r="G544">
        <v>100</v>
      </c>
      <c r="H544">
        <v>100</v>
      </c>
      <c r="I544" s="35">
        <v>1</v>
      </c>
      <c r="J544" s="35">
        <v>1</v>
      </c>
      <c r="K544" t="s">
        <v>31</v>
      </c>
      <c r="L544" t="s">
        <v>31</v>
      </c>
      <c r="M544">
        <v>2024</v>
      </c>
      <c r="N544" t="s">
        <v>446</v>
      </c>
      <c r="O544" t="s">
        <v>453</v>
      </c>
      <c r="P544">
        <v>0</v>
      </c>
      <c r="Q544">
        <v>0</v>
      </c>
      <c r="R544">
        <v>0</v>
      </c>
      <c r="T544" t="s">
        <v>717</v>
      </c>
      <c r="U544">
        <v>31</v>
      </c>
    </row>
    <row r="545" spans="1:22" x14ac:dyDescent="0.3">
      <c r="A545">
        <v>224</v>
      </c>
      <c r="B545" t="s">
        <v>714</v>
      </c>
      <c r="C545" t="s">
        <v>28</v>
      </c>
      <c r="D545" t="s">
        <v>23</v>
      </c>
      <c r="E545" t="s">
        <v>30</v>
      </c>
      <c r="F545" s="47">
        <v>46022</v>
      </c>
      <c r="G545">
        <v>100</v>
      </c>
      <c r="H545">
        <v>100</v>
      </c>
      <c r="I545" s="35">
        <v>1</v>
      </c>
      <c r="J545" s="35">
        <v>1</v>
      </c>
      <c r="K545" t="s">
        <v>31</v>
      </c>
      <c r="L545" t="s">
        <v>31</v>
      </c>
      <c r="M545">
        <v>2025</v>
      </c>
      <c r="N545" t="s">
        <v>446</v>
      </c>
      <c r="O545" t="s">
        <v>177</v>
      </c>
      <c r="P545">
        <v>0</v>
      </c>
      <c r="Q545">
        <v>0</v>
      </c>
      <c r="R545">
        <v>0</v>
      </c>
      <c r="T545" t="s">
        <v>718</v>
      </c>
      <c r="U545">
        <v>31</v>
      </c>
    </row>
    <row r="546" spans="1:22" x14ac:dyDescent="0.3">
      <c r="A546">
        <v>225</v>
      </c>
      <c r="B546" t="s">
        <v>198</v>
      </c>
      <c r="C546" t="s">
        <v>28</v>
      </c>
      <c r="D546" t="s">
        <v>35</v>
      </c>
      <c r="E546" t="s">
        <v>30</v>
      </c>
      <c r="F546" s="47">
        <v>44561</v>
      </c>
      <c r="G546">
        <v>1</v>
      </c>
      <c r="H546">
        <v>0</v>
      </c>
      <c r="I546" s="35">
        <v>0</v>
      </c>
      <c r="J546" s="35">
        <v>0</v>
      </c>
      <c r="K546" t="s">
        <v>31</v>
      </c>
      <c r="L546" t="s">
        <v>31</v>
      </c>
      <c r="M546">
        <v>2021</v>
      </c>
      <c r="N546" t="s">
        <v>446</v>
      </c>
      <c r="O546" t="s">
        <v>447</v>
      </c>
      <c r="P546">
        <v>0</v>
      </c>
      <c r="Q546">
        <v>0</v>
      </c>
      <c r="R546">
        <v>0</v>
      </c>
      <c r="T546" t="s">
        <v>719</v>
      </c>
      <c r="U546">
        <v>31</v>
      </c>
    </row>
    <row r="547" spans="1:22" x14ac:dyDescent="0.3">
      <c r="A547">
        <v>225</v>
      </c>
      <c r="B547" t="s">
        <v>198</v>
      </c>
      <c r="C547" t="s">
        <v>28</v>
      </c>
      <c r="D547" t="s">
        <v>35</v>
      </c>
      <c r="E547" t="s">
        <v>30</v>
      </c>
      <c r="F547" s="47">
        <v>44926</v>
      </c>
      <c r="G547">
        <v>1</v>
      </c>
      <c r="H547">
        <v>0</v>
      </c>
      <c r="I547" s="35">
        <v>0</v>
      </c>
      <c r="J547" s="35">
        <v>0</v>
      </c>
      <c r="K547" t="s">
        <v>31</v>
      </c>
      <c r="L547" t="s">
        <v>31</v>
      </c>
      <c r="M547">
        <v>2022</v>
      </c>
      <c r="N547" t="s">
        <v>446</v>
      </c>
      <c r="O547" t="s">
        <v>449</v>
      </c>
      <c r="P547">
        <v>0</v>
      </c>
      <c r="Q547">
        <v>0</v>
      </c>
      <c r="R547">
        <v>0</v>
      </c>
      <c r="T547" t="s">
        <v>720</v>
      </c>
      <c r="U547">
        <v>31</v>
      </c>
    </row>
    <row r="548" spans="1:22" x14ac:dyDescent="0.3">
      <c r="A548">
        <v>225</v>
      </c>
      <c r="B548" t="s">
        <v>198</v>
      </c>
      <c r="C548" t="s">
        <v>28</v>
      </c>
      <c r="D548" t="s">
        <v>35</v>
      </c>
      <c r="E548" t="s">
        <v>30</v>
      </c>
      <c r="F548" s="47">
        <v>45291</v>
      </c>
      <c r="G548">
        <v>1</v>
      </c>
      <c r="H548">
        <v>18</v>
      </c>
      <c r="I548" s="35">
        <v>1.3</v>
      </c>
      <c r="J548" s="35">
        <v>18</v>
      </c>
      <c r="K548" t="s">
        <v>31</v>
      </c>
      <c r="L548" t="s">
        <v>31</v>
      </c>
      <c r="M548">
        <v>2023</v>
      </c>
      <c r="N548" t="s">
        <v>446</v>
      </c>
      <c r="O548" t="s">
        <v>451</v>
      </c>
      <c r="P548">
        <v>0</v>
      </c>
      <c r="Q548">
        <v>0</v>
      </c>
      <c r="R548">
        <v>0</v>
      </c>
      <c r="T548" t="s">
        <v>721</v>
      </c>
      <c r="U548">
        <v>31</v>
      </c>
    </row>
    <row r="549" spans="1:22" x14ac:dyDescent="0.3">
      <c r="A549">
        <v>225</v>
      </c>
      <c r="B549" t="s">
        <v>198</v>
      </c>
      <c r="C549" t="s">
        <v>28</v>
      </c>
      <c r="D549" t="s">
        <v>35</v>
      </c>
      <c r="E549" t="s">
        <v>30</v>
      </c>
      <c r="F549" s="47">
        <v>45657</v>
      </c>
      <c r="G549">
        <v>1</v>
      </c>
      <c r="H549">
        <v>18</v>
      </c>
      <c r="I549" s="35">
        <v>1.3</v>
      </c>
      <c r="J549" s="35">
        <v>18</v>
      </c>
      <c r="K549" t="s">
        <v>31</v>
      </c>
      <c r="L549" t="s">
        <v>31</v>
      </c>
      <c r="M549">
        <v>2024</v>
      </c>
      <c r="N549" t="s">
        <v>446</v>
      </c>
      <c r="O549" t="s">
        <v>453</v>
      </c>
      <c r="P549">
        <v>0</v>
      </c>
      <c r="Q549">
        <v>0</v>
      </c>
      <c r="R549">
        <v>0</v>
      </c>
      <c r="T549" t="s">
        <v>722</v>
      </c>
      <c r="U549">
        <v>31</v>
      </c>
    </row>
    <row r="550" spans="1:22" x14ac:dyDescent="0.3">
      <c r="A550">
        <v>225</v>
      </c>
      <c r="B550" t="s">
        <v>198</v>
      </c>
      <c r="C550" t="s">
        <v>28</v>
      </c>
      <c r="D550" t="s">
        <v>35</v>
      </c>
      <c r="E550" t="s">
        <v>30</v>
      </c>
      <c r="F550" s="47">
        <v>46022</v>
      </c>
      <c r="G550">
        <v>1</v>
      </c>
      <c r="H550">
        <v>0</v>
      </c>
      <c r="I550" s="35">
        <v>0</v>
      </c>
      <c r="J550" s="35">
        <v>0</v>
      </c>
      <c r="K550" t="s">
        <v>31</v>
      </c>
      <c r="L550" t="s">
        <v>31</v>
      </c>
      <c r="M550">
        <v>2025</v>
      </c>
      <c r="N550" t="s">
        <v>446</v>
      </c>
      <c r="O550" t="s">
        <v>177</v>
      </c>
      <c r="P550">
        <v>0</v>
      </c>
      <c r="Q550">
        <v>0</v>
      </c>
      <c r="R550">
        <v>0</v>
      </c>
      <c r="T550" t="s">
        <v>723</v>
      </c>
      <c r="U550">
        <v>31</v>
      </c>
    </row>
    <row r="551" spans="1:22" x14ac:dyDescent="0.3">
      <c r="A551">
        <v>226</v>
      </c>
      <c r="B551" t="s">
        <v>724</v>
      </c>
      <c r="C551" t="s">
        <v>28</v>
      </c>
      <c r="D551" t="s">
        <v>23</v>
      </c>
      <c r="E551" t="s">
        <v>30</v>
      </c>
      <c r="F551" s="47">
        <v>44561</v>
      </c>
      <c r="G551">
        <v>2</v>
      </c>
      <c r="H551">
        <v>0</v>
      </c>
      <c r="I551" s="35">
        <v>0</v>
      </c>
      <c r="J551" s="35">
        <v>0</v>
      </c>
      <c r="K551" t="s">
        <v>31</v>
      </c>
      <c r="L551" t="s">
        <v>31</v>
      </c>
      <c r="M551">
        <v>2021</v>
      </c>
      <c r="N551" t="s">
        <v>446</v>
      </c>
      <c r="O551" t="s">
        <v>447</v>
      </c>
      <c r="P551">
        <v>0</v>
      </c>
      <c r="Q551">
        <v>0</v>
      </c>
      <c r="R551">
        <v>0</v>
      </c>
      <c r="T551" t="s">
        <v>725</v>
      </c>
      <c r="U551">
        <v>31</v>
      </c>
    </row>
    <row r="552" spans="1:22" x14ac:dyDescent="0.3">
      <c r="A552">
        <v>226</v>
      </c>
      <c r="B552" t="s">
        <v>724</v>
      </c>
      <c r="C552" t="s">
        <v>28</v>
      </c>
      <c r="D552" t="s">
        <v>23</v>
      </c>
      <c r="E552" t="s">
        <v>30</v>
      </c>
      <c r="F552" s="47">
        <v>44926</v>
      </c>
      <c r="G552">
        <v>2</v>
      </c>
      <c r="H552">
        <v>0</v>
      </c>
      <c r="I552" s="35">
        <v>0</v>
      </c>
      <c r="J552" s="35">
        <v>0</v>
      </c>
      <c r="K552" t="s">
        <v>31</v>
      </c>
      <c r="L552" t="s">
        <v>31</v>
      </c>
      <c r="M552">
        <v>2022</v>
      </c>
      <c r="N552" t="s">
        <v>446</v>
      </c>
      <c r="O552" t="s">
        <v>449</v>
      </c>
      <c r="P552">
        <v>0</v>
      </c>
      <c r="Q552">
        <v>0</v>
      </c>
      <c r="R552">
        <v>0</v>
      </c>
      <c r="T552" t="s">
        <v>726</v>
      </c>
      <c r="U552">
        <v>31</v>
      </c>
    </row>
    <row r="553" spans="1:22" x14ac:dyDescent="0.3">
      <c r="A553">
        <v>226</v>
      </c>
      <c r="B553" t="s">
        <v>724</v>
      </c>
      <c r="C553" t="s">
        <v>28</v>
      </c>
      <c r="D553" t="s">
        <v>23</v>
      </c>
      <c r="E553" t="s">
        <v>30</v>
      </c>
      <c r="F553" s="47">
        <v>45291</v>
      </c>
      <c r="G553">
        <v>2</v>
      </c>
      <c r="H553">
        <v>622.69000000000005</v>
      </c>
      <c r="I553" s="35">
        <v>1.3</v>
      </c>
      <c r="J553" s="35">
        <v>311.34500000000003</v>
      </c>
      <c r="K553" t="s">
        <v>31</v>
      </c>
      <c r="L553" t="s">
        <v>31</v>
      </c>
      <c r="M553">
        <v>2023</v>
      </c>
      <c r="N553" t="s">
        <v>446</v>
      </c>
      <c r="O553" t="s">
        <v>451</v>
      </c>
      <c r="P553">
        <v>0</v>
      </c>
      <c r="Q553">
        <v>0</v>
      </c>
      <c r="R553">
        <v>0</v>
      </c>
      <c r="T553" t="s">
        <v>727</v>
      </c>
      <c r="U553">
        <v>31</v>
      </c>
    </row>
    <row r="554" spans="1:22" x14ac:dyDescent="0.3">
      <c r="A554">
        <v>226</v>
      </c>
      <c r="B554" t="s">
        <v>724</v>
      </c>
      <c r="C554" t="s">
        <v>28</v>
      </c>
      <c r="D554" t="s">
        <v>23</v>
      </c>
      <c r="E554" t="s">
        <v>30</v>
      </c>
      <c r="F554" s="47">
        <v>45657</v>
      </c>
      <c r="G554">
        <v>2</v>
      </c>
      <c r="H554">
        <v>3531.11</v>
      </c>
      <c r="I554" s="35">
        <v>1.3</v>
      </c>
      <c r="J554" s="35">
        <v>1765.5550000000001</v>
      </c>
      <c r="K554" t="s">
        <v>31</v>
      </c>
      <c r="L554" t="s">
        <v>31</v>
      </c>
      <c r="M554">
        <v>2024</v>
      </c>
      <c r="N554" t="s">
        <v>446</v>
      </c>
      <c r="O554" t="s">
        <v>453</v>
      </c>
      <c r="P554">
        <v>0</v>
      </c>
      <c r="Q554">
        <v>0</v>
      </c>
      <c r="R554">
        <v>0</v>
      </c>
      <c r="T554" t="s">
        <v>728</v>
      </c>
      <c r="U554">
        <v>31</v>
      </c>
    </row>
    <row r="555" spans="1:22" x14ac:dyDescent="0.3">
      <c r="A555">
        <v>226</v>
      </c>
      <c r="B555" t="s">
        <v>724</v>
      </c>
      <c r="C555" t="s">
        <v>28</v>
      </c>
      <c r="D555" t="s">
        <v>23</v>
      </c>
      <c r="E555" t="s">
        <v>30</v>
      </c>
      <c r="F555" s="47">
        <v>46022</v>
      </c>
      <c r="G555">
        <v>2</v>
      </c>
      <c r="K555" t="s">
        <v>31</v>
      </c>
      <c r="L555" t="s">
        <v>466</v>
      </c>
      <c r="M555">
        <v>2025</v>
      </c>
      <c r="N555" t="s">
        <v>446</v>
      </c>
      <c r="O555" t="s">
        <v>177</v>
      </c>
      <c r="P555">
        <v>0</v>
      </c>
      <c r="Q555">
        <v>0</v>
      </c>
      <c r="R555">
        <v>0</v>
      </c>
      <c r="T555" t="s">
        <v>729</v>
      </c>
      <c r="U555">
        <v>31</v>
      </c>
      <c r="V555" t="s">
        <v>466</v>
      </c>
    </row>
    <row r="556" spans="1:22" x14ac:dyDescent="0.3">
      <c r="A556">
        <v>227</v>
      </c>
      <c r="B556" t="s">
        <v>730</v>
      </c>
      <c r="C556" t="s">
        <v>28</v>
      </c>
      <c r="D556" t="s">
        <v>23</v>
      </c>
      <c r="E556" t="s">
        <v>24</v>
      </c>
      <c r="F556" s="47">
        <v>44561</v>
      </c>
      <c r="G556">
        <v>0.3</v>
      </c>
      <c r="H556">
        <v>0</v>
      </c>
      <c r="K556" t="s">
        <v>31</v>
      </c>
      <c r="L556" t="s">
        <v>31</v>
      </c>
      <c r="M556">
        <v>2021</v>
      </c>
      <c r="N556" t="s">
        <v>446</v>
      </c>
      <c r="O556" t="s">
        <v>447</v>
      </c>
      <c r="P556">
        <v>0</v>
      </c>
      <c r="Q556">
        <v>0</v>
      </c>
      <c r="R556">
        <v>0</v>
      </c>
      <c r="T556" t="s">
        <v>731</v>
      </c>
      <c r="U556">
        <v>31</v>
      </c>
    </row>
    <row r="557" spans="1:22" x14ac:dyDescent="0.3">
      <c r="A557">
        <v>227</v>
      </c>
      <c r="B557" t="s">
        <v>730</v>
      </c>
      <c r="C557" t="s">
        <v>28</v>
      </c>
      <c r="D557" t="s">
        <v>23</v>
      </c>
      <c r="E557" t="s">
        <v>24</v>
      </c>
      <c r="F557" s="47">
        <v>44926</v>
      </c>
      <c r="G557">
        <v>0.3</v>
      </c>
      <c r="H557">
        <v>0.01</v>
      </c>
      <c r="I557" s="35">
        <v>1.3</v>
      </c>
      <c r="J557" s="35">
        <v>30</v>
      </c>
      <c r="K557" t="s">
        <v>31</v>
      </c>
      <c r="L557" t="s">
        <v>31</v>
      </c>
      <c r="M557">
        <v>2022</v>
      </c>
      <c r="N557" t="s">
        <v>446</v>
      </c>
      <c r="O557" t="s">
        <v>449</v>
      </c>
      <c r="P557">
        <v>0</v>
      </c>
      <c r="Q557">
        <v>0</v>
      </c>
      <c r="R557">
        <v>0</v>
      </c>
      <c r="T557" t="s">
        <v>732</v>
      </c>
      <c r="U557">
        <v>31</v>
      </c>
    </row>
    <row r="558" spans="1:22" x14ac:dyDescent="0.3">
      <c r="A558">
        <v>227</v>
      </c>
      <c r="B558" t="s">
        <v>730</v>
      </c>
      <c r="C558" t="s">
        <v>28</v>
      </c>
      <c r="D558" t="s">
        <v>23</v>
      </c>
      <c r="E558" t="s">
        <v>24</v>
      </c>
      <c r="F558" s="47">
        <v>45291</v>
      </c>
      <c r="G558">
        <v>0.3</v>
      </c>
      <c r="H558">
        <v>0.01</v>
      </c>
      <c r="I558" s="35">
        <v>1.3</v>
      </c>
      <c r="J558" s="35">
        <v>30</v>
      </c>
      <c r="K558" t="s">
        <v>31</v>
      </c>
      <c r="L558" t="s">
        <v>31</v>
      </c>
      <c r="M558">
        <v>2023</v>
      </c>
      <c r="N558" t="s">
        <v>446</v>
      </c>
      <c r="O558" t="s">
        <v>451</v>
      </c>
      <c r="P558">
        <v>0</v>
      </c>
      <c r="Q558">
        <v>0</v>
      </c>
      <c r="R558">
        <v>0</v>
      </c>
      <c r="T558" t="s">
        <v>733</v>
      </c>
      <c r="U558">
        <v>31</v>
      </c>
    </row>
    <row r="559" spans="1:22" x14ac:dyDescent="0.3">
      <c r="A559">
        <v>227</v>
      </c>
      <c r="B559" t="s">
        <v>730</v>
      </c>
      <c r="C559" t="s">
        <v>28</v>
      </c>
      <c r="D559" t="s">
        <v>23</v>
      </c>
      <c r="E559" t="s">
        <v>24</v>
      </c>
      <c r="F559" s="47">
        <v>45657</v>
      </c>
      <c r="G559">
        <v>0.3</v>
      </c>
      <c r="H559">
        <v>3531.11</v>
      </c>
      <c r="I559" s="35">
        <v>8.495912050318455E-5</v>
      </c>
      <c r="J559" s="35">
        <v>8.495912050318455E-5</v>
      </c>
      <c r="K559" t="s">
        <v>31</v>
      </c>
      <c r="L559" t="s">
        <v>31</v>
      </c>
      <c r="M559">
        <v>2024</v>
      </c>
      <c r="N559" t="s">
        <v>446</v>
      </c>
      <c r="O559" t="s">
        <v>453</v>
      </c>
      <c r="P559">
        <v>0</v>
      </c>
      <c r="Q559">
        <v>0</v>
      </c>
      <c r="R559">
        <v>0</v>
      </c>
      <c r="T559" t="s">
        <v>734</v>
      </c>
      <c r="U559">
        <v>31</v>
      </c>
    </row>
    <row r="560" spans="1:22" x14ac:dyDescent="0.3">
      <c r="A560">
        <v>227</v>
      </c>
      <c r="B560" t="s">
        <v>730</v>
      </c>
      <c r="C560" t="s">
        <v>28</v>
      </c>
      <c r="D560" t="s">
        <v>23</v>
      </c>
      <c r="E560" t="s">
        <v>24</v>
      </c>
      <c r="F560" s="47">
        <v>46022</v>
      </c>
      <c r="G560">
        <v>0.3</v>
      </c>
      <c r="K560" t="s">
        <v>31</v>
      </c>
      <c r="L560" t="s">
        <v>466</v>
      </c>
      <c r="M560">
        <v>2025</v>
      </c>
      <c r="N560" t="s">
        <v>446</v>
      </c>
      <c r="O560" t="s">
        <v>177</v>
      </c>
      <c r="P560">
        <v>0</v>
      </c>
      <c r="Q560">
        <v>0</v>
      </c>
      <c r="R560">
        <v>0</v>
      </c>
      <c r="T560" t="s">
        <v>735</v>
      </c>
      <c r="U560">
        <v>31</v>
      </c>
      <c r="V560" t="s">
        <v>466</v>
      </c>
    </row>
    <row r="561" spans="1:21" x14ac:dyDescent="0.3">
      <c r="A561">
        <v>228</v>
      </c>
      <c r="B561" t="s">
        <v>736</v>
      </c>
      <c r="C561" t="s">
        <v>28</v>
      </c>
      <c r="D561" t="s">
        <v>23</v>
      </c>
      <c r="E561" t="s">
        <v>30</v>
      </c>
      <c r="F561" s="47">
        <v>44561</v>
      </c>
      <c r="G561">
        <v>100</v>
      </c>
      <c r="H561">
        <v>137.43493771565591</v>
      </c>
      <c r="I561" s="35">
        <v>1.3</v>
      </c>
      <c r="J561" s="35">
        <v>1.3743493771565589</v>
      </c>
      <c r="K561" t="s">
        <v>737</v>
      </c>
      <c r="L561" t="s">
        <v>737</v>
      </c>
      <c r="M561">
        <v>2021</v>
      </c>
      <c r="N561" t="s">
        <v>446</v>
      </c>
      <c r="O561" t="s">
        <v>447</v>
      </c>
      <c r="P561">
        <v>0</v>
      </c>
      <c r="Q561">
        <v>0</v>
      </c>
      <c r="R561">
        <v>0</v>
      </c>
      <c r="T561" t="s">
        <v>738</v>
      </c>
      <c r="U561">
        <v>31</v>
      </c>
    </row>
    <row r="562" spans="1:21" x14ac:dyDescent="0.3">
      <c r="A562">
        <v>228</v>
      </c>
      <c r="B562" t="s">
        <v>736</v>
      </c>
      <c r="C562" t="s">
        <v>28</v>
      </c>
      <c r="D562" t="s">
        <v>23</v>
      </c>
      <c r="E562" t="s">
        <v>30</v>
      </c>
      <c r="F562" s="47">
        <v>44926</v>
      </c>
      <c r="G562">
        <v>100</v>
      </c>
      <c r="H562">
        <v>100.10703267644649</v>
      </c>
      <c r="I562" s="35">
        <v>1.0010703267644649</v>
      </c>
      <c r="J562" s="35">
        <v>1.0010703267644649</v>
      </c>
      <c r="K562" t="s">
        <v>737</v>
      </c>
      <c r="L562" t="s">
        <v>737</v>
      </c>
      <c r="M562">
        <v>2022</v>
      </c>
      <c r="N562" t="s">
        <v>446</v>
      </c>
      <c r="O562" t="s">
        <v>449</v>
      </c>
      <c r="P562">
        <v>0</v>
      </c>
      <c r="Q562">
        <v>0</v>
      </c>
      <c r="R562">
        <v>0</v>
      </c>
      <c r="T562" t="s">
        <v>739</v>
      </c>
      <c r="U562">
        <v>31</v>
      </c>
    </row>
    <row r="563" spans="1:21" x14ac:dyDescent="0.3">
      <c r="A563">
        <v>228</v>
      </c>
      <c r="B563" t="s">
        <v>736</v>
      </c>
      <c r="C563" t="s">
        <v>28</v>
      </c>
      <c r="D563" t="s">
        <v>23</v>
      </c>
      <c r="E563" t="s">
        <v>30</v>
      </c>
      <c r="F563" s="47">
        <v>45291</v>
      </c>
      <c r="G563">
        <v>100</v>
      </c>
      <c r="H563">
        <v>100</v>
      </c>
      <c r="I563" s="35">
        <v>1</v>
      </c>
      <c r="J563" s="35">
        <v>1</v>
      </c>
      <c r="K563" t="s">
        <v>737</v>
      </c>
      <c r="L563" t="s">
        <v>737</v>
      </c>
      <c r="M563">
        <v>2023</v>
      </c>
      <c r="N563" t="s">
        <v>446</v>
      </c>
      <c r="O563" t="s">
        <v>451</v>
      </c>
      <c r="P563">
        <v>0</v>
      </c>
      <c r="Q563">
        <v>0</v>
      </c>
      <c r="R563">
        <v>0</v>
      </c>
      <c r="T563" t="s">
        <v>740</v>
      </c>
      <c r="U563">
        <v>31</v>
      </c>
    </row>
    <row r="564" spans="1:21" x14ac:dyDescent="0.3">
      <c r="A564">
        <v>228</v>
      </c>
      <c r="B564" t="s">
        <v>736</v>
      </c>
      <c r="C564" t="s">
        <v>28</v>
      </c>
      <c r="D564" t="s">
        <v>23</v>
      </c>
      <c r="E564" t="s">
        <v>30</v>
      </c>
      <c r="F564" s="47">
        <v>45657</v>
      </c>
      <c r="G564">
        <v>100</v>
      </c>
      <c r="H564">
        <v>3531.11</v>
      </c>
      <c r="I564" s="35">
        <v>1.3</v>
      </c>
      <c r="J564" s="35">
        <v>35.311100000000003</v>
      </c>
      <c r="K564" t="s">
        <v>737</v>
      </c>
      <c r="L564" t="s">
        <v>737</v>
      </c>
      <c r="M564">
        <v>2024</v>
      </c>
      <c r="N564" t="s">
        <v>446</v>
      </c>
      <c r="O564" t="s">
        <v>453</v>
      </c>
      <c r="P564">
        <v>0</v>
      </c>
      <c r="Q564">
        <v>0</v>
      </c>
      <c r="R564">
        <v>0</v>
      </c>
      <c r="T564" t="s">
        <v>741</v>
      </c>
      <c r="U564">
        <v>31</v>
      </c>
    </row>
    <row r="565" spans="1:21" x14ac:dyDescent="0.3">
      <c r="A565">
        <v>230</v>
      </c>
      <c r="B565" t="s">
        <v>301</v>
      </c>
      <c r="C565" t="s">
        <v>28</v>
      </c>
      <c r="D565" t="s">
        <v>29</v>
      </c>
      <c r="E565" t="s">
        <v>30</v>
      </c>
      <c r="F565" s="47">
        <v>45291</v>
      </c>
      <c r="G565">
        <v>90</v>
      </c>
      <c r="H565">
        <v>100</v>
      </c>
      <c r="I565" s="35">
        <v>1.1111111111111109</v>
      </c>
      <c r="J565" s="35">
        <v>1.1111111111111109</v>
      </c>
      <c r="K565" t="s">
        <v>31</v>
      </c>
      <c r="L565" t="s">
        <v>31</v>
      </c>
      <c r="M565">
        <v>2023</v>
      </c>
      <c r="N565" t="s">
        <v>446</v>
      </c>
      <c r="O565" t="s">
        <v>451</v>
      </c>
      <c r="P565">
        <v>0</v>
      </c>
      <c r="Q565">
        <v>0</v>
      </c>
      <c r="R565">
        <v>0</v>
      </c>
      <c r="T565" t="s">
        <v>742</v>
      </c>
      <c r="U565">
        <v>31</v>
      </c>
    </row>
    <row r="566" spans="1:21" x14ac:dyDescent="0.3">
      <c r="A566">
        <v>230</v>
      </c>
      <c r="B566" t="s">
        <v>301</v>
      </c>
      <c r="C566" t="s">
        <v>28</v>
      </c>
      <c r="D566" t="s">
        <v>29</v>
      </c>
      <c r="E566" t="s">
        <v>30</v>
      </c>
      <c r="F566" s="47">
        <v>45657</v>
      </c>
      <c r="G566">
        <v>90</v>
      </c>
      <c r="H566">
        <v>100</v>
      </c>
      <c r="I566" s="35">
        <v>1.1111111111111109</v>
      </c>
      <c r="J566" s="35">
        <v>1.1111111111111109</v>
      </c>
      <c r="K566" t="s">
        <v>31</v>
      </c>
      <c r="L566" t="s">
        <v>31</v>
      </c>
      <c r="M566">
        <v>2024</v>
      </c>
      <c r="N566" t="s">
        <v>446</v>
      </c>
      <c r="O566" t="s">
        <v>453</v>
      </c>
      <c r="P566">
        <v>0</v>
      </c>
      <c r="Q566">
        <v>0</v>
      </c>
      <c r="R566">
        <v>0</v>
      </c>
      <c r="T566" t="s">
        <v>743</v>
      </c>
      <c r="U566">
        <v>31</v>
      </c>
    </row>
    <row r="567" spans="1:21" x14ac:dyDescent="0.3">
      <c r="A567">
        <v>230</v>
      </c>
      <c r="B567" t="s">
        <v>301</v>
      </c>
      <c r="C567" t="s">
        <v>28</v>
      </c>
      <c r="D567" t="s">
        <v>29</v>
      </c>
      <c r="E567" t="s">
        <v>30</v>
      </c>
      <c r="F567" s="47">
        <v>45838</v>
      </c>
      <c r="G567">
        <v>90</v>
      </c>
      <c r="H567">
        <v>100</v>
      </c>
      <c r="I567" s="35">
        <v>1.1111111111111109</v>
      </c>
      <c r="J567" s="35">
        <v>1.1111111111111109</v>
      </c>
      <c r="K567" t="s">
        <v>31</v>
      </c>
      <c r="L567" t="s">
        <v>31</v>
      </c>
      <c r="M567">
        <v>2025</v>
      </c>
      <c r="N567" t="s">
        <v>69</v>
      </c>
      <c r="O567" t="s">
        <v>133</v>
      </c>
      <c r="P567">
        <v>0</v>
      </c>
      <c r="Q567">
        <v>0</v>
      </c>
      <c r="R567">
        <v>0</v>
      </c>
      <c r="T567" t="s">
        <v>744</v>
      </c>
      <c r="U567">
        <v>30</v>
      </c>
    </row>
    <row r="568" spans="1:21" x14ac:dyDescent="0.3">
      <c r="A568">
        <v>230</v>
      </c>
      <c r="B568" t="s">
        <v>301</v>
      </c>
      <c r="C568" t="s">
        <v>28</v>
      </c>
      <c r="D568" t="s">
        <v>29</v>
      </c>
      <c r="E568" t="s">
        <v>30</v>
      </c>
      <c r="F568" s="47">
        <v>46022</v>
      </c>
      <c r="G568">
        <v>90</v>
      </c>
      <c r="H568">
        <v>96.72</v>
      </c>
      <c r="I568" s="35">
        <v>1.0746666666666671</v>
      </c>
      <c r="J568" s="35">
        <v>1.0746666666666671</v>
      </c>
      <c r="K568" t="s">
        <v>31</v>
      </c>
      <c r="L568" t="s">
        <v>31</v>
      </c>
      <c r="M568">
        <v>2025</v>
      </c>
      <c r="N568" t="s">
        <v>446</v>
      </c>
      <c r="O568" t="s">
        <v>177</v>
      </c>
      <c r="P568">
        <v>0</v>
      </c>
      <c r="Q568">
        <v>0</v>
      </c>
      <c r="R568">
        <v>0</v>
      </c>
      <c r="T568" t="s">
        <v>745</v>
      </c>
      <c r="U568">
        <v>31</v>
      </c>
    </row>
    <row r="569" spans="1:21" x14ac:dyDescent="0.3">
      <c r="A569">
        <v>231</v>
      </c>
      <c r="B569" t="s">
        <v>746</v>
      </c>
      <c r="C569" t="s">
        <v>28</v>
      </c>
      <c r="D569" t="s">
        <v>29</v>
      </c>
      <c r="E569" t="s">
        <v>30</v>
      </c>
      <c r="F569" s="47">
        <v>45291</v>
      </c>
      <c r="G569">
        <v>35</v>
      </c>
      <c r="H569">
        <v>96.44</v>
      </c>
      <c r="I569" s="35">
        <v>1.3</v>
      </c>
      <c r="J569" s="35">
        <v>2.7554285714285709</v>
      </c>
      <c r="K569" t="s">
        <v>31</v>
      </c>
      <c r="L569" t="s">
        <v>31</v>
      </c>
      <c r="M569">
        <v>2023</v>
      </c>
      <c r="N569" t="s">
        <v>446</v>
      </c>
      <c r="O569" t="s">
        <v>451</v>
      </c>
      <c r="P569">
        <v>0</v>
      </c>
      <c r="Q569">
        <v>0</v>
      </c>
      <c r="R569">
        <v>0</v>
      </c>
      <c r="T569" t="s">
        <v>747</v>
      </c>
      <c r="U569">
        <v>31</v>
      </c>
    </row>
    <row r="570" spans="1:21" x14ac:dyDescent="0.3">
      <c r="A570">
        <v>231</v>
      </c>
      <c r="B570" t="s">
        <v>746</v>
      </c>
      <c r="C570" t="s">
        <v>28</v>
      </c>
      <c r="D570" t="s">
        <v>29</v>
      </c>
      <c r="E570" t="s">
        <v>30</v>
      </c>
      <c r="F570" s="47">
        <v>45657</v>
      </c>
      <c r="G570">
        <v>35</v>
      </c>
      <c r="H570">
        <v>104.19</v>
      </c>
      <c r="I570" s="35">
        <v>1.3</v>
      </c>
      <c r="J570" s="35">
        <v>2.9768571428571429</v>
      </c>
      <c r="K570" t="s">
        <v>31</v>
      </c>
      <c r="L570" t="s">
        <v>31</v>
      </c>
      <c r="M570">
        <v>2024</v>
      </c>
      <c r="N570" t="s">
        <v>446</v>
      </c>
      <c r="O570" t="s">
        <v>453</v>
      </c>
      <c r="P570">
        <v>0</v>
      </c>
      <c r="Q570">
        <v>0</v>
      </c>
      <c r="R570">
        <v>0</v>
      </c>
      <c r="T570" t="s">
        <v>748</v>
      </c>
      <c r="U570">
        <v>31</v>
      </c>
    </row>
    <row r="571" spans="1:21" x14ac:dyDescent="0.3">
      <c r="A571">
        <v>231</v>
      </c>
      <c r="B571" t="s">
        <v>746</v>
      </c>
      <c r="C571" t="s">
        <v>28</v>
      </c>
      <c r="D571" t="s">
        <v>29</v>
      </c>
      <c r="E571" t="s">
        <v>30</v>
      </c>
      <c r="F571" s="47">
        <v>45838</v>
      </c>
      <c r="G571">
        <v>35</v>
      </c>
      <c r="H571">
        <v>100</v>
      </c>
      <c r="I571" s="35">
        <v>1.3</v>
      </c>
      <c r="J571" s="35">
        <v>2.8571428571428572</v>
      </c>
      <c r="K571" t="s">
        <v>31</v>
      </c>
      <c r="L571" t="s">
        <v>31</v>
      </c>
      <c r="M571">
        <v>2025</v>
      </c>
      <c r="N571" t="s">
        <v>69</v>
      </c>
      <c r="O571" t="s">
        <v>133</v>
      </c>
      <c r="P571">
        <v>0</v>
      </c>
      <c r="Q571">
        <v>0</v>
      </c>
      <c r="R571">
        <v>0</v>
      </c>
      <c r="T571" t="s">
        <v>749</v>
      </c>
      <c r="U571">
        <v>30</v>
      </c>
    </row>
    <row r="572" spans="1:21" x14ac:dyDescent="0.3">
      <c r="A572">
        <v>231</v>
      </c>
      <c r="B572" t="s">
        <v>746</v>
      </c>
      <c r="C572" t="s">
        <v>28</v>
      </c>
      <c r="D572" t="s">
        <v>29</v>
      </c>
      <c r="E572" t="s">
        <v>30</v>
      </c>
      <c r="F572" s="47">
        <v>46022</v>
      </c>
      <c r="G572">
        <v>35</v>
      </c>
      <c r="H572">
        <v>7277.98</v>
      </c>
      <c r="I572" s="35">
        <v>1.3</v>
      </c>
      <c r="J572" s="35">
        <v>207.9422857142857</v>
      </c>
      <c r="K572" t="s">
        <v>31</v>
      </c>
      <c r="L572" t="s">
        <v>31</v>
      </c>
      <c r="M572">
        <v>2025</v>
      </c>
      <c r="N572" t="s">
        <v>446</v>
      </c>
      <c r="O572" t="s">
        <v>177</v>
      </c>
      <c r="P572">
        <v>0</v>
      </c>
      <c r="Q572">
        <v>0</v>
      </c>
      <c r="R572">
        <v>0</v>
      </c>
      <c r="T572" t="s">
        <v>750</v>
      </c>
      <c r="U572">
        <v>31</v>
      </c>
    </row>
    <row r="573" spans="1:21" x14ac:dyDescent="0.3">
      <c r="A573">
        <v>232</v>
      </c>
      <c r="B573" t="s">
        <v>751</v>
      </c>
      <c r="C573" t="s">
        <v>28</v>
      </c>
      <c r="D573" t="s">
        <v>29</v>
      </c>
      <c r="E573" t="s">
        <v>30</v>
      </c>
      <c r="F573" s="47">
        <v>45291</v>
      </c>
      <c r="G573">
        <v>90</v>
      </c>
      <c r="H573">
        <v>91.3</v>
      </c>
      <c r="I573" s="35">
        <v>1.014444444444444</v>
      </c>
      <c r="J573" s="35">
        <v>1.014444444444444</v>
      </c>
      <c r="K573" t="s">
        <v>31</v>
      </c>
      <c r="L573" t="s">
        <v>31</v>
      </c>
      <c r="M573">
        <v>2023</v>
      </c>
      <c r="N573" t="s">
        <v>446</v>
      </c>
      <c r="O573" t="s">
        <v>451</v>
      </c>
      <c r="P573">
        <v>0</v>
      </c>
      <c r="Q573">
        <v>0</v>
      </c>
      <c r="R573">
        <v>0</v>
      </c>
      <c r="T573" t="s">
        <v>752</v>
      </c>
      <c r="U573">
        <v>31</v>
      </c>
    </row>
    <row r="574" spans="1:21" x14ac:dyDescent="0.3">
      <c r="A574">
        <v>232</v>
      </c>
      <c r="B574" t="s">
        <v>751</v>
      </c>
      <c r="C574" t="s">
        <v>28</v>
      </c>
      <c r="D574" t="s">
        <v>29</v>
      </c>
      <c r="E574" t="s">
        <v>30</v>
      </c>
      <c r="F574" s="47">
        <v>45657</v>
      </c>
      <c r="G574">
        <v>90</v>
      </c>
      <c r="H574">
        <v>100</v>
      </c>
      <c r="I574" s="35">
        <v>1.1111111111111109</v>
      </c>
      <c r="J574" s="35">
        <v>1.1111111111111109</v>
      </c>
      <c r="K574" t="s">
        <v>31</v>
      </c>
      <c r="L574" t="s">
        <v>31</v>
      </c>
      <c r="M574">
        <v>2024</v>
      </c>
      <c r="N574" t="s">
        <v>446</v>
      </c>
      <c r="O574" t="s">
        <v>453</v>
      </c>
      <c r="P574">
        <v>0</v>
      </c>
      <c r="Q574">
        <v>0</v>
      </c>
      <c r="R574">
        <v>0</v>
      </c>
      <c r="T574" t="s">
        <v>753</v>
      </c>
      <c r="U574">
        <v>31</v>
      </c>
    </row>
    <row r="575" spans="1:21" x14ac:dyDescent="0.3">
      <c r="A575">
        <v>232</v>
      </c>
      <c r="B575" t="s">
        <v>751</v>
      </c>
      <c r="C575" t="s">
        <v>28</v>
      </c>
      <c r="D575" t="s">
        <v>29</v>
      </c>
      <c r="E575" t="s">
        <v>30</v>
      </c>
      <c r="F575" s="47">
        <v>45838</v>
      </c>
      <c r="G575">
        <v>90</v>
      </c>
      <c r="H575">
        <v>84.62</v>
      </c>
      <c r="I575" s="35">
        <v>0.94022222222222229</v>
      </c>
      <c r="J575" s="35">
        <v>0.94022222222222229</v>
      </c>
      <c r="K575" t="s">
        <v>31</v>
      </c>
      <c r="L575" t="s">
        <v>31</v>
      </c>
      <c r="M575">
        <v>2025</v>
      </c>
      <c r="N575" t="s">
        <v>69</v>
      </c>
      <c r="O575" t="s">
        <v>133</v>
      </c>
      <c r="P575">
        <v>0</v>
      </c>
      <c r="Q575">
        <v>0</v>
      </c>
      <c r="R575">
        <v>0</v>
      </c>
      <c r="T575" t="s">
        <v>754</v>
      </c>
      <c r="U575">
        <v>30</v>
      </c>
    </row>
    <row r="576" spans="1:21" x14ac:dyDescent="0.3">
      <c r="A576">
        <v>232</v>
      </c>
      <c r="B576" t="s">
        <v>751</v>
      </c>
      <c r="C576" t="s">
        <v>28</v>
      </c>
      <c r="D576" t="s">
        <v>29</v>
      </c>
      <c r="E576" t="s">
        <v>30</v>
      </c>
      <c r="F576" s="47">
        <v>46022</v>
      </c>
      <c r="G576">
        <v>90</v>
      </c>
      <c r="H576">
        <v>80.849999999999994</v>
      </c>
      <c r="I576" s="35">
        <v>0.89833333333333332</v>
      </c>
      <c r="J576" s="35">
        <v>0.89833333333333332</v>
      </c>
      <c r="K576" t="s">
        <v>31</v>
      </c>
      <c r="L576" t="s">
        <v>31</v>
      </c>
      <c r="M576">
        <v>2025</v>
      </c>
      <c r="N576" t="s">
        <v>446</v>
      </c>
      <c r="O576" t="s">
        <v>177</v>
      </c>
      <c r="P576">
        <v>0</v>
      </c>
      <c r="Q576">
        <v>0</v>
      </c>
      <c r="R576">
        <v>0</v>
      </c>
      <c r="T576" t="s">
        <v>755</v>
      </c>
      <c r="U576">
        <v>31</v>
      </c>
    </row>
    <row r="577" spans="1:22" x14ac:dyDescent="0.3">
      <c r="A577">
        <v>233</v>
      </c>
      <c r="B577" t="s">
        <v>756</v>
      </c>
      <c r="C577" t="s">
        <v>28</v>
      </c>
      <c r="D577" t="s">
        <v>41</v>
      </c>
      <c r="E577" t="s">
        <v>30</v>
      </c>
      <c r="F577" s="47">
        <v>45291</v>
      </c>
      <c r="G577">
        <v>20</v>
      </c>
      <c r="H577">
        <v>9.6282754418037779</v>
      </c>
      <c r="I577" s="35">
        <v>0.48141377209018887</v>
      </c>
      <c r="J577" s="35">
        <v>0.48141377209018887</v>
      </c>
      <c r="K577" t="s">
        <v>31</v>
      </c>
      <c r="L577" t="s">
        <v>31</v>
      </c>
      <c r="M577">
        <v>2023</v>
      </c>
      <c r="N577" t="s">
        <v>446</v>
      </c>
      <c r="O577" t="s">
        <v>451</v>
      </c>
      <c r="P577">
        <v>0</v>
      </c>
      <c r="Q577">
        <v>0</v>
      </c>
      <c r="R577">
        <v>0</v>
      </c>
      <c r="T577" t="s">
        <v>757</v>
      </c>
      <c r="U577">
        <v>31</v>
      </c>
    </row>
    <row r="578" spans="1:22" x14ac:dyDescent="0.3">
      <c r="A578">
        <v>233</v>
      </c>
      <c r="B578" t="s">
        <v>756</v>
      </c>
      <c r="C578" t="s">
        <v>28</v>
      </c>
      <c r="D578" t="s">
        <v>41</v>
      </c>
      <c r="E578" t="s">
        <v>30</v>
      </c>
      <c r="F578" s="47">
        <v>45657</v>
      </c>
      <c r="G578">
        <v>20</v>
      </c>
      <c r="H578">
        <v>31.821236559139791</v>
      </c>
      <c r="I578" s="35">
        <v>1.3</v>
      </c>
      <c r="J578" s="35">
        <v>1.591061827956989</v>
      </c>
      <c r="K578" t="s">
        <v>31</v>
      </c>
      <c r="L578" t="s">
        <v>31</v>
      </c>
      <c r="M578">
        <v>2024</v>
      </c>
      <c r="N578" t="s">
        <v>446</v>
      </c>
      <c r="O578" t="s">
        <v>453</v>
      </c>
      <c r="P578">
        <v>0</v>
      </c>
      <c r="Q578">
        <v>0</v>
      </c>
      <c r="R578">
        <v>0</v>
      </c>
      <c r="T578" t="s">
        <v>758</v>
      </c>
      <c r="U578">
        <v>31</v>
      </c>
    </row>
    <row r="579" spans="1:22" x14ac:dyDescent="0.3">
      <c r="A579">
        <v>233</v>
      </c>
      <c r="B579" t="s">
        <v>756</v>
      </c>
      <c r="C579" t="s">
        <v>28</v>
      </c>
      <c r="D579" t="s">
        <v>41</v>
      </c>
      <c r="E579" t="s">
        <v>30</v>
      </c>
      <c r="F579" s="47">
        <v>45930</v>
      </c>
      <c r="G579">
        <v>20</v>
      </c>
      <c r="H579" t="s">
        <v>759</v>
      </c>
      <c r="K579" t="s">
        <v>31</v>
      </c>
      <c r="L579" t="s">
        <v>31</v>
      </c>
      <c r="M579">
        <v>2025</v>
      </c>
      <c r="N579" t="s">
        <v>472</v>
      </c>
      <c r="O579" t="s">
        <v>177</v>
      </c>
      <c r="P579">
        <v>0</v>
      </c>
      <c r="Q579">
        <v>0</v>
      </c>
      <c r="R579">
        <v>0</v>
      </c>
      <c r="T579" t="s">
        <v>760</v>
      </c>
      <c r="U579">
        <v>30</v>
      </c>
    </row>
    <row r="580" spans="1:22" x14ac:dyDescent="0.3">
      <c r="A580">
        <v>233</v>
      </c>
      <c r="B580" t="s">
        <v>756</v>
      </c>
      <c r="C580" t="s">
        <v>28</v>
      </c>
      <c r="D580" t="s">
        <v>41</v>
      </c>
      <c r="E580" t="s">
        <v>30</v>
      </c>
      <c r="F580" s="47">
        <v>46022</v>
      </c>
      <c r="G580">
        <v>20</v>
      </c>
      <c r="K580" t="s">
        <v>31</v>
      </c>
      <c r="L580" t="s">
        <v>466</v>
      </c>
      <c r="M580">
        <v>2025</v>
      </c>
      <c r="N580" t="s">
        <v>446</v>
      </c>
      <c r="O580" t="s">
        <v>177</v>
      </c>
      <c r="P580">
        <v>0</v>
      </c>
      <c r="Q580">
        <v>0</v>
      </c>
      <c r="R580">
        <v>0</v>
      </c>
      <c r="T580" t="s">
        <v>761</v>
      </c>
      <c r="U580">
        <v>31</v>
      </c>
      <c r="V580" t="s">
        <v>466</v>
      </c>
    </row>
    <row r="581" spans="1:22" x14ac:dyDescent="0.3">
      <c r="A581">
        <v>234</v>
      </c>
      <c r="B581" t="s">
        <v>762</v>
      </c>
      <c r="C581" t="s">
        <v>28</v>
      </c>
      <c r="D581" t="s">
        <v>41</v>
      </c>
      <c r="E581" t="s">
        <v>30</v>
      </c>
      <c r="F581" s="47">
        <v>45291</v>
      </c>
      <c r="G581">
        <v>4000</v>
      </c>
      <c r="H581">
        <v>5893.5</v>
      </c>
      <c r="I581" s="35">
        <v>1.3</v>
      </c>
      <c r="J581" s="35">
        <v>1.4733750000000001</v>
      </c>
      <c r="K581" t="s">
        <v>44</v>
      </c>
      <c r="L581" t="s">
        <v>44</v>
      </c>
      <c r="M581">
        <v>2023</v>
      </c>
      <c r="N581" t="s">
        <v>446</v>
      </c>
      <c r="O581" t="s">
        <v>451</v>
      </c>
      <c r="P581">
        <v>0</v>
      </c>
      <c r="Q581">
        <v>0</v>
      </c>
      <c r="R581">
        <v>0</v>
      </c>
      <c r="T581" t="s">
        <v>763</v>
      </c>
      <c r="U581">
        <v>31</v>
      </c>
    </row>
    <row r="582" spans="1:22" x14ac:dyDescent="0.3">
      <c r="A582">
        <v>234</v>
      </c>
      <c r="B582" t="s">
        <v>762</v>
      </c>
      <c r="C582" t="s">
        <v>28</v>
      </c>
      <c r="D582" t="s">
        <v>41</v>
      </c>
      <c r="E582" t="s">
        <v>30</v>
      </c>
      <c r="F582" s="47">
        <v>45657</v>
      </c>
      <c r="G582">
        <v>4000</v>
      </c>
      <c r="H582">
        <v>4218</v>
      </c>
      <c r="I582" s="35">
        <v>1.0545</v>
      </c>
      <c r="J582" s="35">
        <v>1.0545</v>
      </c>
      <c r="K582" t="s">
        <v>44</v>
      </c>
      <c r="L582" t="s">
        <v>44</v>
      </c>
      <c r="M582">
        <v>2024</v>
      </c>
      <c r="N582" t="s">
        <v>446</v>
      </c>
      <c r="O582" t="s">
        <v>453</v>
      </c>
      <c r="P582">
        <v>0</v>
      </c>
      <c r="Q582">
        <v>0</v>
      </c>
      <c r="R582">
        <v>0</v>
      </c>
      <c r="T582" t="s">
        <v>764</v>
      </c>
      <c r="U582">
        <v>31</v>
      </c>
    </row>
    <row r="583" spans="1:22" x14ac:dyDescent="0.3">
      <c r="A583">
        <v>234</v>
      </c>
      <c r="B583" t="s">
        <v>762</v>
      </c>
      <c r="C583" t="s">
        <v>28</v>
      </c>
      <c r="D583" t="s">
        <v>41</v>
      </c>
      <c r="E583" t="s">
        <v>30</v>
      </c>
      <c r="F583" s="47">
        <v>45930</v>
      </c>
      <c r="G583">
        <v>4000</v>
      </c>
      <c r="H583" t="s">
        <v>759</v>
      </c>
      <c r="K583" t="s">
        <v>44</v>
      </c>
      <c r="L583" t="s">
        <v>44</v>
      </c>
      <c r="M583">
        <v>2025</v>
      </c>
      <c r="N583" t="s">
        <v>472</v>
      </c>
      <c r="O583" t="s">
        <v>177</v>
      </c>
      <c r="P583">
        <v>0</v>
      </c>
      <c r="Q583">
        <v>0</v>
      </c>
      <c r="R583">
        <v>0</v>
      </c>
      <c r="T583" t="s">
        <v>765</v>
      </c>
      <c r="U583">
        <v>30</v>
      </c>
    </row>
    <row r="584" spans="1:22" x14ac:dyDescent="0.3">
      <c r="A584">
        <v>234</v>
      </c>
      <c r="B584" t="s">
        <v>762</v>
      </c>
      <c r="C584" t="s">
        <v>28</v>
      </c>
      <c r="D584" t="s">
        <v>41</v>
      </c>
      <c r="E584" t="s">
        <v>30</v>
      </c>
      <c r="F584" s="47">
        <v>46022</v>
      </c>
      <c r="G584">
        <v>4000</v>
      </c>
      <c r="K584" t="s">
        <v>44</v>
      </c>
      <c r="L584" t="s">
        <v>466</v>
      </c>
      <c r="M584">
        <v>2025</v>
      </c>
      <c r="N584" t="s">
        <v>446</v>
      </c>
      <c r="O584" t="s">
        <v>177</v>
      </c>
      <c r="P584">
        <v>0</v>
      </c>
      <c r="Q584">
        <v>0</v>
      </c>
      <c r="R584">
        <v>0</v>
      </c>
      <c r="T584" t="s">
        <v>766</v>
      </c>
      <c r="U584">
        <v>31</v>
      </c>
      <c r="V584" t="s">
        <v>466</v>
      </c>
    </row>
    <row r="585" spans="1:22" x14ac:dyDescent="0.3">
      <c r="A585">
        <v>235</v>
      </c>
      <c r="B585" t="s">
        <v>767</v>
      </c>
      <c r="C585" t="s">
        <v>28</v>
      </c>
      <c r="D585" t="s">
        <v>23</v>
      </c>
      <c r="E585" t="s">
        <v>30</v>
      </c>
      <c r="F585" s="47">
        <v>45291</v>
      </c>
      <c r="G585">
        <v>100</v>
      </c>
      <c r="H585">
        <v>81.652892561982995</v>
      </c>
      <c r="I585" s="35">
        <v>0.81652892561982993</v>
      </c>
      <c r="J585" s="35">
        <v>0.81652892561982993</v>
      </c>
      <c r="K585" t="s">
        <v>31</v>
      </c>
      <c r="L585" t="s">
        <v>31</v>
      </c>
      <c r="M585">
        <v>2023</v>
      </c>
      <c r="N585" t="s">
        <v>446</v>
      </c>
      <c r="O585" t="s">
        <v>451</v>
      </c>
      <c r="P585">
        <v>0</v>
      </c>
      <c r="Q585">
        <v>0</v>
      </c>
      <c r="R585">
        <v>0</v>
      </c>
      <c r="T585" t="s">
        <v>768</v>
      </c>
      <c r="U585">
        <v>31</v>
      </c>
    </row>
    <row r="586" spans="1:22" x14ac:dyDescent="0.3">
      <c r="A586">
        <v>235</v>
      </c>
      <c r="B586" t="s">
        <v>767</v>
      </c>
      <c r="C586" t="s">
        <v>28</v>
      </c>
      <c r="D586" t="s">
        <v>23</v>
      </c>
      <c r="E586" t="s">
        <v>30</v>
      </c>
      <c r="F586" s="47">
        <v>45657</v>
      </c>
      <c r="G586">
        <v>100</v>
      </c>
      <c r="H586">
        <v>92.012779552715998</v>
      </c>
      <c r="I586" s="35">
        <v>0.92012779552715995</v>
      </c>
      <c r="J586" s="35">
        <v>0.92012779552715995</v>
      </c>
      <c r="K586" t="s">
        <v>31</v>
      </c>
      <c r="L586" t="s">
        <v>31</v>
      </c>
      <c r="M586">
        <v>2024</v>
      </c>
      <c r="N586" t="s">
        <v>446</v>
      </c>
      <c r="O586" t="s">
        <v>453</v>
      </c>
      <c r="P586">
        <v>0</v>
      </c>
      <c r="Q586">
        <v>0</v>
      </c>
      <c r="R586">
        <v>0</v>
      </c>
      <c r="T586" t="s">
        <v>769</v>
      </c>
      <c r="U586">
        <v>31</v>
      </c>
    </row>
    <row r="587" spans="1:22" x14ac:dyDescent="0.3">
      <c r="A587">
        <v>236</v>
      </c>
      <c r="B587" t="s">
        <v>32</v>
      </c>
      <c r="C587" t="s">
        <v>28</v>
      </c>
      <c r="D587" t="s">
        <v>23</v>
      </c>
      <c r="E587" t="s">
        <v>24</v>
      </c>
      <c r="F587" s="47">
        <v>45291</v>
      </c>
      <c r="G587">
        <v>0</v>
      </c>
      <c r="H587">
        <v>0</v>
      </c>
      <c r="K587" t="s">
        <v>31</v>
      </c>
      <c r="L587" t="s">
        <v>31</v>
      </c>
      <c r="M587">
        <v>2023</v>
      </c>
      <c r="N587" t="s">
        <v>446</v>
      </c>
      <c r="O587" t="s">
        <v>451</v>
      </c>
      <c r="P587">
        <v>0</v>
      </c>
      <c r="Q587">
        <v>0</v>
      </c>
      <c r="R587">
        <v>0</v>
      </c>
      <c r="T587" t="s">
        <v>770</v>
      </c>
      <c r="U587">
        <v>31</v>
      </c>
    </row>
    <row r="588" spans="1:22" x14ac:dyDescent="0.3">
      <c r="A588">
        <v>236</v>
      </c>
      <c r="B588" t="s">
        <v>32</v>
      </c>
      <c r="C588" t="s">
        <v>28</v>
      </c>
      <c r="D588" t="s">
        <v>23</v>
      </c>
      <c r="E588" t="s">
        <v>24</v>
      </c>
      <c r="F588" s="47">
        <v>45657</v>
      </c>
      <c r="G588">
        <v>0</v>
      </c>
      <c r="H588">
        <v>0</v>
      </c>
      <c r="K588" t="s">
        <v>31</v>
      </c>
      <c r="L588" t="s">
        <v>31</v>
      </c>
      <c r="M588">
        <v>2024</v>
      </c>
      <c r="N588" t="s">
        <v>446</v>
      </c>
      <c r="O588" t="s">
        <v>453</v>
      </c>
      <c r="P588">
        <v>0</v>
      </c>
      <c r="Q588">
        <v>0</v>
      </c>
      <c r="R588">
        <v>0</v>
      </c>
      <c r="T588" t="s">
        <v>771</v>
      </c>
      <c r="U588">
        <v>31</v>
      </c>
    </row>
    <row r="589" spans="1:22" x14ac:dyDescent="0.3">
      <c r="A589">
        <v>236</v>
      </c>
      <c r="B589" t="s">
        <v>32</v>
      </c>
      <c r="C589" t="s">
        <v>28</v>
      </c>
      <c r="D589" t="s">
        <v>23</v>
      </c>
      <c r="E589" t="s">
        <v>24</v>
      </c>
      <c r="F589" s="47">
        <v>46022</v>
      </c>
      <c r="G589">
        <v>0</v>
      </c>
      <c r="H589">
        <v>0</v>
      </c>
      <c r="K589" t="s">
        <v>31</v>
      </c>
      <c r="L589" t="s">
        <v>31</v>
      </c>
      <c r="M589">
        <v>2025</v>
      </c>
      <c r="N589" t="s">
        <v>446</v>
      </c>
      <c r="O589" t="s">
        <v>177</v>
      </c>
      <c r="P589">
        <v>0</v>
      </c>
      <c r="Q589">
        <v>0</v>
      </c>
      <c r="R589">
        <v>0</v>
      </c>
      <c r="T589" t="s">
        <v>772</v>
      </c>
      <c r="U589">
        <v>31</v>
      </c>
    </row>
    <row r="590" spans="1:22" x14ac:dyDescent="0.3">
      <c r="A590">
        <v>238</v>
      </c>
      <c r="B590" t="s">
        <v>773</v>
      </c>
      <c r="C590" t="s">
        <v>28</v>
      </c>
      <c r="D590" t="s">
        <v>41</v>
      </c>
      <c r="E590" t="s">
        <v>30</v>
      </c>
      <c r="F590" s="47">
        <v>44926</v>
      </c>
      <c r="G590">
        <v>90</v>
      </c>
      <c r="K590" t="s">
        <v>774</v>
      </c>
      <c r="L590" t="s">
        <v>466</v>
      </c>
      <c r="M590">
        <v>2022</v>
      </c>
      <c r="N590" t="s">
        <v>446</v>
      </c>
      <c r="O590" t="s">
        <v>449</v>
      </c>
      <c r="P590">
        <v>0</v>
      </c>
      <c r="Q590">
        <v>0</v>
      </c>
      <c r="R590">
        <v>0</v>
      </c>
      <c r="T590" t="s">
        <v>775</v>
      </c>
      <c r="U590">
        <v>31</v>
      </c>
      <c r="V590" t="s">
        <v>466</v>
      </c>
    </row>
    <row r="591" spans="1:22" x14ac:dyDescent="0.3">
      <c r="A591">
        <v>238</v>
      </c>
      <c r="B591" t="s">
        <v>773</v>
      </c>
      <c r="C591" t="s">
        <v>28</v>
      </c>
      <c r="D591" t="s">
        <v>41</v>
      </c>
      <c r="E591" t="s">
        <v>30</v>
      </c>
      <c r="F591" s="47">
        <v>45291</v>
      </c>
      <c r="G591">
        <v>90</v>
      </c>
      <c r="H591">
        <v>75</v>
      </c>
      <c r="I591" s="35">
        <v>0.83333333333333337</v>
      </c>
      <c r="J591" s="35">
        <v>0.83333333333333337</v>
      </c>
      <c r="K591" t="s">
        <v>774</v>
      </c>
      <c r="L591" t="s">
        <v>774</v>
      </c>
      <c r="M591">
        <v>2023</v>
      </c>
      <c r="N591" t="s">
        <v>446</v>
      </c>
      <c r="O591" t="s">
        <v>451</v>
      </c>
      <c r="P591">
        <v>0</v>
      </c>
      <c r="Q591">
        <v>0</v>
      </c>
      <c r="R591">
        <v>0</v>
      </c>
      <c r="T591" t="s">
        <v>776</v>
      </c>
      <c r="U591">
        <v>31</v>
      </c>
    </row>
    <row r="592" spans="1:22" x14ac:dyDescent="0.3">
      <c r="A592">
        <v>238</v>
      </c>
      <c r="B592" t="s">
        <v>773</v>
      </c>
      <c r="C592" t="s">
        <v>28</v>
      </c>
      <c r="D592" t="s">
        <v>41</v>
      </c>
      <c r="E592" t="s">
        <v>30</v>
      </c>
      <c r="F592" s="47">
        <v>45657</v>
      </c>
      <c r="G592">
        <v>90</v>
      </c>
      <c r="H592">
        <v>80</v>
      </c>
      <c r="I592" s="35">
        <v>0.88888888888888884</v>
      </c>
      <c r="J592" s="35">
        <v>0.88888888888888884</v>
      </c>
      <c r="K592" t="s">
        <v>774</v>
      </c>
      <c r="L592" t="s">
        <v>774</v>
      </c>
      <c r="M592">
        <v>2024</v>
      </c>
      <c r="N592" t="s">
        <v>446</v>
      </c>
      <c r="O592" t="s">
        <v>453</v>
      </c>
      <c r="P592">
        <v>0</v>
      </c>
      <c r="Q592">
        <v>0</v>
      </c>
      <c r="R592">
        <v>0</v>
      </c>
      <c r="T592" t="s">
        <v>777</v>
      </c>
      <c r="U592">
        <v>31</v>
      </c>
    </row>
    <row r="593" spans="1:22" x14ac:dyDescent="0.3">
      <c r="A593">
        <v>238</v>
      </c>
      <c r="B593" t="s">
        <v>773</v>
      </c>
      <c r="C593" t="s">
        <v>28</v>
      </c>
      <c r="D593" t="s">
        <v>41</v>
      </c>
      <c r="E593" t="s">
        <v>30</v>
      </c>
      <c r="F593" s="47">
        <v>45838</v>
      </c>
      <c r="G593">
        <v>90</v>
      </c>
      <c r="H593">
        <v>90.48</v>
      </c>
      <c r="I593" s="35">
        <v>1.005333333333333</v>
      </c>
      <c r="J593" s="35">
        <v>1.005333333333333</v>
      </c>
      <c r="K593" t="s">
        <v>774</v>
      </c>
      <c r="L593" t="s">
        <v>774</v>
      </c>
      <c r="M593">
        <v>2025</v>
      </c>
      <c r="N593" t="s">
        <v>69</v>
      </c>
      <c r="O593" t="s">
        <v>133</v>
      </c>
      <c r="P593">
        <v>0</v>
      </c>
      <c r="Q593">
        <v>0</v>
      </c>
      <c r="R593">
        <v>0</v>
      </c>
      <c r="T593" t="s">
        <v>778</v>
      </c>
      <c r="U593">
        <v>30</v>
      </c>
    </row>
    <row r="594" spans="1:22" x14ac:dyDescent="0.3">
      <c r="A594">
        <v>238</v>
      </c>
      <c r="B594" t="s">
        <v>773</v>
      </c>
      <c r="C594" t="s">
        <v>28</v>
      </c>
      <c r="D594" t="s">
        <v>41</v>
      </c>
      <c r="E594" t="s">
        <v>30</v>
      </c>
      <c r="F594" s="47">
        <v>46022</v>
      </c>
      <c r="G594">
        <v>90</v>
      </c>
      <c r="H594">
        <v>68</v>
      </c>
      <c r="I594" s="35">
        <v>0.75555555555555554</v>
      </c>
      <c r="J594" s="35">
        <v>0.75555555555555554</v>
      </c>
      <c r="K594" t="s">
        <v>774</v>
      </c>
      <c r="L594" t="s">
        <v>774</v>
      </c>
      <c r="M594">
        <v>2025</v>
      </c>
      <c r="N594" t="s">
        <v>446</v>
      </c>
      <c r="O594" t="s">
        <v>177</v>
      </c>
      <c r="P594">
        <v>0</v>
      </c>
      <c r="Q594">
        <v>0</v>
      </c>
      <c r="R594">
        <v>0</v>
      </c>
      <c r="T594" t="s">
        <v>779</v>
      </c>
      <c r="U594">
        <v>31</v>
      </c>
    </row>
    <row r="595" spans="1:22" x14ac:dyDescent="0.3">
      <c r="A595">
        <v>239</v>
      </c>
      <c r="B595" t="s">
        <v>780</v>
      </c>
      <c r="C595" t="s">
        <v>34</v>
      </c>
      <c r="D595" t="s">
        <v>35</v>
      </c>
      <c r="E595" t="s">
        <v>30</v>
      </c>
      <c r="F595" s="47">
        <v>44561</v>
      </c>
      <c r="H595">
        <v>0</v>
      </c>
      <c r="K595" t="s">
        <v>559</v>
      </c>
      <c r="L595" t="s">
        <v>44</v>
      </c>
      <c r="M595">
        <v>2021</v>
      </c>
      <c r="N595" t="s">
        <v>446</v>
      </c>
      <c r="O595" t="s">
        <v>447</v>
      </c>
      <c r="P595">
        <v>0</v>
      </c>
      <c r="Q595">
        <v>0</v>
      </c>
      <c r="R595">
        <v>0</v>
      </c>
      <c r="T595" t="s">
        <v>781</v>
      </c>
      <c r="U595">
        <v>31</v>
      </c>
      <c r="V595" t="s">
        <v>559</v>
      </c>
    </row>
    <row r="596" spans="1:22" x14ac:dyDescent="0.3">
      <c r="A596">
        <v>239</v>
      </c>
      <c r="B596" t="s">
        <v>780</v>
      </c>
      <c r="C596" t="s">
        <v>34</v>
      </c>
      <c r="D596" t="s">
        <v>35</v>
      </c>
      <c r="E596" t="s">
        <v>30</v>
      </c>
      <c r="F596" s="47">
        <v>44926</v>
      </c>
      <c r="H596">
        <v>0</v>
      </c>
      <c r="K596" t="s">
        <v>559</v>
      </c>
      <c r="L596" t="s">
        <v>44</v>
      </c>
      <c r="M596">
        <v>2022</v>
      </c>
      <c r="N596" t="s">
        <v>446</v>
      </c>
      <c r="O596" t="s">
        <v>449</v>
      </c>
      <c r="P596">
        <v>0</v>
      </c>
      <c r="Q596">
        <v>0</v>
      </c>
      <c r="R596">
        <v>0</v>
      </c>
      <c r="T596" t="s">
        <v>782</v>
      </c>
      <c r="U596">
        <v>31</v>
      </c>
      <c r="V596" t="s">
        <v>559</v>
      </c>
    </row>
    <row r="597" spans="1:22" x14ac:dyDescent="0.3">
      <c r="A597">
        <v>239</v>
      </c>
      <c r="B597" t="s">
        <v>780</v>
      </c>
      <c r="C597" t="s">
        <v>34</v>
      </c>
      <c r="D597" t="s">
        <v>35</v>
      </c>
      <c r="E597" t="s">
        <v>30</v>
      </c>
      <c r="F597" s="47">
        <v>45291</v>
      </c>
      <c r="H597">
        <v>0</v>
      </c>
      <c r="K597" t="s">
        <v>559</v>
      </c>
      <c r="L597" t="s">
        <v>44</v>
      </c>
      <c r="M597">
        <v>2023</v>
      </c>
      <c r="N597" t="s">
        <v>446</v>
      </c>
      <c r="O597" t="s">
        <v>451</v>
      </c>
      <c r="P597">
        <v>0</v>
      </c>
      <c r="Q597">
        <v>0</v>
      </c>
      <c r="R597">
        <v>0</v>
      </c>
      <c r="T597" t="s">
        <v>783</v>
      </c>
      <c r="U597">
        <v>31</v>
      </c>
      <c r="V597" t="s">
        <v>559</v>
      </c>
    </row>
    <row r="598" spans="1:22" x14ac:dyDescent="0.3">
      <c r="A598">
        <v>239</v>
      </c>
      <c r="B598" t="s">
        <v>780</v>
      </c>
      <c r="C598" t="s">
        <v>34</v>
      </c>
      <c r="D598" t="s">
        <v>35</v>
      </c>
      <c r="E598" t="s">
        <v>30</v>
      </c>
      <c r="F598" s="47">
        <v>45657</v>
      </c>
      <c r="H598">
        <v>0</v>
      </c>
      <c r="K598" t="s">
        <v>559</v>
      </c>
      <c r="L598" t="s">
        <v>44</v>
      </c>
      <c r="M598">
        <v>2024</v>
      </c>
      <c r="N598" t="s">
        <v>446</v>
      </c>
      <c r="O598" t="s">
        <v>453</v>
      </c>
      <c r="P598">
        <v>0</v>
      </c>
      <c r="Q598">
        <v>0</v>
      </c>
      <c r="R598">
        <v>0</v>
      </c>
      <c r="T598" t="s">
        <v>784</v>
      </c>
      <c r="U598">
        <v>31</v>
      </c>
      <c r="V598" t="s">
        <v>559</v>
      </c>
    </row>
    <row r="599" spans="1:22" x14ac:dyDescent="0.3">
      <c r="A599">
        <v>239</v>
      </c>
      <c r="B599" t="s">
        <v>780</v>
      </c>
      <c r="C599" t="s">
        <v>34</v>
      </c>
      <c r="D599" t="s">
        <v>35</v>
      </c>
      <c r="E599" t="s">
        <v>30</v>
      </c>
      <c r="F599" s="47">
        <v>46022</v>
      </c>
      <c r="H599">
        <v>44</v>
      </c>
      <c r="K599" t="s">
        <v>559</v>
      </c>
      <c r="L599" t="s">
        <v>44</v>
      </c>
      <c r="M599">
        <v>2025</v>
      </c>
      <c r="N599" t="s">
        <v>446</v>
      </c>
      <c r="O599" t="s">
        <v>177</v>
      </c>
      <c r="P599">
        <v>0</v>
      </c>
      <c r="Q599">
        <v>0</v>
      </c>
      <c r="R599">
        <v>0</v>
      </c>
      <c r="T599" t="s">
        <v>785</v>
      </c>
      <c r="U599">
        <v>31</v>
      </c>
      <c r="V599" t="s">
        <v>559</v>
      </c>
    </row>
    <row r="600" spans="1:22" x14ac:dyDescent="0.3">
      <c r="A600">
        <v>240</v>
      </c>
      <c r="B600" t="s">
        <v>284</v>
      </c>
      <c r="C600" t="s">
        <v>34</v>
      </c>
      <c r="D600" t="s">
        <v>41</v>
      </c>
      <c r="E600" t="s">
        <v>30</v>
      </c>
      <c r="F600" s="47">
        <v>45291</v>
      </c>
      <c r="G600">
        <v>100</v>
      </c>
      <c r="H600">
        <v>80</v>
      </c>
      <c r="I600" s="35">
        <v>0.8</v>
      </c>
      <c r="J600" s="35">
        <v>0.8</v>
      </c>
      <c r="K600" t="s">
        <v>31</v>
      </c>
      <c r="L600" t="s">
        <v>31</v>
      </c>
      <c r="M600">
        <v>2023</v>
      </c>
      <c r="N600" t="s">
        <v>446</v>
      </c>
      <c r="O600" t="s">
        <v>451</v>
      </c>
      <c r="P600">
        <v>0</v>
      </c>
      <c r="Q600">
        <v>0</v>
      </c>
      <c r="R600">
        <v>0</v>
      </c>
      <c r="T600" t="s">
        <v>786</v>
      </c>
      <c r="U600">
        <v>31</v>
      </c>
    </row>
    <row r="601" spans="1:22" x14ac:dyDescent="0.3">
      <c r="A601">
        <v>240</v>
      </c>
      <c r="B601" t="s">
        <v>284</v>
      </c>
      <c r="C601" t="s">
        <v>34</v>
      </c>
      <c r="D601" t="s">
        <v>41</v>
      </c>
      <c r="E601" t="s">
        <v>30</v>
      </c>
      <c r="F601" s="47">
        <v>45657</v>
      </c>
      <c r="G601">
        <v>100</v>
      </c>
      <c r="H601">
        <v>100</v>
      </c>
      <c r="I601" s="35">
        <v>1</v>
      </c>
      <c r="J601" s="35">
        <v>1</v>
      </c>
      <c r="K601" t="s">
        <v>31</v>
      </c>
      <c r="L601" t="s">
        <v>31</v>
      </c>
      <c r="M601">
        <v>2024</v>
      </c>
      <c r="N601" t="s">
        <v>446</v>
      </c>
      <c r="O601" t="s">
        <v>453</v>
      </c>
      <c r="P601">
        <v>0</v>
      </c>
      <c r="Q601">
        <v>0</v>
      </c>
      <c r="R601">
        <v>0</v>
      </c>
      <c r="T601" t="s">
        <v>787</v>
      </c>
      <c r="U601">
        <v>31</v>
      </c>
    </row>
    <row r="602" spans="1:22" x14ac:dyDescent="0.3">
      <c r="A602">
        <v>240</v>
      </c>
      <c r="B602" t="s">
        <v>284</v>
      </c>
      <c r="C602" t="s">
        <v>34</v>
      </c>
      <c r="D602" t="s">
        <v>41</v>
      </c>
      <c r="E602" t="s">
        <v>30</v>
      </c>
      <c r="F602" s="47">
        <v>45930</v>
      </c>
      <c r="G602">
        <v>100</v>
      </c>
      <c r="H602">
        <v>100</v>
      </c>
      <c r="I602" s="35">
        <v>1</v>
      </c>
      <c r="J602" s="35">
        <v>1</v>
      </c>
      <c r="K602" t="s">
        <v>31</v>
      </c>
      <c r="L602" t="s">
        <v>31</v>
      </c>
      <c r="M602">
        <v>2025</v>
      </c>
      <c r="N602" t="s">
        <v>472</v>
      </c>
      <c r="O602" t="s">
        <v>177</v>
      </c>
      <c r="P602">
        <v>0</v>
      </c>
      <c r="Q602">
        <v>0</v>
      </c>
      <c r="R602">
        <v>0</v>
      </c>
      <c r="T602" t="s">
        <v>788</v>
      </c>
      <c r="U602">
        <v>30</v>
      </c>
    </row>
    <row r="603" spans="1:22" x14ac:dyDescent="0.3">
      <c r="A603">
        <v>240</v>
      </c>
      <c r="B603" t="s">
        <v>284</v>
      </c>
      <c r="C603" t="s">
        <v>34</v>
      </c>
      <c r="D603" t="s">
        <v>41</v>
      </c>
      <c r="E603" t="s">
        <v>30</v>
      </c>
      <c r="F603" s="47">
        <v>46022</v>
      </c>
      <c r="G603">
        <v>100</v>
      </c>
      <c r="H603">
        <v>100</v>
      </c>
      <c r="I603" s="35">
        <v>1</v>
      </c>
      <c r="J603" s="35">
        <v>1</v>
      </c>
      <c r="K603" t="s">
        <v>31</v>
      </c>
      <c r="L603" t="s">
        <v>31</v>
      </c>
      <c r="M603">
        <v>2025</v>
      </c>
      <c r="N603" t="s">
        <v>446</v>
      </c>
      <c r="O603" t="s">
        <v>177</v>
      </c>
      <c r="P603">
        <v>0</v>
      </c>
      <c r="Q603">
        <v>0</v>
      </c>
      <c r="R603">
        <v>0</v>
      </c>
      <c r="T603" t="s">
        <v>789</v>
      </c>
      <c r="U603">
        <v>31</v>
      </c>
    </row>
    <row r="604" spans="1:22" x14ac:dyDescent="0.3">
      <c r="A604">
        <v>241</v>
      </c>
      <c r="B604" t="s">
        <v>790</v>
      </c>
      <c r="C604" t="s">
        <v>34</v>
      </c>
      <c r="D604" t="s">
        <v>35</v>
      </c>
      <c r="E604" t="s">
        <v>30</v>
      </c>
      <c r="F604" s="47">
        <v>45291</v>
      </c>
      <c r="G604">
        <v>80</v>
      </c>
      <c r="H604">
        <v>85.71</v>
      </c>
      <c r="I604" s="35">
        <v>1.071375</v>
      </c>
      <c r="J604" s="35">
        <v>1.071375</v>
      </c>
      <c r="K604" t="s">
        <v>31</v>
      </c>
      <c r="L604" t="s">
        <v>31</v>
      </c>
      <c r="M604">
        <v>2023</v>
      </c>
      <c r="N604" t="s">
        <v>446</v>
      </c>
      <c r="O604" t="s">
        <v>451</v>
      </c>
      <c r="P604">
        <v>0</v>
      </c>
      <c r="Q604">
        <v>0</v>
      </c>
      <c r="R604">
        <v>0</v>
      </c>
      <c r="T604" t="s">
        <v>791</v>
      </c>
      <c r="U604">
        <v>31</v>
      </c>
    </row>
    <row r="605" spans="1:22" x14ac:dyDescent="0.3">
      <c r="A605">
        <v>241</v>
      </c>
      <c r="B605" t="s">
        <v>790</v>
      </c>
      <c r="C605" t="s">
        <v>34</v>
      </c>
      <c r="D605" t="s">
        <v>35</v>
      </c>
      <c r="E605" t="s">
        <v>30</v>
      </c>
      <c r="F605" s="47">
        <v>45657</v>
      </c>
      <c r="G605">
        <v>80</v>
      </c>
      <c r="H605">
        <v>100</v>
      </c>
      <c r="I605" s="35">
        <v>1.25</v>
      </c>
      <c r="J605" s="35">
        <v>1.25</v>
      </c>
      <c r="K605" t="s">
        <v>31</v>
      </c>
      <c r="L605" t="s">
        <v>31</v>
      </c>
      <c r="M605">
        <v>2024</v>
      </c>
      <c r="N605" t="s">
        <v>446</v>
      </c>
      <c r="O605" t="s">
        <v>453</v>
      </c>
      <c r="P605">
        <v>0</v>
      </c>
      <c r="Q605">
        <v>0</v>
      </c>
      <c r="R605">
        <v>0</v>
      </c>
      <c r="T605" t="s">
        <v>792</v>
      </c>
      <c r="U605">
        <v>31</v>
      </c>
    </row>
    <row r="606" spans="1:22" x14ac:dyDescent="0.3">
      <c r="A606">
        <v>241</v>
      </c>
      <c r="B606" t="s">
        <v>790</v>
      </c>
      <c r="C606" t="s">
        <v>34</v>
      </c>
      <c r="D606" t="s">
        <v>35</v>
      </c>
      <c r="E606" t="s">
        <v>30</v>
      </c>
      <c r="F606" s="47">
        <v>45930</v>
      </c>
      <c r="H606">
        <v>100</v>
      </c>
      <c r="K606" t="s">
        <v>31</v>
      </c>
      <c r="L606" t="s">
        <v>31</v>
      </c>
      <c r="M606">
        <v>2025</v>
      </c>
      <c r="N606" t="s">
        <v>472</v>
      </c>
      <c r="O606" t="s">
        <v>177</v>
      </c>
      <c r="P606">
        <v>0</v>
      </c>
      <c r="Q606">
        <v>0</v>
      </c>
      <c r="R606">
        <v>0</v>
      </c>
      <c r="T606" t="s">
        <v>793</v>
      </c>
      <c r="U606">
        <v>30</v>
      </c>
    </row>
    <row r="607" spans="1:22" x14ac:dyDescent="0.3">
      <c r="A607">
        <v>241</v>
      </c>
      <c r="B607" t="s">
        <v>790</v>
      </c>
      <c r="C607" t="s">
        <v>34</v>
      </c>
      <c r="D607" t="s">
        <v>35</v>
      </c>
      <c r="E607" t="s">
        <v>30</v>
      </c>
      <c r="F607" s="47">
        <v>46022</v>
      </c>
      <c r="G607">
        <v>80</v>
      </c>
      <c r="H607">
        <v>91.67</v>
      </c>
      <c r="I607" s="35">
        <v>1.145875</v>
      </c>
      <c r="J607" s="35">
        <v>1.145875</v>
      </c>
      <c r="K607" t="s">
        <v>31</v>
      </c>
      <c r="L607" t="s">
        <v>31</v>
      </c>
      <c r="M607">
        <v>2025</v>
      </c>
      <c r="N607" t="s">
        <v>446</v>
      </c>
      <c r="O607" t="s">
        <v>177</v>
      </c>
      <c r="P607">
        <v>0</v>
      </c>
      <c r="Q607">
        <v>0</v>
      </c>
      <c r="R607">
        <v>0</v>
      </c>
      <c r="T607" t="s">
        <v>794</v>
      </c>
      <c r="U607">
        <v>31</v>
      </c>
    </row>
    <row r="608" spans="1:22" x14ac:dyDescent="0.3">
      <c r="A608">
        <v>244</v>
      </c>
      <c r="B608" t="s">
        <v>795</v>
      </c>
      <c r="C608" t="s">
        <v>28</v>
      </c>
      <c r="D608" t="s">
        <v>23</v>
      </c>
      <c r="E608" t="s">
        <v>24</v>
      </c>
      <c r="F608" s="47">
        <v>44561</v>
      </c>
      <c r="H608">
        <v>20</v>
      </c>
      <c r="K608" t="s">
        <v>44</v>
      </c>
      <c r="L608" t="s">
        <v>44</v>
      </c>
      <c r="M608">
        <v>2021</v>
      </c>
      <c r="N608" t="s">
        <v>446</v>
      </c>
      <c r="O608" t="s">
        <v>447</v>
      </c>
      <c r="P608">
        <v>0</v>
      </c>
      <c r="Q608">
        <v>0</v>
      </c>
      <c r="R608">
        <v>0</v>
      </c>
      <c r="T608" t="s">
        <v>796</v>
      </c>
      <c r="U608">
        <v>31</v>
      </c>
    </row>
    <row r="609" spans="1:21" x14ac:dyDescent="0.3">
      <c r="A609">
        <v>244</v>
      </c>
      <c r="B609" t="s">
        <v>795</v>
      </c>
      <c r="C609" t="s">
        <v>28</v>
      </c>
      <c r="D609" t="s">
        <v>23</v>
      </c>
      <c r="E609" t="s">
        <v>24</v>
      </c>
      <c r="F609" s="47">
        <v>44926</v>
      </c>
      <c r="H609">
        <v>27</v>
      </c>
      <c r="K609" t="s">
        <v>44</v>
      </c>
      <c r="L609" t="s">
        <v>44</v>
      </c>
      <c r="M609">
        <v>2022</v>
      </c>
      <c r="N609" t="s">
        <v>446</v>
      </c>
      <c r="O609" t="s">
        <v>449</v>
      </c>
      <c r="P609">
        <v>0</v>
      </c>
      <c r="Q609">
        <v>0</v>
      </c>
      <c r="R609">
        <v>0</v>
      </c>
      <c r="T609" t="s">
        <v>797</v>
      </c>
      <c r="U609">
        <v>31</v>
      </c>
    </row>
    <row r="610" spans="1:21" x14ac:dyDescent="0.3">
      <c r="A610">
        <v>244</v>
      </c>
      <c r="B610" t="s">
        <v>795</v>
      </c>
      <c r="C610" t="s">
        <v>28</v>
      </c>
      <c r="D610" t="s">
        <v>23</v>
      </c>
      <c r="E610" t="s">
        <v>24</v>
      </c>
      <c r="F610" s="47">
        <v>45291</v>
      </c>
      <c r="G610">
        <v>25</v>
      </c>
      <c r="H610">
        <v>24</v>
      </c>
      <c r="I610" s="35">
        <v>1.041666666666667</v>
      </c>
      <c r="J610" s="35">
        <v>1.041666666666667</v>
      </c>
      <c r="K610" t="s">
        <v>44</v>
      </c>
      <c r="L610" t="s">
        <v>44</v>
      </c>
      <c r="M610">
        <v>2023</v>
      </c>
      <c r="N610" t="s">
        <v>446</v>
      </c>
      <c r="O610" t="s">
        <v>451</v>
      </c>
      <c r="P610">
        <v>0</v>
      </c>
      <c r="Q610">
        <v>0</v>
      </c>
      <c r="R610">
        <v>0</v>
      </c>
      <c r="T610" t="s">
        <v>798</v>
      </c>
      <c r="U610">
        <v>31</v>
      </c>
    </row>
    <row r="611" spans="1:21" x14ac:dyDescent="0.3">
      <c r="A611">
        <v>244</v>
      </c>
      <c r="B611" t="s">
        <v>795</v>
      </c>
      <c r="C611" t="s">
        <v>28</v>
      </c>
      <c r="D611" t="s">
        <v>23</v>
      </c>
      <c r="E611" t="s">
        <v>24</v>
      </c>
      <c r="F611" s="47">
        <v>45657</v>
      </c>
      <c r="G611">
        <v>25</v>
      </c>
      <c r="H611">
        <v>25</v>
      </c>
      <c r="I611" s="35">
        <v>1</v>
      </c>
      <c r="J611" s="35">
        <v>1</v>
      </c>
      <c r="K611" t="s">
        <v>44</v>
      </c>
      <c r="L611" t="s">
        <v>44</v>
      </c>
      <c r="M611">
        <v>2024</v>
      </c>
      <c r="N611" t="s">
        <v>446</v>
      </c>
      <c r="O611" t="s">
        <v>453</v>
      </c>
      <c r="P611">
        <v>0</v>
      </c>
      <c r="Q611">
        <v>0</v>
      </c>
      <c r="R611">
        <v>0</v>
      </c>
      <c r="T611" t="s">
        <v>799</v>
      </c>
      <c r="U611">
        <v>31</v>
      </c>
    </row>
    <row r="612" spans="1:21" x14ac:dyDescent="0.3">
      <c r="A612">
        <v>244</v>
      </c>
      <c r="B612" t="s">
        <v>795</v>
      </c>
      <c r="C612" t="s">
        <v>28</v>
      </c>
      <c r="D612" t="s">
        <v>23</v>
      </c>
      <c r="E612" t="s">
        <v>24</v>
      </c>
      <c r="F612" s="47">
        <v>46022</v>
      </c>
      <c r="G612">
        <v>25</v>
      </c>
      <c r="H612">
        <v>13</v>
      </c>
      <c r="I612" s="35">
        <v>1.3</v>
      </c>
      <c r="J612" s="35">
        <v>1.9230769230769229</v>
      </c>
      <c r="K612" t="s">
        <v>44</v>
      </c>
      <c r="L612" t="s">
        <v>44</v>
      </c>
      <c r="M612">
        <v>2025</v>
      </c>
      <c r="N612" t="s">
        <v>446</v>
      </c>
      <c r="O612" t="s">
        <v>177</v>
      </c>
      <c r="P612">
        <v>0</v>
      </c>
      <c r="Q612">
        <v>0</v>
      </c>
      <c r="R612">
        <v>0</v>
      </c>
      <c r="T612" t="s">
        <v>800</v>
      </c>
      <c r="U612">
        <v>31</v>
      </c>
    </row>
    <row r="613" spans="1:21" x14ac:dyDescent="0.3">
      <c r="A613">
        <v>245</v>
      </c>
      <c r="B613" t="s">
        <v>801</v>
      </c>
      <c r="C613" t="s">
        <v>61</v>
      </c>
      <c r="D613" t="s">
        <v>29</v>
      </c>
      <c r="E613" t="s">
        <v>30</v>
      </c>
      <c r="F613" s="47">
        <v>45291</v>
      </c>
      <c r="G613">
        <v>87</v>
      </c>
      <c r="H613">
        <v>98.14</v>
      </c>
      <c r="I613" s="35">
        <v>1.1280459770114939</v>
      </c>
      <c r="J613" s="35">
        <v>1.1280459770114939</v>
      </c>
      <c r="K613" t="s">
        <v>31</v>
      </c>
      <c r="L613" t="s">
        <v>31</v>
      </c>
      <c r="M613">
        <v>2023</v>
      </c>
      <c r="N613" t="s">
        <v>446</v>
      </c>
      <c r="O613" t="s">
        <v>451</v>
      </c>
      <c r="P613">
        <v>0</v>
      </c>
      <c r="Q613">
        <v>0</v>
      </c>
      <c r="R613">
        <v>0</v>
      </c>
      <c r="T613" t="s">
        <v>802</v>
      </c>
      <c r="U613">
        <v>31</v>
      </c>
    </row>
    <row r="614" spans="1:21" x14ac:dyDescent="0.3">
      <c r="A614">
        <v>245</v>
      </c>
      <c r="B614" t="s">
        <v>801</v>
      </c>
      <c r="C614" t="s">
        <v>61</v>
      </c>
      <c r="D614" t="s">
        <v>29</v>
      </c>
      <c r="E614" t="s">
        <v>30</v>
      </c>
      <c r="F614" s="47">
        <v>45657</v>
      </c>
      <c r="G614">
        <v>100</v>
      </c>
      <c r="H614">
        <v>100.22</v>
      </c>
      <c r="I614" s="35">
        <v>1.0022</v>
      </c>
      <c r="J614" s="35">
        <v>1.0022</v>
      </c>
      <c r="K614" t="s">
        <v>31</v>
      </c>
      <c r="L614" t="s">
        <v>31</v>
      </c>
      <c r="M614">
        <v>2024</v>
      </c>
      <c r="N614" t="s">
        <v>446</v>
      </c>
      <c r="O614" t="s">
        <v>453</v>
      </c>
      <c r="P614">
        <v>0</v>
      </c>
      <c r="Q614">
        <v>0</v>
      </c>
      <c r="R614">
        <v>0</v>
      </c>
      <c r="T614" t="s">
        <v>803</v>
      </c>
      <c r="U614">
        <v>31</v>
      </c>
    </row>
    <row r="615" spans="1:21" x14ac:dyDescent="0.3">
      <c r="A615">
        <v>245</v>
      </c>
      <c r="B615" t="s">
        <v>801</v>
      </c>
      <c r="C615" t="s">
        <v>61</v>
      </c>
      <c r="D615" t="s">
        <v>29</v>
      </c>
      <c r="E615" t="s">
        <v>30</v>
      </c>
      <c r="F615" s="47">
        <v>46022</v>
      </c>
      <c r="G615">
        <v>100</v>
      </c>
      <c r="H615">
        <v>100.12</v>
      </c>
      <c r="I615" s="35">
        <v>1.0012000000000001</v>
      </c>
      <c r="J615" s="35">
        <v>1.0012000000000001</v>
      </c>
      <c r="K615" t="s">
        <v>31</v>
      </c>
      <c r="L615" t="s">
        <v>31</v>
      </c>
      <c r="M615">
        <v>2025</v>
      </c>
      <c r="N615" t="s">
        <v>446</v>
      </c>
      <c r="O615" t="s">
        <v>177</v>
      </c>
      <c r="P615">
        <v>0</v>
      </c>
      <c r="Q615">
        <v>0</v>
      </c>
      <c r="R615">
        <v>0</v>
      </c>
      <c r="T615" t="s">
        <v>804</v>
      </c>
      <c r="U615">
        <v>31</v>
      </c>
    </row>
    <row r="616" spans="1:21" x14ac:dyDescent="0.3">
      <c r="A616">
        <v>246</v>
      </c>
      <c r="B616" t="s">
        <v>82</v>
      </c>
      <c r="C616" t="s">
        <v>83</v>
      </c>
      <c r="D616" t="s">
        <v>29</v>
      </c>
      <c r="E616" t="s">
        <v>30</v>
      </c>
      <c r="F616" s="47">
        <v>45291</v>
      </c>
      <c r="G616">
        <v>85</v>
      </c>
      <c r="H616">
        <v>61.4</v>
      </c>
      <c r="I616" s="35">
        <v>0.72235294117647053</v>
      </c>
      <c r="J616" s="35">
        <v>0.72235294117647053</v>
      </c>
      <c r="K616" t="s">
        <v>31</v>
      </c>
      <c r="L616" t="s">
        <v>31</v>
      </c>
      <c r="M616">
        <v>2023</v>
      </c>
      <c r="N616" t="s">
        <v>446</v>
      </c>
      <c r="O616" t="s">
        <v>451</v>
      </c>
      <c r="P616">
        <v>0</v>
      </c>
      <c r="Q616">
        <v>0</v>
      </c>
      <c r="R616">
        <v>0</v>
      </c>
      <c r="T616" t="s">
        <v>805</v>
      </c>
      <c r="U616">
        <v>31</v>
      </c>
    </row>
    <row r="617" spans="1:21" x14ac:dyDescent="0.3">
      <c r="A617">
        <v>246</v>
      </c>
      <c r="B617" t="s">
        <v>82</v>
      </c>
      <c r="C617" t="s">
        <v>83</v>
      </c>
      <c r="D617" t="s">
        <v>29</v>
      </c>
      <c r="E617" t="s">
        <v>30</v>
      </c>
      <c r="F617" s="47">
        <v>45657</v>
      </c>
      <c r="G617">
        <v>67.5</v>
      </c>
      <c r="H617">
        <v>94.4</v>
      </c>
      <c r="I617" s="35">
        <v>1.3</v>
      </c>
      <c r="J617" s="35">
        <v>1.3985185185185181</v>
      </c>
      <c r="K617" t="s">
        <v>31</v>
      </c>
      <c r="L617" t="s">
        <v>31</v>
      </c>
      <c r="M617">
        <v>2024</v>
      </c>
      <c r="N617" t="s">
        <v>446</v>
      </c>
      <c r="O617" t="s">
        <v>453</v>
      </c>
      <c r="P617">
        <v>0</v>
      </c>
      <c r="Q617">
        <v>0</v>
      </c>
      <c r="R617">
        <v>0</v>
      </c>
      <c r="T617" t="s">
        <v>806</v>
      </c>
      <c r="U617">
        <v>31</v>
      </c>
    </row>
    <row r="618" spans="1:21" x14ac:dyDescent="0.3">
      <c r="A618">
        <v>246</v>
      </c>
      <c r="B618" t="s">
        <v>82</v>
      </c>
      <c r="C618" t="s">
        <v>83</v>
      </c>
      <c r="D618" t="s">
        <v>29</v>
      </c>
      <c r="E618" t="s">
        <v>30</v>
      </c>
      <c r="F618" s="47">
        <v>46022</v>
      </c>
      <c r="G618">
        <v>90</v>
      </c>
      <c r="H618">
        <v>92.7</v>
      </c>
      <c r="I618" s="35">
        <v>1.03</v>
      </c>
      <c r="J618" s="35">
        <v>1.03</v>
      </c>
      <c r="K618" t="s">
        <v>31</v>
      </c>
      <c r="L618" t="s">
        <v>31</v>
      </c>
      <c r="M618">
        <v>2025</v>
      </c>
      <c r="N618" t="s">
        <v>446</v>
      </c>
      <c r="O618" t="s">
        <v>177</v>
      </c>
      <c r="P618">
        <v>0</v>
      </c>
      <c r="Q618">
        <v>0</v>
      </c>
      <c r="R618">
        <v>0</v>
      </c>
      <c r="T618" t="s">
        <v>807</v>
      </c>
      <c r="U618">
        <v>31</v>
      </c>
    </row>
    <row r="619" spans="1:21" x14ac:dyDescent="0.3">
      <c r="A619">
        <v>251</v>
      </c>
      <c r="B619" t="s">
        <v>267</v>
      </c>
      <c r="C619" t="s">
        <v>85</v>
      </c>
      <c r="D619" t="s">
        <v>41</v>
      </c>
      <c r="E619" t="s">
        <v>30</v>
      </c>
      <c r="F619" s="47">
        <v>45291</v>
      </c>
      <c r="G619">
        <v>100</v>
      </c>
      <c r="H619">
        <v>100</v>
      </c>
      <c r="I619" s="35">
        <v>1</v>
      </c>
      <c r="J619" s="35">
        <v>1</v>
      </c>
      <c r="K619" t="s">
        <v>31</v>
      </c>
      <c r="L619" t="s">
        <v>31</v>
      </c>
      <c r="M619">
        <v>2023</v>
      </c>
      <c r="N619" t="s">
        <v>446</v>
      </c>
      <c r="O619" t="s">
        <v>451</v>
      </c>
      <c r="P619">
        <v>0</v>
      </c>
      <c r="Q619">
        <v>0</v>
      </c>
      <c r="R619">
        <v>0</v>
      </c>
      <c r="T619" t="s">
        <v>808</v>
      </c>
      <c r="U619">
        <v>31</v>
      </c>
    </row>
    <row r="620" spans="1:21" x14ac:dyDescent="0.3">
      <c r="A620">
        <v>251</v>
      </c>
      <c r="B620" t="s">
        <v>267</v>
      </c>
      <c r="C620" t="s">
        <v>85</v>
      </c>
      <c r="D620" t="s">
        <v>41</v>
      </c>
      <c r="E620" t="s">
        <v>30</v>
      </c>
      <c r="F620" s="47">
        <v>45657</v>
      </c>
      <c r="G620">
        <v>100</v>
      </c>
      <c r="H620">
        <v>96.226415094339643</v>
      </c>
      <c r="I620" s="35">
        <v>0.96226415094339646</v>
      </c>
      <c r="J620" s="35">
        <v>0.96226415094339646</v>
      </c>
      <c r="K620" t="s">
        <v>31</v>
      </c>
      <c r="L620" t="s">
        <v>31</v>
      </c>
      <c r="M620">
        <v>2024</v>
      </c>
      <c r="N620" t="s">
        <v>446</v>
      </c>
      <c r="O620" t="s">
        <v>453</v>
      </c>
      <c r="P620">
        <v>0</v>
      </c>
      <c r="Q620">
        <v>0</v>
      </c>
      <c r="R620">
        <v>0</v>
      </c>
      <c r="T620" t="s">
        <v>809</v>
      </c>
      <c r="U620">
        <v>31</v>
      </c>
    </row>
    <row r="621" spans="1:21" x14ac:dyDescent="0.3">
      <c r="A621">
        <v>251</v>
      </c>
      <c r="B621" t="s">
        <v>267</v>
      </c>
      <c r="C621" t="s">
        <v>85</v>
      </c>
      <c r="D621" t="s">
        <v>41</v>
      </c>
      <c r="E621" t="s">
        <v>30</v>
      </c>
      <c r="F621" s="47">
        <v>46022</v>
      </c>
      <c r="G621">
        <v>100</v>
      </c>
      <c r="H621">
        <v>100</v>
      </c>
      <c r="I621" s="35">
        <v>1</v>
      </c>
      <c r="J621" s="35">
        <v>1</v>
      </c>
      <c r="K621" t="s">
        <v>31</v>
      </c>
      <c r="L621" t="s">
        <v>31</v>
      </c>
      <c r="M621">
        <v>2025</v>
      </c>
      <c r="N621" t="s">
        <v>446</v>
      </c>
      <c r="O621" t="s">
        <v>177</v>
      </c>
      <c r="P621">
        <v>0</v>
      </c>
      <c r="Q621">
        <v>0</v>
      </c>
      <c r="R621">
        <v>0</v>
      </c>
      <c r="T621" t="s">
        <v>810</v>
      </c>
      <c r="U621">
        <v>31</v>
      </c>
    </row>
    <row r="622" spans="1:21" x14ac:dyDescent="0.3">
      <c r="A622">
        <v>252</v>
      </c>
      <c r="B622" t="s">
        <v>211</v>
      </c>
      <c r="C622" t="s">
        <v>61</v>
      </c>
      <c r="D622" t="s">
        <v>29</v>
      </c>
      <c r="E622" t="s">
        <v>30</v>
      </c>
      <c r="F622" s="47">
        <v>45291</v>
      </c>
      <c r="G622">
        <v>68</v>
      </c>
      <c r="H622">
        <v>109.91</v>
      </c>
      <c r="I622" s="35">
        <v>1.3</v>
      </c>
      <c r="J622" s="35">
        <v>1.616323529411765</v>
      </c>
      <c r="K622" t="s">
        <v>31</v>
      </c>
      <c r="L622" t="s">
        <v>31</v>
      </c>
      <c r="M622">
        <v>2023</v>
      </c>
      <c r="N622" t="s">
        <v>446</v>
      </c>
      <c r="O622" t="s">
        <v>451</v>
      </c>
      <c r="P622">
        <v>0</v>
      </c>
      <c r="Q622">
        <v>0</v>
      </c>
      <c r="R622">
        <v>0</v>
      </c>
      <c r="T622" t="s">
        <v>811</v>
      </c>
      <c r="U622">
        <v>31</v>
      </c>
    </row>
    <row r="623" spans="1:21" x14ac:dyDescent="0.3">
      <c r="A623">
        <v>252</v>
      </c>
      <c r="B623" t="s">
        <v>211</v>
      </c>
      <c r="C623" t="s">
        <v>61</v>
      </c>
      <c r="D623" t="s">
        <v>29</v>
      </c>
      <c r="E623" t="s">
        <v>30</v>
      </c>
      <c r="F623" s="47">
        <v>45657</v>
      </c>
      <c r="G623">
        <v>72.900000000000006</v>
      </c>
      <c r="H623">
        <v>99.49</v>
      </c>
      <c r="I623" s="35">
        <v>1.3</v>
      </c>
      <c r="J623" s="35">
        <v>1.36474622770919</v>
      </c>
      <c r="K623" t="s">
        <v>31</v>
      </c>
      <c r="L623" t="s">
        <v>31</v>
      </c>
      <c r="M623">
        <v>2024</v>
      </c>
      <c r="N623" t="s">
        <v>446</v>
      </c>
      <c r="O623" t="s">
        <v>453</v>
      </c>
      <c r="P623">
        <v>0</v>
      </c>
      <c r="Q623">
        <v>0</v>
      </c>
      <c r="R623">
        <v>0</v>
      </c>
      <c r="T623" t="s">
        <v>812</v>
      </c>
      <c r="U623">
        <v>31</v>
      </c>
    </row>
    <row r="624" spans="1:21" x14ac:dyDescent="0.3">
      <c r="A624">
        <v>252</v>
      </c>
      <c r="B624" t="s">
        <v>211</v>
      </c>
      <c r="C624" t="s">
        <v>61</v>
      </c>
      <c r="D624" t="s">
        <v>29</v>
      </c>
      <c r="E624" t="s">
        <v>30</v>
      </c>
      <c r="F624" s="47">
        <v>46022</v>
      </c>
      <c r="G624">
        <v>100</v>
      </c>
      <c r="H624">
        <v>104.31</v>
      </c>
      <c r="I624" s="35">
        <v>1.0430999999999999</v>
      </c>
      <c r="J624" s="35">
        <v>1.0430999999999999</v>
      </c>
      <c r="K624" t="s">
        <v>31</v>
      </c>
      <c r="L624" t="s">
        <v>31</v>
      </c>
      <c r="M624">
        <v>2025</v>
      </c>
      <c r="N624" t="s">
        <v>446</v>
      </c>
      <c r="O624" t="s">
        <v>177</v>
      </c>
      <c r="P624">
        <v>0</v>
      </c>
      <c r="Q624">
        <v>0</v>
      </c>
      <c r="R624">
        <v>0</v>
      </c>
      <c r="T624" t="s">
        <v>813</v>
      </c>
      <c r="U624">
        <v>31</v>
      </c>
    </row>
    <row r="625" spans="1:22" x14ac:dyDescent="0.3">
      <c r="A625">
        <v>254</v>
      </c>
      <c r="B625" t="s">
        <v>285</v>
      </c>
      <c r="C625" t="s">
        <v>270</v>
      </c>
      <c r="D625" t="s">
        <v>41</v>
      </c>
      <c r="E625" t="s">
        <v>30</v>
      </c>
      <c r="F625" s="47">
        <v>45291</v>
      </c>
      <c r="G625">
        <v>100</v>
      </c>
      <c r="H625">
        <v>100</v>
      </c>
      <c r="I625" s="35">
        <v>1</v>
      </c>
      <c r="J625" s="35">
        <v>1</v>
      </c>
      <c r="K625" t="s">
        <v>44</v>
      </c>
      <c r="L625" t="s">
        <v>44</v>
      </c>
      <c r="M625">
        <v>2023</v>
      </c>
      <c r="N625" t="s">
        <v>446</v>
      </c>
      <c r="O625" t="s">
        <v>451</v>
      </c>
      <c r="P625">
        <v>0</v>
      </c>
      <c r="Q625">
        <v>0</v>
      </c>
      <c r="R625">
        <v>0</v>
      </c>
      <c r="T625" t="s">
        <v>814</v>
      </c>
      <c r="U625">
        <v>31</v>
      </c>
    </row>
    <row r="626" spans="1:22" x14ac:dyDescent="0.3">
      <c r="A626">
        <v>254</v>
      </c>
      <c r="B626" t="s">
        <v>285</v>
      </c>
      <c r="C626" t="s">
        <v>270</v>
      </c>
      <c r="D626" t="s">
        <v>41</v>
      </c>
      <c r="E626" t="s">
        <v>30</v>
      </c>
      <c r="F626" s="47">
        <v>45657</v>
      </c>
      <c r="G626">
        <v>100</v>
      </c>
      <c r="H626">
        <v>100</v>
      </c>
      <c r="I626" s="35">
        <v>1</v>
      </c>
      <c r="J626" s="35">
        <v>1</v>
      </c>
      <c r="K626" t="s">
        <v>44</v>
      </c>
      <c r="L626" t="s">
        <v>44</v>
      </c>
      <c r="M626">
        <v>2024</v>
      </c>
      <c r="N626" t="s">
        <v>446</v>
      </c>
      <c r="O626" t="s">
        <v>453</v>
      </c>
      <c r="P626">
        <v>0</v>
      </c>
      <c r="Q626">
        <v>0</v>
      </c>
      <c r="R626">
        <v>0</v>
      </c>
      <c r="T626" t="s">
        <v>815</v>
      </c>
      <c r="U626">
        <v>31</v>
      </c>
    </row>
    <row r="627" spans="1:22" x14ac:dyDescent="0.3">
      <c r="A627">
        <v>254</v>
      </c>
      <c r="B627" t="s">
        <v>285</v>
      </c>
      <c r="C627" t="s">
        <v>270</v>
      </c>
      <c r="D627" t="s">
        <v>41</v>
      </c>
      <c r="E627" t="s">
        <v>30</v>
      </c>
      <c r="F627" s="47">
        <v>46022</v>
      </c>
      <c r="G627">
        <v>100</v>
      </c>
      <c r="H627">
        <v>100</v>
      </c>
      <c r="I627" s="35">
        <v>1</v>
      </c>
      <c r="J627" s="35">
        <v>1</v>
      </c>
      <c r="K627" t="s">
        <v>44</v>
      </c>
      <c r="L627" t="s">
        <v>44</v>
      </c>
      <c r="M627">
        <v>2025</v>
      </c>
      <c r="N627" t="s">
        <v>446</v>
      </c>
      <c r="O627" t="s">
        <v>177</v>
      </c>
      <c r="P627">
        <v>0</v>
      </c>
      <c r="Q627">
        <v>0</v>
      </c>
      <c r="R627">
        <v>0</v>
      </c>
      <c r="T627" t="s">
        <v>816</v>
      </c>
      <c r="U627">
        <v>31</v>
      </c>
    </row>
    <row r="628" spans="1:22" x14ac:dyDescent="0.3">
      <c r="A628">
        <v>255</v>
      </c>
      <c r="B628" t="s">
        <v>817</v>
      </c>
      <c r="C628" t="s">
        <v>54</v>
      </c>
      <c r="D628" t="s">
        <v>23</v>
      </c>
      <c r="E628" t="s">
        <v>30</v>
      </c>
      <c r="F628" s="47">
        <v>44926</v>
      </c>
      <c r="K628" t="s">
        <v>44</v>
      </c>
      <c r="L628" t="s">
        <v>466</v>
      </c>
      <c r="M628">
        <v>2022</v>
      </c>
      <c r="N628" t="s">
        <v>446</v>
      </c>
      <c r="O628" t="s">
        <v>449</v>
      </c>
      <c r="P628">
        <v>0</v>
      </c>
      <c r="Q628">
        <v>0</v>
      </c>
      <c r="R628">
        <v>0</v>
      </c>
      <c r="T628" t="s">
        <v>818</v>
      </c>
      <c r="U628">
        <v>31</v>
      </c>
      <c r="V628" t="s">
        <v>466</v>
      </c>
    </row>
    <row r="629" spans="1:22" x14ac:dyDescent="0.3">
      <c r="A629">
        <v>255</v>
      </c>
      <c r="B629" t="s">
        <v>817</v>
      </c>
      <c r="C629" t="s">
        <v>54</v>
      </c>
      <c r="D629" t="s">
        <v>23</v>
      </c>
      <c r="E629" t="s">
        <v>30</v>
      </c>
      <c r="F629" s="47">
        <v>45291</v>
      </c>
      <c r="G629">
        <v>100</v>
      </c>
      <c r="H629">
        <v>18</v>
      </c>
      <c r="I629" s="35">
        <v>0.18</v>
      </c>
      <c r="J629" s="35">
        <v>0.18</v>
      </c>
      <c r="K629" t="s">
        <v>44</v>
      </c>
      <c r="L629" t="s">
        <v>44</v>
      </c>
      <c r="M629">
        <v>2023</v>
      </c>
      <c r="N629" t="s">
        <v>446</v>
      </c>
      <c r="O629" t="s">
        <v>451</v>
      </c>
      <c r="P629">
        <v>0</v>
      </c>
      <c r="Q629">
        <v>0</v>
      </c>
      <c r="R629">
        <v>0</v>
      </c>
      <c r="T629" t="s">
        <v>819</v>
      </c>
      <c r="U629">
        <v>31</v>
      </c>
    </row>
    <row r="630" spans="1:22" x14ac:dyDescent="0.3">
      <c r="A630">
        <v>255</v>
      </c>
      <c r="B630" t="s">
        <v>817</v>
      </c>
      <c r="C630" t="s">
        <v>54</v>
      </c>
      <c r="D630" t="s">
        <v>23</v>
      </c>
      <c r="E630" t="s">
        <v>30</v>
      </c>
      <c r="F630" s="47">
        <v>45657</v>
      </c>
      <c r="G630">
        <v>100</v>
      </c>
      <c r="H630">
        <v>15</v>
      </c>
      <c r="I630" s="35">
        <v>0.15</v>
      </c>
      <c r="J630" s="35">
        <v>0.15</v>
      </c>
      <c r="K630" t="s">
        <v>44</v>
      </c>
      <c r="L630" t="s">
        <v>44</v>
      </c>
      <c r="M630">
        <v>2024</v>
      </c>
      <c r="N630" t="s">
        <v>446</v>
      </c>
      <c r="O630" t="s">
        <v>453</v>
      </c>
      <c r="P630">
        <v>0</v>
      </c>
      <c r="Q630">
        <v>0</v>
      </c>
      <c r="R630">
        <v>0</v>
      </c>
      <c r="T630" t="s">
        <v>820</v>
      </c>
      <c r="U630">
        <v>31</v>
      </c>
    </row>
    <row r="631" spans="1:22" x14ac:dyDescent="0.3">
      <c r="A631">
        <v>255</v>
      </c>
      <c r="B631" t="s">
        <v>817</v>
      </c>
      <c r="C631" t="s">
        <v>54</v>
      </c>
      <c r="D631" t="s">
        <v>23</v>
      </c>
      <c r="E631" t="s">
        <v>30</v>
      </c>
      <c r="F631" s="47">
        <v>46022</v>
      </c>
      <c r="G631">
        <v>100</v>
      </c>
      <c r="K631" t="s">
        <v>44</v>
      </c>
      <c r="L631" t="s">
        <v>466</v>
      </c>
      <c r="M631">
        <v>2025</v>
      </c>
      <c r="N631" t="s">
        <v>446</v>
      </c>
      <c r="O631" t="s">
        <v>177</v>
      </c>
      <c r="P631">
        <v>0</v>
      </c>
      <c r="Q631">
        <v>0</v>
      </c>
      <c r="R631">
        <v>0</v>
      </c>
      <c r="T631" t="s">
        <v>821</v>
      </c>
      <c r="U631">
        <v>31</v>
      </c>
      <c r="V631" t="s">
        <v>466</v>
      </c>
    </row>
    <row r="632" spans="1:22" x14ac:dyDescent="0.3">
      <c r="A632">
        <v>256</v>
      </c>
      <c r="B632" t="s">
        <v>212</v>
      </c>
      <c r="C632" t="s">
        <v>54</v>
      </c>
      <c r="D632" t="s">
        <v>29</v>
      </c>
      <c r="E632" t="s">
        <v>30</v>
      </c>
      <c r="F632" s="47">
        <v>45291</v>
      </c>
      <c r="G632">
        <v>100</v>
      </c>
      <c r="H632">
        <v>123.53</v>
      </c>
      <c r="I632" s="35">
        <v>1.2353000000000001</v>
      </c>
      <c r="J632" s="35">
        <v>1.2353000000000001</v>
      </c>
      <c r="K632" t="s">
        <v>44</v>
      </c>
      <c r="L632" t="s">
        <v>44</v>
      </c>
      <c r="M632">
        <v>2023</v>
      </c>
      <c r="N632" t="s">
        <v>446</v>
      </c>
      <c r="O632" t="s">
        <v>451</v>
      </c>
      <c r="P632">
        <v>0</v>
      </c>
      <c r="Q632">
        <v>0</v>
      </c>
      <c r="R632">
        <v>0</v>
      </c>
      <c r="T632" t="s">
        <v>822</v>
      </c>
      <c r="U632">
        <v>31</v>
      </c>
    </row>
    <row r="633" spans="1:22" x14ac:dyDescent="0.3">
      <c r="A633">
        <v>256</v>
      </c>
      <c r="B633" t="s">
        <v>212</v>
      </c>
      <c r="C633" t="s">
        <v>54</v>
      </c>
      <c r="D633" t="s">
        <v>29</v>
      </c>
      <c r="E633" t="s">
        <v>30</v>
      </c>
      <c r="F633" s="47">
        <v>45657</v>
      </c>
      <c r="G633">
        <v>100</v>
      </c>
      <c r="H633">
        <v>152.94</v>
      </c>
      <c r="I633" s="35">
        <v>1.3</v>
      </c>
      <c r="J633" s="35">
        <v>1.5294000000000001</v>
      </c>
      <c r="K633" t="s">
        <v>44</v>
      </c>
      <c r="L633" t="s">
        <v>44</v>
      </c>
      <c r="M633">
        <v>2024</v>
      </c>
      <c r="N633" t="s">
        <v>446</v>
      </c>
      <c r="O633" t="s">
        <v>453</v>
      </c>
      <c r="P633">
        <v>0</v>
      </c>
      <c r="Q633">
        <v>0</v>
      </c>
      <c r="R633">
        <v>0</v>
      </c>
      <c r="T633" t="s">
        <v>823</v>
      </c>
      <c r="U633">
        <v>31</v>
      </c>
    </row>
    <row r="634" spans="1:22" x14ac:dyDescent="0.3">
      <c r="A634">
        <v>256</v>
      </c>
      <c r="B634" t="s">
        <v>212</v>
      </c>
      <c r="C634" t="s">
        <v>54</v>
      </c>
      <c r="D634" t="s">
        <v>29</v>
      </c>
      <c r="E634" t="s">
        <v>30</v>
      </c>
      <c r="F634" s="47">
        <v>45838</v>
      </c>
      <c r="G634">
        <v>100</v>
      </c>
      <c r="H634">
        <v>100</v>
      </c>
      <c r="I634" s="35">
        <v>1</v>
      </c>
      <c r="J634" s="35">
        <v>1</v>
      </c>
      <c r="K634" t="s">
        <v>44</v>
      </c>
      <c r="L634" t="s">
        <v>44</v>
      </c>
      <c r="M634">
        <v>2025</v>
      </c>
      <c r="N634" t="s">
        <v>69</v>
      </c>
      <c r="O634" t="s">
        <v>133</v>
      </c>
      <c r="P634">
        <v>0</v>
      </c>
      <c r="Q634">
        <v>0</v>
      </c>
      <c r="R634">
        <v>0</v>
      </c>
      <c r="T634" t="s">
        <v>824</v>
      </c>
      <c r="U634">
        <v>30</v>
      </c>
    </row>
    <row r="635" spans="1:22" x14ac:dyDescent="0.3">
      <c r="A635">
        <v>256</v>
      </c>
      <c r="B635" t="s">
        <v>212</v>
      </c>
      <c r="C635" t="s">
        <v>54</v>
      </c>
      <c r="D635" t="s">
        <v>29</v>
      </c>
      <c r="E635" t="s">
        <v>30</v>
      </c>
      <c r="F635" s="47">
        <v>46022</v>
      </c>
      <c r="G635">
        <v>100</v>
      </c>
      <c r="H635">
        <v>135.29</v>
      </c>
      <c r="I635" s="35">
        <v>1.3</v>
      </c>
      <c r="J635" s="35">
        <v>1.3529</v>
      </c>
      <c r="K635" t="s">
        <v>44</v>
      </c>
      <c r="L635" t="s">
        <v>44</v>
      </c>
      <c r="M635">
        <v>2025</v>
      </c>
      <c r="N635" t="s">
        <v>446</v>
      </c>
      <c r="O635" t="s">
        <v>177</v>
      </c>
      <c r="P635">
        <v>0</v>
      </c>
      <c r="Q635">
        <v>0</v>
      </c>
      <c r="R635">
        <v>0</v>
      </c>
      <c r="T635" t="s">
        <v>825</v>
      </c>
      <c r="U635">
        <v>31</v>
      </c>
    </row>
    <row r="636" spans="1:22" x14ac:dyDescent="0.3">
      <c r="A636">
        <v>260</v>
      </c>
      <c r="B636" t="s">
        <v>87</v>
      </c>
      <c r="C636" t="s">
        <v>88</v>
      </c>
      <c r="D636" t="s">
        <v>29</v>
      </c>
      <c r="E636" t="s">
        <v>24</v>
      </c>
      <c r="F636" s="47">
        <v>45291</v>
      </c>
      <c r="G636">
        <v>3</v>
      </c>
      <c r="H636">
        <v>2.9</v>
      </c>
      <c r="I636" s="35">
        <v>1.0344827586206899</v>
      </c>
      <c r="J636" s="35">
        <v>1.0344827586206899</v>
      </c>
      <c r="K636" t="s">
        <v>25</v>
      </c>
      <c r="L636" t="s">
        <v>25</v>
      </c>
      <c r="M636">
        <v>2023</v>
      </c>
      <c r="N636" t="s">
        <v>446</v>
      </c>
      <c r="O636" t="s">
        <v>451</v>
      </c>
      <c r="P636">
        <v>0</v>
      </c>
      <c r="Q636">
        <v>0</v>
      </c>
      <c r="R636">
        <v>0</v>
      </c>
      <c r="T636" t="s">
        <v>826</v>
      </c>
      <c r="U636">
        <v>31</v>
      </c>
    </row>
    <row r="637" spans="1:22" x14ac:dyDescent="0.3">
      <c r="A637">
        <v>260</v>
      </c>
      <c r="B637" t="s">
        <v>87</v>
      </c>
      <c r="C637" t="s">
        <v>88</v>
      </c>
      <c r="D637" t="s">
        <v>29</v>
      </c>
      <c r="E637" t="s">
        <v>24</v>
      </c>
      <c r="F637" s="47">
        <v>45657</v>
      </c>
      <c r="G637">
        <v>2.8</v>
      </c>
      <c r="H637">
        <v>2.1</v>
      </c>
      <c r="I637" s="35">
        <v>1.3</v>
      </c>
      <c r="J637" s="35">
        <v>1.333333333333333</v>
      </c>
      <c r="K637" t="s">
        <v>25</v>
      </c>
      <c r="L637" t="s">
        <v>25</v>
      </c>
      <c r="M637">
        <v>2024</v>
      </c>
      <c r="N637" t="s">
        <v>446</v>
      </c>
      <c r="O637" t="s">
        <v>453</v>
      </c>
      <c r="P637">
        <v>0</v>
      </c>
      <c r="Q637">
        <v>0</v>
      </c>
      <c r="R637">
        <v>0</v>
      </c>
      <c r="T637" t="s">
        <v>827</v>
      </c>
      <c r="U637">
        <v>31</v>
      </c>
    </row>
    <row r="638" spans="1:22" x14ac:dyDescent="0.3">
      <c r="A638">
        <v>260</v>
      </c>
      <c r="B638" t="s">
        <v>87</v>
      </c>
      <c r="C638" t="s">
        <v>88</v>
      </c>
      <c r="D638" t="s">
        <v>29</v>
      </c>
      <c r="E638" t="s">
        <v>24</v>
      </c>
      <c r="F638" s="47">
        <v>46022</v>
      </c>
      <c r="G638">
        <v>2.1</v>
      </c>
      <c r="H638">
        <v>1.9</v>
      </c>
      <c r="I638" s="35">
        <v>1.1052631578947369</v>
      </c>
      <c r="J638" s="35">
        <v>1.1052631578947369</v>
      </c>
      <c r="K638" t="s">
        <v>25</v>
      </c>
      <c r="L638" t="s">
        <v>25</v>
      </c>
      <c r="M638">
        <v>2025</v>
      </c>
      <c r="N638" t="s">
        <v>446</v>
      </c>
      <c r="O638" t="s">
        <v>177</v>
      </c>
      <c r="P638">
        <v>0</v>
      </c>
      <c r="Q638">
        <v>0</v>
      </c>
      <c r="R638">
        <v>0</v>
      </c>
      <c r="T638" t="s">
        <v>828</v>
      </c>
      <c r="U638">
        <v>31</v>
      </c>
    </row>
    <row r="639" spans="1:22" x14ac:dyDescent="0.3">
      <c r="A639">
        <v>261</v>
      </c>
      <c r="B639" t="s">
        <v>89</v>
      </c>
      <c r="C639" t="s">
        <v>90</v>
      </c>
      <c r="D639" t="s">
        <v>29</v>
      </c>
      <c r="E639" t="s">
        <v>24</v>
      </c>
      <c r="F639" s="47">
        <v>45291</v>
      </c>
      <c r="G639">
        <v>3</v>
      </c>
      <c r="H639">
        <v>2.06</v>
      </c>
      <c r="I639" s="35">
        <v>1.3</v>
      </c>
      <c r="J639" s="35">
        <v>1.4563106796116509</v>
      </c>
      <c r="K639" t="s">
        <v>44</v>
      </c>
      <c r="L639" t="s">
        <v>25</v>
      </c>
      <c r="M639">
        <v>2023</v>
      </c>
      <c r="N639" t="s">
        <v>446</v>
      </c>
      <c r="O639" t="s">
        <v>451</v>
      </c>
      <c r="P639">
        <v>0</v>
      </c>
      <c r="Q639">
        <v>0</v>
      </c>
      <c r="R639">
        <v>0</v>
      </c>
      <c r="T639" t="s">
        <v>829</v>
      </c>
      <c r="U639">
        <v>31</v>
      </c>
    </row>
    <row r="640" spans="1:22" x14ac:dyDescent="0.3">
      <c r="A640">
        <v>261</v>
      </c>
      <c r="B640" t="s">
        <v>89</v>
      </c>
      <c r="C640" t="s">
        <v>90</v>
      </c>
      <c r="D640" t="s">
        <v>29</v>
      </c>
      <c r="E640" t="s">
        <v>24</v>
      </c>
      <c r="F640" s="47">
        <v>45657</v>
      </c>
      <c r="G640">
        <v>3</v>
      </c>
      <c r="H640">
        <v>2.2000000000000002</v>
      </c>
      <c r="I640" s="35">
        <v>1.3</v>
      </c>
      <c r="J640" s="35">
        <v>1.363636363636364</v>
      </c>
      <c r="K640" t="s">
        <v>44</v>
      </c>
      <c r="L640" t="s">
        <v>25</v>
      </c>
      <c r="M640">
        <v>2024</v>
      </c>
      <c r="N640" t="s">
        <v>446</v>
      </c>
      <c r="O640" t="s">
        <v>453</v>
      </c>
      <c r="P640">
        <v>0</v>
      </c>
      <c r="Q640">
        <v>0</v>
      </c>
      <c r="R640">
        <v>0</v>
      </c>
      <c r="T640" t="s">
        <v>830</v>
      </c>
      <c r="U640">
        <v>31</v>
      </c>
    </row>
    <row r="641" spans="1:22" x14ac:dyDescent="0.3">
      <c r="A641">
        <v>261</v>
      </c>
      <c r="B641" t="s">
        <v>89</v>
      </c>
      <c r="C641" t="s">
        <v>90</v>
      </c>
      <c r="D641" t="s">
        <v>29</v>
      </c>
      <c r="E641" t="s">
        <v>24</v>
      </c>
      <c r="F641" s="47">
        <v>46022</v>
      </c>
      <c r="G641">
        <v>3</v>
      </c>
      <c r="H641">
        <v>2.1</v>
      </c>
      <c r="I641" s="35">
        <v>1.3</v>
      </c>
      <c r="J641" s="35">
        <v>1.428571428571429</v>
      </c>
      <c r="K641" t="s">
        <v>44</v>
      </c>
      <c r="L641" t="s">
        <v>25</v>
      </c>
      <c r="M641">
        <v>2025</v>
      </c>
      <c r="N641" t="s">
        <v>446</v>
      </c>
      <c r="O641" t="s">
        <v>177</v>
      </c>
      <c r="P641">
        <v>0</v>
      </c>
      <c r="Q641">
        <v>0</v>
      </c>
      <c r="R641">
        <v>0</v>
      </c>
      <c r="T641" t="s">
        <v>831</v>
      </c>
      <c r="U641">
        <v>31</v>
      </c>
    </row>
    <row r="642" spans="1:22" x14ac:dyDescent="0.3">
      <c r="A642">
        <v>262</v>
      </c>
      <c r="B642" t="s">
        <v>36</v>
      </c>
      <c r="C642" t="s">
        <v>38</v>
      </c>
      <c r="D642" t="s">
        <v>29</v>
      </c>
      <c r="E642" t="s">
        <v>24</v>
      </c>
      <c r="F642" s="47">
        <v>45291</v>
      </c>
      <c r="G642">
        <v>20</v>
      </c>
      <c r="H642">
        <v>11.11</v>
      </c>
      <c r="I642" s="35">
        <v>1.3</v>
      </c>
      <c r="J642" s="35">
        <v>1.8001800180017999</v>
      </c>
      <c r="K642" t="s">
        <v>31</v>
      </c>
      <c r="L642" t="s">
        <v>31</v>
      </c>
      <c r="M642">
        <v>2023</v>
      </c>
      <c r="N642" t="s">
        <v>446</v>
      </c>
      <c r="O642" t="s">
        <v>451</v>
      </c>
      <c r="P642">
        <v>0</v>
      </c>
      <c r="Q642">
        <v>0</v>
      </c>
      <c r="R642">
        <v>0</v>
      </c>
      <c r="T642" t="s">
        <v>832</v>
      </c>
      <c r="U642">
        <v>31</v>
      </c>
    </row>
    <row r="643" spans="1:22" x14ac:dyDescent="0.3">
      <c r="A643">
        <v>262</v>
      </c>
      <c r="B643" t="s">
        <v>36</v>
      </c>
      <c r="C643" t="s">
        <v>38</v>
      </c>
      <c r="D643" t="s">
        <v>29</v>
      </c>
      <c r="E643" t="s">
        <v>24</v>
      </c>
      <c r="F643" s="47">
        <v>45657</v>
      </c>
      <c r="G643">
        <v>20</v>
      </c>
      <c r="H643">
        <v>0</v>
      </c>
      <c r="K643" t="s">
        <v>31</v>
      </c>
      <c r="L643" t="s">
        <v>31</v>
      </c>
      <c r="M643">
        <v>2024</v>
      </c>
      <c r="N643" t="s">
        <v>446</v>
      </c>
      <c r="O643" t="s">
        <v>453</v>
      </c>
      <c r="P643">
        <v>0</v>
      </c>
      <c r="Q643">
        <v>0</v>
      </c>
      <c r="R643">
        <v>0</v>
      </c>
      <c r="T643" t="s">
        <v>833</v>
      </c>
      <c r="U643">
        <v>31</v>
      </c>
    </row>
    <row r="644" spans="1:22" x14ac:dyDescent="0.3">
      <c r="A644">
        <v>262</v>
      </c>
      <c r="B644" t="s">
        <v>36</v>
      </c>
      <c r="C644" t="s">
        <v>38</v>
      </c>
      <c r="D644" t="s">
        <v>29</v>
      </c>
      <c r="E644" t="s">
        <v>24</v>
      </c>
      <c r="F644" s="47">
        <v>46022</v>
      </c>
      <c r="H644">
        <v>0</v>
      </c>
      <c r="K644" t="s">
        <v>31</v>
      </c>
      <c r="L644" t="s">
        <v>31</v>
      </c>
      <c r="M644">
        <v>2025</v>
      </c>
      <c r="N644" t="s">
        <v>446</v>
      </c>
      <c r="O644" t="s">
        <v>177</v>
      </c>
      <c r="P644">
        <v>0</v>
      </c>
      <c r="Q644">
        <v>0</v>
      </c>
      <c r="R644">
        <v>0</v>
      </c>
      <c r="T644" t="s">
        <v>834</v>
      </c>
      <c r="U644">
        <v>31</v>
      </c>
    </row>
    <row r="645" spans="1:22" x14ac:dyDescent="0.3">
      <c r="A645">
        <v>263</v>
      </c>
      <c r="B645" t="s">
        <v>91</v>
      </c>
      <c r="C645" t="s">
        <v>38</v>
      </c>
      <c r="D645" t="s">
        <v>41</v>
      </c>
      <c r="E645" t="s">
        <v>30</v>
      </c>
      <c r="F645" s="47">
        <v>45291</v>
      </c>
      <c r="G645">
        <v>100</v>
      </c>
      <c r="H645">
        <v>100</v>
      </c>
      <c r="I645" s="35">
        <v>1</v>
      </c>
      <c r="J645" s="35">
        <v>1</v>
      </c>
      <c r="K645" t="s">
        <v>31</v>
      </c>
      <c r="L645" t="s">
        <v>31</v>
      </c>
      <c r="M645">
        <v>2023</v>
      </c>
      <c r="N645" t="s">
        <v>446</v>
      </c>
      <c r="O645" t="s">
        <v>451</v>
      </c>
      <c r="P645">
        <v>0</v>
      </c>
      <c r="Q645">
        <v>0</v>
      </c>
      <c r="R645">
        <v>0</v>
      </c>
      <c r="T645" t="s">
        <v>835</v>
      </c>
      <c r="U645">
        <v>31</v>
      </c>
    </row>
    <row r="646" spans="1:22" x14ac:dyDescent="0.3">
      <c r="A646">
        <v>263</v>
      </c>
      <c r="B646" t="s">
        <v>91</v>
      </c>
      <c r="C646" t="s">
        <v>38</v>
      </c>
      <c r="D646" t="s">
        <v>41</v>
      </c>
      <c r="E646" t="s">
        <v>30</v>
      </c>
      <c r="F646" s="47">
        <v>45657</v>
      </c>
      <c r="G646">
        <v>100</v>
      </c>
      <c r="H646">
        <v>100</v>
      </c>
      <c r="I646" s="35">
        <v>1</v>
      </c>
      <c r="J646" s="35">
        <v>1</v>
      </c>
      <c r="K646" t="s">
        <v>31</v>
      </c>
      <c r="L646" t="s">
        <v>31</v>
      </c>
      <c r="M646">
        <v>2024</v>
      </c>
      <c r="N646" t="s">
        <v>446</v>
      </c>
      <c r="O646" t="s">
        <v>453</v>
      </c>
      <c r="P646">
        <v>0</v>
      </c>
      <c r="Q646">
        <v>0</v>
      </c>
      <c r="R646">
        <v>0</v>
      </c>
      <c r="T646" t="s">
        <v>836</v>
      </c>
      <c r="U646">
        <v>31</v>
      </c>
    </row>
    <row r="647" spans="1:22" x14ac:dyDescent="0.3">
      <c r="A647">
        <v>263</v>
      </c>
      <c r="B647" t="s">
        <v>91</v>
      </c>
      <c r="C647" t="s">
        <v>38</v>
      </c>
      <c r="D647" t="s">
        <v>41</v>
      </c>
      <c r="E647" t="s">
        <v>30</v>
      </c>
      <c r="F647" s="47">
        <v>46022</v>
      </c>
      <c r="G647">
        <v>100</v>
      </c>
      <c r="H647">
        <v>100</v>
      </c>
      <c r="I647" s="35">
        <v>1</v>
      </c>
      <c r="J647" s="35">
        <v>1</v>
      </c>
      <c r="K647" t="s">
        <v>31</v>
      </c>
      <c r="L647" t="s">
        <v>31</v>
      </c>
      <c r="M647">
        <v>2025</v>
      </c>
      <c r="N647" t="s">
        <v>446</v>
      </c>
      <c r="O647" t="s">
        <v>177</v>
      </c>
      <c r="P647">
        <v>0</v>
      </c>
      <c r="Q647">
        <v>0</v>
      </c>
      <c r="R647">
        <v>0</v>
      </c>
      <c r="T647" t="s">
        <v>837</v>
      </c>
      <c r="U647">
        <v>31</v>
      </c>
    </row>
    <row r="648" spans="1:22" x14ac:dyDescent="0.3">
      <c r="A648">
        <v>265</v>
      </c>
      <c r="B648" t="s">
        <v>93</v>
      </c>
      <c r="C648" t="s">
        <v>38</v>
      </c>
      <c r="D648" t="s">
        <v>41</v>
      </c>
      <c r="E648" t="s">
        <v>30</v>
      </c>
      <c r="F648" s="47">
        <v>45291</v>
      </c>
      <c r="G648">
        <v>100</v>
      </c>
      <c r="H648">
        <v>97.13</v>
      </c>
      <c r="I648" s="35">
        <v>0.97129999999999994</v>
      </c>
      <c r="J648" s="35">
        <v>0.97129999999999994</v>
      </c>
      <c r="K648" t="s">
        <v>31</v>
      </c>
      <c r="L648" t="s">
        <v>31</v>
      </c>
      <c r="M648">
        <v>2023</v>
      </c>
      <c r="N648" t="s">
        <v>446</v>
      </c>
      <c r="O648" t="s">
        <v>451</v>
      </c>
      <c r="P648">
        <v>0</v>
      </c>
      <c r="Q648">
        <v>0</v>
      </c>
      <c r="R648">
        <v>0</v>
      </c>
      <c r="T648" t="s">
        <v>838</v>
      </c>
      <c r="U648">
        <v>31</v>
      </c>
    </row>
    <row r="649" spans="1:22" x14ac:dyDescent="0.3">
      <c r="A649">
        <v>265</v>
      </c>
      <c r="B649" t="s">
        <v>93</v>
      </c>
      <c r="C649" t="s">
        <v>38</v>
      </c>
      <c r="D649" t="s">
        <v>41</v>
      </c>
      <c r="E649" t="s">
        <v>30</v>
      </c>
      <c r="F649" s="47">
        <v>45657</v>
      </c>
      <c r="G649">
        <v>95</v>
      </c>
      <c r="H649">
        <v>100</v>
      </c>
      <c r="I649" s="35">
        <v>1.0526315789473679</v>
      </c>
      <c r="J649" s="35">
        <v>1.0526315789473679</v>
      </c>
      <c r="K649" t="s">
        <v>31</v>
      </c>
      <c r="L649" t="s">
        <v>31</v>
      </c>
      <c r="M649">
        <v>2024</v>
      </c>
      <c r="N649" t="s">
        <v>446</v>
      </c>
      <c r="O649" t="s">
        <v>453</v>
      </c>
      <c r="P649">
        <v>0</v>
      </c>
      <c r="Q649">
        <v>0</v>
      </c>
      <c r="R649">
        <v>0</v>
      </c>
      <c r="T649" t="s">
        <v>839</v>
      </c>
      <c r="U649">
        <v>31</v>
      </c>
    </row>
    <row r="650" spans="1:22" x14ac:dyDescent="0.3">
      <c r="A650">
        <v>265</v>
      </c>
      <c r="B650" t="s">
        <v>93</v>
      </c>
      <c r="C650" t="s">
        <v>38</v>
      </c>
      <c r="D650" t="s">
        <v>41</v>
      </c>
      <c r="E650" t="s">
        <v>30</v>
      </c>
      <c r="F650" s="47">
        <v>46022</v>
      </c>
      <c r="G650">
        <v>95</v>
      </c>
      <c r="H650">
        <v>100</v>
      </c>
      <c r="I650" s="35">
        <v>1.0526315789473679</v>
      </c>
      <c r="J650" s="35">
        <v>1.0526315789473679</v>
      </c>
      <c r="K650" t="s">
        <v>31</v>
      </c>
      <c r="L650" t="s">
        <v>31</v>
      </c>
      <c r="M650">
        <v>2025</v>
      </c>
      <c r="N650" t="s">
        <v>446</v>
      </c>
      <c r="O650" t="s">
        <v>177</v>
      </c>
      <c r="P650">
        <v>0</v>
      </c>
      <c r="Q650">
        <v>0</v>
      </c>
      <c r="R650">
        <v>0</v>
      </c>
      <c r="T650" t="s">
        <v>840</v>
      </c>
      <c r="U650">
        <v>31</v>
      </c>
    </row>
    <row r="651" spans="1:22" x14ac:dyDescent="0.3">
      <c r="A651">
        <v>266</v>
      </c>
      <c r="B651" t="s">
        <v>94</v>
      </c>
      <c r="C651" t="s">
        <v>38</v>
      </c>
      <c r="D651" t="s">
        <v>41</v>
      </c>
      <c r="E651" t="s">
        <v>30</v>
      </c>
      <c r="F651" s="47">
        <v>45291</v>
      </c>
      <c r="G651">
        <v>95</v>
      </c>
      <c r="H651">
        <v>97.07</v>
      </c>
      <c r="I651" s="35">
        <v>1.0217894736842099</v>
      </c>
      <c r="J651" s="35">
        <v>1.0217894736842099</v>
      </c>
      <c r="K651" t="s">
        <v>31</v>
      </c>
      <c r="L651" t="s">
        <v>31</v>
      </c>
      <c r="M651">
        <v>2023</v>
      </c>
      <c r="N651" t="s">
        <v>446</v>
      </c>
      <c r="O651" t="s">
        <v>451</v>
      </c>
      <c r="P651">
        <v>0</v>
      </c>
      <c r="Q651">
        <v>0</v>
      </c>
      <c r="R651">
        <v>0</v>
      </c>
      <c r="T651" t="s">
        <v>841</v>
      </c>
      <c r="U651">
        <v>31</v>
      </c>
    </row>
    <row r="652" spans="1:22" x14ac:dyDescent="0.3">
      <c r="A652">
        <v>266</v>
      </c>
      <c r="B652" t="s">
        <v>94</v>
      </c>
      <c r="C652" t="s">
        <v>38</v>
      </c>
      <c r="D652" t="s">
        <v>41</v>
      </c>
      <c r="E652" t="s">
        <v>30</v>
      </c>
      <c r="F652" s="47">
        <v>45657</v>
      </c>
      <c r="G652">
        <v>95</v>
      </c>
      <c r="H652">
        <v>81.93</v>
      </c>
      <c r="I652" s="35">
        <v>0.86242105263157898</v>
      </c>
      <c r="J652" s="35">
        <v>0.86242105263157898</v>
      </c>
      <c r="K652" t="s">
        <v>31</v>
      </c>
      <c r="L652" t="s">
        <v>31</v>
      </c>
      <c r="M652">
        <v>2024</v>
      </c>
      <c r="N652" t="s">
        <v>446</v>
      </c>
      <c r="O652" t="s">
        <v>453</v>
      </c>
      <c r="P652">
        <v>0</v>
      </c>
      <c r="Q652">
        <v>0</v>
      </c>
      <c r="R652">
        <v>0</v>
      </c>
      <c r="T652" t="s">
        <v>842</v>
      </c>
      <c r="U652">
        <v>31</v>
      </c>
    </row>
    <row r="653" spans="1:22" x14ac:dyDescent="0.3">
      <c r="A653">
        <v>266</v>
      </c>
      <c r="B653" t="s">
        <v>94</v>
      </c>
      <c r="C653" t="s">
        <v>38</v>
      </c>
      <c r="D653" t="s">
        <v>41</v>
      </c>
      <c r="E653" t="s">
        <v>30</v>
      </c>
      <c r="F653" s="47">
        <v>46022</v>
      </c>
      <c r="G653">
        <v>95</v>
      </c>
      <c r="H653">
        <v>96.2</v>
      </c>
      <c r="I653" s="35">
        <v>1.012631578947369</v>
      </c>
      <c r="J653" s="35">
        <v>1.012631578947369</v>
      </c>
      <c r="K653" t="s">
        <v>31</v>
      </c>
      <c r="L653" t="s">
        <v>31</v>
      </c>
      <c r="M653">
        <v>2025</v>
      </c>
      <c r="N653" t="s">
        <v>446</v>
      </c>
      <c r="O653" t="s">
        <v>177</v>
      </c>
      <c r="P653">
        <v>0</v>
      </c>
      <c r="Q653">
        <v>0</v>
      </c>
      <c r="R653">
        <v>0</v>
      </c>
      <c r="T653" t="s">
        <v>843</v>
      </c>
      <c r="U653">
        <v>31</v>
      </c>
    </row>
    <row r="654" spans="1:22" x14ac:dyDescent="0.3">
      <c r="A654">
        <v>268</v>
      </c>
      <c r="B654" t="s">
        <v>844</v>
      </c>
      <c r="C654" t="s">
        <v>424</v>
      </c>
      <c r="D654" t="s">
        <v>29</v>
      </c>
      <c r="E654" t="s">
        <v>30</v>
      </c>
      <c r="F654" s="47">
        <v>45291</v>
      </c>
      <c r="H654">
        <v>727</v>
      </c>
      <c r="K654" t="s">
        <v>31</v>
      </c>
      <c r="L654" t="s">
        <v>44</v>
      </c>
      <c r="M654">
        <v>2023</v>
      </c>
      <c r="N654" t="s">
        <v>446</v>
      </c>
      <c r="O654" t="s">
        <v>451</v>
      </c>
      <c r="P654">
        <v>0</v>
      </c>
      <c r="Q654">
        <v>0</v>
      </c>
      <c r="R654">
        <v>0</v>
      </c>
      <c r="T654" t="s">
        <v>845</v>
      </c>
      <c r="U654">
        <v>31</v>
      </c>
      <c r="V654" t="s">
        <v>559</v>
      </c>
    </row>
    <row r="655" spans="1:22" x14ac:dyDescent="0.3">
      <c r="A655">
        <v>268</v>
      </c>
      <c r="B655" t="s">
        <v>844</v>
      </c>
      <c r="C655" t="s">
        <v>424</v>
      </c>
      <c r="D655" t="s">
        <v>29</v>
      </c>
      <c r="E655" t="s">
        <v>30</v>
      </c>
      <c r="F655" s="47">
        <v>45657</v>
      </c>
      <c r="H655">
        <v>732</v>
      </c>
      <c r="K655" t="s">
        <v>31</v>
      </c>
      <c r="L655" t="s">
        <v>44</v>
      </c>
      <c r="M655">
        <v>2024</v>
      </c>
      <c r="N655" t="s">
        <v>446</v>
      </c>
      <c r="O655" t="s">
        <v>453</v>
      </c>
      <c r="P655">
        <v>0</v>
      </c>
      <c r="Q655">
        <v>0</v>
      </c>
      <c r="R655">
        <v>0</v>
      </c>
      <c r="T655" t="s">
        <v>846</v>
      </c>
      <c r="U655">
        <v>31</v>
      </c>
      <c r="V655" t="s">
        <v>559</v>
      </c>
    </row>
    <row r="656" spans="1:22" x14ac:dyDescent="0.3">
      <c r="A656">
        <v>268</v>
      </c>
      <c r="B656" t="s">
        <v>844</v>
      </c>
      <c r="C656" t="s">
        <v>424</v>
      </c>
      <c r="D656" t="s">
        <v>29</v>
      </c>
      <c r="E656" t="s">
        <v>30</v>
      </c>
      <c r="F656" s="47">
        <v>46022</v>
      </c>
      <c r="H656">
        <v>877</v>
      </c>
      <c r="K656" t="s">
        <v>31</v>
      </c>
      <c r="L656" t="s">
        <v>44</v>
      </c>
      <c r="M656">
        <v>2025</v>
      </c>
      <c r="N656" t="s">
        <v>446</v>
      </c>
      <c r="O656" t="s">
        <v>177</v>
      </c>
      <c r="P656">
        <v>0</v>
      </c>
      <c r="Q656">
        <v>0</v>
      </c>
      <c r="R656">
        <v>0</v>
      </c>
      <c r="T656" t="s">
        <v>847</v>
      </c>
      <c r="U656">
        <v>31</v>
      </c>
      <c r="V656" t="s">
        <v>559</v>
      </c>
    </row>
    <row r="657" spans="1:22" x14ac:dyDescent="0.3">
      <c r="A657">
        <v>269</v>
      </c>
      <c r="B657" t="s">
        <v>848</v>
      </c>
      <c r="C657" t="s">
        <v>424</v>
      </c>
      <c r="D657" t="s">
        <v>29</v>
      </c>
      <c r="E657" t="s">
        <v>30</v>
      </c>
      <c r="F657" s="47">
        <v>45291</v>
      </c>
      <c r="H657">
        <v>1.2769784172661871</v>
      </c>
      <c r="K657" t="s">
        <v>25</v>
      </c>
      <c r="L657" t="s">
        <v>25</v>
      </c>
      <c r="M657">
        <v>2023</v>
      </c>
      <c r="N657" t="s">
        <v>446</v>
      </c>
      <c r="O657" t="s">
        <v>451</v>
      </c>
      <c r="P657">
        <v>0</v>
      </c>
      <c r="Q657">
        <v>0</v>
      </c>
      <c r="R657">
        <v>0</v>
      </c>
      <c r="T657" t="s">
        <v>849</v>
      </c>
      <c r="U657">
        <v>31</v>
      </c>
      <c r="V657" t="s">
        <v>559</v>
      </c>
    </row>
    <row r="658" spans="1:22" x14ac:dyDescent="0.3">
      <c r="A658">
        <v>269</v>
      </c>
      <c r="B658" t="s">
        <v>848</v>
      </c>
      <c r="C658" t="s">
        <v>424</v>
      </c>
      <c r="D658" t="s">
        <v>29</v>
      </c>
      <c r="E658" t="s">
        <v>30</v>
      </c>
      <c r="F658" s="47">
        <v>45657</v>
      </c>
      <c r="H658">
        <v>1.28</v>
      </c>
      <c r="K658" t="s">
        <v>25</v>
      </c>
      <c r="L658" t="s">
        <v>25</v>
      </c>
      <c r="M658">
        <v>2024</v>
      </c>
      <c r="N658" t="s">
        <v>446</v>
      </c>
      <c r="O658" t="s">
        <v>453</v>
      </c>
      <c r="P658">
        <v>0</v>
      </c>
      <c r="Q658">
        <v>0</v>
      </c>
      <c r="R658">
        <v>0</v>
      </c>
      <c r="T658" t="s">
        <v>850</v>
      </c>
      <c r="U658">
        <v>31</v>
      </c>
      <c r="V658" t="s">
        <v>559</v>
      </c>
    </row>
    <row r="659" spans="1:22" x14ac:dyDescent="0.3">
      <c r="A659">
        <v>269</v>
      </c>
      <c r="B659" t="s">
        <v>848</v>
      </c>
      <c r="C659" t="s">
        <v>424</v>
      </c>
      <c r="D659" t="s">
        <v>29</v>
      </c>
      <c r="E659" t="s">
        <v>30</v>
      </c>
      <c r="F659" s="47">
        <v>46022</v>
      </c>
      <c r="H659">
        <v>1.65</v>
      </c>
      <c r="K659" t="s">
        <v>25</v>
      </c>
      <c r="L659" t="s">
        <v>25</v>
      </c>
      <c r="M659">
        <v>2025</v>
      </c>
      <c r="N659" t="s">
        <v>446</v>
      </c>
      <c r="O659" t="s">
        <v>177</v>
      </c>
      <c r="P659">
        <v>0</v>
      </c>
      <c r="Q659">
        <v>0</v>
      </c>
      <c r="R659">
        <v>0</v>
      </c>
      <c r="T659" t="s">
        <v>851</v>
      </c>
      <c r="U659">
        <v>31</v>
      </c>
      <c r="V659" t="s">
        <v>559</v>
      </c>
    </row>
    <row r="660" spans="1:22" x14ac:dyDescent="0.3">
      <c r="A660">
        <v>270</v>
      </c>
      <c r="B660" t="s">
        <v>852</v>
      </c>
      <c r="C660" t="s">
        <v>424</v>
      </c>
      <c r="D660" t="s">
        <v>29</v>
      </c>
      <c r="E660" t="s">
        <v>30</v>
      </c>
      <c r="F660" s="47">
        <v>45291</v>
      </c>
      <c r="H660">
        <v>3.83</v>
      </c>
      <c r="K660" t="s">
        <v>25</v>
      </c>
      <c r="L660" t="s">
        <v>44</v>
      </c>
      <c r="M660">
        <v>2023</v>
      </c>
      <c r="N660" t="s">
        <v>446</v>
      </c>
      <c r="O660" t="s">
        <v>451</v>
      </c>
      <c r="P660">
        <v>0</v>
      </c>
      <c r="Q660">
        <v>0</v>
      </c>
      <c r="R660">
        <v>0</v>
      </c>
      <c r="T660" t="s">
        <v>853</v>
      </c>
      <c r="U660">
        <v>31</v>
      </c>
      <c r="V660" t="s">
        <v>559</v>
      </c>
    </row>
    <row r="661" spans="1:22" x14ac:dyDescent="0.3">
      <c r="A661">
        <v>270</v>
      </c>
      <c r="B661" t="s">
        <v>852</v>
      </c>
      <c r="C661" t="s">
        <v>424</v>
      </c>
      <c r="D661" t="s">
        <v>29</v>
      </c>
      <c r="E661" t="s">
        <v>30</v>
      </c>
      <c r="F661" s="47">
        <v>45657</v>
      </c>
      <c r="H661">
        <v>4.57</v>
      </c>
      <c r="K661" t="s">
        <v>25</v>
      </c>
      <c r="L661" t="s">
        <v>44</v>
      </c>
      <c r="M661">
        <v>2024</v>
      </c>
      <c r="N661" t="s">
        <v>446</v>
      </c>
      <c r="O661" t="s">
        <v>453</v>
      </c>
      <c r="P661">
        <v>0</v>
      </c>
      <c r="Q661">
        <v>0</v>
      </c>
      <c r="R661">
        <v>0</v>
      </c>
      <c r="T661" t="s">
        <v>854</v>
      </c>
      <c r="U661">
        <v>31</v>
      </c>
      <c r="V661" t="s">
        <v>559</v>
      </c>
    </row>
    <row r="662" spans="1:22" x14ac:dyDescent="0.3">
      <c r="A662">
        <v>270</v>
      </c>
      <c r="B662" t="s">
        <v>852</v>
      </c>
      <c r="C662" t="s">
        <v>424</v>
      </c>
      <c r="D662" t="s">
        <v>29</v>
      </c>
      <c r="E662" t="s">
        <v>30</v>
      </c>
      <c r="F662" s="47">
        <v>46022</v>
      </c>
      <c r="H662">
        <v>4.3</v>
      </c>
      <c r="K662" t="s">
        <v>25</v>
      </c>
      <c r="L662" t="s">
        <v>44</v>
      </c>
      <c r="M662">
        <v>2025</v>
      </c>
      <c r="N662" t="s">
        <v>446</v>
      </c>
      <c r="O662" t="s">
        <v>177</v>
      </c>
      <c r="P662">
        <v>0</v>
      </c>
      <c r="Q662">
        <v>0</v>
      </c>
      <c r="R662">
        <v>0</v>
      </c>
      <c r="T662" t="s">
        <v>855</v>
      </c>
      <c r="U662">
        <v>31</v>
      </c>
      <c r="V662" t="s">
        <v>559</v>
      </c>
    </row>
    <row r="663" spans="1:22" x14ac:dyDescent="0.3">
      <c r="A663">
        <v>271</v>
      </c>
      <c r="B663" t="s">
        <v>856</v>
      </c>
      <c r="C663" t="s">
        <v>424</v>
      </c>
      <c r="D663" t="s">
        <v>29</v>
      </c>
      <c r="E663" t="s">
        <v>30</v>
      </c>
      <c r="F663" s="47">
        <v>45291</v>
      </c>
      <c r="H663">
        <v>16.172336466434469</v>
      </c>
      <c r="K663">
        <v>0</v>
      </c>
      <c r="L663" t="s">
        <v>44</v>
      </c>
      <c r="M663">
        <v>2023</v>
      </c>
      <c r="N663" t="s">
        <v>446</v>
      </c>
      <c r="O663" t="s">
        <v>451</v>
      </c>
      <c r="P663">
        <v>0</v>
      </c>
      <c r="Q663">
        <v>0</v>
      </c>
      <c r="R663">
        <v>0</v>
      </c>
      <c r="T663" t="s">
        <v>857</v>
      </c>
      <c r="U663">
        <v>31</v>
      </c>
      <c r="V663" t="s">
        <v>559</v>
      </c>
    </row>
    <row r="664" spans="1:22" x14ac:dyDescent="0.3">
      <c r="A664">
        <v>271</v>
      </c>
      <c r="B664" t="s">
        <v>856</v>
      </c>
      <c r="C664" t="s">
        <v>424</v>
      </c>
      <c r="D664" t="s">
        <v>29</v>
      </c>
      <c r="E664" t="s">
        <v>30</v>
      </c>
      <c r="F664" s="47">
        <v>45657</v>
      </c>
      <c r="H664">
        <v>16.86</v>
      </c>
      <c r="K664">
        <v>0</v>
      </c>
      <c r="L664" t="s">
        <v>44</v>
      </c>
      <c r="M664">
        <v>2024</v>
      </c>
      <c r="N664" t="s">
        <v>446</v>
      </c>
      <c r="O664" t="s">
        <v>453</v>
      </c>
      <c r="P664">
        <v>0</v>
      </c>
      <c r="Q664">
        <v>0</v>
      </c>
      <c r="R664">
        <v>0</v>
      </c>
      <c r="T664" t="s">
        <v>858</v>
      </c>
      <c r="U664">
        <v>31</v>
      </c>
      <c r="V664" t="s">
        <v>559</v>
      </c>
    </row>
    <row r="665" spans="1:22" x14ac:dyDescent="0.3">
      <c r="A665">
        <v>271</v>
      </c>
      <c r="B665" t="s">
        <v>856</v>
      </c>
      <c r="C665" t="s">
        <v>424</v>
      </c>
      <c r="D665" t="s">
        <v>29</v>
      </c>
      <c r="E665" t="s">
        <v>30</v>
      </c>
      <c r="F665" s="47">
        <v>46022</v>
      </c>
      <c r="H665">
        <v>19.93</v>
      </c>
      <c r="K665">
        <v>0</v>
      </c>
      <c r="L665" t="s">
        <v>44</v>
      </c>
      <c r="M665">
        <v>2025</v>
      </c>
      <c r="N665" t="s">
        <v>446</v>
      </c>
      <c r="O665" t="s">
        <v>177</v>
      </c>
      <c r="P665">
        <v>0</v>
      </c>
      <c r="Q665">
        <v>0</v>
      </c>
      <c r="R665">
        <v>0</v>
      </c>
      <c r="T665" t="s">
        <v>859</v>
      </c>
      <c r="U665">
        <v>31</v>
      </c>
      <c r="V665" t="s">
        <v>559</v>
      </c>
    </row>
    <row r="666" spans="1:22" x14ac:dyDescent="0.3">
      <c r="A666">
        <v>272</v>
      </c>
      <c r="B666" t="s">
        <v>860</v>
      </c>
      <c r="C666" t="s">
        <v>22</v>
      </c>
      <c r="D666" t="s">
        <v>23</v>
      </c>
      <c r="E666" t="s">
        <v>24</v>
      </c>
      <c r="F666" s="47">
        <v>44561</v>
      </c>
      <c r="G666">
        <v>0</v>
      </c>
      <c r="H666">
        <v>0</v>
      </c>
      <c r="K666">
        <v>0</v>
      </c>
      <c r="L666" t="s">
        <v>44</v>
      </c>
      <c r="M666">
        <v>2021</v>
      </c>
      <c r="N666" t="s">
        <v>446</v>
      </c>
      <c r="O666" t="s">
        <v>447</v>
      </c>
      <c r="P666">
        <v>0</v>
      </c>
      <c r="Q666">
        <v>0</v>
      </c>
      <c r="R666">
        <v>0</v>
      </c>
      <c r="T666" t="s">
        <v>861</v>
      </c>
      <c r="U666">
        <v>31</v>
      </c>
    </row>
    <row r="667" spans="1:22" x14ac:dyDescent="0.3">
      <c r="A667">
        <v>272</v>
      </c>
      <c r="B667" t="s">
        <v>860</v>
      </c>
      <c r="C667" t="s">
        <v>22</v>
      </c>
      <c r="D667" t="s">
        <v>23</v>
      </c>
      <c r="E667" t="s">
        <v>24</v>
      </c>
      <c r="F667" s="47">
        <v>44926</v>
      </c>
      <c r="G667">
        <v>0</v>
      </c>
      <c r="H667">
        <v>0</v>
      </c>
      <c r="K667">
        <v>0</v>
      </c>
      <c r="L667" t="s">
        <v>44</v>
      </c>
      <c r="M667">
        <v>2022</v>
      </c>
      <c r="N667" t="s">
        <v>446</v>
      </c>
      <c r="O667" t="s">
        <v>449</v>
      </c>
      <c r="P667">
        <v>0</v>
      </c>
      <c r="Q667">
        <v>0</v>
      </c>
      <c r="R667">
        <v>0</v>
      </c>
      <c r="T667" t="s">
        <v>862</v>
      </c>
      <c r="U667">
        <v>31</v>
      </c>
    </row>
    <row r="668" spans="1:22" x14ac:dyDescent="0.3">
      <c r="A668">
        <v>272</v>
      </c>
      <c r="B668" t="s">
        <v>860</v>
      </c>
      <c r="C668" t="s">
        <v>22</v>
      </c>
      <c r="D668" t="s">
        <v>23</v>
      </c>
      <c r="E668" t="s">
        <v>24</v>
      </c>
      <c r="F668" s="47">
        <v>45291</v>
      </c>
      <c r="G668">
        <v>0</v>
      </c>
      <c r="H668">
        <v>0</v>
      </c>
      <c r="K668">
        <v>0</v>
      </c>
      <c r="L668" t="s">
        <v>44</v>
      </c>
      <c r="M668">
        <v>2023</v>
      </c>
      <c r="N668" t="s">
        <v>446</v>
      </c>
      <c r="O668" t="s">
        <v>451</v>
      </c>
      <c r="P668">
        <v>0</v>
      </c>
      <c r="Q668">
        <v>0</v>
      </c>
      <c r="R668">
        <v>0</v>
      </c>
      <c r="T668" t="s">
        <v>863</v>
      </c>
      <c r="U668">
        <v>31</v>
      </c>
    </row>
    <row r="669" spans="1:22" x14ac:dyDescent="0.3">
      <c r="A669">
        <v>272</v>
      </c>
      <c r="B669" t="s">
        <v>860</v>
      </c>
      <c r="C669" t="s">
        <v>22</v>
      </c>
      <c r="D669" t="s">
        <v>23</v>
      </c>
      <c r="E669" t="s">
        <v>24</v>
      </c>
      <c r="F669" s="47">
        <v>45657</v>
      </c>
      <c r="G669">
        <v>0</v>
      </c>
      <c r="H669">
        <v>0</v>
      </c>
      <c r="K669">
        <v>0</v>
      </c>
      <c r="L669" t="s">
        <v>44</v>
      </c>
      <c r="M669">
        <v>2024</v>
      </c>
      <c r="N669" t="s">
        <v>446</v>
      </c>
      <c r="O669" t="s">
        <v>453</v>
      </c>
      <c r="P669">
        <v>0</v>
      </c>
      <c r="Q669">
        <v>0</v>
      </c>
      <c r="R669">
        <v>0</v>
      </c>
      <c r="T669" t="s">
        <v>864</v>
      </c>
      <c r="U669">
        <v>31</v>
      </c>
    </row>
    <row r="670" spans="1:22" x14ac:dyDescent="0.3">
      <c r="A670">
        <v>272</v>
      </c>
      <c r="B670" t="s">
        <v>860</v>
      </c>
      <c r="C670" t="s">
        <v>22</v>
      </c>
      <c r="D670" t="s">
        <v>23</v>
      </c>
      <c r="E670" t="s">
        <v>24</v>
      </c>
      <c r="F670" s="47">
        <v>46022</v>
      </c>
      <c r="G670">
        <v>0</v>
      </c>
      <c r="H670">
        <v>0</v>
      </c>
      <c r="K670">
        <v>0</v>
      </c>
      <c r="L670" t="s">
        <v>44</v>
      </c>
      <c r="M670">
        <v>2025</v>
      </c>
      <c r="N670" t="s">
        <v>446</v>
      </c>
      <c r="O670" t="s">
        <v>177</v>
      </c>
      <c r="P670">
        <v>0</v>
      </c>
      <c r="Q670">
        <v>0</v>
      </c>
      <c r="R670">
        <v>0</v>
      </c>
      <c r="T670" t="s">
        <v>865</v>
      </c>
      <c r="U670">
        <v>31</v>
      </c>
    </row>
    <row r="671" spans="1:22" x14ac:dyDescent="0.3">
      <c r="A671">
        <v>273</v>
      </c>
      <c r="B671" t="s">
        <v>186</v>
      </c>
      <c r="C671" t="s">
        <v>187</v>
      </c>
      <c r="D671" t="s">
        <v>29</v>
      </c>
      <c r="E671" t="s">
        <v>30</v>
      </c>
      <c r="F671" s="47">
        <v>45291</v>
      </c>
      <c r="G671">
        <v>100</v>
      </c>
      <c r="H671">
        <v>100</v>
      </c>
      <c r="I671" s="35">
        <v>1</v>
      </c>
      <c r="J671" s="35">
        <v>1</v>
      </c>
      <c r="K671" t="s">
        <v>44</v>
      </c>
      <c r="L671" t="s">
        <v>44</v>
      </c>
      <c r="M671">
        <v>2023</v>
      </c>
      <c r="N671" t="s">
        <v>446</v>
      </c>
      <c r="O671" t="s">
        <v>451</v>
      </c>
      <c r="P671">
        <v>0</v>
      </c>
      <c r="Q671">
        <v>0</v>
      </c>
      <c r="R671">
        <v>0</v>
      </c>
      <c r="T671" t="s">
        <v>866</v>
      </c>
      <c r="U671">
        <v>31</v>
      </c>
    </row>
    <row r="672" spans="1:22" x14ac:dyDescent="0.3">
      <c r="A672">
        <v>273</v>
      </c>
      <c r="B672" t="s">
        <v>186</v>
      </c>
      <c r="C672" t="s">
        <v>187</v>
      </c>
      <c r="D672" t="s">
        <v>29</v>
      </c>
      <c r="E672" t="s">
        <v>30</v>
      </c>
      <c r="F672" s="47">
        <v>45657</v>
      </c>
      <c r="G672">
        <v>100</v>
      </c>
      <c r="H672">
        <v>100</v>
      </c>
      <c r="I672" s="35">
        <v>1</v>
      </c>
      <c r="J672" s="35">
        <v>1</v>
      </c>
      <c r="K672" t="s">
        <v>44</v>
      </c>
      <c r="L672" t="s">
        <v>44</v>
      </c>
      <c r="M672">
        <v>2024</v>
      </c>
      <c r="N672" t="s">
        <v>446</v>
      </c>
      <c r="O672" t="s">
        <v>453</v>
      </c>
      <c r="P672">
        <v>0</v>
      </c>
      <c r="Q672">
        <v>0</v>
      </c>
      <c r="R672">
        <v>0</v>
      </c>
      <c r="T672" t="s">
        <v>867</v>
      </c>
      <c r="U672">
        <v>31</v>
      </c>
    </row>
    <row r="673" spans="1:22" x14ac:dyDescent="0.3">
      <c r="A673">
        <v>273</v>
      </c>
      <c r="B673" t="s">
        <v>186</v>
      </c>
      <c r="C673" t="s">
        <v>187</v>
      </c>
      <c r="D673" t="s">
        <v>29</v>
      </c>
      <c r="E673" t="s">
        <v>30</v>
      </c>
      <c r="F673" s="47">
        <v>46022</v>
      </c>
      <c r="G673">
        <v>100</v>
      </c>
      <c r="H673">
        <v>100</v>
      </c>
      <c r="I673" s="35">
        <v>1</v>
      </c>
      <c r="J673" s="35">
        <v>1</v>
      </c>
      <c r="K673" t="s">
        <v>44</v>
      </c>
      <c r="L673" t="s">
        <v>44</v>
      </c>
      <c r="M673">
        <v>2025</v>
      </c>
      <c r="N673" t="s">
        <v>446</v>
      </c>
      <c r="O673" t="s">
        <v>177</v>
      </c>
      <c r="P673">
        <v>0</v>
      </c>
      <c r="Q673">
        <v>0</v>
      </c>
      <c r="R673">
        <v>0</v>
      </c>
      <c r="T673" t="s">
        <v>868</v>
      </c>
      <c r="U673">
        <v>31</v>
      </c>
    </row>
    <row r="674" spans="1:22" x14ac:dyDescent="0.3">
      <c r="A674">
        <v>274</v>
      </c>
      <c r="B674" t="s">
        <v>869</v>
      </c>
      <c r="C674" t="s">
        <v>88</v>
      </c>
      <c r="D674" t="s">
        <v>29</v>
      </c>
      <c r="E674" t="s">
        <v>30</v>
      </c>
      <c r="F674" s="47">
        <v>44926</v>
      </c>
      <c r="K674" t="s">
        <v>44</v>
      </c>
      <c r="L674" t="s">
        <v>466</v>
      </c>
      <c r="M674">
        <v>2022</v>
      </c>
      <c r="N674" t="s">
        <v>446</v>
      </c>
      <c r="O674" t="s">
        <v>449</v>
      </c>
      <c r="P674">
        <v>0</v>
      </c>
      <c r="Q674">
        <v>0</v>
      </c>
      <c r="R674">
        <v>0</v>
      </c>
      <c r="T674" t="s">
        <v>870</v>
      </c>
      <c r="U674">
        <v>31</v>
      </c>
      <c r="V674" t="s">
        <v>466</v>
      </c>
    </row>
    <row r="675" spans="1:22" x14ac:dyDescent="0.3">
      <c r="A675">
        <v>274</v>
      </c>
      <c r="B675" t="s">
        <v>869</v>
      </c>
      <c r="C675" t="s">
        <v>88</v>
      </c>
      <c r="D675" t="s">
        <v>29</v>
      </c>
      <c r="E675" t="s">
        <v>30</v>
      </c>
      <c r="F675" s="47">
        <v>45291</v>
      </c>
      <c r="G675">
        <v>400</v>
      </c>
      <c r="H675">
        <v>418.04999542236328</v>
      </c>
      <c r="I675" s="35">
        <v>1.045124988555908</v>
      </c>
      <c r="J675" s="35">
        <v>1.045124988555908</v>
      </c>
      <c r="K675" t="s">
        <v>44</v>
      </c>
      <c r="L675" t="s">
        <v>44</v>
      </c>
      <c r="M675">
        <v>2023</v>
      </c>
      <c r="N675" t="s">
        <v>446</v>
      </c>
      <c r="O675" t="s">
        <v>451</v>
      </c>
      <c r="P675">
        <v>0</v>
      </c>
      <c r="Q675">
        <v>0</v>
      </c>
      <c r="R675">
        <v>0</v>
      </c>
      <c r="T675" t="s">
        <v>871</v>
      </c>
      <c r="U675">
        <v>31</v>
      </c>
    </row>
    <row r="676" spans="1:22" x14ac:dyDescent="0.3">
      <c r="A676">
        <v>274</v>
      </c>
      <c r="B676" t="s">
        <v>869</v>
      </c>
      <c r="C676" t="s">
        <v>88</v>
      </c>
      <c r="D676" t="s">
        <v>29</v>
      </c>
      <c r="E676" t="s">
        <v>30</v>
      </c>
      <c r="F676" s="47">
        <v>46022</v>
      </c>
      <c r="G676">
        <v>400</v>
      </c>
      <c r="H676">
        <v>424.01999664306641</v>
      </c>
      <c r="I676" s="35">
        <v>1.060049991607666</v>
      </c>
      <c r="J676" s="35">
        <v>1.060049991607666</v>
      </c>
      <c r="K676" t="s">
        <v>44</v>
      </c>
      <c r="L676" t="s">
        <v>44</v>
      </c>
      <c r="M676">
        <v>2025</v>
      </c>
      <c r="N676" t="s">
        <v>446</v>
      </c>
      <c r="O676" t="s">
        <v>177</v>
      </c>
      <c r="P676">
        <v>0</v>
      </c>
      <c r="Q676">
        <v>0</v>
      </c>
      <c r="R676">
        <v>0</v>
      </c>
      <c r="T676" t="s">
        <v>872</v>
      </c>
      <c r="U676">
        <v>31</v>
      </c>
    </row>
    <row r="677" spans="1:22" x14ac:dyDescent="0.3">
      <c r="A677">
        <v>275</v>
      </c>
      <c r="B677" t="s">
        <v>95</v>
      </c>
      <c r="C677" t="s">
        <v>96</v>
      </c>
      <c r="D677" t="s">
        <v>29</v>
      </c>
      <c r="E677" t="s">
        <v>30</v>
      </c>
      <c r="F677" s="47">
        <v>44561</v>
      </c>
      <c r="G677">
        <v>80</v>
      </c>
      <c r="H677">
        <v>0</v>
      </c>
      <c r="I677" s="35">
        <v>0</v>
      </c>
      <c r="J677" s="35">
        <v>0</v>
      </c>
      <c r="K677" t="s">
        <v>31</v>
      </c>
      <c r="L677" t="s">
        <v>31</v>
      </c>
      <c r="M677">
        <v>2021</v>
      </c>
      <c r="N677" t="s">
        <v>446</v>
      </c>
      <c r="O677" t="s">
        <v>447</v>
      </c>
      <c r="P677">
        <v>0</v>
      </c>
      <c r="Q677">
        <v>0</v>
      </c>
      <c r="R677">
        <v>0</v>
      </c>
      <c r="T677" t="s">
        <v>873</v>
      </c>
      <c r="U677">
        <v>31</v>
      </c>
    </row>
    <row r="678" spans="1:22" x14ac:dyDescent="0.3">
      <c r="A678">
        <v>275</v>
      </c>
      <c r="B678" t="s">
        <v>95</v>
      </c>
      <c r="C678" t="s">
        <v>96</v>
      </c>
      <c r="D678" t="s">
        <v>29</v>
      </c>
      <c r="E678" t="s">
        <v>30</v>
      </c>
      <c r="F678" s="47">
        <v>44926</v>
      </c>
      <c r="G678">
        <v>80</v>
      </c>
      <c r="H678">
        <v>0</v>
      </c>
      <c r="I678" s="35">
        <v>0</v>
      </c>
      <c r="J678" s="35">
        <v>0</v>
      </c>
      <c r="K678" t="s">
        <v>31</v>
      </c>
      <c r="L678" t="s">
        <v>31</v>
      </c>
      <c r="M678">
        <v>2022</v>
      </c>
      <c r="N678" t="s">
        <v>446</v>
      </c>
      <c r="O678" t="s">
        <v>449</v>
      </c>
      <c r="P678">
        <v>0</v>
      </c>
      <c r="Q678">
        <v>0</v>
      </c>
      <c r="R678">
        <v>0</v>
      </c>
      <c r="T678" t="s">
        <v>874</v>
      </c>
      <c r="U678">
        <v>31</v>
      </c>
    </row>
    <row r="679" spans="1:22" x14ac:dyDescent="0.3">
      <c r="A679">
        <v>275</v>
      </c>
      <c r="B679" t="s">
        <v>95</v>
      </c>
      <c r="C679" t="s">
        <v>96</v>
      </c>
      <c r="D679" t="s">
        <v>29</v>
      </c>
      <c r="E679" t="s">
        <v>30</v>
      </c>
      <c r="F679" s="47">
        <v>45291</v>
      </c>
      <c r="G679">
        <v>80</v>
      </c>
      <c r="H679">
        <v>0</v>
      </c>
      <c r="I679" s="35">
        <v>0</v>
      </c>
      <c r="J679" s="35">
        <v>0</v>
      </c>
      <c r="K679" t="s">
        <v>31</v>
      </c>
      <c r="L679" t="s">
        <v>31</v>
      </c>
      <c r="M679">
        <v>2023</v>
      </c>
      <c r="N679" t="s">
        <v>446</v>
      </c>
      <c r="O679" t="s">
        <v>451</v>
      </c>
      <c r="P679">
        <v>0</v>
      </c>
      <c r="Q679">
        <v>0</v>
      </c>
      <c r="R679">
        <v>0</v>
      </c>
      <c r="T679" t="s">
        <v>875</v>
      </c>
      <c r="U679">
        <v>31</v>
      </c>
    </row>
    <row r="680" spans="1:22" x14ac:dyDescent="0.3">
      <c r="A680">
        <v>275</v>
      </c>
      <c r="B680" t="s">
        <v>95</v>
      </c>
      <c r="C680" t="s">
        <v>96</v>
      </c>
      <c r="D680" t="s">
        <v>29</v>
      </c>
      <c r="E680" t="s">
        <v>30</v>
      </c>
      <c r="F680" s="47">
        <v>45657</v>
      </c>
      <c r="G680">
        <v>80</v>
      </c>
      <c r="H680">
        <v>109.58</v>
      </c>
      <c r="I680" s="35">
        <v>1.3</v>
      </c>
      <c r="J680" s="35">
        <v>1.36975</v>
      </c>
      <c r="K680" t="s">
        <v>31</v>
      </c>
      <c r="L680" t="s">
        <v>31</v>
      </c>
      <c r="M680">
        <v>2024</v>
      </c>
      <c r="N680" t="s">
        <v>446</v>
      </c>
      <c r="O680" t="s">
        <v>453</v>
      </c>
      <c r="P680">
        <v>0</v>
      </c>
      <c r="Q680">
        <v>0</v>
      </c>
      <c r="R680">
        <v>0</v>
      </c>
      <c r="T680" t="s">
        <v>876</v>
      </c>
      <c r="U680">
        <v>31</v>
      </c>
    </row>
    <row r="681" spans="1:22" x14ac:dyDescent="0.3">
      <c r="A681">
        <v>275</v>
      </c>
      <c r="B681" t="s">
        <v>95</v>
      </c>
      <c r="C681" t="s">
        <v>96</v>
      </c>
      <c r="D681" t="s">
        <v>29</v>
      </c>
      <c r="E681" t="s">
        <v>30</v>
      </c>
      <c r="F681" s="47">
        <v>46022</v>
      </c>
      <c r="G681">
        <v>80</v>
      </c>
      <c r="H681">
        <v>91.67</v>
      </c>
      <c r="I681" s="35">
        <v>1.145875</v>
      </c>
      <c r="J681" s="35">
        <v>1.145875</v>
      </c>
      <c r="K681" t="s">
        <v>31</v>
      </c>
      <c r="L681" t="s">
        <v>31</v>
      </c>
      <c r="M681">
        <v>2025</v>
      </c>
      <c r="N681" t="s">
        <v>446</v>
      </c>
      <c r="O681" t="s">
        <v>177</v>
      </c>
      <c r="P681">
        <v>0</v>
      </c>
      <c r="Q681">
        <v>0</v>
      </c>
      <c r="R681">
        <v>0</v>
      </c>
      <c r="T681" t="s">
        <v>877</v>
      </c>
      <c r="U681">
        <v>31</v>
      </c>
    </row>
    <row r="682" spans="1:22" x14ac:dyDescent="0.3">
      <c r="A682">
        <v>276</v>
      </c>
      <c r="B682" t="s">
        <v>878</v>
      </c>
      <c r="C682" t="s">
        <v>189</v>
      </c>
      <c r="D682" t="s">
        <v>29</v>
      </c>
      <c r="E682" t="s">
        <v>24</v>
      </c>
      <c r="F682" s="47">
        <v>45291</v>
      </c>
      <c r="G682">
        <v>85</v>
      </c>
      <c r="H682">
        <v>84.5</v>
      </c>
      <c r="I682" s="35">
        <v>1.0059171597633141</v>
      </c>
      <c r="J682" s="35">
        <v>1.0059171597633141</v>
      </c>
      <c r="K682" t="s">
        <v>44</v>
      </c>
      <c r="L682" t="s">
        <v>25</v>
      </c>
      <c r="M682">
        <v>2023</v>
      </c>
      <c r="N682" t="s">
        <v>446</v>
      </c>
      <c r="O682" t="s">
        <v>451</v>
      </c>
      <c r="P682">
        <v>0</v>
      </c>
      <c r="Q682">
        <v>0</v>
      </c>
      <c r="R682">
        <v>0</v>
      </c>
      <c r="T682" t="s">
        <v>879</v>
      </c>
      <c r="U682">
        <v>31</v>
      </c>
    </row>
    <row r="683" spans="1:22" x14ac:dyDescent="0.3">
      <c r="A683">
        <v>276</v>
      </c>
      <c r="B683" t="s">
        <v>878</v>
      </c>
      <c r="C683" t="s">
        <v>189</v>
      </c>
      <c r="D683" t="s">
        <v>29</v>
      </c>
      <c r="E683" t="s">
        <v>24</v>
      </c>
      <c r="F683" s="47">
        <v>45657</v>
      </c>
      <c r="G683">
        <v>75</v>
      </c>
      <c r="H683">
        <v>82.68</v>
      </c>
      <c r="I683" s="35">
        <v>0.90711175616835982</v>
      </c>
      <c r="J683" s="35">
        <v>0.90711175616835982</v>
      </c>
      <c r="K683" t="s">
        <v>44</v>
      </c>
      <c r="L683" t="s">
        <v>25</v>
      </c>
      <c r="M683">
        <v>2024</v>
      </c>
      <c r="N683" t="s">
        <v>446</v>
      </c>
      <c r="O683" t="s">
        <v>453</v>
      </c>
      <c r="P683">
        <v>0</v>
      </c>
      <c r="Q683">
        <v>0</v>
      </c>
      <c r="R683">
        <v>0</v>
      </c>
      <c r="T683" t="s">
        <v>880</v>
      </c>
      <c r="U683">
        <v>31</v>
      </c>
    </row>
    <row r="684" spans="1:22" x14ac:dyDescent="0.3">
      <c r="A684">
        <v>276</v>
      </c>
      <c r="B684" t="s">
        <v>878</v>
      </c>
      <c r="C684" t="s">
        <v>189</v>
      </c>
      <c r="D684" t="s">
        <v>29</v>
      </c>
      <c r="E684" t="s">
        <v>24</v>
      </c>
      <c r="F684" s="47">
        <v>46022</v>
      </c>
      <c r="G684">
        <v>81</v>
      </c>
      <c r="H684">
        <v>82.81</v>
      </c>
      <c r="I684" s="35">
        <v>0.97814273638449456</v>
      </c>
      <c r="J684" s="35">
        <v>0.97814273638449456</v>
      </c>
      <c r="K684" t="s">
        <v>44</v>
      </c>
      <c r="L684" t="s">
        <v>25</v>
      </c>
      <c r="M684">
        <v>2025</v>
      </c>
      <c r="N684" t="s">
        <v>446</v>
      </c>
      <c r="O684" t="s">
        <v>177</v>
      </c>
      <c r="P684">
        <v>0</v>
      </c>
      <c r="Q684">
        <v>0</v>
      </c>
      <c r="R684">
        <v>0</v>
      </c>
      <c r="T684" t="s">
        <v>881</v>
      </c>
      <c r="U684">
        <v>31</v>
      </c>
    </row>
    <row r="685" spans="1:22" x14ac:dyDescent="0.3">
      <c r="A685">
        <v>277</v>
      </c>
      <c r="B685" t="s">
        <v>882</v>
      </c>
      <c r="C685" t="s">
        <v>189</v>
      </c>
      <c r="D685" t="s">
        <v>29</v>
      </c>
      <c r="E685" t="s">
        <v>24</v>
      </c>
      <c r="F685" s="47">
        <v>45291</v>
      </c>
      <c r="G685">
        <v>85</v>
      </c>
      <c r="H685">
        <v>73.290000000000006</v>
      </c>
      <c r="I685" s="35">
        <v>1.1597762314094691</v>
      </c>
      <c r="J685" s="35">
        <v>1.1597762314094691</v>
      </c>
      <c r="K685" t="s">
        <v>44</v>
      </c>
      <c r="L685" t="s">
        <v>25</v>
      </c>
      <c r="M685">
        <v>2023</v>
      </c>
      <c r="N685" t="s">
        <v>446</v>
      </c>
      <c r="O685" t="s">
        <v>451</v>
      </c>
      <c r="P685">
        <v>0</v>
      </c>
      <c r="Q685">
        <v>0</v>
      </c>
      <c r="R685">
        <v>0</v>
      </c>
      <c r="T685" t="s">
        <v>883</v>
      </c>
      <c r="U685">
        <v>31</v>
      </c>
    </row>
    <row r="686" spans="1:22" x14ac:dyDescent="0.3">
      <c r="A686">
        <v>277</v>
      </c>
      <c r="B686" t="s">
        <v>882</v>
      </c>
      <c r="C686" t="s">
        <v>189</v>
      </c>
      <c r="D686" t="s">
        <v>29</v>
      </c>
      <c r="E686" t="s">
        <v>24</v>
      </c>
      <c r="F686" s="47">
        <v>45657</v>
      </c>
      <c r="G686">
        <v>73</v>
      </c>
      <c r="H686">
        <v>71.239999999999995</v>
      </c>
      <c r="I686" s="35">
        <v>1.0247052217855139</v>
      </c>
      <c r="J686" s="35">
        <v>1.0247052217855139</v>
      </c>
      <c r="K686" t="s">
        <v>44</v>
      </c>
      <c r="L686" t="s">
        <v>25</v>
      </c>
      <c r="M686">
        <v>2024</v>
      </c>
      <c r="N686" t="s">
        <v>446</v>
      </c>
      <c r="O686" t="s">
        <v>453</v>
      </c>
      <c r="P686">
        <v>0</v>
      </c>
      <c r="Q686">
        <v>0</v>
      </c>
      <c r="R686">
        <v>0</v>
      </c>
      <c r="T686" t="s">
        <v>884</v>
      </c>
      <c r="U686">
        <v>31</v>
      </c>
    </row>
    <row r="687" spans="1:22" x14ac:dyDescent="0.3">
      <c r="A687">
        <v>277</v>
      </c>
      <c r="B687" t="s">
        <v>882</v>
      </c>
      <c r="C687" t="s">
        <v>189</v>
      </c>
      <c r="D687" t="s">
        <v>29</v>
      </c>
      <c r="E687" t="s">
        <v>24</v>
      </c>
      <c r="F687" s="47">
        <v>46022</v>
      </c>
      <c r="G687">
        <v>71</v>
      </c>
      <c r="H687">
        <v>68.400000000000006</v>
      </c>
      <c r="I687" s="35">
        <v>1.0380116959064329</v>
      </c>
      <c r="J687" s="35">
        <v>1.0380116959064329</v>
      </c>
      <c r="K687" t="s">
        <v>44</v>
      </c>
      <c r="L687" t="s">
        <v>25</v>
      </c>
      <c r="M687">
        <v>2025</v>
      </c>
      <c r="N687" t="s">
        <v>446</v>
      </c>
      <c r="O687" t="s">
        <v>177</v>
      </c>
      <c r="P687">
        <v>0</v>
      </c>
      <c r="Q687">
        <v>0</v>
      </c>
      <c r="R687">
        <v>0</v>
      </c>
      <c r="T687" t="s">
        <v>885</v>
      </c>
      <c r="U687">
        <v>31</v>
      </c>
    </row>
    <row r="688" spans="1:22" x14ac:dyDescent="0.3">
      <c r="A688">
        <v>278</v>
      </c>
      <c r="B688" t="s">
        <v>886</v>
      </c>
      <c r="C688" t="s">
        <v>189</v>
      </c>
      <c r="D688" t="s">
        <v>29</v>
      </c>
      <c r="E688" t="s">
        <v>30</v>
      </c>
      <c r="F688" s="47">
        <v>44561</v>
      </c>
      <c r="H688">
        <v>0</v>
      </c>
      <c r="K688" t="s">
        <v>559</v>
      </c>
      <c r="L688" t="s">
        <v>559</v>
      </c>
      <c r="M688">
        <v>2021</v>
      </c>
      <c r="N688" t="s">
        <v>446</v>
      </c>
      <c r="O688" t="s">
        <v>447</v>
      </c>
      <c r="P688">
        <v>0</v>
      </c>
      <c r="Q688">
        <v>0</v>
      </c>
      <c r="R688">
        <v>0</v>
      </c>
      <c r="T688" t="s">
        <v>887</v>
      </c>
      <c r="U688">
        <v>31</v>
      </c>
      <c r="V688" t="s">
        <v>559</v>
      </c>
    </row>
    <row r="689" spans="1:22" x14ac:dyDescent="0.3">
      <c r="A689">
        <v>278</v>
      </c>
      <c r="B689" t="s">
        <v>886</v>
      </c>
      <c r="C689" t="s">
        <v>189</v>
      </c>
      <c r="D689" t="s">
        <v>29</v>
      </c>
      <c r="E689" t="s">
        <v>30</v>
      </c>
      <c r="F689" s="47">
        <v>44926</v>
      </c>
      <c r="H689">
        <v>0</v>
      </c>
      <c r="K689" t="s">
        <v>559</v>
      </c>
      <c r="L689" t="s">
        <v>559</v>
      </c>
      <c r="M689">
        <v>2022</v>
      </c>
      <c r="N689" t="s">
        <v>446</v>
      </c>
      <c r="O689" t="s">
        <v>449</v>
      </c>
      <c r="P689">
        <v>0</v>
      </c>
      <c r="Q689">
        <v>0</v>
      </c>
      <c r="R689">
        <v>0</v>
      </c>
      <c r="T689" t="s">
        <v>888</v>
      </c>
      <c r="U689">
        <v>31</v>
      </c>
      <c r="V689" t="s">
        <v>559</v>
      </c>
    </row>
    <row r="690" spans="1:22" x14ac:dyDescent="0.3">
      <c r="A690">
        <v>278</v>
      </c>
      <c r="B690" t="s">
        <v>886</v>
      </c>
      <c r="C690" t="s">
        <v>189</v>
      </c>
      <c r="D690" t="s">
        <v>29</v>
      </c>
      <c r="E690" t="s">
        <v>30</v>
      </c>
      <c r="F690" s="47">
        <v>45291</v>
      </c>
      <c r="H690">
        <v>1017</v>
      </c>
      <c r="K690" t="s">
        <v>559</v>
      </c>
      <c r="L690" t="s">
        <v>559</v>
      </c>
      <c r="M690">
        <v>2023</v>
      </c>
      <c r="N690" t="s">
        <v>446</v>
      </c>
      <c r="O690" t="s">
        <v>451</v>
      </c>
      <c r="P690">
        <v>0</v>
      </c>
      <c r="Q690">
        <v>0</v>
      </c>
      <c r="R690">
        <v>0</v>
      </c>
      <c r="T690" t="s">
        <v>889</v>
      </c>
      <c r="U690">
        <v>31</v>
      </c>
      <c r="V690" t="s">
        <v>559</v>
      </c>
    </row>
    <row r="691" spans="1:22" x14ac:dyDescent="0.3">
      <c r="A691">
        <v>278</v>
      </c>
      <c r="B691" t="s">
        <v>886</v>
      </c>
      <c r="C691" t="s">
        <v>189</v>
      </c>
      <c r="D691" t="s">
        <v>29</v>
      </c>
      <c r="E691" t="s">
        <v>30</v>
      </c>
      <c r="F691" s="47">
        <v>45657</v>
      </c>
      <c r="H691">
        <v>1018</v>
      </c>
      <c r="K691" t="s">
        <v>559</v>
      </c>
      <c r="L691" t="s">
        <v>559</v>
      </c>
      <c r="M691">
        <v>2024</v>
      </c>
      <c r="N691" t="s">
        <v>446</v>
      </c>
      <c r="O691" t="s">
        <v>453</v>
      </c>
      <c r="P691">
        <v>0</v>
      </c>
      <c r="Q691">
        <v>0</v>
      </c>
      <c r="R691">
        <v>0</v>
      </c>
      <c r="T691" t="s">
        <v>890</v>
      </c>
      <c r="U691">
        <v>31</v>
      </c>
      <c r="V691" t="s">
        <v>559</v>
      </c>
    </row>
    <row r="692" spans="1:22" x14ac:dyDescent="0.3">
      <c r="A692">
        <v>278</v>
      </c>
      <c r="B692" t="s">
        <v>886</v>
      </c>
      <c r="C692" t="s">
        <v>189</v>
      </c>
      <c r="D692" t="s">
        <v>29</v>
      </c>
      <c r="E692" t="s">
        <v>30</v>
      </c>
      <c r="F692" s="47">
        <v>46022</v>
      </c>
      <c r="H692">
        <v>1071</v>
      </c>
      <c r="K692" t="s">
        <v>559</v>
      </c>
      <c r="L692" t="s">
        <v>559</v>
      </c>
      <c r="M692">
        <v>2025</v>
      </c>
      <c r="N692" t="s">
        <v>446</v>
      </c>
      <c r="O692" t="s">
        <v>177</v>
      </c>
      <c r="P692">
        <v>0</v>
      </c>
      <c r="Q692">
        <v>0</v>
      </c>
      <c r="R692">
        <v>0</v>
      </c>
      <c r="T692" t="s">
        <v>891</v>
      </c>
      <c r="U692">
        <v>31</v>
      </c>
      <c r="V692" t="s">
        <v>559</v>
      </c>
    </row>
    <row r="693" spans="1:22" x14ac:dyDescent="0.3">
      <c r="A693">
        <v>282</v>
      </c>
      <c r="B693" t="s">
        <v>213</v>
      </c>
      <c r="C693" t="s">
        <v>189</v>
      </c>
      <c r="D693" t="s">
        <v>29</v>
      </c>
      <c r="E693" t="s">
        <v>30</v>
      </c>
      <c r="F693" s="47">
        <v>45291</v>
      </c>
      <c r="G693">
        <v>96</v>
      </c>
      <c r="H693">
        <v>97.34</v>
      </c>
      <c r="I693" s="35">
        <v>1.0139583333333331</v>
      </c>
      <c r="J693" s="35">
        <v>1.0139583333333331</v>
      </c>
      <c r="K693" t="s">
        <v>31</v>
      </c>
      <c r="L693" t="s">
        <v>31</v>
      </c>
      <c r="M693">
        <v>2023</v>
      </c>
      <c r="N693" t="s">
        <v>446</v>
      </c>
      <c r="O693" t="s">
        <v>451</v>
      </c>
      <c r="P693">
        <v>0</v>
      </c>
      <c r="Q693">
        <v>0</v>
      </c>
      <c r="R693">
        <v>0</v>
      </c>
      <c r="T693" t="s">
        <v>892</v>
      </c>
      <c r="U693">
        <v>31</v>
      </c>
    </row>
    <row r="694" spans="1:22" x14ac:dyDescent="0.3">
      <c r="A694">
        <v>282</v>
      </c>
      <c r="B694" t="s">
        <v>213</v>
      </c>
      <c r="C694" t="s">
        <v>189</v>
      </c>
      <c r="D694" t="s">
        <v>29</v>
      </c>
      <c r="E694" t="s">
        <v>30</v>
      </c>
      <c r="F694" s="47">
        <v>45657</v>
      </c>
      <c r="G694">
        <v>97</v>
      </c>
      <c r="H694">
        <v>96.84</v>
      </c>
      <c r="I694" s="35">
        <v>0.99835051546391751</v>
      </c>
      <c r="J694" s="35">
        <v>0.99835051546391751</v>
      </c>
      <c r="K694" t="s">
        <v>31</v>
      </c>
      <c r="L694" t="s">
        <v>31</v>
      </c>
      <c r="M694">
        <v>2024</v>
      </c>
      <c r="N694" t="s">
        <v>446</v>
      </c>
      <c r="O694" t="s">
        <v>453</v>
      </c>
      <c r="P694">
        <v>0</v>
      </c>
      <c r="Q694">
        <v>0</v>
      </c>
      <c r="R694">
        <v>0</v>
      </c>
      <c r="T694" t="s">
        <v>893</v>
      </c>
      <c r="U694">
        <v>31</v>
      </c>
    </row>
    <row r="695" spans="1:22" x14ac:dyDescent="0.3">
      <c r="A695">
        <v>282</v>
      </c>
      <c r="B695" t="s">
        <v>213</v>
      </c>
      <c r="C695" t="s">
        <v>189</v>
      </c>
      <c r="D695" t="s">
        <v>29</v>
      </c>
      <c r="E695" t="s">
        <v>30</v>
      </c>
      <c r="F695" s="47">
        <v>46022</v>
      </c>
      <c r="G695">
        <v>97</v>
      </c>
      <c r="H695">
        <v>97.56</v>
      </c>
      <c r="I695" s="35">
        <v>1.005773195876289</v>
      </c>
      <c r="J695" s="35">
        <v>1.005773195876289</v>
      </c>
      <c r="K695" t="s">
        <v>31</v>
      </c>
      <c r="L695" t="s">
        <v>31</v>
      </c>
      <c r="M695">
        <v>2025</v>
      </c>
      <c r="N695" t="s">
        <v>446</v>
      </c>
      <c r="O695" t="s">
        <v>177</v>
      </c>
      <c r="P695">
        <v>0</v>
      </c>
      <c r="Q695">
        <v>0</v>
      </c>
      <c r="R695">
        <v>0</v>
      </c>
      <c r="T695" t="s">
        <v>894</v>
      </c>
      <c r="U695">
        <v>31</v>
      </c>
    </row>
    <row r="696" spans="1:22" x14ac:dyDescent="0.3">
      <c r="A696">
        <v>283</v>
      </c>
      <c r="B696" t="s">
        <v>188</v>
      </c>
      <c r="C696" t="s">
        <v>189</v>
      </c>
      <c r="D696" t="s">
        <v>29</v>
      </c>
      <c r="E696" t="s">
        <v>30</v>
      </c>
      <c r="F696" s="47">
        <v>45291</v>
      </c>
      <c r="G696">
        <v>4.5</v>
      </c>
      <c r="H696">
        <v>4.55</v>
      </c>
      <c r="I696" s="35">
        <v>1.0111111111111111</v>
      </c>
      <c r="J696" s="35">
        <v>1.0111111111111111</v>
      </c>
      <c r="K696" t="s">
        <v>25</v>
      </c>
      <c r="L696" t="s">
        <v>25</v>
      </c>
      <c r="M696">
        <v>2023</v>
      </c>
      <c r="N696" t="s">
        <v>446</v>
      </c>
      <c r="O696" t="s">
        <v>451</v>
      </c>
      <c r="P696">
        <v>0</v>
      </c>
      <c r="Q696">
        <v>0</v>
      </c>
      <c r="R696">
        <v>0</v>
      </c>
      <c r="T696" t="s">
        <v>895</v>
      </c>
      <c r="U696">
        <v>31</v>
      </c>
    </row>
    <row r="697" spans="1:22" x14ac:dyDescent="0.3">
      <c r="A697">
        <v>283</v>
      </c>
      <c r="B697" t="s">
        <v>188</v>
      </c>
      <c r="C697" t="s">
        <v>189</v>
      </c>
      <c r="D697" t="s">
        <v>29</v>
      </c>
      <c r="E697" t="s">
        <v>30</v>
      </c>
      <c r="F697" s="47">
        <v>45657</v>
      </c>
      <c r="G697">
        <v>4.5</v>
      </c>
      <c r="H697">
        <v>4.6399999999999997</v>
      </c>
      <c r="I697" s="35">
        <v>1.0311111111111111</v>
      </c>
      <c r="J697" s="35">
        <v>1.0311111111111111</v>
      </c>
      <c r="K697" t="s">
        <v>25</v>
      </c>
      <c r="L697" t="s">
        <v>25</v>
      </c>
      <c r="M697">
        <v>2024</v>
      </c>
      <c r="N697" t="s">
        <v>446</v>
      </c>
      <c r="O697" t="s">
        <v>453</v>
      </c>
      <c r="P697">
        <v>0</v>
      </c>
      <c r="Q697">
        <v>0</v>
      </c>
      <c r="R697">
        <v>0</v>
      </c>
      <c r="T697" t="s">
        <v>896</v>
      </c>
      <c r="U697">
        <v>31</v>
      </c>
    </row>
    <row r="698" spans="1:22" x14ac:dyDescent="0.3">
      <c r="A698">
        <v>283</v>
      </c>
      <c r="B698" t="s">
        <v>188</v>
      </c>
      <c r="C698" t="s">
        <v>189</v>
      </c>
      <c r="D698" t="s">
        <v>29</v>
      </c>
      <c r="E698" t="s">
        <v>30</v>
      </c>
      <c r="F698" s="47">
        <v>46022</v>
      </c>
      <c r="G698">
        <v>4.5999999999999996</v>
      </c>
      <c r="H698">
        <v>4.67</v>
      </c>
      <c r="I698" s="35">
        <v>1.0152173913043481</v>
      </c>
      <c r="J698" s="35">
        <v>1.0152173913043481</v>
      </c>
      <c r="K698" t="s">
        <v>25</v>
      </c>
      <c r="L698" t="s">
        <v>25</v>
      </c>
      <c r="M698">
        <v>2025</v>
      </c>
      <c r="N698" t="s">
        <v>446</v>
      </c>
      <c r="O698" t="s">
        <v>177</v>
      </c>
      <c r="P698">
        <v>0</v>
      </c>
      <c r="Q698">
        <v>0</v>
      </c>
      <c r="R698">
        <v>0</v>
      </c>
      <c r="T698" t="s">
        <v>897</v>
      </c>
      <c r="U698">
        <v>31</v>
      </c>
    </row>
    <row r="699" spans="1:22" x14ac:dyDescent="0.3">
      <c r="A699">
        <v>285</v>
      </c>
      <c r="B699" t="s">
        <v>214</v>
      </c>
      <c r="C699" t="s">
        <v>189</v>
      </c>
      <c r="D699" t="s">
        <v>29</v>
      </c>
      <c r="E699" t="s">
        <v>30</v>
      </c>
      <c r="F699" s="47">
        <v>45291</v>
      </c>
      <c r="G699">
        <v>100</v>
      </c>
      <c r="H699">
        <v>100</v>
      </c>
      <c r="I699" s="35">
        <v>1</v>
      </c>
      <c r="J699" s="35">
        <v>1</v>
      </c>
      <c r="K699" t="s">
        <v>31</v>
      </c>
      <c r="L699" t="s">
        <v>31</v>
      </c>
      <c r="M699">
        <v>2023</v>
      </c>
      <c r="N699" t="s">
        <v>446</v>
      </c>
      <c r="O699" t="s">
        <v>451</v>
      </c>
      <c r="P699">
        <v>0</v>
      </c>
      <c r="Q699">
        <v>0</v>
      </c>
      <c r="R699">
        <v>0</v>
      </c>
      <c r="T699" t="s">
        <v>898</v>
      </c>
      <c r="U699">
        <v>31</v>
      </c>
    </row>
    <row r="700" spans="1:22" x14ac:dyDescent="0.3">
      <c r="A700">
        <v>285</v>
      </c>
      <c r="B700" t="s">
        <v>214</v>
      </c>
      <c r="C700" t="s">
        <v>189</v>
      </c>
      <c r="D700" t="s">
        <v>29</v>
      </c>
      <c r="E700" t="s">
        <v>30</v>
      </c>
      <c r="F700" s="47">
        <v>45657</v>
      </c>
      <c r="G700">
        <v>100</v>
      </c>
      <c r="H700">
        <v>100</v>
      </c>
      <c r="I700" s="35">
        <v>1</v>
      </c>
      <c r="J700" s="35">
        <v>1</v>
      </c>
      <c r="K700" t="s">
        <v>31</v>
      </c>
      <c r="L700" t="s">
        <v>31</v>
      </c>
      <c r="M700">
        <v>2024</v>
      </c>
      <c r="N700" t="s">
        <v>446</v>
      </c>
      <c r="O700" t="s">
        <v>453</v>
      </c>
      <c r="P700">
        <v>0</v>
      </c>
      <c r="Q700">
        <v>0</v>
      </c>
      <c r="R700">
        <v>0</v>
      </c>
      <c r="T700" t="s">
        <v>899</v>
      </c>
      <c r="U700">
        <v>31</v>
      </c>
    </row>
    <row r="701" spans="1:22" x14ac:dyDescent="0.3">
      <c r="A701">
        <v>285</v>
      </c>
      <c r="B701" t="s">
        <v>214</v>
      </c>
      <c r="C701" t="s">
        <v>189</v>
      </c>
      <c r="D701" t="s">
        <v>29</v>
      </c>
      <c r="E701" t="s">
        <v>30</v>
      </c>
      <c r="F701" s="47">
        <v>46022</v>
      </c>
      <c r="G701">
        <v>100</v>
      </c>
      <c r="H701">
        <v>100</v>
      </c>
      <c r="I701" s="35">
        <v>1</v>
      </c>
      <c r="J701" s="35">
        <v>1</v>
      </c>
      <c r="K701" t="s">
        <v>31</v>
      </c>
      <c r="L701" t="s">
        <v>31</v>
      </c>
      <c r="M701">
        <v>2025</v>
      </c>
      <c r="N701" t="s">
        <v>446</v>
      </c>
      <c r="O701" t="s">
        <v>177</v>
      </c>
      <c r="P701">
        <v>0</v>
      </c>
      <c r="Q701">
        <v>0</v>
      </c>
      <c r="R701">
        <v>0</v>
      </c>
      <c r="T701" t="s">
        <v>900</v>
      </c>
      <c r="U701">
        <v>31</v>
      </c>
    </row>
    <row r="702" spans="1:22" x14ac:dyDescent="0.3">
      <c r="A702">
        <v>286</v>
      </c>
      <c r="B702" t="s">
        <v>901</v>
      </c>
      <c r="C702" t="s">
        <v>189</v>
      </c>
      <c r="D702" t="s">
        <v>29</v>
      </c>
      <c r="E702" t="s">
        <v>30</v>
      </c>
      <c r="F702" s="47">
        <v>44561</v>
      </c>
      <c r="H702">
        <v>0</v>
      </c>
      <c r="K702" t="s">
        <v>559</v>
      </c>
      <c r="L702" t="s">
        <v>559</v>
      </c>
      <c r="M702">
        <v>2021</v>
      </c>
      <c r="N702" t="s">
        <v>446</v>
      </c>
      <c r="O702" t="s">
        <v>447</v>
      </c>
      <c r="P702">
        <v>0</v>
      </c>
      <c r="Q702">
        <v>0</v>
      </c>
      <c r="R702">
        <v>0</v>
      </c>
      <c r="T702" t="s">
        <v>902</v>
      </c>
      <c r="U702">
        <v>31</v>
      </c>
      <c r="V702" t="s">
        <v>559</v>
      </c>
    </row>
    <row r="703" spans="1:22" x14ac:dyDescent="0.3">
      <c r="A703">
        <v>286</v>
      </c>
      <c r="B703" t="s">
        <v>901</v>
      </c>
      <c r="C703" t="s">
        <v>189</v>
      </c>
      <c r="D703" t="s">
        <v>29</v>
      </c>
      <c r="E703" t="s">
        <v>30</v>
      </c>
      <c r="F703" s="47">
        <v>44926</v>
      </c>
      <c r="H703">
        <v>0</v>
      </c>
      <c r="K703" t="s">
        <v>559</v>
      </c>
      <c r="L703" t="s">
        <v>559</v>
      </c>
      <c r="M703">
        <v>2022</v>
      </c>
      <c r="N703" t="s">
        <v>446</v>
      </c>
      <c r="O703" t="s">
        <v>449</v>
      </c>
      <c r="P703">
        <v>0</v>
      </c>
      <c r="Q703">
        <v>0</v>
      </c>
      <c r="R703">
        <v>0</v>
      </c>
      <c r="T703" t="s">
        <v>903</v>
      </c>
      <c r="U703">
        <v>31</v>
      </c>
      <c r="V703" t="s">
        <v>559</v>
      </c>
    </row>
    <row r="704" spans="1:22" x14ac:dyDescent="0.3">
      <c r="A704">
        <v>286</v>
      </c>
      <c r="B704" t="s">
        <v>901</v>
      </c>
      <c r="C704" t="s">
        <v>189</v>
      </c>
      <c r="D704" t="s">
        <v>29</v>
      </c>
      <c r="E704" t="s">
        <v>30</v>
      </c>
      <c r="F704" s="47">
        <v>45291</v>
      </c>
      <c r="H704">
        <v>1017</v>
      </c>
      <c r="K704" t="s">
        <v>559</v>
      </c>
      <c r="L704" t="s">
        <v>559</v>
      </c>
      <c r="M704">
        <v>2023</v>
      </c>
      <c r="N704" t="s">
        <v>446</v>
      </c>
      <c r="O704" t="s">
        <v>451</v>
      </c>
      <c r="P704">
        <v>0</v>
      </c>
      <c r="Q704">
        <v>0</v>
      </c>
      <c r="R704">
        <v>0</v>
      </c>
      <c r="T704" t="s">
        <v>904</v>
      </c>
      <c r="U704">
        <v>31</v>
      </c>
      <c r="V704" t="s">
        <v>559</v>
      </c>
    </row>
    <row r="705" spans="1:22" x14ac:dyDescent="0.3">
      <c r="A705">
        <v>286</v>
      </c>
      <c r="B705" t="s">
        <v>901</v>
      </c>
      <c r="C705" t="s">
        <v>189</v>
      </c>
      <c r="D705" t="s">
        <v>29</v>
      </c>
      <c r="E705" t="s">
        <v>30</v>
      </c>
      <c r="F705" s="47">
        <v>45657</v>
      </c>
      <c r="H705">
        <v>1018</v>
      </c>
      <c r="K705" t="s">
        <v>559</v>
      </c>
      <c r="L705" t="s">
        <v>559</v>
      </c>
      <c r="M705">
        <v>2024</v>
      </c>
      <c r="N705" t="s">
        <v>446</v>
      </c>
      <c r="O705" t="s">
        <v>453</v>
      </c>
      <c r="P705">
        <v>0</v>
      </c>
      <c r="Q705">
        <v>0</v>
      </c>
      <c r="R705">
        <v>0</v>
      </c>
      <c r="T705" t="s">
        <v>905</v>
      </c>
      <c r="U705">
        <v>31</v>
      </c>
      <c r="V705" t="s">
        <v>559</v>
      </c>
    </row>
    <row r="706" spans="1:22" x14ac:dyDescent="0.3">
      <c r="A706">
        <v>286</v>
      </c>
      <c r="B706" t="s">
        <v>901</v>
      </c>
      <c r="C706" t="s">
        <v>189</v>
      </c>
      <c r="D706" t="s">
        <v>29</v>
      </c>
      <c r="E706" t="s">
        <v>30</v>
      </c>
      <c r="F706" s="47">
        <v>46022</v>
      </c>
      <c r="H706">
        <v>1071</v>
      </c>
      <c r="K706" t="s">
        <v>559</v>
      </c>
      <c r="L706" t="s">
        <v>559</v>
      </c>
      <c r="M706">
        <v>2025</v>
      </c>
      <c r="N706" t="s">
        <v>446</v>
      </c>
      <c r="O706" t="s">
        <v>177</v>
      </c>
      <c r="P706">
        <v>0</v>
      </c>
      <c r="Q706">
        <v>0</v>
      </c>
      <c r="R706">
        <v>0</v>
      </c>
      <c r="T706" t="s">
        <v>906</v>
      </c>
      <c r="U706">
        <v>31</v>
      </c>
      <c r="V706" t="s">
        <v>559</v>
      </c>
    </row>
    <row r="707" spans="1:22" x14ac:dyDescent="0.3">
      <c r="A707">
        <v>288</v>
      </c>
      <c r="B707" t="s">
        <v>278</v>
      </c>
      <c r="C707" t="s">
        <v>189</v>
      </c>
      <c r="D707" t="s">
        <v>23</v>
      </c>
      <c r="E707" t="s">
        <v>30</v>
      </c>
      <c r="F707" s="47">
        <v>45291</v>
      </c>
      <c r="G707">
        <v>85</v>
      </c>
      <c r="H707">
        <v>112.5</v>
      </c>
      <c r="I707" s="35">
        <v>1.3</v>
      </c>
      <c r="J707" s="35">
        <v>1.3235294117647061</v>
      </c>
      <c r="K707" t="s">
        <v>44</v>
      </c>
      <c r="L707" t="s">
        <v>44</v>
      </c>
      <c r="M707">
        <v>2023</v>
      </c>
      <c r="N707" t="s">
        <v>446</v>
      </c>
      <c r="O707" t="s">
        <v>451</v>
      </c>
      <c r="P707">
        <v>0</v>
      </c>
      <c r="Q707">
        <v>0</v>
      </c>
      <c r="R707">
        <v>0</v>
      </c>
      <c r="T707" t="s">
        <v>907</v>
      </c>
      <c r="U707">
        <v>31</v>
      </c>
    </row>
    <row r="708" spans="1:22" x14ac:dyDescent="0.3">
      <c r="A708">
        <v>288</v>
      </c>
      <c r="B708" t="s">
        <v>278</v>
      </c>
      <c r="C708" t="s">
        <v>189</v>
      </c>
      <c r="D708" t="s">
        <v>23</v>
      </c>
      <c r="E708" t="s">
        <v>30</v>
      </c>
      <c r="F708" s="47">
        <v>45657</v>
      </c>
      <c r="G708">
        <v>85</v>
      </c>
      <c r="K708" t="s">
        <v>44</v>
      </c>
      <c r="L708" t="s">
        <v>466</v>
      </c>
      <c r="M708">
        <v>2024</v>
      </c>
      <c r="N708" t="s">
        <v>446</v>
      </c>
      <c r="O708" t="s">
        <v>453</v>
      </c>
      <c r="P708">
        <v>0</v>
      </c>
      <c r="Q708">
        <v>0</v>
      </c>
      <c r="R708">
        <v>0</v>
      </c>
      <c r="T708" t="s">
        <v>908</v>
      </c>
      <c r="U708">
        <v>31</v>
      </c>
      <c r="V708" t="s">
        <v>466</v>
      </c>
    </row>
    <row r="709" spans="1:22" x14ac:dyDescent="0.3">
      <c r="A709">
        <v>288</v>
      </c>
      <c r="B709" t="s">
        <v>278</v>
      </c>
      <c r="C709" t="s">
        <v>189</v>
      </c>
      <c r="D709" t="s">
        <v>23</v>
      </c>
      <c r="E709" t="s">
        <v>30</v>
      </c>
      <c r="F709" s="47">
        <v>45838</v>
      </c>
      <c r="G709">
        <v>100</v>
      </c>
      <c r="H709">
        <v>100</v>
      </c>
      <c r="I709" s="35">
        <v>1</v>
      </c>
      <c r="J709" s="35">
        <v>1</v>
      </c>
      <c r="K709" t="s">
        <v>44</v>
      </c>
      <c r="L709" t="s">
        <v>44</v>
      </c>
      <c r="M709">
        <v>2025</v>
      </c>
      <c r="N709" t="s">
        <v>69</v>
      </c>
      <c r="O709" t="s">
        <v>133</v>
      </c>
      <c r="P709">
        <v>0</v>
      </c>
      <c r="Q709">
        <v>0</v>
      </c>
      <c r="R709">
        <v>0</v>
      </c>
      <c r="T709" t="s">
        <v>909</v>
      </c>
      <c r="U709">
        <v>30</v>
      </c>
    </row>
    <row r="710" spans="1:22" x14ac:dyDescent="0.3">
      <c r="A710">
        <v>288</v>
      </c>
      <c r="B710" t="s">
        <v>278</v>
      </c>
      <c r="C710" t="s">
        <v>189</v>
      </c>
      <c r="D710" t="s">
        <v>23</v>
      </c>
      <c r="E710" t="s">
        <v>30</v>
      </c>
      <c r="F710" s="47">
        <v>46022</v>
      </c>
      <c r="G710">
        <v>100</v>
      </c>
      <c r="H710">
        <v>100</v>
      </c>
      <c r="I710" s="35">
        <v>1</v>
      </c>
      <c r="J710" s="35">
        <v>1</v>
      </c>
      <c r="K710" t="s">
        <v>44</v>
      </c>
      <c r="L710" t="s">
        <v>44</v>
      </c>
      <c r="M710">
        <v>2025</v>
      </c>
      <c r="N710" t="s">
        <v>446</v>
      </c>
      <c r="O710" t="s">
        <v>177</v>
      </c>
      <c r="P710">
        <v>0</v>
      </c>
      <c r="Q710">
        <v>0</v>
      </c>
      <c r="R710">
        <v>0</v>
      </c>
      <c r="T710" t="s">
        <v>910</v>
      </c>
      <c r="U710">
        <v>31</v>
      </c>
    </row>
    <row r="711" spans="1:22" x14ac:dyDescent="0.3">
      <c r="A711">
        <v>290</v>
      </c>
      <c r="B711" t="s">
        <v>192</v>
      </c>
      <c r="C711" t="s">
        <v>193</v>
      </c>
      <c r="D711" t="s">
        <v>80</v>
      </c>
      <c r="E711" t="s">
        <v>30</v>
      </c>
      <c r="F711" s="47">
        <v>44926</v>
      </c>
      <c r="K711" t="s">
        <v>31</v>
      </c>
      <c r="L711" t="s">
        <v>466</v>
      </c>
      <c r="M711">
        <v>2022</v>
      </c>
      <c r="N711" t="s">
        <v>446</v>
      </c>
      <c r="O711" t="s">
        <v>449</v>
      </c>
      <c r="P711">
        <v>0</v>
      </c>
      <c r="Q711">
        <v>0</v>
      </c>
      <c r="R711">
        <v>0</v>
      </c>
      <c r="T711" t="s">
        <v>911</v>
      </c>
      <c r="U711">
        <v>31</v>
      </c>
      <c r="V711" t="s">
        <v>466</v>
      </c>
    </row>
    <row r="712" spans="1:22" x14ac:dyDescent="0.3">
      <c r="A712">
        <v>290</v>
      </c>
      <c r="B712" t="s">
        <v>192</v>
      </c>
      <c r="C712" t="s">
        <v>193</v>
      </c>
      <c r="D712" t="s">
        <v>80</v>
      </c>
      <c r="E712" t="s">
        <v>30</v>
      </c>
      <c r="F712" s="47">
        <v>46022</v>
      </c>
      <c r="H712">
        <v>88.89</v>
      </c>
      <c r="K712" t="s">
        <v>31</v>
      </c>
      <c r="L712" t="s">
        <v>31</v>
      </c>
      <c r="M712">
        <v>2025</v>
      </c>
      <c r="N712" t="s">
        <v>446</v>
      </c>
      <c r="O712" t="s">
        <v>177</v>
      </c>
      <c r="P712">
        <v>0</v>
      </c>
      <c r="Q712">
        <v>0</v>
      </c>
      <c r="R712">
        <v>0</v>
      </c>
      <c r="T712" t="s">
        <v>912</v>
      </c>
      <c r="U712">
        <v>31</v>
      </c>
    </row>
    <row r="713" spans="1:22" x14ac:dyDescent="0.3">
      <c r="A713">
        <v>292</v>
      </c>
      <c r="B713" t="s">
        <v>215</v>
      </c>
      <c r="C713" t="s">
        <v>216</v>
      </c>
      <c r="D713" t="s">
        <v>29</v>
      </c>
      <c r="E713" t="s">
        <v>30</v>
      </c>
      <c r="F713" s="47">
        <v>44926</v>
      </c>
      <c r="K713" t="s">
        <v>31</v>
      </c>
      <c r="L713" t="s">
        <v>466</v>
      </c>
      <c r="M713">
        <v>2022</v>
      </c>
      <c r="N713" t="s">
        <v>446</v>
      </c>
      <c r="O713" t="s">
        <v>449</v>
      </c>
      <c r="P713">
        <v>0</v>
      </c>
      <c r="Q713">
        <v>0</v>
      </c>
      <c r="R713">
        <v>0</v>
      </c>
      <c r="T713" t="s">
        <v>913</v>
      </c>
      <c r="U713">
        <v>31</v>
      </c>
      <c r="V713" t="s">
        <v>466</v>
      </c>
    </row>
    <row r="714" spans="1:22" x14ac:dyDescent="0.3">
      <c r="A714">
        <v>292</v>
      </c>
      <c r="B714" t="s">
        <v>215</v>
      </c>
      <c r="C714" t="s">
        <v>216</v>
      </c>
      <c r="D714" t="s">
        <v>29</v>
      </c>
      <c r="E714" t="s">
        <v>30</v>
      </c>
      <c r="F714" s="47">
        <v>45291</v>
      </c>
      <c r="G714">
        <v>3</v>
      </c>
      <c r="H714">
        <v>27.659574468085001</v>
      </c>
      <c r="I714" s="35">
        <v>1.3</v>
      </c>
      <c r="J714" s="35">
        <v>9.2198581560283337</v>
      </c>
      <c r="K714" t="s">
        <v>31</v>
      </c>
      <c r="L714" t="s">
        <v>31</v>
      </c>
      <c r="M714">
        <v>2023</v>
      </c>
      <c r="N714" t="s">
        <v>446</v>
      </c>
      <c r="O714" t="s">
        <v>451</v>
      </c>
      <c r="P714">
        <v>0</v>
      </c>
      <c r="Q714">
        <v>0</v>
      </c>
      <c r="R714">
        <v>0</v>
      </c>
      <c r="T714" t="s">
        <v>914</v>
      </c>
      <c r="U714">
        <v>31</v>
      </c>
    </row>
    <row r="715" spans="1:22" x14ac:dyDescent="0.3">
      <c r="A715">
        <v>292</v>
      </c>
      <c r="B715" t="s">
        <v>215</v>
      </c>
      <c r="C715" t="s">
        <v>216</v>
      </c>
      <c r="D715" t="s">
        <v>29</v>
      </c>
      <c r="E715" t="s">
        <v>30</v>
      </c>
      <c r="F715" s="47">
        <v>45657</v>
      </c>
      <c r="G715">
        <v>3</v>
      </c>
      <c r="H715">
        <v>14.263862332695989</v>
      </c>
      <c r="I715" s="35">
        <v>1.3</v>
      </c>
      <c r="J715" s="35">
        <v>4.7546207775653304</v>
      </c>
      <c r="K715" t="s">
        <v>31</v>
      </c>
      <c r="L715" t="s">
        <v>31</v>
      </c>
      <c r="M715">
        <v>2024</v>
      </c>
      <c r="N715" t="s">
        <v>446</v>
      </c>
      <c r="O715" t="s">
        <v>453</v>
      </c>
      <c r="P715">
        <v>0</v>
      </c>
      <c r="Q715">
        <v>0</v>
      </c>
      <c r="R715">
        <v>0</v>
      </c>
      <c r="T715" t="s">
        <v>915</v>
      </c>
      <c r="U715">
        <v>31</v>
      </c>
    </row>
    <row r="716" spans="1:22" x14ac:dyDescent="0.3">
      <c r="A716">
        <v>292</v>
      </c>
      <c r="B716" t="s">
        <v>215</v>
      </c>
      <c r="C716" t="s">
        <v>216</v>
      </c>
      <c r="D716" t="s">
        <v>29</v>
      </c>
      <c r="E716" t="s">
        <v>30</v>
      </c>
      <c r="F716" s="47">
        <v>46022</v>
      </c>
      <c r="G716">
        <v>8</v>
      </c>
      <c r="H716">
        <v>11.21</v>
      </c>
      <c r="I716" s="35">
        <v>1.3</v>
      </c>
      <c r="J716" s="35">
        <v>1.4012500000000001</v>
      </c>
      <c r="K716" t="s">
        <v>31</v>
      </c>
      <c r="L716" t="s">
        <v>31</v>
      </c>
      <c r="M716">
        <v>2025</v>
      </c>
      <c r="N716" t="s">
        <v>446</v>
      </c>
      <c r="O716" t="s">
        <v>177</v>
      </c>
      <c r="P716">
        <v>0</v>
      </c>
      <c r="Q716">
        <v>0</v>
      </c>
      <c r="R716">
        <v>0</v>
      </c>
      <c r="T716" t="s">
        <v>916</v>
      </c>
      <c r="U716">
        <v>31</v>
      </c>
    </row>
    <row r="717" spans="1:22" x14ac:dyDescent="0.3">
      <c r="A717">
        <v>294</v>
      </c>
      <c r="B717" t="s">
        <v>217</v>
      </c>
      <c r="C717" t="s">
        <v>216</v>
      </c>
      <c r="D717" t="s">
        <v>29</v>
      </c>
      <c r="E717" t="s">
        <v>30</v>
      </c>
      <c r="F717" s="47">
        <v>44926</v>
      </c>
      <c r="K717" t="s">
        <v>31</v>
      </c>
      <c r="L717" t="s">
        <v>466</v>
      </c>
      <c r="M717">
        <v>2022</v>
      </c>
      <c r="N717" t="s">
        <v>446</v>
      </c>
      <c r="O717" t="s">
        <v>449</v>
      </c>
      <c r="P717">
        <v>0</v>
      </c>
      <c r="Q717">
        <v>0</v>
      </c>
      <c r="R717">
        <v>0</v>
      </c>
      <c r="T717" t="s">
        <v>917</v>
      </c>
      <c r="U717">
        <v>31</v>
      </c>
      <c r="V717" t="s">
        <v>466</v>
      </c>
    </row>
    <row r="718" spans="1:22" x14ac:dyDescent="0.3">
      <c r="A718">
        <v>294</v>
      </c>
      <c r="B718" t="s">
        <v>217</v>
      </c>
      <c r="C718" t="s">
        <v>216</v>
      </c>
      <c r="D718" t="s">
        <v>29</v>
      </c>
      <c r="E718" t="s">
        <v>30</v>
      </c>
      <c r="F718" s="47">
        <v>45291</v>
      </c>
      <c r="G718">
        <v>3</v>
      </c>
      <c r="H718">
        <v>41.986754966886998</v>
      </c>
      <c r="I718" s="35">
        <v>1.3</v>
      </c>
      <c r="J718" s="35">
        <v>13.99558498896233</v>
      </c>
      <c r="K718" t="s">
        <v>31</v>
      </c>
      <c r="L718" t="s">
        <v>31</v>
      </c>
      <c r="M718">
        <v>2023</v>
      </c>
      <c r="N718" t="s">
        <v>446</v>
      </c>
      <c r="O718" t="s">
        <v>451</v>
      </c>
      <c r="P718">
        <v>0</v>
      </c>
      <c r="Q718">
        <v>0</v>
      </c>
      <c r="R718">
        <v>0</v>
      </c>
      <c r="T718" t="s">
        <v>918</v>
      </c>
      <c r="U718">
        <v>31</v>
      </c>
    </row>
    <row r="719" spans="1:22" x14ac:dyDescent="0.3">
      <c r="A719">
        <v>294</v>
      </c>
      <c r="B719" t="s">
        <v>217</v>
      </c>
      <c r="C719" t="s">
        <v>216</v>
      </c>
      <c r="D719" t="s">
        <v>29</v>
      </c>
      <c r="E719" t="s">
        <v>30</v>
      </c>
      <c r="F719" s="47">
        <v>45657</v>
      </c>
      <c r="G719">
        <v>3</v>
      </c>
      <c r="H719">
        <v>5.5</v>
      </c>
      <c r="I719" s="35">
        <v>1.3</v>
      </c>
      <c r="J719" s="35">
        <v>1.833333333333333</v>
      </c>
      <c r="K719" t="s">
        <v>31</v>
      </c>
      <c r="L719" t="s">
        <v>31</v>
      </c>
      <c r="M719">
        <v>2024</v>
      </c>
      <c r="N719" t="s">
        <v>446</v>
      </c>
      <c r="O719" t="s">
        <v>453</v>
      </c>
      <c r="P719">
        <v>0</v>
      </c>
      <c r="Q719">
        <v>0</v>
      </c>
      <c r="R719">
        <v>0</v>
      </c>
      <c r="T719" t="s">
        <v>919</v>
      </c>
      <c r="U719">
        <v>31</v>
      </c>
    </row>
    <row r="720" spans="1:22" x14ac:dyDescent="0.3">
      <c r="A720">
        <v>294</v>
      </c>
      <c r="B720" t="s">
        <v>217</v>
      </c>
      <c r="C720" t="s">
        <v>216</v>
      </c>
      <c r="D720" t="s">
        <v>29</v>
      </c>
      <c r="E720" t="s">
        <v>30</v>
      </c>
      <c r="F720" s="47">
        <v>46022</v>
      </c>
      <c r="G720">
        <v>8</v>
      </c>
      <c r="H720">
        <v>54.02</v>
      </c>
      <c r="I720" s="35">
        <v>1.3</v>
      </c>
      <c r="J720" s="35">
        <v>6.7525000000000004</v>
      </c>
      <c r="K720" t="s">
        <v>31</v>
      </c>
      <c r="L720" t="s">
        <v>31</v>
      </c>
      <c r="M720">
        <v>2025</v>
      </c>
      <c r="N720" t="s">
        <v>446</v>
      </c>
      <c r="O720" t="s">
        <v>177</v>
      </c>
      <c r="P720">
        <v>0</v>
      </c>
      <c r="Q720">
        <v>0</v>
      </c>
      <c r="R720">
        <v>0</v>
      </c>
      <c r="T720" t="s">
        <v>920</v>
      </c>
      <c r="U720">
        <v>31</v>
      </c>
    </row>
    <row r="721" spans="1:22" x14ac:dyDescent="0.3">
      <c r="A721">
        <v>300</v>
      </c>
      <c r="B721" t="s">
        <v>100</v>
      </c>
      <c r="C721" t="s">
        <v>101</v>
      </c>
      <c r="D721" t="s">
        <v>41</v>
      </c>
      <c r="E721" t="s">
        <v>30</v>
      </c>
      <c r="F721" s="47">
        <v>45291</v>
      </c>
      <c r="G721">
        <v>100</v>
      </c>
      <c r="H721">
        <v>100</v>
      </c>
      <c r="I721" s="35">
        <v>1</v>
      </c>
      <c r="J721" s="35">
        <v>1</v>
      </c>
      <c r="K721" t="s">
        <v>31</v>
      </c>
      <c r="L721" t="s">
        <v>31</v>
      </c>
      <c r="M721">
        <v>2023</v>
      </c>
      <c r="N721" t="s">
        <v>446</v>
      </c>
      <c r="O721" t="s">
        <v>451</v>
      </c>
      <c r="P721">
        <v>0</v>
      </c>
      <c r="Q721">
        <v>0</v>
      </c>
      <c r="R721">
        <v>0</v>
      </c>
      <c r="T721" t="s">
        <v>921</v>
      </c>
      <c r="U721">
        <v>31</v>
      </c>
    </row>
    <row r="722" spans="1:22" x14ac:dyDescent="0.3">
      <c r="A722">
        <v>300</v>
      </c>
      <c r="B722" t="s">
        <v>100</v>
      </c>
      <c r="C722" t="s">
        <v>101</v>
      </c>
      <c r="D722" t="s">
        <v>41</v>
      </c>
      <c r="E722" t="s">
        <v>30</v>
      </c>
      <c r="F722" s="47">
        <v>45657</v>
      </c>
      <c r="G722">
        <v>100</v>
      </c>
      <c r="H722">
        <v>100</v>
      </c>
      <c r="I722" s="35">
        <v>1</v>
      </c>
      <c r="J722" s="35">
        <v>1</v>
      </c>
      <c r="K722" t="s">
        <v>31</v>
      </c>
      <c r="L722" t="s">
        <v>31</v>
      </c>
      <c r="M722">
        <v>2024</v>
      </c>
      <c r="N722" t="s">
        <v>446</v>
      </c>
      <c r="O722" t="s">
        <v>453</v>
      </c>
      <c r="P722">
        <v>0</v>
      </c>
      <c r="Q722">
        <v>0</v>
      </c>
      <c r="R722">
        <v>0</v>
      </c>
      <c r="T722" t="s">
        <v>922</v>
      </c>
      <c r="U722">
        <v>31</v>
      </c>
    </row>
    <row r="723" spans="1:22" x14ac:dyDescent="0.3">
      <c r="A723">
        <v>300</v>
      </c>
      <c r="B723" t="s">
        <v>100</v>
      </c>
      <c r="C723" t="s">
        <v>101</v>
      </c>
      <c r="D723" t="s">
        <v>41</v>
      </c>
      <c r="E723" t="s">
        <v>30</v>
      </c>
      <c r="F723" s="47">
        <v>46022</v>
      </c>
      <c r="G723">
        <v>100</v>
      </c>
      <c r="H723">
        <v>100</v>
      </c>
      <c r="I723" s="35">
        <v>1</v>
      </c>
      <c r="J723" s="35">
        <v>1</v>
      </c>
      <c r="K723" t="s">
        <v>31</v>
      </c>
      <c r="L723" t="s">
        <v>31</v>
      </c>
      <c r="M723">
        <v>2025</v>
      </c>
      <c r="N723" t="s">
        <v>446</v>
      </c>
      <c r="O723" t="s">
        <v>177</v>
      </c>
      <c r="P723">
        <v>0</v>
      </c>
      <c r="Q723">
        <v>0</v>
      </c>
      <c r="R723">
        <v>0</v>
      </c>
      <c r="T723" t="s">
        <v>923</v>
      </c>
      <c r="U723">
        <v>31</v>
      </c>
    </row>
    <row r="724" spans="1:22" x14ac:dyDescent="0.3">
      <c r="A724">
        <v>301</v>
      </c>
      <c r="B724" t="s">
        <v>102</v>
      </c>
      <c r="C724" t="s">
        <v>101</v>
      </c>
      <c r="D724" t="s">
        <v>41</v>
      </c>
      <c r="E724" t="s">
        <v>30</v>
      </c>
      <c r="F724" s="47">
        <v>45291</v>
      </c>
      <c r="G724">
        <v>100</v>
      </c>
      <c r="H724">
        <v>100</v>
      </c>
      <c r="I724" s="35">
        <v>1</v>
      </c>
      <c r="J724" s="35">
        <v>1</v>
      </c>
      <c r="K724" t="s">
        <v>31</v>
      </c>
      <c r="L724" t="s">
        <v>31</v>
      </c>
      <c r="M724">
        <v>2023</v>
      </c>
      <c r="N724" t="s">
        <v>446</v>
      </c>
      <c r="O724" t="s">
        <v>451</v>
      </c>
      <c r="P724">
        <v>0</v>
      </c>
      <c r="Q724">
        <v>0</v>
      </c>
      <c r="R724">
        <v>0</v>
      </c>
      <c r="T724" t="s">
        <v>924</v>
      </c>
      <c r="U724">
        <v>31</v>
      </c>
    </row>
    <row r="725" spans="1:22" x14ac:dyDescent="0.3">
      <c r="A725">
        <v>301</v>
      </c>
      <c r="B725" t="s">
        <v>102</v>
      </c>
      <c r="C725" t="s">
        <v>101</v>
      </c>
      <c r="D725" t="s">
        <v>41</v>
      </c>
      <c r="E725" t="s">
        <v>30</v>
      </c>
      <c r="F725" s="47">
        <v>45657</v>
      </c>
      <c r="G725">
        <v>100</v>
      </c>
      <c r="H725">
        <v>100</v>
      </c>
      <c r="I725" s="35">
        <v>1</v>
      </c>
      <c r="J725" s="35">
        <v>1</v>
      </c>
      <c r="K725" t="s">
        <v>31</v>
      </c>
      <c r="L725" t="s">
        <v>31</v>
      </c>
      <c r="M725">
        <v>2024</v>
      </c>
      <c r="N725" t="s">
        <v>446</v>
      </c>
      <c r="O725" t="s">
        <v>453</v>
      </c>
      <c r="P725">
        <v>0</v>
      </c>
      <c r="Q725">
        <v>0</v>
      </c>
      <c r="R725">
        <v>0</v>
      </c>
      <c r="T725" t="s">
        <v>925</v>
      </c>
      <c r="U725">
        <v>31</v>
      </c>
    </row>
    <row r="726" spans="1:22" x14ac:dyDescent="0.3">
      <c r="A726">
        <v>301</v>
      </c>
      <c r="B726" t="s">
        <v>102</v>
      </c>
      <c r="C726" t="s">
        <v>101</v>
      </c>
      <c r="D726" t="s">
        <v>41</v>
      </c>
      <c r="E726" t="s">
        <v>30</v>
      </c>
      <c r="F726" s="47">
        <v>46022</v>
      </c>
      <c r="G726">
        <v>100</v>
      </c>
      <c r="H726">
        <v>100</v>
      </c>
      <c r="I726" s="35">
        <v>1</v>
      </c>
      <c r="J726" s="35">
        <v>1</v>
      </c>
      <c r="K726" t="s">
        <v>31</v>
      </c>
      <c r="L726" t="s">
        <v>31</v>
      </c>
      <c r="M726">
        <v>2025</v>
      </c>
      <c r="N726" t="s">
        <v>446</v>
      </c>
      <c r="O726" t="s">
        <v>177</v>
      </c>
      <c r="P726">
        <v>0</v>
      </c>
      <c r="Q726">
        <v>0</v>
      </c>
      <c r="R726">
        <v>0</v>
      </c>
      <c r="T726" t="s">
        <v>926</v>
      </c>
      <c r="U726">
        <v>31</v>
      </c>
    </row>
    <row r="727" spans="1:22" x14ac:dyDescent="0.3">
      <c r="A727">
        <v>302</v>
      </c>
      <c r="B727" t="s">
        <v>927</v>
      </c>
      <c r="C727" t="s">
        <v>424</v>
      </c>
      <c r="D727" t="s">
        <v>29</v>
      </c>
      <c r="E727" t="s">
        <v>30</v>
      </c>
      <c r="F727" s="47">
        <v>44561</v>
      </c>
      <c r="H727">
        <v>0</v>
      </c>
      <c r="K727" t="s">
        <v>31</v>
      </c>
      <c r="L727" t="s">
        <v>44</v>
      </c>
      <c r="M727">
        <v>2021</v>
      </c>
      <c r="N727" t="s">
        <v>446</v>
      </c>
      <c r="O727" t="s">
        <v>447</v>
      </c>
      <c r="P727">
        <v>0</v>
      </c>
      <c r="Q727">
        <v>0</v>
      </c>
      <c r="R727">
        <v>0</v>
      </c>
      <c r="T727" t="s">
        <v>928</v>
      </c>
      <c r="U727">
        <v>31</v>
      </c>
      <c r="V727" t="s">
        <v>559</v>
      </c>
    </row>
    <row r="728" spans="1:22" x14ac:dyDescent="0.3">
      <c r="A728">
        <v>302</v>
      </c>
      <c r="B728" t="s">
        <v>927</v>
      </c>
      <c r="C728" t="s">
        <v>424</v>
      </c>
      <c r="D728" t="s">
        <v>29</v>
      </c>
      <c r="E728" t="s">
        <v>30</v>
      </c>
      <c r="F728" s="47">
        <v>44926</v>
      </c>
      <c r="H728">
        <v>0</v>
      </c>
      <c r="K728" t="s">
        <v>31</v>
      </c>
      <c r="L728" t="s">
        <v>44</v>
      </c>
      <c r="M728">
        <v>2022</v>
      </c>
      <c r="N728" t="s">
        <v>446</v>
      </c>
      <c r="O728" t="s">
        <v>449</v>
      </c>
      <c r="P728">
        <v>0</v>
      </c>
      <c r="Q728">
        <v>0</v>
      </c>
      <c r="R728">
        <v>0</v>
      </c>
      <c r="T728" t="s">
        <v>929</v>
      </c>
      <c r="U728">
        <v>31</v>
      </c>
      <c r="V728" t="s">
        <v>559</v>
      </c>
    </row>
    <row r="729" spans="1:22" x14ac:dyDescent="0.3">
      <c r="A729">
        <v>302</v>
      </c>
      <c r="B729" t="s">
        <v>927</v>
      </c>
      <c r="C729" t="s">
        <v>424</v>
      </c>
      <c r="D729" t="s">
        <v>29</v>
      </c>
      <c r="E729" t="s">
        <v>30</v>
      </c>
      <c r="F729" s="47">
        <v>45291</v>
      </c>
      <c r="H729">
        <v>0</v>
      </c>
      <c r="K729" t="s">
        <v>31</v>
      </c>
      <c r="L729" t="s">
        <v>44</v>
      </c>
      <c r="M729">
        <v>2023</v>
      </c>
      <c r="N729" t="s">
        <v>446</v>
      </c>
      <c r="O729" t="s">
        <v>451</v>
      </c>
      <c r="P729">
        <v>0</v>
      </c>
      <c r="Q729">
        <v>0</v>
      </c>
      <c r="R729">
        <v>0</v>
      </c>
      <c r="T729" t="s">
        <v>930</v>
      </c>
      <c r="U729">
        <v>31</v>
      </c>
      <c r="V729" t="s">
        <v>559</v>
      </c>
    </row>
    <row r="730" spans="1:22" x14ac:dyDescent="0.3">
      <c r="A730">
        <v>302</v>
      </c>
      <c r="B730" t="s">
        <v>927</v>
      </c>
      <c r="C730" t="s">
        <v>424</v>
      </c>
      <c r="D730" t="s">
        <v>29</v>
      </c>
      <c r="E730" t="s">
        <v>30</v>
      </c>
      <c r="F730" s="47">
        <v>45657</v>
      </c>
      <c r="H730">
        <v>19142</v>
      </c>
      <c r="K730" t="s">
        <v>31</v>
      </c>
      <c r="L730" t="s">
        <v>44</v>
      </c>
      <c r="M730">
        <v>2024</v>
      </c>
      <c r="N730" t="s">
        <v>446</v>
      </c>
      <c r="O730" t="s">
        <v>453</v>
      </c>
      <c r="P730">
        <v>0</v>
      </c>
      <c r="Q730">
        <v>0</v>
      </c>
      <c r="R730">
        <v>0</v>
      </c>
      <c r="T730" t="s">
        <v>931</v>
      </c>
      <c r="U730">
        <v>31</v>
      </c>
      <c r="V730" t="s">
        <v>559</v>
      </c>
    </row>
    <row r="731" spans="1:22" x14ac:dyDescent="0.3">
      <c r="A731">
        <v>302</v>
      </c>
      <c r="B731" t="s">
        <v>927</v>
      </c>
      <c r="C731" t="s">
        <v>424</v>
      </c>
      <c r="D731" t="s">
        <v>29</v>
      </c>
      <c r="E731" t="s">
        <v>30</v>
      </c>
      <c r="F731" s="47">
        <v>46022</v>
      </c>
      <c r="H731">
        <v>31371</v>
      </c>
      <c r="K731" t="s">
        <v>31</v>
      </c>
      <c r="L731" t="s">
        <v>44</v>
      </c>
      <c r="M731">
        <v>2025</v>
      </c>
      <c r="N731" t="s">
        <v>446</v>
      </c>
      <c r="O731" t="s">
        <v>177</v>
      </c>
      <c r="P731">
        <v>0</v>
      </c>
      <c r="Q731">
        <v>0</v>
      </c>
      <c r="R731">
        <v>0</v>
      </c>
      <c r="T731" t="s">
        <v>932</v>
      </c>
      <c r="U731">
        <v>31</v>
      </c>
      <c r="V731" t="s">
        <v>559</v>
      </c>
    </row>
    <row r="732" spans="1:22" x14ac:dyDescent="0.3">
      <c r="A732">
        <v>303</v>
      </c>
      <c r="B732" t="s">
        <v>218</v>
      </c>
      <c r="C732" t="s">
        <v>219</v>
      </c>
      <c r="D732" t="s">
        <v>29</v>
      </c>
      <c r="E732" t="s">
        <v>30</v>
      </c>
      <c r="F732" s="47">
        <v>44926</v>
      </c>
      <c r="G732">
        <v>100</v>
      </c>
      <c r="K732" t="s">
        <v>31</v>
      </c>
      <c r="L732" t="s">
        <v>466</v>
      </c>
      <c r="M732">
        <v>2022</v>
      </c>
      <c r="N732" t="s">
        <v>446</v>
      </c>
      <c r="O732" t="s">
        <v>449</v>
      </c>
      <c r="P732">
        <v>0</v>
      </c>
      <c r="Q732">
        <v>0</v>
      </c>
      <c r="R732">
        <v>0</v>
      </c>
      <c r="T732" t="s">
        <v>933</v>
      </c>
      <c r="U732">
        <v>31</v>
      </c>
      <c r="V732" t="s">
        <v>466</v>
      </c>
    </row>
    <row r="733" spans="1:22" x14ac:dyDescent="0.3">
      <c r="A733">
        <v>303</v>
      </c>
      <c r="B733" t="s">
        <v>218</v>
      </c>
      <c r="C733" t="s">
        <v>219</v>
      </c>
      <c r="D733" t="s">
        <v>29</v>
      </c>
      <c r="E733" t="s">
        <v>30</v>
      </c>
      <c r="F733" s="47">
        <v>45291</v>
      </c>
      <c r="G733">
        <v>100</v>
      </c>
      <c r="H733">
        <v>79.545454545454547</v>
      </c>
      <c r="I733" s="35">
        <v>0.79545454545454541</v>
      </c>
      <c r="J733" s="35">
        <v>0.79545454545454541</v>
      </c>
      <c r="K733" t="s">
        <v>31</v>
      </c>
      <c r="L733" t="s">
        <v>31</v>
      </c>
      <c r="M733">
        <v>2023</v>
      </c>
      <c r="N733" t="s">
        <v>446</v>
      </c>
      <c r="O733" t="s">
        <v>451</v>
      </c>
      <c r="P733">
        <v>0</v>
      </c>
      <c r="Q733">
        <v>0</v>
      </c>
      <c r="R733">
        <v>0</v>
      </c>
      <c r="T733" t="s">
        <v>934</v>
      </c>
      <c r="U733">
        <v>31</v>
      </c>
    </row>
    <row r="734" spans="1:22" x14ac:dyDescent="0.3">
      <c r="A734">
        <v>303</v>
      </c>
      <c r="B734" t="s">
        <v>218</v>
      </c>
      <c r="C734" t="s">
        <v>219</v>
      </c>
      <c r="D734" t="s">
        <v>29</v>
      </c>
      <c r="E734" t="s">
        <v>30</v>
      </c>
      <c r="F734" s="47">
        <v>45657</v>
      </c>
      <c r="G734">
        <v>95</v>
      </c>
      <c r="H734">
        <v>95.652173913043484</v>
      </c>
      <c r="I734" s="35">
        <v>1.006864988558352</v>
      </c>
      <c r="J734" s="35">
        <v>1.006864988558352</v>
      </c>
      <c r="K734" t="s">
        <v>31</v>
      </c>
      <c r="L734" t="s">
        <v>31</v>
      </c>
      <c r="M734">
        <v>2024</v>
      </c>
      <c r="N734" t="s">
        <v>446</v>
      </c>
      <c r="O734" t="s">
        <v>453</v>
      </c>
      <c r="P734">
        <v>0</v>
      </c>
      <c r="Q734">
        <v>0</v>
      </c>
      <c r="R734">
        <v>0</v>
      </c>
      <c r="T734" t="s">
        <v>935</v>
      </c>
      <c r="U734">
        <v>31</v>
      </c>
    </row>
    <row r="735" spans="1:22" x14ac:dyDescent="0.3">
      <c r="A735">
        <v>303</v>
      </c>
      <c r="B735" t="s">
        <v>218</v>
      </c>
      <c r="C735" t="s">
        <v>219</v>
      </c>
      <c r="D735" t="s">
        <v>29</v>
      </c>
      <c r="E735" t="s">
        <v>30</v>
      </c>
      <c r="F735" s="47">
        <v>46022</v>
      </c>
      <c r="G735">
        <v>95</v>
      </c>
      <c r="H735">
        <v>100</v>
      </c>
      <c r="I735" s="35">
        <v>1.0526315789473679</v>
      </c>
      <c r="J735" s="35">
        <v>1.0526315789473679</v>
      </c>
      <c r="K735" t="s">
        <v>31</v>
      </c>
      <c r="L735" t="s">
        <v>31</v>
      </c>
      <c r="M735">
        <v>2025</v>
      </c>
      <c r="N735" t="s">
        <v>446</v>
      </c>
      <c r="O735" t="s">
        <v>177</v>
      </c>
      <c r="P735">
        <v>0</v>
      </c>
      <c r="Q735">
        <v>0</v>
      </c>
      <c r="R735">
        <v>0</v>
      </c>
      <c r="T735" t="s">
        <v>936</v>
      </c>
      <c r="U735">
        <v>31</v>
      </c>
    </row>
    <row r="736" spans="1:22" x14ac:dyDescent="0.3">
      <c r="A736">
        <v>304</v>
      </c>
      <c r="B736" t="s">
        <v>220</v>
      </c>
      <c r="C736" t="s">
        <v>219</v>
      </c>
      <c r="D736" t="s">
        <v>29</v>
      </c>
      <c r="E736" t="s">
        <v>30</v>
      </c>
      <c r="F736" s="47">
        <v>45291</v>
      </c>
      <c r="G736">
        <v>1863</v>
      </c>
      <c r="H736">
        <v>3285</v>
      </c>
      <c r="I736" s="35">
        <v>1.3</v>
      </c>
      <c r="J736" s="35">
        <v>1.763285024154589</v>
      </c>
      <c r="K736" t="s">
        <v>44</v>
      </c>
      <c r="L736" t="s">
        <v>44</v>
      </c>
      <c r="M736">
        <v>2023</v>
      </c>
      <c r="N736" t="s">
        <v>446</v>
      </c>
      <c r="O736" t="s">
        <v>451</v>
      </c>
      <c r="P736">
        <v>0</v>
      </c>
      <c r="Q736">
        <v>0</v>
      </c>
      <c r="R736">
        <v>0</v>
      </c>
      <c r="T736" t="s">
        <v>937</v>
      </c>
      <c r="U736">
        <v>31</v>
      </c>
    </row>
    <row r="737" spans="1:22" x14ac:dyDescent="0.3">
      <c r="A737">
        <v>304</v>
      </c>
      <c r="B737" t="s">
        <v>220</v>
      </c>
      <c r="C737" t="s">
        <v>219</v>
      </c>
      <c r="D737" t="s">
        <v>29</v>
      </c>
      <c r="E737" t="s">
        <v>30</v>
      </c>
      <c r="F737" s="47">
        <v>45657</v>
      </c>
      <c r="G737">
        <v>3400</v>
      </c>
      <c r="H737">
        <v>2841</v>
      </c>
      <c r="I737" s="35">
        <v>0.83558823529411763</v>
      </c>
      <c r="J737" s="35">
        <v>0.83558823529411763</v>
      </c>
      <c r="K737" t="s">
        <v>44</v>
      </c>
      <c r="L737" t="s">
        <v>44</v>
      </c>
      <c r="M737">
        <v>2024</v>
      </c>
      <c r="N737" t="s">
        <v>446</v>
      </c>
      <c r="O737" t="s">
        <v>453</v>
      </c>
      <c r="P737">
        <v>0</v>
      </c>
      <c r="Q737">
        <v>0</v>
      </c>
      <c r="R737">
        <v>0</v>
      </c>
      <c r="T737" t="s">
        <v>938</v>
      </c>
      <c r="U737">
        <v>31</v>
      </c>
    </row>
    <row r="738" spans="1:22" x14ac:dyDescent="0.3">
      <c r="A738">
        <v>304</v>
      </c>
      <c r="B738" t="s">
        <v>220</v>
      </c>
      <c r="C738" t="s">
        <v>219</v>
      </c>
      <c r="D738" t="s">
        <v>29</v>
      </c>
      <c r="E738" t="s">
        <v>30</v>
      </c>
      <c r="F738" s="47">
        <v>46022</v>
      </c>
      <c r="G738">
        <v>3400</v>
      </c>
      <c r="H738">
        <v>3947</v>
      </c>
      <c r="I738" s="35">
        <v>1.160882352941176</v>
      </c>
      <c r="J738" s="35">
        <v>1.160882352941176</v>
      </c>
      <c r="K738" t="s">
        <v>44</v>
      </c>
      <c r="L738" t="s">
        <v>44</v>
      </c>
      <c r="M738">
        <v>2025</v>
      </c>
      <c r="N738" t="s">
        <v>446</v>
      </c>
      <c r="O738" t="s">
        <v>177</v>
      </c>
      <c r="P738">
        <v>0</v>
      </c>
      <c r="Q738">
        <v>0</v>
      </c>
      <c r="R738">
        <v>0</v>
      </c>
      <c r="T738" t="s">
        <v>939</v>
      </c>
      <c r="U738">
        <v>31</v>
      </c>
    </row>
    <row r="739" spans="1:22" x14ac:dyDescent="0.3">
      <c r="A739">
        <v>306</v>
      </c>
      <c r="B739" t="s">
        <v>103</v>
      </c>
      <c r="C739" t="s">
        <v>85</v>
      </c>
      <c r="D739" t="s">
        <v>41</v>
      </c>
      <c r="E739" t="s">
        <v>30</v>
      </c>
      <c r="F739" s="47">
        <v>44561</v>
      </c>
      <c r="G739">
        <v>100</v>
      </c>
      <c r="H739">
        <v>0</v>
      </c>
      <c r="I739" s="35">
        <v>0</v>
      </c>
      <c r="J739" s="35">
        <v>0</v>
      </c>
      <c r="K739" t="s">
        <v>31</v>
      </c>
      <c r="L739" t="s">
        <v>31</v>
      </c>
      <c r="M739">
        <v>2021</v>
      </c>
      <c r="N739" t="s">
        <v>446</v>
      </c>
      <c r="O739" t="s">
        <v>447</v>
      </c>
      <c r="P739">
        <v>0</v>
      </c>
      <c r="Q739">
        <v>0</v>
      </c>
      <c r="R739">
        <v>0</v>
      </c>
      <c r="T739" t="s">
        <v>940</v>
      </c>
      <c r="U739">
        <v>31</v>
      </c>
    </row>
    <row r="740" spans="1:22" x14ac:dyDescent="0.3">
      <c r="A740">
        <v>306</v>
      </c>
      <c r="B740" t="s">
        <v>103</v>
      </c>
      <c r="C740" t="s">
        <v>85</v>
      </c>
      <c r="D740" t="s">
        <v>41</v>
      </c>
      <c r="E740" t="s">
        <v>30</v>
      </c>
      <c r="F740" s="47">
        <v>44926</v>
      </c>
      <c r="G740">
        <v>100</v>
      </c>
      <c r="H740">
        <v>0</v>
      </c>
      <c r="I740" s="35">
        <v>0</v>
      </c>
      <c r="J740" s="35">
        <v>0</v>
      </c>
      <c r="K740" t="s">
        <v>31</v>
      </c>
      <c r="L740" t="s">
        <v>31</v>
      </c>
      <c r="M740">
        <v>2022</v>
      </c>
      <c r="N740" t="s">
        <v>446</v>
      </c>
      <c r="O740" t="s">
        <v>449</v>
      </c>
      <c r="P740">
        <v>0</v>
      </c>
      <c r="Q740">
        <v>0</v>
      </c>
      <c r="R740">
        <v>0</v>
      </c>
      <c r="T740" t="s">
        <v>941</v>
      </c>
      <c r="U740">
        <v>31</v>
      </c>
    </row>
    <row r="741" spans="1:22" x14ac:dyDescent="0.3">
      <c r="A741">
        <v>306</v>
      </c>
      <c r="B741" t="s">
        <v>103</v>
      </c>
      <c r="C741" t="s">
        <v>85</v>
      </c>
      <c r="D741" t="s">
        <v>41</v>
      </c>
      <c r="E741" t="s">
        <v>30</v>
      </c>
      <c r="F741" s="47">
        <v>45291</v>
      </c>
      <c r="G741">
        <v>100</v>
      </c>
      <c r="H741">
        <v>626</v>
      </c>
      <c r="I741" s="35">
        <v>1.3</v>
      </c>
      <c r="J741" s="35">
        <v>6.26</v>
      </c>
      <c r="K741" t="s">
        <v>31</v>
      </c>
      <c r="L741" t="s">
        <v>31</v>
      </c>
      <c r="M741">
        <v>2023</v>
      </c>
      <c r="N741" t="s">
        <v>446</v>
      </c>
      <c r="O741" t="s">
        <v>451</v>
      </c>
      <c r="P741">
        <v>0</v>
      </c>
      <c r="Q741">
        <v>0</v>
      </c>
      <c r="R741">
        <v>0</v>
      </c>
      <c r="T741" t="s">
        <v>942</v>
      </c>
      <c r="U741">
        <v>31</v>
      </c>
    </row>
    <row r="742" spans="1:22" x14ac:dyDescent="0.3">
      <c r="A742">
        <v>306</v>
      </c>
      <c r="B742" t="s">
        <v>103</v>
      </c>
      <c r="C742" t="s">
        <v>85</v>
      </c>
      <c r="D742" t="s">
        <v>41</v>
      </c>
      <c r="E742" t="s">
        <v>30</v>
      </c>
      <c r="F742" s="47">
        <v>45657</v>
      </c>
      <c r="G742">
        <v>100</v>
      </c>
      <c r="H742">
        <v>101</v>
      </c>
      <c r="I742" s="35">
        <v>1.01</v>
      </c>
      <c r="J742" s="35">
        <v>1.01</v>
      </c>
      <c r="K742" t="s">
        <v>31</v>
      </c>
      <c r="L742" t="s">
        <v>31</v>
      </c>
      <c r="M742">
        <v>2024</v>
      </c>
      <c r="N742" t="s">
        <v>446</v>
      </c>
      <c r="O742" t="s">
        <v>453</v>
      </c>
      <c r="P742">
        <v>0</v>
      </c>
      <c r="Q742">
        <v>0</v>
      </c>
      <c r="R742">
        <v>0</v>
      </c>
      <c r="T742" t="s">
        <v>943</v>
      </c>
      <c r="U742">
        <v>31</v>
      </c>
    </row>
    <row r="743" spans="1:22" x14ac:dyDescent="0.3">
      <c r="A743">
        <v>306</v>
      </c>
      <c r="B743" t="s">
        <v>103</v>
      </c>
      <c r="C743" t="s">
        <v>85</v>
      </c>
      <c r="D743" t="s">
        <v>41</v>
      </c>
      <c r="E743" t="s">
        <v>30</v>
      </c>
      <c r="F743" s="47">
        <v>45930</v>
      </c>
      <c r="G743">
        <v>100</v>
      </c>
      <c r="H743">
        <v>105.83</v>
      </c>
      <c r="I743" s="35">
        <v>1.0583</v>
      </c>
      <c r="J743" s="35">
        <v>1.0583</v>
      </c>
      <c r="K743" t="s">
        <v>31</v>
      </c>
      <c r="L743" t="s">
        <v>31</v>
      </c>
      <c r="M743">
        <v>2025</v>
      </c>
      <c r="N743" t="s">
        <v>472</v>
      </c>
      <c r="O743" t="s">
        <v>177</v>
      </c>
      <c r="P743">
        <v>0</v>
      </c>
      <c r="Q743">
        <v>0</v>
      </c>
      <c r="R743">
        <v>0</v>
      </c>
      <c r="T743" t="s">
        <v>944</v>
      </c>
      <c r="U743">
        <v>30</v>
      </c>
    </row>
    <row r="744" spans="1:22" x14ac:dyDescent="0.3">
      <c r="A744">
        <v>306</v>
      </c>
      <c r="B744" t="s">
        <v>103</v>
      </c>
      <c r="C744" t="s">
        <v>85</v>
      </c>
      <c r="D744" t="s">
        <v>41</v>
      </c>
      <c r="E744" t="s">
        <v>30</v>
      </c>
      <c r="F744" s="47">
        <v>46022</v>
      </c>
      <c r="G744">
        <v>100</v>
      </c>
      <c r="K744" t="s">
        <v>31</v>
      </c>
      <c r="L744" t="s">
        <v>466</v>
      </c>
      <c r="M744">
        <v>2025</v>
      </c>
      <c r="N744" t="s">
        <v>446</v>
      </c>
      <c r="O744" t="s">
        <v>177</v>
      </c>
      <c r="P744">
        <v>0</v>
      </c>
      <c r="Q744">
        <v>0</v>
      </c>
      <c r="R744">
        <v>0</v>
      </c>
      <c r="T744" t="s">
        <v>945</v>
      </c>
      <c r="U744">
        <v>31</v>
      </c>
      <c r="V744" t="s">
        <v>466</v>
      </c>
    </row>
    <row r="745" spans="1:22" x14ac:dyDescent="0.3">
      <c r="A745">
        <v>318</v>
      </c>
      <c r="B745" t="s">
        <v>946</v>
      </c>
      <c r="C745" t="s">
        <v>257</v>
      </c>
      <c r="D745" t="s">
        <v>23</v>
      </c>
      <c r="E745" t="s">
        <v>30</v>
      </c>
      <c r="F745" s="47">
        <v>45291</v>
      </c>
      <c r="G745">
        <v>80</v>
      </c>
      <c r="H745">
        <v>90.909090909090907</v>
      </c>
      <c r="I745" s="35">
        <v>1.136363636363636</v>
      </c>
      <c r="J745" s="35">
        <v>1.136363636363636</v>
      </c>
      <c r="K745" t="s">
        <v>31</v>
      </c>
      <c r="L745" t="s">
        <v>31</v>
      </c>
      <c r="M745">
        <v>2023</v>
      </c>
      <c r="N745" t="s">
        <v>446</v>
      </c>
      <c r="O745" t="s">
        <v>451</v>
      </c>
      <c r="P745">
        <v>0</v>
      </c>
      <c r="Q745">
        <v>0</v>
      </c>
      <c r="R745">
        <v>0</v>
      </c>
      <c r="T745" t="s">
        <v>947</v>
      </c>
      <c r="U745">
        <v>31</v>
      </c>
    </row>
    <row r="746" spans="1:22" x14ac:dyDescent="0.3">
      <c r="A746">
        <v>318</v>
      </c>
      <c r="B746" t="s">
        <v>946</v>
      </c>
      <c r="C746" t="s">
        <v>257</v>
      </c>
      <c r="D746" t="s">
        <v>23</v>
      </c>
      <c r="E746" t="s">
        <v>30</v>
      </c>
      <c r="F746" s="47">
        <v>45657</v>
      </c>
      <c r="G746">
        <v>80</v>
      </c>
      <c r="H746">
        <v>90.28</v>
      </c>
      <c r="I746" s="35">
        <v>1.1285000000000001</v>
      </c>
      <c r="J746" s="35">
        <v>1.1285000000000001</v>
      </c>
      <c r="K746" t="s">
        <v>31</v>
      </c>
      <c r="L746" t="s">
        <v>31</v>
      </c>
      <c r="M746">
        <v>2024</v>
      </c>
      <c r="N746" t="s">
        <v>446</v>
      </c>
      <c r="O746" t="s">
        <v>453</v>
      </c>
      <c r="P746">
        <v>0</v>
      </c>
      <c r="Q746">
        <v>0</v>
      </c>
      <c r="R746">
        <v>0</v>
      </c>
      <c r="T746" t="s">
        <v>948</v>
      </c>
      <c r="U746">
        <v>31</v>
      </c>
    </row>
    <row r="747" spans="1:22" x14ac:dyDescent="0.3">
      <c r="A747">
        <v>318</v>
      </c>
      <c r="B747" t="s">
        <v>946</v>
      </c>
      <c r="C747" t="s">
        <v>257</v>
      </c>
      <c r="D747" t="s">
        <v>23</v>
      </c>
      <c r="E747" t="s">
        <v>30</v>
      </c>
      <c r="F747" s="47">
        <v>46022</v>
      </c>
      <c r="G747">
        <v>85</v>
      </c>
      <c r="H747">
        <v>86.16</v>
      </c>
      <c r="I747" s="35">
        <v>1.0136470588235289</v>
      </c>
      <c r="J747" s="35">
        <v>1.0136470588235289</v>
      </c>
      <c r="K747" t="s">
        <v>31</v>
      </c>
      <c r="L747" t="s">
        <v>31</v>
      </c>
      <c r="M747">
        <v>2025</v>
      </c>
      <c r="N747" t="s">
        <v>446</v>
      </c>
      <c r="O747" t="s">
        <v>177</v>
      </c>
      <c r="P747">
        <v>0</v>
      </c>
      <c r="Q747">
        <v>0</v>
      </c>
      <c r="R747">
        <v>0</v>
      </c>
      <c r="T747" t="s">
        <v>949</v>
      </c>
      <c r="U747">
        <v>31</v>
      </c>
    </row>
    <row r="748" spans="1:22" x14ac:dyDescent="0.3">
      <c r="A748">
        <v>323</v>
      </c>
      <c r="B748" t="s">
        <v>171</v>
      </c>
      <c r="C748" t="s">
        <v>170</v>
      </c>
      <c r="D748" t="s">
        <v>29</v>
      </c>
      <c r="E748" t="s">
        <v>30</v>
      </c>
      <c r="F748" s="47">
        <v>45291</v>
      </c>
      <c r="G748">
        <v>100</v>
      </c>
      <c r="H748">
        <v>100</v>
      </c>
      <c r="I748" s="35">
        <v>1</v>
      </c>
      <c r="J748" s="35">
        <v>1</v>
      </c>
      <c r="K748" t="s">
        <v>44</v>
      </c>
      <c r="L748" t="s">
        <v>44</v>
      </c>
      <c r="M748">
        <v>2023</v>
      </c>
      <c r="N748" t="s">
        <v>446</v>
      </c>
      <c r="O748" t="s">
        <v>451</v>
      </c>
      <c r="P748">
        <v>0</v>
      </c>
      <c r="Q748">
        <v>0</v>
      </c>
      <c r="R748">
        <v>0</v>
      </c>
      <c r="T748" t="s">
        <v>950</v>
      </c>
      <c r="U748">
        <v>31</v>
      </c>
    </row>
    <row r="749" spans="1:22" x14ac:dyDescent="0.3">
      <c r="A749">
        <v>323</v>
      </c>
      <c r="B749" t="s">
        <v>171</v>
      </c>
      <c r="C749" t="s">
        <v>170</v>
      </c>
      <c r="D749" t="s">
        <v>29</v>
      </c>
      <c r="E749" t="s">
        <v>30</v>
      </c>
      <c r="F749" s="47">
        <v>45657</v>
      </c>
      <c r="G749">
        <v>100</v>
      </c>
      <c r="K749" t="s">
        <v>44</v>
      </c>
      <c r="L749" t="s">
        <v>466</v>
      </c>
      <c r="M749">
        <v>2024</v>
      </c>
      <c r="N749" t="s">
        <v>446</v>
      </c>
      <c r="O749" t="s">
        <v>453</v>
      </c>
      <c r="P749">
        <v>0</v>
      </c>
      <c r="Q749">
        <v>0</v>
      </c>
      <c r="R749">
        <v>0</v>
      </c>
      <c r="T749" t="s">
        <v>951</v>
      </c>
      <c r="U749">
        <v>31</v>
      </c>
      <c r="V749" t="s">
        <v>466</v>
      </c>
    </row>
    <row r="750" spans="1:22" x14ac:dyDescent="0.3">
      <c r="A750">
        <v>323</v>
      </c>
      <c r="B750" t="s">
        <v>171</v>
      </c>
      <c r="C750" t="s">
        <v>170</v>
      </c>
      <c r="D750" t="s">
        <v>29</v>
      </c>
      <c r="E750" t="s">
        <v>30</v>
      </c>
      <c r="F750" s="47">
        <v>46022</v>
      </c>
      <c r="G750">
        <v>100</v>
      </c>
      <c r="H750">
        <v>100</v>
      </c>
      <c r="I750" s="35">
        <v>1</v>
      </c>
      <c r="J750" s="35">
        <v>1</v>
      </c>
      <c r="K750" t="s">
        <v>44</v>
      </c>
      <c r="L750" t="s">
        <v>44</v>
      </c>
      <c r="M750">
        <v>2025</v>
      </c>
      <c r="N750" t="s">
        <v>446</v>
      </c>
      <c r="O750" t="s">
        <v>177</v>
      </c>
      <c r="P750">
        <v>0</v>
      </c>
      <c r="Q750">
        <v>0</v>
      </c>
      <c r="R750">
        <v>0</v>
      </c>
      <c r="T750" t="s">
        <v>952</v>
      </c>
      <c r="U750">
        <v>31</v>
      </c>
    </row>
    <row r="751" spans="1:22" x14ac:dyDescent="0.3">
      <c r="A751">
        <v>324</v>
      </c>
      <c r="B751" t="s">
        <v>190</v>
      </c>
      <c r="C751" t="s">
        <v>170</v>
      </c>
      <c r="D751" t="s">
        <v>29</v>
      </c>
      <c r="E751" t="s">
        <v>30</v>
      </c>
      <c r="F751" s="47">
        <v>45291</v>
      </c>
      <c r="G751">
        <v>100</v>
      </c>
      <c r="H751">
        <v>100</v>
      </c>
      <c r="I751" s="35">
        <v>1</v>
      </c>
      <c r="J751" s="35">
        <v>1</v>
      </c>
      <c r="K751" t="s">
        <v>44</v>
      </c>
      <c r="L751" t="s">
        <v>44</v>
      </c>
      <c r="M751">
        <v>2023</v>
      </c>
      <c r="N751" t="s">
        <v>446</v>
      </c>
      <c r="O751" t="s">
        <v>451</v>
      </c>
      <c r="P751">
        <v>0</v>
      </c>
      <c r="Q751">
        <v>0</v>
      </c>
      <c r="R751">
        <v>0</v>
      </c>
      <c r="T751" t="s">
        <v>953</v>
      </c>
      <c r="U751">
        <v>31</v>
      </c>
    </row>
    <row r="752" spans="1:22" x14ac:dyDescent="0.3">
      <c r="A752">
        <v>324</v>
      </c>
      <c r="B752" t="s">
        <v>190</v>
      </c>
      <c r="C752" t="s">
        <v>170</v>
      </c>
      <c r="D752" t="s">
        <v>29</v>
      </c>
      <c r="E752" t="s">
        <v>30</v>
      </c>
      <c r="F752" s="47">
        <v>45657</v>
      </c>
      <c r="G752">
        <v>100</v>
      </c>
      <c r="H752">
        <v>100</v>
      </c>
      <c r="I752" s="35">
        <v>1</v>
      </c>
      <c r="J752" s="35">
        <v>1</v>
      </c>
      <c r="K752" t="s">
        <v>44</v>
      </c>
      <c r="L752" t="s">
        <v>44</v>
      </c>
      <c r="M752">
        <v>2024</v>
      </c>
      <c r="N752" t="s">
        <v>446</v>
      </c>
      <c r="O752" t="s">
        <v>453</v>
      </c>
      <c r="P752">
        <v>0</v>
      </c>
      <c r="Q752">
        <v>0</v>
      </c>
      <c r="R752">
        <v>0</v>
      </c>
      <c r="T752" t="s">
        <v>954</v>
      </c>
      <c r="U752">
        <v>31</v>
      </c>
    </row>
    <row r="753" spans="1:22" x14ac:dyDescent="0.3">
      <c r="A753">
        <v>324</v>
      </c>
      <c r="B753" t="s">
        <v>190</v>
      </c>
      <c r="C753" t="s">
        <v>170</v>
      </c>
      <c r="D753" t="s">
        <v>29</v>
      </c>
      <c r="E753" t="s">
        <v>30</v>
      </c>
      <c r="F753" s="47">
        <v>46022</v>
      </c>
      <c r="G753">
        <v>100</v>
      </c>
      <c r="H753">
        <v>200</v>
      </c>
      <c r="I753" s="35">
        <v>1.3</v>
      </c>
      <c r="J753" s="35">
        <v>2</v>
      </c>
      <c r="K753" t="s">
        <v>44</v>
      </c>
      <c r="L753" t="s">
        <v>44</v>
      </c>
      <c r="M753">
        <v>2025</v>
      </c>
      <c r="N753" t="s">
        <v>446</v>
      </c>
      <c r="O753" t="s">
        <v>177</v>
      </c>
      <c r="P753">
        <v>0</v>
      </c>
      <c r="Q753">
        <v>0</v>
      </c>
      <c r="R753">
        <v>0</v>
      </c>
      <c r="T753" t="s">
        <v>955</v>
      </c>
      <c r="U753">
        <v>31</v>
      </c>
    </row>
    <row r="754" spans="1:22" x14ac:dyDescent="0.3">
      <c r="A754">
        <v>325</v>
      </c>
      <c r="B754" t="s">
        <v>956</v>
      </c>
      <c r="C754" t="s">
        <v>170</v>
      </c>
      <c r="D754" t="s">
        <v>29</v>
      </c>
      <c r="E754" t="s">
        <v>30</v>
      </c>
      <c r="F754" s="47">
        <v>45291</v>
      </c>
      <c r="G754">
        <v>100</v>
      </c>
      <c r="K754" t="s">
        <v>44</v>
      </c>
      <c r="L754" t="s">
        <v>466</v>
      </c>
      <c r="M754">
        <v>2023</v>
      </c>
      <c r="N754" t="s">
        <v>446</v>
      </c>
      <c r="O754" t="s">
        <v>451</v>
      </c>
      <c r="P754">
        <v>0</v>
      </c>
      <c r="Q754">
        <v>0</v>
      </c>
      <c r="R754">
        <v>0</v>
      </c>
      <c r="T754" t="s">
        <v>957</v>
      </c>
      <c r="U754">
        <v>31</v>
      </c>
      <c r="V754" t="s">
        <v>559</v>
      </c>
    </row>
    <row r="755" spans="1:22" x14ac:dyDescent="0.3">
      <c r="A755">
        <v>325</v>
      </c>
      <c r="B755" t="s">
        <v>956</v>
      </c>
      <c r="C755" t="s">
        <v>170</v>
      </c>
      <c r="D755" t="s">
        <v>29</v>
      </c>
      <c r="E755" t="s">
        <v>30</v>
      </c>
      <c r="F755" s="47">
        <v>45657</v>
      </c>
      <c r="G755">
        <v>100</v>
      </c>
      <c r="H755">
        <v>100</v>
      </c>
      <c r="I755" s="35">
        <v>1</v>
      </c>
      <c r="J755" s="35">
        <v>1</v>
      </c>
      <c r="K755" t="s">
        <v>44</v>
      </c>
      <c r="L755" t="s">
        <v>44</v>
      </c>
      <c r="M755">
        <v>2024</v>
      </c>
      <c r="N755" t="s">
        <v>446</v>
      </c>
      <c r="O755" t="s">
        <v>453</v>
      </c>
      <c r="P755">
        <v>0</v>
      </c>
      <c r="Q755">
        <v>0</v>
      </c>
      <c r="R755">
        <v>0</v>
      </c>
      <c r="T755" t="s">
        <v>958</v>
      </c>
      <c r="U755">
        <v>31</v>
      </c>
      <c r="V755" t="s">
        <v>559</v>
      </c>
    </row>
    <row r="756" spans="1:22" x14ac:dyDescent="0.3">
      <c r="A756">
        <v>325</v>
      </c>
      <c r="B756" t="s">
        <v>956</v>
      </c>
      <c r="C756" t="s">
        <v>170</v>
      </c>
      <c r="D756" t="s">
        <v>29</v>
      </c>
      <c r="E756" t="s">
        <v>30</v>
      </c>
      <c r="F756" s="47">
        <v>46022</v>
      </c>
      <c r="H756">
        <v>100</v>
      </c>
      <c r="K756" t="s">
        <v>44</v>
      </c>
      <c r="L756" t="s">
        <v>44</v>
      </c>
      <c r="M756">
        <v>2025</v>
      </c>
      <c r="N756" t="s">
        <v>446</v>
      </c>
      <c r="O756" t="s">
        <v>177</v>
      </c>
      <c r="P756">
        <v>0</v>
      </c>
      <c r="Q756">
        <v>0</v>
      </c>
      <c r="R756">
        <v>0</v>
      </c>
      <c r="T756" t="s">
        <v>959</v>
      </c>
      <c r="U756">
        <v>31</v>
      </c>
      <c r="V756" t="s">
        <v>559</v>
      </c>
    </row>
    <row r="757" spans="1:22" x14ac:dyDescent="0.3">
      <c r="A757">
        <v>326</v>
      </c>
      <c r="B757" t="s">
        <v>960</v>
      </c>
      <c r="C757" t="s">
        <v>187</v>
      </c>
      <c r="D757" t="s">
        <v>23</v>
      </c>
      <c r="E757" t="s">
        <v>30</v>
      </c>
      <c r="F757" s="47">
        <v>45291</v>
      </c>
      <c r="G757">
        <v>100</v>
      </c>
      <c r="H757">
        <v>100</v>
      </c>
      <c r="I757" s="35">
        <v>1</v>
      </c>
      <c r="J757" s="35">
        <v>1</v>
      </c>
      <c r="K757" t="s">
        <v>44</v>
      </c>
      <c r="L757" t="s">
        <v>44</v>
      </c>
      <c r="M757">
        <v>2023</v>
      </c>
      <c r="N757" t="s">
        <v>446</v>
      </c>
      <c r="O757" t="s">
        <v>451</v>
      </c>
      <c r="P757">
        <v>0</v>
      </c>
      <c r="Q757">
        <v>0</v>
      </c>
      <c r="R757">
        <v>0</v>
      </c>
      <c r="T757" t="s">
        <v>961</v>
      </c>
      <c r="U757">
        <v>31</v>
      </c>
      <c r="V757" t="s">
        <v>559</v>
      </c>
    </row>
    <row r="758" spans="1:22" x14ac:dyDescent="0.3">
      <c r="A758">
        <v>326</v>
      </c>
      <c r="B758" t="s">
        <v>960</v>
      </c>
      <c r="C758" t="s">
        <v>187</v>
      </c>
      <c r="D758" t="s">
        <v>23</v>
      </c>
      <c r="E758" t="s">
        <v>30</v>
      </c>
      <c r="F758" s="47">
        <v>45657</v>
      </c>
      <c r="K758" t="s">
        <v>44</v>
      </c>
      <c r="L758" t="s">
        <v>466</v>
      </c>
      <c r="M758">
        <v>2024</v>
      </c>
      <c r="N758" t="s">
        <v>446</v>
      </c>
      <c r="O758" t="s">
        <v>453</v>
      </c>
      <c r="P758">
        <v>0</v>
      </c>
      <c r="Q758">
        <v>0</v>
      </c>
      <c r="R758">
        <v>0</v>
      </c>
      <c r="T758" t="s">
        <v>962</v>
      </c>
      <c r="U758">
        <v>31</v>
      </c>
      <c r="V758" t="s">
        <v>559</v>
      </c>
    </row>
    <row r="759" spans="1:22" x14ac:dyDescent="0.3">
      <c r="A759">
        <v>326</v>
      </c>
      <c r="B759" t="s">
        <v>960</v>
      </c>
      <c r="C759" t="s">
        <v>187</v>
      </c>
      <c r="D759" t="s">
        <v>23</v>
      </c>
      <c r="E759" t="s">
        <v>30</v>
      </c>
      <c r="F759" s="47">
        <v>46022</v>
      </c>
      <c r="H759">
        <v>100</v>
      </c>
      <c r="K759" t="s">
        <v>44</v>
      </c>
      <c r="L759" t="s">
        <v>44</v>
      </c>
      <c r="M759">
        <v>2025</v>
      </c>
      <c r="N759" t="s">
        <v>446</v>
      </c>
      <c r="O759" t="s">
        <v>177</v>
      </c>
      <c r="P759">
        <v>0</v>
      </c>
      <c r="Q759">
        <v>0</v>
      </c>
      <c r="R759">
        <v>0</v>
      </c>
      <c r="T759" t="s">
        <v>963</v>
      </c>
      <c r="U759">
        <v>31</v>
      </c>
      <c r="V759" t="s">
        <v>559</v>
      </c>
    </row>
    <row r="760" spans="1:22" x14ac:dyDescent="0.3">
      <c r="A760">
        <v>327</v>
      </c>
      <c r="B760" t="s">
        <v>221</v>
      </c>
      <c r="C760" t="s">
        <v>187</v>
      </c>
      <c r="D760" t="s">
        <v>29</v>
      </c>
      <c r="E760" t="s">
        <v>30</v>
      </c>
      <c r="F760" s="47">
        <v>45291</v>
      </c>
      <c r="G760">
        <v>100</v>
      </c>
      <c r="H760">
        <v>100</v>
      </c>
      <c r="I760" s="35">
        <v>1</v>
      </c>
      <c r="J760" s="35">
        <v>1</v>
      </c>
      <c r="K760" t="s">
        <v>44</v>
      </c>
      <c r="L760" t="s">
        <v>44</v>
      </c>
      <c r="M760">
        <v>2023</v>
      </c>
      <c r="N760" t="s">
        <v>446</v>
      </c>
      <c r="O760" t="s">
        <v>451</v>
      </c>
      <c r="P760">
        <v>0</v>
      </c>
      <c r="Q760">
        <v>0</v>
      </c>
      <c r="R760">
        <v>0</v>
      </c>
      <c r="T760" t="s">
        <v>964</v>
      </c>
      <c r="U760">
        <v>31</v>
      </c>
      <c r="V760" t="s">
        <v>559</v>
      </c>
    </row>
    <row r="761" spans="1:22" x14ac:dyDescent="0.3">
      <c r="A761">
        <v>327</v>
      </c>
      <c r="B761" t="s">
        <v>221</v>
      </c>
      <c r="C761" t="s">
        <v>187</v>
      </c>
      <c r="D761" t="s">
        <v>29</v>
      </c>
      <c r="E761" t="s">
        <v>30</v>
      </c>
      <c r="F761" s="47">
        <v>45657</v>
      </c>
      <c r="G761">
        <v>100</v>
      </c>
      <c r="K761" t="s">
        <v>44</v>
      </c>
      <c r="L761" t="s">
        <v>466</v>
      </c>
      <c r="M761">
        <v>2024</v>
      </c>
      <c r="N761" t="s">
        <v>446</v>
      </c>
      <c r="O761" t="s">
        <v>453</v>
      </c>
      <c r="P761">
        <v>0</v>
      </c>
      <c r="Q761">
        <v>0</v>
      </c>
      <c r="R761">
        <v>0</v>
      </c>
      <c r="T761" t="s">
        <v>965</v>
      </c>
      <c r="U761">
        <v>31</v>
      </c>
      <c r="V761" t="s">
        <v>559</v>
      </c>
    </row>
    <row r="762" spans="1:22" x14ac:dyDescent="0.3">
      <c r="A762">
        <v>327</v>
      </c>
      <c r="B762" t="s">
        <v>221</v>
      </c>
      <c r="C762" t="s">
        <v>187</v>
      </c>
      <c r="D762" t="s">
        <v>29</v>
      </c>
      <c r="E762" t="s">
        <v>30</v>
      </c>
      <c r="F762" s="47">
        <v>46022</v>
      </c>
      <c r="G762">
        <v>100</v>
      </c>
      <c r="H762">
        <v>100</v>
      </c>
      <c r="I762" s="35">
        <v>1</v>
      </c>
      <c r="J762" s="35">
        <v>1</v>
      </c>
      <c r="K762" t="s">
        <v>44</v>
      </c>
      <c r="L762" t="s">
        <v>44</v>
      </c>
      <c r="M762">
        <v>2025</v>
      </c>
      <c r="N762" t="s">
        <v>446</v>
      </c>
      <c r="O762" t="s">
        <v>177</v>
      </c>
      <c r="P762">
        <v>0</v>
      </c>
      <c r="Q762">
        <v>0</v>
      </c>
      <c r="R762">
        <v>0</v>
      </c>
      <c r="T762" t="s">
        <v>966</v>
      </c>
      <c r="U762">
        <v>31</v>
      </c>
      <c r="V762" t="s">
        <v>559</v>
      </c>
    </row>
    <row r="763" spans="1:22" x14ac:dyDescent="0.3">
      <c r="A763">
        <v>332</v>
      </c>
      <c r="B763" t="s">
        <v>967</v>
      </c>
      <c r="C763" t="s">
        <v>105</v>
      </c>
      <c r="D763" t="s">
        <v>29</v>
      </c>
      <c r="E763" t="s">
        <v>24</v>
      </c>
      <c r="F763" s="47">
        <v>45291</v>
      </c>
      <c r="G763">
        <v>1.8</v>
      </c>
      <c r="H763">
        <v>1.3</v>
      </c>
      <c r="I763" s="35">
        <v>1.3</v>
      </c>
      <c r="J763" s="35">
        <v>1.384615384615385</v>
      </c>
      <c r="K763" t="s">
        <v>25</v>
      </c>
      <c r="L763" t="s">
        <v>25</v>
      </c>
      <c r="M763">
        <v>2023</v>
      </c>
      <c r="N763" t="s">
        <v>446</v>
      </c>
      <c r="O763" t="s">
        <v>451</v>
      </c>
      <c r="P763">
        <v>0</v>
      </c>
      <c r="Q763">
        <v>0</v>
      </c>
      <c r="R763">
        <v>0</v>
      </c>
      <c r="T763" t="s">
        <v>968</v>
      </c>
      <c r="U763">
        <v>31</v>
      </c>
    </row>
    <row r="764" spans="1:22" x14ac:dyDescent="0.3">
      <c r="A764">
        <v>332</v>
      </c>
      <c r="B764" t="s">
        <v>967</v>
      </c>
      <c r="C764" t="s">
        <v>105</v>
      </c>
      <c r="D764" t="s">
        <v>29</v>
      </c>
      <c r="E764" t="s">
        <v>24</v>
      </c>
      <c r="F764" s="47">
        <v>45657</v>
      </c>
      <c r="G764">
        <v>1.8</v>
      </c>
      <c r="H764">
        <v>0.82</v>
      </c>
      <c r="I764" s="35">
        <v>1.3</v>
      </c>
      <c r="J764" s="35">
        <v>2.1951219512195119</v>
      </c>
      <c r="K764" t="s">
        <v>25</v>
      </c>
      <c r="L764" t="s">
        <v>25</v>
      </c>
      <c r="M764">
        <v>2024</v>
      </c>
      <c r="N764" t="s">
        <v>446</v>
      </c>
      <c r="O764" t="s">
        <v>453</v>
      </c>
      <c r="P764">
        <v>0</v>
      </c>
      <c r="Q764">
        <v>0</v>
      </c>
      <c r="R764">
        <v>0</v>
      </c>
      <c r="T764" t="s">
        <v>969</v>
      </c>
      <c r="U764">
        <v>31</v>
      </c>
    </row>
    <row r="765" spans="1:22" x14ac:dyDescent="0.3">
      <c r="A765">
        <v>332</v>
      </c>
      <c r="B765" t="s">
        <v>967</v>
      </c>
      <c r="C765" t="s">
        <v>105</v>
      </c>
      <c r="D765" t="s">
        <v>29</v>
      </c>
      <c r="E765" t="s">
        <v>24</v>
      </c>
      <c r="F765" s="47">
        <v>46022</v>
      </c>
      <c r="G765">
        <v>1.18</v>
      </c>
      <c r="H765">
        <v>0.93</v>
      </c>
      <c r="I765" s="35">
        <v>1.268817204301075</v>
      </c>
      <c r="J765" s="35">
        <v>1.268817204301075</v>
      </c>
      <c r="K765" t="s">
        <v>25</v>
      </c>
      <c r="L765" t="s">
        <v>25</v>
      </c>
      <c r="M765">
        <v>2025</v>
      </c>
      <c r="N765" t="s">
        <v>446</v>
      </c>
      <c r="O765" t="s">
        <v>177</v>
      </c>
      <c r="P765">
        <v>0</v>
      </c>
      <c r="Q765">
        <v>0</v>
      </c>
      <c r="R765">
        <v>0</v>
      </c>
      <c r="T765" t="s">
        <v>970</v>
      </c>
      <c r="U765">
        <v>31</v>
      </c>
    </row>
    <row r="766" spans="1:22" x14ac:dyDescent="0.3">
      <c r="A766">
        <v>334</v>
      </c>
      <c r="B766" t="s">
        <v>971</v>
      </c>
      <c r="C766" t="s">
        <v>105</v>
      </c>
      <c r="D766" t="s">
        <v>23</v>
      </c>
      <c r="E766" t="s">
        <v>30</v>
      </c>
      <c r="F766" s="47">
        <v>44926</v>
      </c>
      <c r="H766">
        <v>86</v>
      </c>
      <c r="K766" t="s">
        <v>44</v>
      </c>
      <c r="L766" t="s">
        <v>25</v>
      </c>
      <c r="M766">
        <v>2022</v>
      </c>
      <c r="N766" t="s">
        <v>446</v>
      </c>
      <c r="O766" t="s">
        <v>449</v>
      </c>
      <c r="P766">
        <v>0</v>
      </c>
      <c r="Q766">
        <v>0</v>
      </c>
      <c r="R766">
        <v>0</v>
      </c>
      <c r="T766" t="s">
        <v>972</v>
      </c>
      <c r="U766">
        <v>31</v>
      </c>
    </row>
    <row r="767" spans="1:22" x14ac:dyDescent="0.3">
      <c r="A767">
        <v>334</v>
      </c>
      <c r="B767" t="s">
        <v>971</v>
      </c>
      <c r="C767" t="s">
        <v>105</v>
      </c>
      <c r="D767" t="s">
        <v>23</v>
      </c>
      <c r="E767" t="s">
        <v>30</v>
      </c>
      <c r="F767" s="47">
        <v>45291</v>
      </c>
      <c r="G767">
        <v>88</v>
      </c>
      <c r="H767">
        <v>88.39</v>
      </c>
      <c r="I767" s="35">
        <v>1.0044318181818179</v>
      </c>
      <c r="J767" s="35">
        <v>1.0044318181818179</v>
      </c>
      <c r="K767" t="s">
        <v>44</v>
      </c>
      <c r="L767" t="s">
        <v>25</v>
      </c>
      <c r="M767">
        <v>2023</v>
      </c>
      <c r="N767" t="s">
        <v>446</v>
      </c>
      <c r="O767" t="s">
        <v>451</v>
      </c>
      <c r="P767">
        <v>0</v>
      </c>
      <c r="Q767">
        <v>0</v>
      </c>
      <c r="R767">
        <v>0</v>
      </c>
      <c r="T767" t="s">
        <v>973</v>
      </c>
      <c r="U767">
        <v>31</v>
      </c>
    </row>
    <row r="768" spans="1:22" x14ac:dyDescent="0.3">
      <c r="A768">
        <v>334</v>
      </c>
      <c r="B768" t="s">
        <v>971</v>
      </c>
      <c r="C768" t="s">
        <v>105</v>
      </c>
      <c r="D768" t="s">
        <v>23</v>
      </c>
      <c r="E768" t="s">
        <v>30</v>
      </c>
      <c r="F768" s="47">
        <v>45657</v>
      </c>
      <c r="G768">
        <v>88</v>
      </c>
      <c r="H768">
        <v>88.84</v>
      </c>
      <c r="I768" s="35">
        <v>1.009545454545455</v>
      </c>
      <c r="J768" s="35">
        <v>1.009545454545455</v>
      </c>
      <c r="K768" t="s">
        <v>44</v>
      </c>
      <c r="L768" t="s">
        <v>25</v>
      </c>
      <c r="M768">
        <v>2024</v>
      </c>
      <c r="N768" t="s">
        <v>446</v>
      </c>
      <c r="O768" t="s">
        <v>453</v>
      </c>
      <c r="P768">
        <v>0</v>
      </c>
      <c r="Q768">
        <v>0</v>
      </c>
      <c r="R768">
        <v>0</v>
      </c>
      <c r="T768" t="s">
        <v>974</v>
      </c>
      <c r="U768">
        <v>31</v>
      </c>
    </row>
    <row r="769" spans="1:22" x14ac:dyDescent="0.3">
      <c r="A769">
        <v>334</v>
      </c>
      <c r="B769" t="s">
        <v>971</v>
      </c>
      <c r="C769" t="s">
        <v>105</v>
      </c>
      <c r="D769" t="s">
        <v>23</v>
      </c>
      <c r="E769" t="s">
        <v>30</v>
      </c>
      <c r="F769" s="47">
        <v>46022</v>
      </c>
      <c r="G769">
        <v>89</v>
      </c>
      <c r="H769">
        <v>90.1</v>
      </c>
      <c r="I769" s="35">
        <v>1.0123595505617979</v>
      </c>
      <c r="J769" s="35">
        <v>1.0123595505617979</v>
      </c>
      <c r="K769" t="s">
        <v>44</v>
      </c>
      <c r="L769" t="s">
        <v>25</v>
      </c>
      <c r="M769">
        <v>2025</v>
      </c>
      <c r="N769" t="s">
        <v>446</v>
      </c>
      <c r="O769" t="s">
        <v>177</v>
      </c>
      <c r="P769">
        <v>0</v>
      </c>
      <c r="Q769">
        <v>0</v>
      </c>
      <c r="R769">
        <v>0</v>
      </c>
      <c r="T769" t="s">
        <v>975</v>
      </c>
      <c r="U769">
        <v>31</v>
      </c>
    </row>
    <row r="770" spans="1:22" x14ac:dyDescent="0.3">
      <c r="A770">
        <v>336</v>
      </c>
      <c r="B770" t="s">
        <v>976</v>
      </c>
      <c r="C770" t="s">
        <v>72</v>
      </c>
      <c r="D770" t="s">
        <v>23</v>
      </c>
      <c r="E770" t="s">
        <v>24</v>
      </c>
      <c r="F770" s="47">
        <v>45291</v>
      </c>
      <c r="G770">
        <v>2</v>
      </c>
      <c r="H770">
        <v>1.742198218602321</v>
      </c>
      <c r="I770" s="35">
        <v>1.147975</v>
      </c>
      <c r="J770" s="35">
        <v>1.147975</v>
      </c>
      <c r="K770" t="s">
        <v>31</v>
      </c>
      <c r="L770" t="s">
        <v>31</v>
      </c>
      <c r="M770">
        <v>2023</v>
      </c>
      <c r="N770" t="s">
        <v>446</v>
      </c>
      <c r="O770" t="s">
        <v>451</v>
      </c>
      <c r="P770">
        <v>0</v>
      </c>
      <c r="Q770">
        <v>0</v>
      </c>
      <c r="R770">
        <v>0</v>
      </c>
      <c r="T770" t="s">
        <v>977</v>
      </c>
      <c r="U770">
        <v>31</v>
      </c>
    </row>
    <row r="771" spans="1:22" x14ac:dyDescent="0.3">
      <c r="A771">
        <v>336</v>
      </c>
      <c r="B771" t="s">
        <v>976</v>
      </c>
      <c r="C771" t="s">
        <v>72</v>
      </c>
      <c r="D771" t="s">
        <v>23</v>
      </c>
      <c r="E771" t="s">
        <v>24</v>
      </c>
      <c r="F771" s="47">
        <v>45657</v>
      </c>
      <c r="G771">
        <v>2</v>
      </c>
      <c r="H771">
        <v>0.79</v>
      </c>
      <c r="I771" s="35">
        <v>1.3</v>
      </c>
      <c r="J771" s="35">
        <v>2.5316455696202529</v>
      </c>
      <c r="K771" t="s">
        <v>31</v>
      </c>
      <c r="L771" t="s">
        <v>31</v>
      </c>
      <c r="M771">
        <v>2024</v>
      </c>
      <c r="N771" t="s">
        <v>446</v>
      </c>
      <c r="O771" t="s">
        <v>453</v>
      </c>
      <c r="P771">
        <v>0</v>
      </c>
      <c r="Q771">
        <v>0</v>
      </c>
      <c r="R771">
        <v>0</v>
      </c>
      <c r="T771" t="s">
        <v>978</v>
      </c>
      <c r="U771">
        <v>31</v>
      </c>
    </row>
    <row r="772" spans="1:22" x14ac:dyDescent="0.3">
      <c r="A772">
        <v>336</v>
      </c>
      <c r="B772" t="s">
        <v>976</v>
      </c>
      <c r="C772" t="s">
        <v>72</v>
      </c>
      <c r="D772" t="s">
        <v>23</v>
      </c>
      <c r="E772" t="s">
        <v>24</v>
      </c>
      <c r="F772" s="47">
        <v>46022</v>
      </c>
      <c r="G772">
        <v>2</v>
      </c>
      <c r="H772">
        <v>0.36</v>
      </c>
      <c r="I772" s="35">
        <v>1.3</v>
      </c>
      <c r="J772" s="35">
        <v>5.5555555555555554</v>
      </c>
      <c r="K772" t="s">
        <v>31</v>
      </c>
      <c r="L772" t="s">
        <v>31</v>
      </c>
      <c r="M772">
        <v>2025</v>
      </c>
      <c r="N772" t="s">
        <v>446</v>
      </c>
      <c r="O772" t="s">
        <v>177</v>
      </c>
      <c r="P772">
        <v>0</v>
      </c>
      <c r="Q772">
        <v>0</v>
      </c>
      <c r="R772">
        <v>0</v>
      </c>
      <c r="T772" t="s">
        <v>979</v>
      </c>
      <c r="U772">
        <v>31</v>
      </c>
    </row>
    <row r="773" spans="1:22" x14ac:dyDescent="0.3">
      <c r="A773">
        <v>337</v>
      </c>
      <c r="B773" t="s">
        <v>980</v>
      </c>
      <c r="C773" t="s">
        <v>187</v>
      </c>
      <c r="D773" t="s">
        <v>29</v>
      </c>
      <c r="E773" t="s">
        <v>30</v>
      </c>
      <c r="F773" s="47">
        <v>45291</v>
      </c>
      <c r="G773">
        <v>100</v>
      </c>
      <c r="H773">
        <v>100</v>
      </c>
      <c r="I773" s="35">
        <v>1</v>
      </c>
      <c r="J773" s="35">
        <v>1</v>
      </c>
      <c r="M773">
        <v>2023</v>
      </c>
      <c r="N773" t="s">
        <v>446</v>
      </c>
      <c r="O773" t="s">
        <v>451</v>
      </c>
      <c r="P773">
        <v>0</v>
      </c>
      <c r="Q773">
        <v>0</v>
      </c>
      <c r="R773">
        <v>0</v>
      </c>
      <c r="T773" t="s">
        <v>981</v>
      </c>
      <c r="U773">
        <v>31</v>
      </c>
      <c r="V773" t="s">
        <v>559</v>
      </c>
    </row>
    <row r="774" spans="1:22" x14ac:dyDescent="0.3">
      <c r="A774">
        <v>337</v>
      </c>
      <c r="B774" t="s">
        <v>980</v>
      </c>
      <c r="C774" t="s">
        <v>187</v>
      </c>
      <c r="D774" t="s">
        <v>29</v>
      </c>
      <c r="E774" t="s">
        <v>30</v>
      </c>
      <c r="F774" s="47">
        <v>45657</v>
      </c>
      <c r="G774">
        <v>100</v>
      </c>
      <c r="L774" t="s">
        <v>466</v>
      </c>
      <c r="M774">
        <v>2024</v>
      </c>
      <c r="N774" t="s">
        <v>446</v>
      </c>
      <c r="O774" t="s">
        <v>453</v>
      </c>
      <c r="P774">
        <v>0</v>
      </c>
      <c r="Q774">
        <v>0</v>
      </c>
      <c r="R774">
        <v>0</v>
      </c>
      <c r="T774" t="s">
        <v>982</v>
      </c>
      <c r="U774">
        <v>31</v>
      </c>
      <c r="V774" t="s">
        <v>559</v>
      </c>
    </row>
    <row r="775" spans="1:22" x14ac:dyDescent="0.3">
      <c r="A775">
        <v>337</v>
      </c>
      <c r="B775" t="s">
        <v>980</v>
      </c>
      <c r="C775" t="s">
        <v>187</v>
      </c>
      <c r="D775" t="s">
        <v>29</v>
      </c>
      <c r="E775" t="s">
        <v>30</v>
      </c>
      <c r="F775" s="47">
        <v>46022</v>
      </c>
      <c r="G775">
        <v>100</v>
      </c>
      <c r="L775" t="s">
        <v>466</v>
      </c>
      <c r="M775">
        <v>2025</v>
      </c>
      <c r="N775" t="s">
        <v>446</v>
      </c>
      <c r="O775" t="s">
        <v>177</v>
      </c>
      <c r="P775">
        <v>0</v>
      </c>
      <c r="Q775">
        <v>0</v>
      </c>
      <c r="R775">
        <v>0</v>
      </c>
      <c r="T775" t="s">
        <v>983</v>
      </c>
      <c r="U775">
        <v>31</v>
      </c>
      <c r="V775" t="s">
        <v>559</v>
      </c>
    </row>
    <row r="776" spans="1:22" x14ac:dyDescent="0.3">
      <c r="A776">
        <v>338</v>
      </c>
      <c r="B776" t="s">
        <v>222</v>
      </c>
      <c r="C776" t="s">
        <v>187</v>
      </c>
      <c r="D776" t="s">
        <v>29</v>
      </c>
      <c r="E776" t="s">
        <v>30</v>
      </c>
      <c r="F776" s="47">
        <v>45291</v>
      </c>
      <c r="G776">
        <v>100</v>
      </c>
      <c r="K776" t="s">
        <v>44</v>
      </c>
      <c r="L776" t="s">
        <v>466</v>
      </c>
      <c r="M776">
        <v>2023</v>
      </c>
      <c r="N776" t="s">
        <v>446</v>
      </c>
      <c r="O776" t="s">
        <v>451</v>
      </c>
      <c r="P776">
        <v>0</v>
      </c>
      <c r="Q776">
        <v>0</v>
      </c>
      <c r="R776">
        <v>0</v>
      </c>
      <c r="T776" t="s">
        <v>984</v>
      </c>
      <c r="U776">
        <v>31</v>
      </c>
      <c r="V776" t="s">
        <v>559</v>
      </c>
    </row>
    <row r="777" spans="1:22" x14ac:dyDescent="0.3">
      <c r="A777">
        <v>338</v>
      </c>
      <c r="B777" t="s">
        <v>222</v>
      </c>
      <c r="C777" t="s">
        <v>187</v>
      </c>
      <c r="D777" t="s">
        <v>29</v>
      </c>
      <c r="E777" t="s">
        <v>30</v>
      </c>
      <c r="F777" s="47">
        <v>45657</v>
      </c>
      <c r="G777">
        <v>100</v>
      </c>
      <c r="K777" t="s">
        <v>44</v>
      </c>
      <c r="L777" t="s">
        <v>466</v>
      </c>
      <c r="M777">
        <v>2024</v>
      </c>
      <c r="N777" t="s">
        <v>446</v>
      </c>
      <c r="O777" t="s">
        <v>453</v>
      </c>
      <c r="P777">
        <v>0</v>
      </c>
      <c r="Q777">
        <v>0</v>
      </c>
      <c r="R777">
        <v>0</v>
      </c>
      <c r="T777" t="s">
        <v>985</v>
      </c>
      <c r="U777">
        <v>31</v>
      </c>
      <c r="V777" t="s">
        <v>559</v>
      </c>
    </row>
    <row r="778" spans="1:22" x14ac:dyDescent="0.3">
      <c r="A778">
        <v>338</v>
      </c>
      <c r="B778" t="s">
        <v>222</v>
      </c>
      <c r="C778" t="s">
        <v>187</v>
      </c>
      <c r="D778" t="s">
        <v>29</v>
      </c>
      <c r="E778" t="s">
        <v>30</v>
      </c>
      <c r="F778" s="47">
        <v>46022</v>
      </c>
      <c r="G778">
        <v>100</v>
      </c>
      <c r="H778">
        <v>100</v>
      </c>
      <c r="I778" s="35">
        <v>1</v>
      </c>
      <c r="J778" s="35">
        <v>1</v>
      </c>
      <c r="K778" t="s">
        <v>44</v>
      </c>
      <c r="L778" t="s">
        <v>44</v>
      </c>
      <c r="M778">
        <v>2025</v>
      </c>
      <c r="N778" t="s">
        <v>446</v>
      </c>
      <c r="O778" t="s">
        <v>177</v>
      </c>
      <c r="P778">
        <v>0</v>
      </c>
      <c r="Q778">
        <v>0</v>
      </c>
      <c r="R778">
        <v>0</v>
      </c>
      <c r="T778" t="s">
        <v>986</v>
      </c>
      <c r="U778">
        <v>31</v>
      </c>
      <c r="V778" t="s">
        <v>559</v>
      </c>
    </row>
    <row r="779" spans="1:22" x14ac:dyDescent="0.3">
      <c r="A779">
        <v>339</v>
      </c>
      <c r="B779" t="s">
        <v>987</v>
      </c>
      <c r="C779" t="s">
        <v>988</v>
      </c>
      <c r="D779" t="s">
        <v>23</v>
      </c>
      <c r="E779" t="s">
        <v>30</v>
      </c>
      <c r="F779" s="47">
        <v>45291</v>
      </c>
      <c r="G779">
        <v>30</v>
      </c>
      <c r="H779">
        <v>28.571428571428569</v>
      </c>
      <c r="I779" s="35">
        <v>0.95238095238095233</v>
      </c>
      <c r="J779" s="35">
        <v>0.95238095238095233</v>
      </c>
      <c r="K779" t="s">
        <v>31</v>
      </c>
      <c r="L779" t="s">
        <v>31</v>
      </c>
      <c r="M779">
        <v>2023</v>
      </c>
      <c r="N779" t="s">
        <v>446</v>
      </c>
      <c r="O779" t="s">
        <v>451</v>
      </c>
      <c r="P779">
        <v>0</v>
      </c>
      <c r="Q779">
        <v>0</v>
      </c>
      <c r="R779">
        <v>0</v>
      </c>
      <c r="T779" t="s">
        <v>989</v>
      </c>
      <c r="U779">
        <v>31</v>
      </c>
    </row>
    <row r="780" spans="1:22" x14ac:dyDescent="0.3">
      <c r="A780">
        <v>339</v>
      </c>
      <c r="B780" t="s">
        <v>987</v>
      </c>
      <c r="C780" t="s">
        <v>988</v>
      </c>
      <c r="D780" t="s">
        <v>23</v>
      </c>
      <c r="E780" t="s">
        <v>30</v>
      </c>
      <c r="F780" s="47">
        <v>45657</v>
      </c>
      <c r="G780">
        <v>30</v>
      </c>
      <c r="H780">
        <v>30.3</v>
      </c>
      <c r="I780" s="35">
        <v>1.01</v>
      </c>
      <c r="J780" s="35">
        <v>1.01</v>
      </c>
      <c r="K780" t="s">
        <v>31</v>
      </c>
      <c r="L780" t="s">
        <v>31</v>
      </c>
      <c r="M780">
        <v>2024</v>
      </c>
      <c r="N780" t="s">
        <v>446</v>
      </c>
      <c r="O780" t="s">
        <v>453</v>
      </c>
      <c r="P780">
        <v>0</v>
      </c>
      <c r="Q780">
        <v>0</v>
      </c>
      <c r="R780">
        <v>0</v>
      </c>
      <c r="T780" t="s">
        <v>990</v>
      </c>
      <c r="U780">
        <v>31</v>
      </c>
    </row>
    <row r="781" spans="1:22" x14ac:dyDescent="0.3">
      <c r="A781">
        <v>339</v>
      </c>
      <c r="B781" t="s">
        <v>987</v>
      </c>
      <c r="C781" t="s">
        <v>988</v>
      </c>
      <c r="D781" t="s">
        <v>23</v>
      </c>
      <c r="E781" t="s">
        <v>30</v>
      </c>
      <c r="F781" s="47">
        <v>46022</v>
      </c>
      <c r="G781">
        <v>30</v>
      </c>
      <c r="H781">
        <v>35.29</v>
      </c>
      <c r="I781" s="35">
        <v>1.176333333333333</v>
      </c>
      <c r="J781" s="35">
        <v>1.176333333333333</v>
      </c>
      <c r="K781" t="s">
        <v>31</v>
      </c>
      <c r="L781" t="s">
        <v>31</v>
      </c>
      <c r="M781">
        <v>2025</v>
      </c>
      <c r="N781" t="s">
        <v>446</v>
      </c>
      <c r="O781" t="s">
        <v>177</v>
      </c>
      <c r="P781">
        <v>0</v>
      </c>
      <c r="Q781">
        <v>0</v>
      </c>
      <c r="R781">
        <v>0</v>
      </c>
      <c r="T781" t="s">
        <v>991</v>
      </c>
      <c r="U781">
        <v>31</v>
      </c>
    </row>
    <row r="782" spans="1:22" x14ac:dyDescent="0.3">
      <c r="A782">
        <v>341</v>
      </c>
      <c r="B782" t="s">
        <v>223</v>
      </c>
      <c r="C782" t="s">
        <v>203</v>
      </c>
      <c r="D782" t="s">
        <v>29</v>
      </c>
      <c r="E782" t="s">
        <v>30</v>
      </c>
      <c r="F782" s="47">
        <v>45291</v>
      </c>
      <c r="G782">
        <v>900000000</v>
      </c>
      <c r="H782">
        <v>1175172000</v>
      </c>
      <c r="I782" s="35">
        <v>1.3</v>
      </c>
      <c r="J782" s="35">
        <v>1.3057466666666671</v>
      </c>
      <c r="K782" t="s">
        <v>120</v>
      </c>
      <c r="L782" t="s">
        <v>120</v>
      </c>
      <c r="M782">
        <v>2023</v>
      </c>
      <c r="N782" t="s">
        <v>446</v>
      </c>
      <c r="O782" t="s">
        <v>451</v>
      </c>
      <c r="P782">
        <v>0</v>
      </c>
      <c r="Q782">
        <v>0</v>
      </c>
      <c r="R782">
        <v>0</v>
      </c>
      <c r="T782" t="s">
        <v>992</v>
      </c>
      <c r="U782">
        <v>31</v>
      </c>
    </row>
    <row r="783" spans="1:22" x14ac:dyDescent="0.3">
      <c r="A783">
        <v>341</v>
      </c>
      <c r="B783" t="s">
        <v>223</v>
      </c>
      <c r="C783" t="s">
        <v>203</v>
      </c>
      <c r="D783" t="s">
        <v>29</v>
      </c>
      <c r="E783" t="s">
        <v>30</v>
      </c>
      <c r="F783" s="47">
        <v>45657</v>
      </c>
      <c r="G783">
        <v>900000000</v>
      </c>
      <c r="H783">
        <v>922000000</v>
      </c>
      <c r="I783" s="35">
        <v>1.024444444444444</v>
      </c>
      <c r="J783" s="35">
        <v>1.024444444444444</v>
      </c>
      <c r="K783" t="s">
        <v>120</v>
      </c>
      <c r="L783" t="s">
        <v>120</v>
      </c>
      <c r="M783">
        <v>2024</v>
      </c>
      <c r="N783" t="s">
        <v>446</v>
      </c>
      <c r="O783" t="s">
        <v>453</v>
      </c>
      <c r="P783">
        <v>0</v>
      </c>
      <c r="Q783">
        <v>0</v>
      </c>
      <c r="R783">
        <v>0</v>
      </c>
      <c r="T783" t="s">
        <v>993</v>
      </c>
      <c r="U783">
        <v>31</v>
      </c>
    </row>
    <row r="784" spans="1:22" x14ac:dyDescent="0.3">
      <c r="A784">
        <v>341</v>
      </c>
      <c r="B784" t="s">
        <v>223</v>
      </c>
      <c r="C784" t="s">
        <v>203</v>
      </c>
      <c r="D784" t="s">
        <v>29</v>
      </c>
      <c r="E784" t="s">
        <v>30</v>
      </c>
      <c r="F784" s="47">
        <v>46022</v>
      </c>
      <c r="G784">
        <v>900000000</v>
      </c>
      <c r="H784">
        <v>923878000</v>
      </c>
      <c r="I784" s="35">
        <v>1.0265311111111111</v>
      </c>
      <c r="J784" s="35">
        <v>1.0265311111111111</v>
      </c>
      <c r="K784" t="s">
        <v>120</v>
      </c>
      <c r="L784" t="s">
        <v>120</v>
      </c>
      <c r="M784">
        <v>2025</v>
      </c>
      <c r="N784" t="s">
        <v>446</v>
      </c>
      <c r="O784" t="s">
        <v>177</v>
      </c>
      <c r="P784">
        <v>0</v>
      </c>
      <c r="Q784">
        <v>0</v>
      </c>
      <c r="R784">
        <v>0</v>
      </c>
      <c r="T784" t="s">
        <v>994</v>
      </c>
      <c r="U784">
        <v>31</v>
      </c>
    </row>
    <row r="785" spans="1:21" x14ac:dyDescent="0.3">
      <c r="A785">
        <v>344</v>
      </c>
      <c r="B785" t="s">
        <v>104</v>
      </c>
      <c r="C785" t="s">
        <v>105</v>
      </c>
      <c r="D785" t="s">
        <v>29</v>
      </c>
      <c r="E785" t="s">
        <v>30</v>
      </c>
      <c r="F785" s="47">
        <v>45291</v>
      </c>
      <c r="G785">
        <v>90</v>
      </c>
      <c r="H785">
        <v>97.76</v>
      </c>
      <c r="I785" s="35">
        <v>1.086222222222222</v>
      </c>
      <c r="J785" s="35">
        <v>1.086222222222222</v>
      </c>
      <c r="K785" t="s">
        <v>31</v>
      </c>
      <c r="L785" t="s">
        <v>31</v>
      </c>
      <c r="M785">
        <v>2023</v>
      </c>
      <c r="N785" t="s">
        <v>446</v>
      </c>
      <c r="O785" t="s">
        <v>451</v>
      </c>
      <c r="P785">
        <v>0</v>
      </c>
      <c r="Q785">
        <v>0</v>
      </c>
      <c r="R785">
        <v>0</v>
      </c>
      <c r="T785" t="s">
        <v>995</v>
      </c>
      <c r="U785">
        <v>31</v>
      </c>
    </row>
    <row r="786" spans="1:21" x14ac:dyDescent="0.3">
      <c r="A786">
        <v>344</v>
      </c>
      <c r="B786" t="s">
        <v>104</v>
      </c>
      <c r="C786" t="s">
        <v>105</v>
      </c>
      <c r="D786" t="s">
        <v>29</v>
      </c>
      <c r="E786" t="s">
        <v>30</v>
      </c>
      <c r="F786" s="47">
        <v>45657</v>
      </c>
      <c r="G786">
        <v>93</v>
      </c>
      <c r="H786">
        <v>99.19</v>
      </c>
      <c r="I786" s="35">
        <v>1.0665591397849461</v>
      </c>
      <c r="J786" s="35">
        <v>1.0665591397849461</v>
      </c>
      <c r="K786" t="s">
        <v>31</v>
      </c>
      <c r="L786" t="s">
        <v>31</v>
      </c>
      <c r="M786">
        <v>2024</v>
      </c>
      <c r="N786" t="s">
        <v>446</v>
      </c>
      <c r="O786" t="s">
        <v>453</v>
      </c>
      <c r="P786">
        <v>0</v>
      </c>
      <c r="Q786">
        <v>0</v>
      </c>
      <c r="R786">
        <v>0</v>
      </c>
      <c r="T786" t="s">
        <v>996</v>
      </c>
      <c r="U786">
        <v>31</v>
      </c>
    </row>
    <row r="787" spans="1:21" x14ac:dyDescent="0.3">
      <c r="A787">
        <v>344</v>
      </c>
      <c r="B787" t="s">
        <v>104</v>
      </c>
      <c r="C787" t="s">
        <v>105</v>
      </c>
      <c r="D787" t="s">
        <v>29</v>
      </c>
      <c r="E787" t="s">
        <v>30</v>
      </c>
      <c r="F787" s="47">
        <v>46022</v>
      </c>
      <c r="G787">
        <v>93</v>
      </c>
      <c r="H787">
        <v>100</v>
      </c>
      <c r="I787" s="35">
        <v>1.075268817204301</v>
      </c>
      <c r="J787" s="35">
        <v>1.075268817204301</v>
      </c>
      <c r="K787" t="s">
        <v>31</v>
      </c>
      <c r="L787" t="s">
        <v>31</v>
      </c>
      <c r="M787">
        <v>2025</v>
      </c>
      <c r="N787" t="s">
        <v>446</v>
      </c>
      <c r="O787" t="s">
        <v>177</v>
      </c>
      <c r="P787">
        <v>0</v>
      </c>
      <c r="Q787">
        <v>0</v>
      </c>
      <c r="R787">
        <v>0</v>
      </c>
      <c r="T787" t="s">
        <v>997</v>
      </c>
      <c r="U787">
        <v>31</v>
      </c>
    </row>
    <row r="788" spans="1:21" x14ac:dyDescent="0.3">
      <c r="A788">
        <v>346</v>
      </c>
      <c r="B788" t="s">
        <v>998</v>
      </c>
      <c r="C788" t="s">
        <v>105</v>
      </c>
      <c r="D788" t="s">
        <v>23</v>
      </c>
      <c r="E788" t="s">
        <v>30</v>
      </c>
      <c r="F788" s="47">
        <v>45291</v>
      </c>
      <c r="H788">
        <v>83.91608391608392</v>
      </c>
      <c r="K788" t="s">
        <v>48</v>
      </c>
      <c r="L788" t="s">
        <v>31</v>
      </c>
      <c r="M788">
        <v>2023</v>
      </c>
      <c r="N788" t="s">
        <v>446</v>
      </c>
      <c r="O788" t="s">
        <v>451</v>
      </c>
      <c r="P788">
        <v>0</v>
      </c>
      <c r="Q788">
        <v>0</v>
      </c>
      <c r="R788">
        <v>0</v>
      </c>
      <c r="T788" t="s">
        <v>999</v>
      </c>
      <c r="U788">
        <v>31</v>
      </c>
    </row>
    <row r="789" spans="1:21" x14ac:dyDescent="0.3">
      <c r="A789">
        <v>346</v>
      </c>
      <c r="B789" t="s">
        <v>998</v>
      </c>
      <c r="C789" t="s">
        <v>105</v>
      </c>
      <c r="D789" t="s">
        <v>23</v>
      </c>
      <c r="E789" t="s">
        <v>30</v>
      </c>
      <c r="F789" s="47">
        <v>45657</v>
      </c>
      <c r="G789">
        <v>85</v>
      </c>
      <c r="H789">
        <v>91.88</v>
      </c>
      <c r="I789" s="35">
        <v>1.0809411764705881</v>
      </c>
      <c r="J789" s="35">
        <v>1.0809411764705881</v>
      </c>
      <c r="K789" t="s">
        <v>48</v>
      </c>
      <c r="L789" t="s">
        <v>31</v>
      </c>
      <c r="M789">
        <v>2024</v>
      </c>
      <c r="N789" t="s">
        <v>446</v>
      </c>
      <c r="O789" t="s">
        <v>453</v>
      </c>
      <c r="P789">
        <v>0</v>
      </c>
      <c r="Q789">
        <v>0</v>
      </c>
      <c r="R789">
        <v>0</v>
      </c>
      <c r="T789" t="s">
        <v>1000</v>
      </c>
      <c r="U789">
        <v>31</v>
      </c>
    </row>
    <row r="790" spans="1:21" x14ac:dyDescent="0.3">
      <c r="A790">
        <v>346</v>
      </c>
      <c r="B790" t="s">
        <v>998</v>
      </c>
      <c r="C790" t="s">
        <v>105</v>
      </c>
      <c r="D790" t="s">
        <v>23</v>
      </c>
      <c r="E790" t="s">
        <v>30</v>
      </c>
      <c r="F790" s="47">
        <v>46022</v>
      </c>
      <c r="G790">
        <v>85</v>
      </c>
      <c r="H790">
        <v>97.28</v>
      </c>
      <c r="I790" s="35">
        <v>1.1444705882352939</v>
      </c>
      <c r="J790" s="35">
        <v>1.1444705882352939</v>
      </c>
      <c r="K790" t="s">
        <v>48</v>
      </c>
      <c r="L790" t="s">
        <v>31</v>
      </c>
      <c r="M790">
        <v>2025</v>
      </c>
      <c r="N790" t="s">
        <v>446</v>
      </c>
      <c r="O790" t="s">
        <v>177</v>
      </c>
      <c r="P790">
        <v>0</v>
      </c>
      <c r="Q790">
        <v>0</v>
      </c>
      <c r="R790">
        <v>0</v>
      </c>
      <c r="T790" t="s">
        <v>1001</v>
      </c>
      <c r="U790">
        <v>31</v>
      </c>
    </row>
    <row r="791" spans="1:21" x14ac:dyDescent="0.3">
      <c r="A791">
        <v>347</v>
      </c>
      <c r="B791" t="s">
        <v>42</v>
      </c>
      <c r="C791" t="s">
        <v>43</v>
      </c>
      <c r="D791" t="s">
        <v>41</v>
      </c>
      <c r="E791" t="s">
        <v>24</v>
      </c>
      <c r="F791" s="47">
        <v>45291</v>
      </c>
      <c r="G791">
        <v>0</v>
      </c>
      <c r="H791">
        <v>2</v>
      </c>
      <c r="K791" t="s">
        <v>44</v>
      </c>
      <c r="L791" t="s">
        <v>44</v>
      </c>
      <c r="M791">
        <v>2023</v>
      </c>
      <c r="N791" t="s">
        <v>446</v>
      </c>
      <c r="O791" t="s">
        <v>451</v>
      </c>
      <c r="P791">
        <v>0</v>
      </c>
      <c r="Q791">
        <v>0</v>
      </c>
      <c r="R791">
        <v>0</v>
      </c>
      <c r="T791" t="s">
        <v>1002</v>
      </c>
      <c r="U791">
        <v>31</v>
      </c>
    </row>
    <row r="792" spans="1:21" x14ac:dyDescent="0.3">
      <c r="A792">
        <v>347</v>
      </c>
      <c r="B792" t="s">
        <v>42</v>
      </c>
      <c r="C792" t="s">
        <v>43</v>
      </c>
      <c r="D792" t="s">
        <v>41</v>
      </c>
      <c r="E792" t="s">
        <v>24</v>
      </c>
      <c r="F792" s="47">
        <v>45657</v>
      </c>
      <c r="G792">
        <v>5</v>
      </c>
      <c r="H792">
        <v>0</v>
      </c>
      <c r="K792" t="s">
        <v>44</v>
      </c>
      <c r="L792" t="s">
        <v>44</v>
      </c>
      <c r="M792">
        <v>2024</v>
      </c>
      <c r="N792" t="s">
        <v>446</v>
      </c>
      <c r="O792" t="s">
        <v>453</v>
      </c>
      <c r="P792">
        <v>0</v>
      </c>
      <c r="Q792">
        <v>0</v>
      </c>
      <c r="R792">
        <v>0</v>
      </c>
      <c r="T792" t="s">
        <v>1003</v>
      </c>
      <c r="U792">
        <v>31</v>
      </c>
    </row>
    <row r="793" spans="1:21" x14ac:dyDescent="0.3">
      <c r="A793">
        <v>347</v>
      </c>
      <c r="B793" t="s">
        <v>42</v>
      </c>
      <c r="C793" t="s">
        <v>43</v>
      </c>
      <c r="D793" t="s">
        <v>41</v>
      </c>
      <c r="E793" t="s">
        <v>24</v>
      </c>
      <c r="F793" s="47">
        <v>46022</v>
      </c>
      <c r="G793">
        <v>5</v>
      </c>
      <c r="H793">
        <v>1</v>
      </c>
      <c r="I793" s="35">
        <v>1.3</v>
      </c>
      <c r="J793" s="35">
        <v>5</v>
      </c>
      <c r="K793" t="s">
        <v>44</v>
      </c>
      <c r="L793" t="s">
        <v>44</v>
      </c>
      <c r="M793">
        <v>2025</v>
      </c>
      <c r="N793" t="s">
        <v>446</v>
      </c>
      <c r="O793" t="s">
        <v>177</v>
      </c>
      <c r="P793">
        <v>0</v>
      </c>
      <c r="Q793">
        <v>0</v>
      </c>
      <c r="R793">
        <v>0</v>
      </c>
      <c r="T793" t="s">
        <v>1004</v>
      </c>
      <c r="U793">
        <v>31</v>
      </c>
    </row>
    <row r="794" spans="1:21" x14ac:dyDescent="0.3">
      <c r="A794">
        <v>348</v>
      </c>
      <c r="B794" t="s">
        <v>268</v>
      </c>
      <c r="C794" t="s">
        <v>43</v>
      </c>
      <c r="D794" t="s">
        <v>41</v>
      </c>
      <c r="E794" t="s">
        <v>30</v>
      </c>
      <c r="F794" s="47">
        <v>45291</v>
      </c>
      <c r="G794">
        <v>99</v>
      </c>
      <c r="H794">
        <v>100</v>
      </c>
      <c r="I794" s="35">
        <v>1.0101010101010099</v>
      </c>
      <c r="J794" s="35">
        <v>1.0101010101010099</v>
      </c>
      <c r="K794" t="s">
        <v>31</v>
      </c>
      <c r="L794" t="s">
        <v>31</v>
      </c>
      <c r="M794">
        <v>2023</v>
      </c>
      <c r="N794" t="s">
        <v>446</v>
      </c>
      <c r="O794" t="s">
        <v>451</v>
      </c>
      <c r="P794">
        <v>0</v>
      </c>
      <c r="Q794">
        <v>0</v>
      </c>
      <c r="R794">
        <v>0</v>
      </c>
      <c r="T794" t="s">
        <v>1005</v>
      </c>
      <c r="U794">
        <v>31</v>
      </c>
    </row>
    <row r="795" spans="1:21" x14ac:dyDescent="0.3">
      <c r="A795">
        <v>348</v>
      </c>
      <c r="B795" t="s">
        <v>268</v>
      </c>
      <c r="C795" t="s">
        <v>43</v>
      </c>
      <c r="D795" t="s">
        <v>41</v>
      </c>
      <c r="E795" t="s">
        <v>30</v>
      </c>
      <c r="F795" s="47">
        <v>45657</v>
      </c>
      <c r="G795">
        <v>99</v>
      </c>
      <c r="H795">
        <v>100</v>
      </c>
      <c r="I795" s="35">
        <v>1.0101010101010099</v>
      </c>
      <c r="J795" s="35">
        <v>1.0101010101010099</v>
      </c>
      <c r="K795" t="s">
        <v>31</v>
      </c>
      <c r="L795" t="s">
        <v>31</v>
      </c>
      <c r="M795">
        <v>2024</v>
      </c>
      <c r="N795" t="s">
        <v>446</v>
      </c>
      <c r="O795" t="s">
        <v>453</v>
      </c>
      <c r="P795">
        <v>0</v>
      </c>
      <c r="Q795">
        <v>0</v>
      </c>
      <c r="R795">
        <v>0</v>
      </c>
      <c r="T795" t="s">
        <v>1006</v>
      </c>
      <c r="U795">
        <v>31</v>
      </c>
    </row>
    <row r="796" spans="1:21" x14ac:dyDescent="0.3">
      <c r="A796">
        <v>348</v>
      </c>
      <c r="B796" t="s">
        <v>268</v>
      </c>
      <c r="C796" t="s">
        <v>43</v>
      </c>
      <c r="D796" t="s">
        <v>41</v>
      </c>
      <c r="E796" t="s">
        <v>30</v>
      </c>
      <c r="F796" s="47">
        <v>46022</v>
      </c>
      <c r="G796">
        <v>99</v>
      </c>
      <c r="H796">
        <v>100</v>
      </c>
      <c r="I796" s="35">
        <v>1.0101010101010099</v>
      </c>
      <c r="J796" s="35">
        <v>1.0101010101010099</v>
      </c>
      <c r="K796" t="s">
        <v>31</v>
      </c>
      <c r="L796" t="s">
        <v>31</v>
      </c>
      <c r="M796">
        <v>2025</v>
      </c>
      <c r="N796" t="s">
        <v>446</v>
      </c>
      <c r="O796" t="s">
        <v>177</v>
      </c>
      <c r="P796">
        <v>0</v>
      </c>
      <c r="Q796">
        <v>0</v>
      </c>
      <c r="R796">
        <v>0</v>
      </c>
      <c r="T796" t="s">
        <v>1007</v>
      </c>
      <c r="U796">
        <v>31</v>
      </c>
    </row>
    <row r="797" spans="1:21" x14ac:dyDescent="0.3">
      <c r="A797">
        <v>351</v>
      </c>
      <c r="B797" t="s">
        <v>45</v>
      </c>
      <c r="C797" t="s">
        <v>43</v>
      </c>
      <c r="D797" t="s">
        <v>41</v>
      </c>
      <c r="E797" t="s">
        <v>24</v>
      </c>
      <c r="F797" s="47">
        <v>45291</v>
      </c>
      <c r="G797">
        <v>0</v>
      </c>
      <c r="H797">
        <v>3.5442828816920029</v>
      </c>
      <c r="K797" t="s">
        <v>44</v>
      </c>
      <c r="L797" t="s">
        <v>25</v>
      </c>
      <c r="M797">
        <v>2023</v>
      </c>
      <c r="N797" t="s">
        <v>446</v>
      </c>
      <c r="O797" t="s">
        <v>451</v>
      </c>
      <c r="P797">
        <v>0</v>
      </c>
      <c r="Q797">
        <v>0</v>
      </c>
      <c r="R797">
        <v>0</v>
      </c>
      <c r="T797" t="s">
        <v>1008</v>
      </c>
      <c r="U797">
        <v>31</v>
      </c>
    </row>
    <row r="798" spans="1:21" x14ac:dyDescent="0.3">
      <c r="A798">
        <v>351</v>
      </c>
      <c r="B798" t="s">
        <v>45</v>
      </c>
      <c r="C798" t="s">
        <v>43</v>
      </c>
      <c r="D798" t="s">
        <v>41</v>
      </c>
      <c r="E798" t="s">
        <v>24</v>
      </c>
      <c r="F798" s="47">
        <v>45657</v>
      </c>
      <c r="G798">
        <v>0</v>
      </c>
      <c r="H798">
        <v>1.497983483771846</v>
      </c>
      <c r="K798" t="s">
        <v>44</v>
      </c>
      <c r="L798" t="s">
        <v>25</v>
      </c>
      <c r="M798">
        <v>2024</v>
      </c>
      <c r="N798" t="s">
        <v>446</v>
      </c>
      <c r="O798" t="s">
        <v>453</v>
      </c>
      <c r="P798">
        <v>0</v>
      </c>
      <c r="Q798">
        <v>0</v>
      </c>
      <c r="R798">
        <v>0</v>
      </c>
      <c r="T798" t="s">
        <v>1009</v>
      </c>
      <c r="U798">
        <v>31</v>
      </c>
    </row>
    <row r="799" spans="1:21" x14ac:dyDescent="0.3">
      <c r="A799">
        <v>351</v>
      </c>
      <c r="B799" t="s">
        <v>45</v>
      </c>
      <c r="C799" t="s">
        <v>43</v>
      </c>
      <c r="D799" t="s">
        <v>41</v>
      </c>
      <c r="E799" t="s">
        <v>24</v>
      </c>
      <c r="F799" s="47">
        <v>45930</v>
      </c>
      <c r="G799">
        <v>0</v>
      </c>
      <c r="H799">
        <v>0.26</v>
      </c>
      <c r="K799" t="s">
        <v>44</v>
      </c>
      <c r="L799" t="s">
        <v>25</v>
      </c>
      <c r="M799">
        <v>2025</v>
      </c>
      <c r="N799" t="s">
        <v>472</v>
      </c>
      <c r="O799" t="s">
        <v>177</v>
      </c>
      <c r="P799">
        <v>0</v>
      </c>
      <c r="Q799">
        <v>0</v>
      </c>
      <c r="R799">
        <v>0</v>
      </c>
      <c r="T799" t="s">
        <v>1010</v>
      </c>
      <c r="U799">
        <v>30</v>
      </c>
    </row>
    <row r="800" spans="1:21" x14ac:dyDescent="0.3">
      <c r="A800">
        <v>352</v>
      </c>
      <c r="B800" t="s">
        <v>55</v>
      </c>
      <c r="C800" t="s">
        <v>43</v>
      </c>
      <c r="D800" t="s">
        <v>41</v>
      </c>
      <c r="E800" t="s">
        <v>24</v>
      </c>
      <c r="F800" s="47">
        <v>45291</v>
      </c>
      <c r="G800">
        <v>0</v>
      </c>
      <c r="H800">
        <v>0.28327481646983721</v>
      </c>
      <c r="K800" t="s">
        <v>31</v>
      </c>
      <c r="L800" t="s">
        <v>31</v>
      </c>
      <c r="M800">
        <v>2023</v>
      </c>
      <c r="N800" t="s">
        <v>446</v>
      </c>
      <c r="O800" t="s">
        <v>451</v>
      </c>
      <c r="P800">
        <v>0</v>
      </c>
      <c r="Q800">
        <v>0</v>
      </c>
      <c r="R800">
        <v>0</v>
      </c>
      <c r="T800" t="s">
        <v>1011</v>
      </c>
      <c r="U800">
        <v>31</v>
      </c>
    </row>
    <row r="801" spans="1:22" x14ac:dyDescent="0.3">
      <c r="A801">
        <v>352</v>
      </c>
      <c r="B801" t="s">
        <v>55</v>
      </c>
      <c r="C801" t="s">
        <v>43</v>
      </c>
      <c r="D801" t="s">
        <v>41</v>
      </c>
      <c r="E801" t="s">
        <v>24</v>
      </c>
      <c r="F801" s="47">
        <v>45657</v>
      </c>
      <c r="G801">
        <v>0</v>
      </c>
      <c r="H801">
        <v>0</v>
      </c>
      <c r="K801" t="s">
        <v>31</v>
      </c>
      <c r="L801" t="s">
        <v>31</v>
      </c>
      <c r="M801">
        <v>2024</v>
      </c>
      <c r="N801" t="s">
        <v>446</v>
      </c>
      <c r="O801" t="s">
        <v>453</v>
      </c>
      <c r="P801">
        <v>0</v>
      </c>
      <c r="Q801">
        <v>0</v>
      </c>
      <c r="R801">
        <v>0</v>
      </c>
      <c r="T801" t="s">
        <v>1012</v>
      </c>
      <c r="U801">
        <v>31</v>
      </c>
    </row>
    <row r="802" spans="1:22" x14ac:dyDescent="0.3">
      <c r="A802">
        <v>352</v>
      </c>
      <c r="B802" t="s">
        <v>55</v>
      </c>
      <c r="C802" t="s">
        <v>43</v>
      </c>
      <c r="D802" t="s">
        <v>41</v>
      </c>
      <c r="E802" t="s">
        <v>24</v>
      </c>
      <c r="F802" s="47">
        <v>45930</v>
      </c>
      <c r="G802">
        <v>0</v>
      </c>
      <c r="H802">
        <v>0.01</v>
      </c>
      <c r="K802" t="s">
        <v>31</v>
      </c>
      <c r="L802" t="s">
        <v>31</v>
      </c>
      <c r="M802">
        <v>2025</v>
      </c>
      <c r="N802" t="s">
        <v>472</v>
      </c>
      <c r="O802" t="s">
        <v>177</v>
      </c>
      <c r="P802">
        <v>0</v>
      </c>
      <c r="Q802">
        <v>0</v>
      </c>
      <c r="R802">
        <v>0</v>
      </c>
      <c r="T802" t="s">
        <v>1013</v>
      </c>
      <c r="U802">
        <v>30</v>
      </c>
    </row>
    <row r="803" spans="1:22" x14ac:dyDescent="0.3">
      <c r="A803">
        <v>355</v>
      </c>
      <c r="B803" t="s">
        <v>1014</v>
      </c>
      <c r="C803" t="s">
        <v>225</v>
      </c>
      <c r="D803" t="s">
        <v>23</v>
      </c>
      <c r="E803" t="s">
        <v>30</v>
      </c>
      <c r="F803" s="47">
        <v>45291</v>
      </c>
      <c r="G803">
        <v>1</v>
      </c>
      <c r="H803">
        <v>1.64916004403234</v>
      </c>
      <c r="I803" s="35">
        <v>1.3</v>
      </c>
      <c r="J803" s="35">
        <v>1.64916004403234</v>
      </c>
      <c r="K803" t="s">
        <v>44</v>
      </c>
      <c r="L803" t="s">
        <v>25</v>
      </c>
      <c r="M803">
        <v>2023</v>
      </c>
      <c r="N803" t="s">
        <v>446</v>
      </c>
      <c r="O803" t="s">
        <v>451</v>
      </c>
      <c r="P803">
        <v>0</v>
      </c>
      <c r="Q803">
        <v>0</v>
      </c>
      <c r="R803">
        <v>0</v>
      </c>
      <c r="T803" t="s">
        <v>1015</v>
      </c>
      <c r="U803">
        <v>31</v>
      </c>
    </row>
    <row r="804" spans="1:22" x14ac:dyDescent="0.3">
      <c r="A804">
        <v>355</v>
      </c>
      <c r="B804" t="s">
        <v>1014</v>
      </c>
      <c r="C804" t="s">
        <v>225</v>
      </c>
      <c r="D804" t="s">
        <v>23</v>
      </c>
      <c r="E804" t="s">
        <v>30</v>
      </c>
      <c r="F804" s="47">
        <v>45657</v>
      </c>
      <c r="G804">
        <v>1.7</v>
      </c>
      <c r="H804">
        <v>1.69</v>
      </c>
      <c r="I804" s="35">
        <v>0.99411764705882355</v>
      </c>
      <c r="J804" s="35">
        <v>0.99411764705882355</v>
      </c>
      <c r="K804" t="s">
        <v>44</v>
      </c>
      <c r="L804" t="s">
        <v>25</v>
      </c>
      <c r="M804">
        <v>2024</v>
      </c>
      <c r="N804" t="s">
        <v>446</v>
      </c>
      <c r="O804" t="s">
        <v>453</v>
      </c>
      <c r="P804">
        <v>0</v>
      </c>
      <c r="Q804">
        <v>0</v>
      </c>
      <c r="R804">
        <v>0</v>
      </c>
      <c r="T804" t="s">
        <v>1016</v>
      </c>
      <c r="U804">
        <v>31</v>
      </c>
    </row>
    <row r="805" spans="1:22" x14ac:dyDescent="0.3">
      <c r="A805">
        <v>355</v>
      </c>
      <c r="B805" t="s">
        <v>1014</v>
      </c>
      <c r="C805" t="s">
        <v>225</v>
      </c>
      <c r="D805" t="s">
        <v>23</v>
      </c>
      <c r="E805" t="s">
        <v>30</v>
      </c>
      <c r="F805" s="47">
        <v>46022</v>
      </c>
      <c r="G805">
        <v>1.4</v>
      </c>
      <c r="H805">
        <v>1.56</v>
      </c>
      <c r="I805" s="35">
        <v>1.1142857142857141</v>
      </c>
      <c r="J805" s="35">
        <v>1.1142857142857141</v>
      </c>
      <c r="K805" t="s">
        <v>44</v>
      </c>
      <c r="L805" t="s">
        <v>25</v>
      </c>
      <c r="M805">
        <v>2025</v>
      </c>
      <c r="N805" t="s">
        <v>446</v>
      </c>
      <c r="O805" t="s">
        <v>177</v>
      </c>
      <c r="P805">
        <v>0</v>
      </c>
      <c r="Q805">
        <v>0</v>
      </c>
      <c r="R805">
        <v>0</v>
      </c>
      <c r="T805" t="s">
        <v>1017</v>
      </c>
      <c r="U805">
        <v>31</v>
      </c>
    </row>
    <row r="806" spans="1:22" x14ac:dyDescent="0.3">
      <c r="A806">
        <v>356</v>
      </c>
      <c r="B806" t="s">
        <v>224</v>
      </c>
      <c r="C806" t="s">
        <v>225</v>
      </c>
      <c r="D806" t="s">
        <v>29</v>
      </c>
      <c r="E806" t="s">
        <v>24</v>
      </c>
      <c r="F806" s="47">
        <v>45291</v>
      </c>
      <c r="G806">
        <v>60</v>
      </c>
      <c r="H806">
        <v>61.54</v>
      </c>
      <c r="I806" s="35">
        <v>0.9749756256093598</v>
      </c>
      <c r="J806" s="35">
        <v>0.9749756256093598</v>
      </c>
      <c r="K806" t="s">
        <v>31</v>
      </c>
      <c r="L806" t="s">
        <v>31</v>
      </c>
      <c r="M806">
        <v>2023</v>
      </c>
      <c r="N806" t="s">
        <v>446</v>
      </c>
      <c r="O806" t="s">
        <v>451</v>
      </c>
      <c r="P806">
        <v>0</v>
      </c>
      <c r="Q806">
        <v>0</v>
      </c>
      <c r="R806">
        <v>0</v>
      </c>
      <c r="T806" t="s">
        <v>1018</v>
      </c>
      <c r="U806">
        <v>31</v>
      </c>
    </row>
    <row r="807" spans="1:22" x14ac:dyDescent="0.3">
      <c r="A807">
        <v>356</v>
      </c>
      <c r="B807" t="s">
        <v>224</v>
      </c>
      <c r="C807" t="s">
        <v>225</v>
      </c>
      <c r="D807" t="s">
        <v>29</v>
      </c>
      <c r="E807" t="s">
        <v>24</v>
      </c>
      <c r="F807" s="47">
        <v>45657</v>
      </c>
      <c r="G807">
        <v>60</v>
      </c>
      <c r="H807">
        <v>65.55</v>
      </c>
      <c r="I807" s="35">
        <v>0.91533180778032042</v>
      </c>
      <c r="J807" s="35">
        <v>0.91533180778032042</v>
      </c>
      <c r="K807" t="s">
        <v>31</v>
      </c>
      <c r="L807" t="s">
        <v>31</v>
      </c>
      <c r="M807">
        <v>2024</v>
      </c>
      <c r="N807" t="s">
        <v>446</v>
      </c>
      <c r="O807" t="s">
        <v>453</v>
      </c>
      <c r="P807">
        <v>0</v>
      </c>
      <c r="Q807">
        <v>0</v>
      </c>
      <c r="R807">
        <v>0</v>
      </c>
      <c r="T807" t="s">
        <v>1019</v>
      </c>
      <c r="U807">
        <v>31</v>
      </c>
    </row>
    <row r="808" spans="1:22" x14ac:dyDescent="0.3">
      <c r="A808">
        <v>356</v>
      </c>
      <c r="B808" t="s">
        <v>224</v>
      </c>
      <c r="C808" t="s">
        <v>225</v>
      </c>
      <c r="D808" t="s">
        <v>29</v>
      </c>
      <c r="E808" t="s">
        <v>24</v>
      </c>
      <c r="F808" s="47">
        <v>46022</v>
      </c>
      <c r="G808">
        <v>60</v>
      </c>
      <c r="H808">
        <v>64.77</v>
      </c>
      <c r="I808" s="35">
        <v>0.92635479388605846</v>
      </c>
      <c r="J808" s="35">
        <v>0.92635479388605846</v>
      </c>
      <c r="K808" t="s">
        <v>31</v>
      </c>
      <c r="L808" t="s">
        <v>31</v>
      </c>
      <c r="M808">
        <v>2025</v>
      </c>
      <c r="N808" t="s">
        <v>446</v>
      </c>
      <c r="O808" t="s">
        <v>177</v>
      </c>
      <c r="P808">
        <v>0</v>
      </c>
      <c r="Q808">
        <v>0</v>
      </c>
      <c r="R808">
        <v>0</v>
      </c>
      <c r="T808" t="s">
        <v>1020</v>
      </c>
      <c r="U808">
        <v>31</v>
      </c>
    </row>
    <row r="809" spans="1:22" x14ac:dyDescent="0.3">
      <c r="A809">
        <v>357</v>
      </c>
      <c r="B809" t="s">
        <v>1021</v>
      </c>
      <c r="C809" t="s">
        <v>225</v>
      </c>
      <c r="D809" t="s">
        <v>29</v>
      </c>
      <c r="E809" t="s">
        <v>30</v>
      </c>
      <c r="F809" s="47">
        <v>45291</v>
      </c>
      <c r="H809">
        <v>4.45</v>
      </c>
      <c r="K809" t="s">
        <v>559</v>
      </c>
      <c r="M809">
        <v>2023</v>
      </c>
      <c r="N809" t="s">
        <v>446</v>
      </c>
      <c r="O809" t="s">
        <v>451</v>
      </c>
      <c r="P809">
        <v>0</v>
      </c>
      <c r="Q809">
        <v>0</v>
      </c>
      <c r="R809">
        <v>0</v>
      </c>
      <c r="T809" t="s">
        <v>1022</v>
      </c>
      <c r="U809">
        <v>31</v>
      </c>
      <c r="V809" t="s">
        <v>559</v>
      </c>
    </row>
    <row r="810" spans="1:22" x14ac:dyDescent="0.3">
      <c r="A810">
        <v>357</v>
      </c>
      <c r="B810" t="s">
        <v>1021</v>
      </c>
      <c r="C810" t="s">
        <v>225</v>
      </c>
      <c r="D810" t="s">
        <v>29</v>
      </c>
      <c r="E810" t="s">
        <v>30</v>
      </c>
      <c r="F810" s="47">
        <v>45657</v>
      </c>
      <c r="H810">
        <v>0.51</v>
      </c>
      <c r="K810" t="s">
        <v>559</v>
      </c>
      <c r="M810">
        <v>2024</v>
      </c>
      <c r="N810" t="s">
        <v>446</v>
      </c>
      <c r="O810" t="s">
        <v>453</v>
      </c>
      <c r="P810">
        <v>0</v>
      </c>
      <c r="Q810">
        <v>0</v>
      </c>
      <c r="R810">
        <v>0</v>
      </c>
      <c r="T810" t="s">
        <v>1023</v>
      </c>
      <c r="U810">
        <v>31</v>
      </c>
      <c r="V810" t="s">
        <v>559</v>
      </c>
    </row>
    <row r="811" spans="1:22" x14ac:dyDescent="0.3">
      <c r="A811">
        <v>357</v>
      </c>
      <c r="B811" t="s">
        <v>1021</v>
      </c>
      <c r="C811" t="s">
        <v>225</v>
      </c>
      <c r="D811" t="s">
        <v>29</v>
      </c>
      <c r="E811" t="s">
        <v>30</v>
      </c>
      <c r="F811" s="47">
        <v>45838</v>
      </c>
      <c r="H811">
        <v>0.85</v>
      </c>
      <c r="K811" t="s">
        <v>559</v>
      </c>
      <c r="M811">
        <v>2025</v>
      </c>
      <c r="N811" t="s">
        <v>69</v>
      </c>
      <c r="O811" t="s">
        <v>133</v>
      </c>
      <c r="P811">
        <v>0</v>
      </c>
      <c r="Q811">
        <v>0</v>
      </c>
      <c r="R811">
        <v>0</v>
      </c>
      <c r="T811" t="s">
        <v>1024</v>
      </c>
      <c r="U811">
        <v>30</v>
      </c>
      <c r="V811" t="s">
        <v>559</v>
      </c>
    </row>
    <row r="812" spans="1:22" x14ac:dyDescent="0.3">
      <c r="A812">
        <v>358</v>
      </c>
      <c r="B812" t="s">
        <v>226</v>
      </c>
      <c r="C812" t="s">
        <v>227</v>
      </c>
      <c r="D812" t="s">
        <v>29</v>
      </c>
      <c r="E812" t="s">
        <v>30</v>
      </c>
      <c r="F812" s="47">
        <v>45291</v>
      </c>
      <c r="G812">
        <v>87</v>
      </c>
      <c r="H812">
        <v>95</v>
      </c>
      <c r="I812" s="35">
        <v>1.0919540229885061</v>
      </c>
      <c r="J812" s="35">
        <v>1.0919540229885061</v>
      </c>
      <c r="K812" t="s">
        <v>31</v>
      </c>
      <c r="L812" t="s">
        <v>31</v>
      </c>
      <c r="M812">
        <v>2023</v>
      </c>
      <c r="N812" t="s">
        <v>446</v>
      </c>
      <c r="O812" t="s">
        <v>451</v>
      </c>
      <c r="P812">
        <v>0</v>
      </c>
      <c r="Q812">
        <v>0</v>
      </c>
      <c r="R812">
        <v>0</v>
      </c>
      <c r="T812" t="s">
        <v>1025</v>
      </c>
      <c r="U812">
        <v>31</v>
      </c>
    </row>
    <row r="813" spans="1:22" x14ac:dyDescent="0.3">
      <c r="A813">
        <v>358</v>
      </c>
      <c r="B813" t="s">
        <v>226</v>
      </c>
      <c r="C813" t="s">
        <v>227</v>
      </c>
      <c r="D813" t="s">
        <v>29</v>
      </c>
      <c r="E813" t="s">
        <v>30</v>
      </c>
      <c r="F813" s="47">
        <v>45657</v>
      </c>
      <c r="G813">
        <v>87</v>
      </c>
      <c r="H813">
        <v>100</v>
      </c>
      <c r="I813" s="35">
        <v>1.149425287356322</v>
      </c>
      <c r="J813" s="35">
        <v>1.149425287356322</v>
      </c>
      <c r="K813" t="s">
        <v>31</v>
      </c>
      <c r="L813" t="s">
        <v>31</v>
      </c>
      <c r="M813">
        <v>2024</v>
      </c>
      <c r="N813" t="s">
        <v>446</v>
      </c>
      <c r="O813" t="s">
        <v>453</v>
      </c>
      <c r="P813">
        <v>0</v>
      </c>
      <c r="Q813">
        <v>0</v>
      </c>
      <c r="R813">
        <v>0</v>
      </c>
      <c r="T813" t="s">
        <v>1026</v>
      </c>
      <c r="U813">
        <v>31</v>
      </c>
    </row>
    <row r="814" spans="1:22" x14ac:dyDescent="0.3">
      <c r="A814">
        <v>358</v>
      </c>
      <c r="B814" t="s">
        <v>226</v>
      </c>
      <c r="C814" t="s">
        <v>227</v>
      </c>
      <c r="D814" t="s">
        <v>29</v>
      </c>
      <c r="E814" t="s">
        <v>30</v>
      </c>
      <c r="F814" s="47">
        <v>46022</v>
      </c>
      <c r="G814">
        <v>100</v>
      </c>
      <c r="H814">
        <v>100</v>
      </c>
      <c r="I814" s="35">
        <v>1</v>
      </c>
      <c r="J814" s="35">
        <v>1</v>
      </c>
      <c r="K814" t="s">
        <v>31</v>
      </c>
      <c r="L814" t="s">
        <v>31</v>
      </c>
      <c r="M814">
        <v>2025</v>
      </c>
      <c r="N814" t="s">
        <v>446</v>
      </c>
      <c r="O814" t="s">
        <v>177</v>
      </c>
      <c r="P814">
        <v>0</v>
      </c>
      <c r="Q814">
        <v>0</v>
      </c>
      <c r="R814">
        <v>0</v>
      </c>
      <c r="T814" t="s">
        <v>1027</v>
      </c>
      <c r="U814">
        <v>31</v>
      </c>
    </row>
    <row r="815" spans="1:22" x14ac:dyDescent="0.3">
      <c r="A815">
        <v>359</v>
      </c>
      <c r="B815" t="s">
        <v>228</v>
      </c>
      <c r="C815" t="s">
        <v>96</v>
      </c>
      <c r="D815" t="s">
        <v>29</v>
      </c>
      <c r="E815" t="s">
        <v>30</v>
      </c>
      <c r="F815" s="47">
        <v>45657</v>
      </c>
      <c r="G815">
        <v>80</v>
      </c>
      <c r="H815">
        <v>86</v>
      </c>
      <c r="I815" s="35">
        <v>1.075</v>
      </c>
      <c r="J815" s="35">
        <v>1.075</v>
      </c>
      <c r="K815" t="s">
        <v>31</v>
      </c>
      <c r="L815" t="s">
        <v>31</v>
      </c>
      <c r="M815">
        <v>2024</v>
      </c>
      <c r="N815" t="s">
        <v>446</v>
      </c>
      <c r="O815" t="s">
        <v>453</v>
      </c>
      <c r="P815">
        <v>0</v>
      </c>
      <c r="Q815">
        <v>0</v>
      </c>
      <c r="R815">
        <v>0</v>
      </c>
      <c r="T815" t="s">
        <v>1028</v>
      </c>
      <c r="U815">
        <v>31</v>
      </c>
    </row>
    <row r="816" spans="1:22" x14ac:dyDescent="0.3">
      <c r="A816">
        <v>359</v>
      </c>
      <c r="B816" t="s">
        <v>228</v>
      </c>
      <c r="C816" t="s">
        <v>96</v>
      </c>
      <c r="D816" t="s">
        <v>29</v>
      </c>
      <c r="E816" t="s">
        <v>30</v>
      </c>
      <c r="F816" s="47">
        <v>46022</v>
      </c>
      <c r="G816">
        <v>85</v>
      </c>
      <c r="H816">
        <v>89.9</v>
      </c>
      <c r="I816" s="35">
        <v>1.0576470588235289</v>
      </c>
      <c r="J816" s="35">
        <v>1.0576470588235289</v>
      </c>
      <c r="K816" t="s">
        <v>31</v>
      </c>
      <c r="L816" t="s">
        <v>31</v>
      </c>
      <c r="M816">
        <v>2025</v>
      </c>
      <c r="N816" t="s">
        <v>446</v>
      </c>
      <c r="O816" t="s">
        <v>177</v>
      </c>
      <c r="P816">
        <v>0</v>
      </c>
      <c r="Q816">
        <v>0</v>
      </c>
      <c r="R816">
        <v>0</v>
      </c>
      <c r="T816" t="s">
        <v>1029</v>
      </c>
      <c r="U816">
        <v>31</v>
      </c>
    </row>
    <row r="817" spans="1:22" x14ac:dyDescent="0.3">
      <c r="A817">
        <v>361</v>
      </c>
      <c r="B817" t="s">
        <v>1030</v>
      </c>
      <c r="C817" t="s">
        <v>47</v>
      </c>
      <c r="D817" t="s">
        <v>23</v>
      </c>
      <c r="E817" t="s">
        <v>30</v>
      </c>
      <c r="F817" s="47">
        <v>45291</v>
      </c>
      <c r="G817">
        <v>4.5</v>
      </c>
      <c r="H817">
        <v>4.5599999999999996</v>
      </c>
      <c r="I817" s="35">
        <v>1.013333333333333</v>
      </c>
      <c r="J817" s="35">
        <v>1.013333333333333</v>
      </c>
      <c r="K817" t="s">
        <v>25</v>
      </c>
      <c r="L817" t="s">
        <v>25</v>
      </c>
      <c r="M817">
        <v>2023</v>
      </c>
      <c r="N817" t="s">
        <v>446</v>
      </c>
      <c r="O817" t="s">
        <v>451</v>
      </c>
      <c r="P817">
        <v>0</v>
      </c>
      <c r="Q817">
        <v>0</v>
      </c>
      <c r="R817">
        <v>0</v>
      </c>
      <c r="T817" t="s">
        <v>1031</v>
      </c>
      <c r="U817">
        <v>31</v>
      </c>
    </row>
    <row r="818" spans="1:22" x14ac:dyDescent="0.3">
      <c r="A818">
        <v>361</v>
      </c>
      <c r="B818" t="s">
        <v>1030</v>
      </c>
      <c r="C818" t="s">
        <v>47</v>
      </c>
      <c r="D818" t="s">
        <v>23</v>
      </c>
      <c r="E818" t="s">
        <v>30</v>
      </c>
      <c r="F818" s="47">
        <v>45657</v>
      </c>
      <c r="K818" t="s">
        <v>25</v>
      </c>
      <c r="L818" t="s">
        <v>466</v>
      </c>
      <c r="M818">
        <v>2024</v>
      </c>
      <c r="N818" t="s">
        <v>446</v>
      </c>
      <c r="O818" t="s">
        <v>453</v>
      </c>
      <c r="P818">
        <v>0</v>
      </c>
      <c r="Q818">
        <v>0</v>
      </c>
      <c r="R818">
        <v>0</v>
      </c>
      <c r="T818" t="s">
        <v>1032</v>
      </c>
      <c r="U818">
        <v>31</v>
      </c>
      <c r="V818" t="s">
        <v>466</v>
      </c>
    </row>
    <row r="819" spans="1:22" x14ac:dyDescent="0.3">
      <c r="A819">
        <v>361</v>
      </c>
      <c r="B819" t="s">
        <v>1030</v>
      </c>
      <c r="C819" t="s">
        <v>47</v>
      </c>
      <c r="D819" t="s">
        <v>23</v>
      </c>
      <c r="E819" t="s">
        <v>30</v>
      </c>
      <c r="F819" s="47">
        <v>46022</v>
      </c>
      <c r="G819">
        <v>4.5999999999999996</v>
      </c>
      <c r="H819">
        <v>4.78</v>
      </c>
      <c r="I819" s="35">
        <v>1.0391304347826089</v>
      </c>
      <c r="J819" s="35">
        <v>1.0391304347826089</v>
      </c>
      <c r="K819" t="s">
        <v>25</v>
      </c>
      <c r="L819" t="s">
        <v>25</v>
      </c>
      <c r="M819">
        <v>2025</v>
      </c>
      <c r="N819" t="s">
        <v>446</v>
      </c>
      <c r="O819" t="s">
        <v>177</v>
      </c>
      <c r="P819">
        <v>0</v>
      </c>
      <c r="Q819">
        <v>0</v>
      </c>
      <c r="R819">
        <v>0</v>
      </c>
      <c r="T819" t="s">
        <v>1033</v>
      </c>
      <c r="U819">
        <v>31</v>
      </c>
    </row>
    <row r="820" spans="1:22" x14ac:dyDescent="0.3">
      <c r="A820">
        <v>362</v>
      </c>
      <c r="B820" t="s">
        <v>106</v>
      </c>
      <c r="C820" t="s">
        <v>229</v>
      </c>
      <c r="D820" t="s">
        <v>29</v>
      </c>
      <c r="E820" t="s">
        <v>30</v>
      </c>
      <c r="F820" s="47">
        <v>44926</v>
      </c>
      <c r="K820" t="s">
        <v>31</v>
      </c>
      <c r="L820" t="s">
        <v>466</v>
      </c>
      <c r="M820">
        <v>2022</v>
      </c>
      <c r="N820" t="s">
        <v>446</v>
      </c>
      <c r="O820" t="s">
        <v>449</v>
      </c>
      <c r="P820">
        <v>0</v>
      </c>
      <c r="Q820">
        <v>0</v>
      </c>
      <c r="R820">
        <v>0</v>
      </c>
      <c r="T820" t="s">
        <v>1034</v>
      </c>
      <c r="U820">
        <v>31</v>
      </c>
      <c r="V820" t="s">
        <v>466</v>
      </c>
    </row>
    <row r="821" spans="1:22" x14ac:dyDescent="0.3">
      <c r="A821">
        <v>362</v>
      </c>
      <c r="B821" t="s">
        <v>106</v>
      </c>
      <c r="C821" t="s">
        <v>229</v>
      </c>
      <c r="D821" t="s">
        <v>29</v>
      </c>
      <c r="E821" t="s">
        <v>30</v>
      </c>
      <c r="F821" s="47">
        <v>45291</v>
      </c>
      <c r="G821">
        <v>100</v>
      </c>
      <c r="H821">
        <v>99.156641448591998</v>
      </c>
      <c r="I821" s="35">
        <v>0.99156641448591998</v>
      </c>
      <c r="J821" s="35">
        <v>0.99156641448591998</v>
      </c>
      <c r="K821" t="s">
        <v>31</v>
      </c>
      <c r="L821" t="s">
        <v>31</v>
      </c>
      <c r="M821">
        <v>2023</v>
      </c>
      <c r="N821" t="s">
        <v>446</v>
      </c>
      <c r="O821" t="s">
        <v>451</v>
      </c>
      <c r="P821">
        <v>0</v>
      </c>
      <c r="Q821">
        <v>0</v>
      </c>
      <c r="R821">
        <v>0</v>
      </c>
      <c r="T821" t="s">
        <v>1035</v>
      </c>
      <c r="U821">
        <v>31</v>
      </c>
    </row>
    <row r="822" spans="1:22" x14ac:dyDescent="0.3">
      <c r="A822">
        <v>362</v>
      </c>
      <c r="B822" t="s">
        <v>106</v>
      </c>
      <c r="C822" t="s">
        <v>229</v>
      </c>
      <c r="D822" t="s">
        <v>29</v>
      </c>
      <c r="E822" t="s">
        <v>30</v>
      </c>
      <c r="F822" s="47">
        <v>45657</v>
      </c>
      <c r="G822">
        <v>98</v>
      </c>
      <c r="H822">
        <v>99.49</v>
      </c>
      <c r="I822" s="35">
        <v>1.0152040816326531</v>
      </c>
      <c r="J822" s="35">
        <v>1.0152040816326531</v>
      </c>
      <c r="K822" t="s">
        <v>31</v>
      </c>
      <c r="L822" t="s">
        <v>31</v>
      </c>
      <c r="M822">
        <v>2024</v>
      </c>
      <c r="N822" t="s">
        <v>446</v>
      </c>
      <c r="O822" t="s">
        <v>453</v>
      </c>
      <c r="P822">
        <v>0</v>
      </c>
      <c r="Q822">
        <v>0</v>
      </c>
      <c r="R822">
        <v>0</v>
      </c>
      <c r="T822" t="s">
        <v>1036</v>
      </c>
      <c r="U822">
        <v>31</v>
      </c>
    </row>
    <row r="823" spans="1:22" x14ac:dyDescent="0.3">
      <c r="A823">
        <v>362</v>
      </c>
      <c r="B823" t="s">
        <v>106</v>
      </c>
      <c r="C823" t="s">
        <v>229</v>
      </c>
      <c r="D823" t="s">
        <v>29</v>
      </c>
      <c r="E823" t="s">
        <v>30</v>
      </c>
      <c r="F823" s="47">
        <v>46022</v>
      </c>
      <c r="G823">
        <v>98</v>
      </c>
      <c r="H823">
        <v>99.7</v>
      </c>
      <c r="I823" s="35">
        <v>1.0173469387755101</v>
      </c>
      <c r="J823" s="35">
        <v>1.0173469387755101</v>
      </c>
      <c r="K823" t="s">
        <v>31</v>
      </c>
      <c r="L823" t="s">
        <v>31</v>
      </c>
      <c r="M823">
        <v>2025</v>
      </c>
      <c r="N823" t="s">
        <v>446</v>
      </c>
      <c r="O823" t="s">
        <v>177</v>
      </c>
      <c r="P823">
        <v>0</v>
      </c>
      <c r="Q823">
        <v>0</v>
      </c>
      <c r="R823">
        <v>0</v>
      </c>
      <c r="T823" t="s">
        <v>1037</v>
      </c>
      <c r="U823">
        <v>31</v>
      </c>
    </row>
    <row r="824" spans="1:22" x14ac:dyDescent="0.3">
      <c r="A824">
        <v>363</v>
      </c>
      <c r="B824" t="s">
        <v>108</v>
      </c>
      <c r="C824" t="s">
        <v>229</v>
      </c>
      <c r="D824" t="s">
        <v>29</v>
      </c>
      <c r="E824" t="s">
        <v>30</v>
      </c>
      <c r="F824" s="47">
        <v>45291</v>
      </c>
      <c r="G824">
        <v>100</v>
      </c>
      <c r="H824">
        <v>100</v>
      </c>
      <c r="I824" s="35">
        <v>1</v>
      </c>
      <c r="J824" s="35">
        <v>1</v>
      </c>
      <c r="K824" t="s">
        <v>31</v>
      </c>
      <c r="L824" t="s">
        <v>31</v>
      </c>
      <c r="M824">
        <v>2023</v>
      </c>
      <c r="N824" t="s">
        <v>446</v>
      </c>
      <c r="O824" t="s">
        <v>451</v>
      </c>
      <c r="P824">
        <v>0</v>
      </c>
      <c r="Q824">
        <v>0</v>
      </c>
      <c r="R824">
        <v>0</v>
      </c>
      <c r="T824" t="s">
        <v>1038</v>
      </c>
      <c r="U824">
        <v>31</v>
      </c>
    </row>
    <row r="825" spans="1:22" x14ac:dyDescent="0.3">
      <c r="A825">
        <v>363</v>
      </c>
      <c r="B825" t="s">
        <v>108</v>
      </c>
      <c r="C825" t="s">
        <v>229</v>
      </c>
      <c r="D825" t="s">
        <v>29</v>
      </c>
      <c r="E825" t="s">
        <v>30</v>
      </c>
      <c r="F825" s="47">
        <v>45657</v>
      </c>
      <c r="G825">
        <v>100</v>
      </c>
      <c r="H825">
        <v>100</v>
      </c>
      <c r="I825" s="35">
        <v>1</v>
      </c>
      <c r="J825" s="35">
        <v>1</v>
      </c>
      <c r="K825" t="s">
        <v>31</v>
      </c>
      <c r="L825" t="s">
        <v>31</v>
      </c>
      <c r="M825">
        <v>2024</v>
      </c>
      <c r="N825" t="s">
        <v>446</v>
      </c>
      <c r="O825" t="s">
        <v>453</v>
      </c>
      <c r="P825">
        <v>0</v>
      </c>
      <c r="Q825">
        <v>0</v>
      </c>
      <c r="R825">
        <v>0</v>
      </c>
      <c r="T825" t="s">
        <v>1039</v>
      </c>
      <c r="U825">
        <v>31</v>
      </c>
    </row>
    <row r="826" spans="1:22" x14ac:dyDescent="0.3">
      <c r="A826">
        <v>363</v>
      </c>
      <c r="B826" t="s">
        <v>108</v>
      </c>
      <c r="C826" t="s">
        <v>229</v>
      </c>
      <c r="D826" t="s">
        <v>29</v>
      </c>
      <c r="E826" t="s">
        <v>30</v>
      </c>
      <c r="F826" s="47">
        <v>46022</v>
      </c>
      <c r="G826">
        <v>100</v>
      </c>
      <c r="H826">
        <v>100</v>
      </c>
      <c r="I826" s="35">
        <v>1</v>
      </c>
      <c r="J826" s="35">
        <v>1</v>
      </c>
      <c r="K826" t="s">
        <v>31</v>
      </c>
      <c r="L826" t="s">
        <v>31</v>
      </c>
      <c r="M826">
        <v>2025</v>
      </c>
      <c r="N826" t="s">
        <v>446</v>
      </c>
      <c r="O826" t="s">
        <v>177</v>
      </c>
      <c r="P826">
        <v>0</v>
      </c>
      <c r="Q826">
        <v>0</v>
      </c>
      <c r="R826">
        <v>0</v>
      </c>
      <c r="T826" t="s">
        <v>1040</v>
      </c>
      <c r="U826">
        <v>31</v>
      </c>
    </row>
    <row r="827" spans="1:22" x14ac:dyDescent="0.3">
      <c r="A827">
        <v>364</v>
      </c>
      <c r="B827" t="s">
        <v>46</v>
      </c>
      <c r="C827" t="s">
        <v>47</v>
      </c>
      <c r="D827" t="s">
        <v>29</v>
      </c>
      <c r="E827" t="s">
        <v>30</v>
      </c>
      <c r="F827" s="47">
        <v>45291</v>
      </c>
      <c r="H827">
        <v>78450</v>
      </c>
      <c r="K827" t="s">
        <v>44</v>
      </c>
      <c r="L827" t="s">
        <v>44</v>
      </c>
      <c r="M827">
        <v>2023</v>
      </c>
      <c r="N827" t="s">
        <v>446</v>
      </c>
      <c r="O827" t="s">
        <v>451</v>
      </c>
      <c r="P827">
        <v>0</v>
      </c>
      <c r="Q827">
        <v>0</v>
      </c>
      <c r="R827">
        <v>0</v>
      </c>
      <c r="T827" t="s">
        <v>1041</v>
      </c>
      <c r="U827">
        <v>31</v>
      </c>
    </row>
    <row r="828" spans="1:22" x14ac:dyDescent="0.3">
      <c r="A828">
        <v>364</v>
      </c>
      <c r="B828" t="s">
        <v>46</v>
      </c>
      <c r="C828" t="s">
        <v>47</v>
      </c>
      <c r="D828" t="s">
        <v>29</v>
      </c>
      <c r="E828" t="s">
        <v>30</v>
      </c>
      <c r="F828" s="47">
        <v>45657</v>
      </c>
      <c r="G828">
        <v>100</v>
      </c>
      <c r="H828">
        <v>98.09</v>
      </c>
      <c r="I828" s="35">
        <v>0.98089999999999999</v>
      </c>
      <c r="J828" s="35">
        <v>0.98089999999999999</v>
      </c>
      <c r="K828" t="s">
        <v>44</v>
      </c>
      <c r="L828" t="s">
        <v>44</v>
      </c>
      <c r="M828">
        <v>2024</v>
      </c>
      <c r="N828" t="s">
        <v>446</v>
      </c>
      <c r="O828" t="s">
        <v>453</v>
      </c>
      <c r="P828">
        <v>0</v>
      </c>
      <c r="Q828">
        <v>0</v>
      </c>
      <c r="R828">
        <v>0</v>
      </c>
      <c r="T828" t="s">
        <v>1042</v>
      </c>
      <c r="U828">
        <v>31</v>
      </c>
    </row>
    <row r="829" spans="1:22" x14ac:dyDescent="0.3">
      <c r="A829">
        <v>364</v>
      </c>
      <c r="B829" t="s">
        <v>46</v>
      </c>
      <c r="C829" t="s">
        <v>47</v>
      </c>
      <c r="D829" t="s">
        <v>29</v>
      </c>
      <c r="E829" t="s">
        <v>30</v>
      </c>
      <c r="F829" s="47">
        <v>46022</v>
      </c>
      <c r="G829">
        <v>100</v>
      </c>
      <c r="H829">
        <v>78.11</v>
      </c>
      <c r="I829" s="35">
        <v>0.78110000000000002</v>
      </c>
      <c r="J829" s="35">
        <v>0.78110000000000002</v>
      </c>
      <c r="K829" t="s">
        <v>44</v>
      </c>
      <c r="L829" t="s">
        <v>44</v>
      </c>
      <c r="M829">
        <v>2025</v>
      </c>
      <c r="N829" t="s">
        <v>446</v>
      </c>
      <c r="O829" t="s">
        <v>177</v>
      </c>
      <c r="P829">
        <v>0</v>
      </c>
      <c r="Q829">
        <v>0</v>
      </c>
      <c r="R829">
        <v>0</v>
      </c>
      <c r="T829" t="s">
        <v>1043</v>
      </c>
      <c r="U829">
        <v>31</v>
      </c>
    </row>
    <row r="830" spans="1:22" x14ac:dyDescent="0.3">
      <c r="A830">
        <v>366</v>
      </c>
      <c r="B830" t="s">
        <v>1044</v>
      </c>
      <c r="C830" t="s">
        <v>229</v>
      </c>
      <c r="D830" t="s">
        <v>23</v>
      </c>
      <c r="E830" t="s">
        <v>30</v>
      </c>
      <c r="F830" s="47">
        <v>45291</v>
      </c>
      <c r="G830">
        <v>100</v>
      </c>
      <c r="H830">
        <v>100</v>
      </c>
      <c r="I830" s="35">
        <v>1</v>
      </c>
      <c r="J830" s="35">
        <v>1</v>
      </c>
      <c r="K830" t="s">
        <v>44</v>
      </c>
      <c r="L830" t="s">
        <v>44</v>
      </c>
      <c r="M830">
        <v>2023</v>
      </c>
      <c r="N830" t="s">
        <v>446</v>
      </c>
      <c r="O830" t="s">
        <v>451</v>
      </c>
      <c r="P830">
        <v>0</v>
      </c>
      <c r="Q830">
        <v>0</v>
      </c>
      <c r="R830">
        <v>0</v>
      </c>
      <c r="T830" t="s">
        <v>1045</v>
      </c>
      <c r="U830">
        <v>31</v>
      </c>
    </row>
    <row r="831" spans="1:22" x14ac:dyDescent="0.3">
      <c r="A831">
        <v>366</v>
      </c>
      <c r="B831" t="s">
        <v>1044</v>
      </c>
      <c r="C831" t="s">
        <v>229</v>
      </c>
      <c r="D831" t="s">
        <v>23</v>
      </c>
      <c r="E831" t="s">
        <v>30</v>
      </c>
      <c r="F831" s="47">
        <v>45657</v>
      </c>
      <c r="G831">
        <v>100</v>
      </c>
      <c r="H831">
        <v>100</v>
      </c>
      <c r="I831" s="35">
        <v>1</v>
      </c>
      <c r="J831" s="35">
        <v>1</v>
      </c>
      <c r="K831" t="s">
        <v>44</v>
      </c>
      <c r="L831" t="s">
        <v>44</v>
      </c>
      <c r="M831">
        <v>2024</v>
      </c>
      <c r="N831" t="s">
        <v>446</v>
      </c>
      <c r="O831" t="s">
        <v>453</v>
      </c>
      <c r="P831">
        <v>0</v>
      </c>
      <c r="Q831">
        <v>0</v>
      </c>
      <c r="R831">
        <v>0</v>
      </c>
      <c r="T831" t="s">
        <v>1046</v>
      </c>
      <c r="U831">
        <v>31</v>
      </c>
    </row>
    <row r="832" spans="1:22" x14ac:dyDescent="0.3">
      <c r="A832">
        <v>366</v>
      </c>
      <c r="B832" t="s">
        <v>1044</v>
      </c>
      <c r="C832" t="s">
        <v>229</v>
      </c>
      <c r="D832" t="s">
        <v>23</v>
      </c>
      <c r="E832" t="s">
        <v>30</v>
      </c>
      <c r="F832" s="47">
        <v>46022</v>
      </c>
      <c r="G832">
        <v>100</v>
      </c>
      <c r="H832">
        <v>100</v>
      </c>
      <c r="I832" s="35">
        <v>1</v>
      </c>
      <c r="J832" s="35">
        <v>1</v>
      </c>
      <c r="K832" t="s">
        <v>44</v>
      </c>
      <c r="L832" t="s">
        <v>44</v>
      </c>
      <c r="M832">
        <v>2025</v>
      </c>
      <c r="N832" t="s">
        <v>446</v>
      </c>
      <c r="O832" t="s">
        <v>177</v>
      </c>
      <c r="P832">
        <v>0</v>
      </c>
      <c r="Q832">
        <v>0</v>
      </c>
      <c r="R832">
        <v>0</v>
      </c>
      <c r="T832" t="s">
        <v>1047</v>
      </c>
      <c r="U832">
        <v>31</v>
      </c>
    </row>
    <row r="833" spans="1:21" x14ac:dyDescent="0.3">
      <c r="A833">
        <v>367</v>
      </c>
      <c r="B833" t="s">
        <v>1048</v>
      </c>
      <c r="C833" t="s">
        <v>47</v>
      </c>
      <c r="D833" t="s">
        <v>23</v>
      </c>
      <c r="E833" t="s">
        <v>30</v>
      </c>
      <c r="F833" s="47">
        <v>45291</v>
      </c>
      <c r="G833">
        <v>5</v>
      </c>
      <c r="H833">
        <v>6.2497567052045619</v>
      </c>
      <c r="I833" s="35">
        <v>1.249951341040912</v>
      </c>
      <c r="J833" s="35">
        <v>1.249951341040912</v>
      </c>
      <c r="K833" t="s">
        <v>31</v>
      </c>
      <c r="L833" t="s">
        <v>31</v>
      </c>
      <c r="M833">
        <v>2023</v>
      </c>
      <c r="N833" t="s">
        <v>446</v>
      </c>
      <c r="O833" t="s">
        <v>451</v>
      </c>
      <c r="P833">
        <v>0</v>
      </c>
      <c r="Q833">
        <v>0</v>
      </c>
      <c r="R833">
        <v>0</v>
      </c>
      <c r="T833" t="s">
        <v>1049</v>
      </c>
      <c r="U833">
        <v>31</v>
      </c>
    </row>
    <row r="834" spans="1:21" x14ac:dyDescent="0.3">
      <c r="A834">
        <v>367</v>
      </c>
      <c r="B834" t="s">
        <v>1048</v>
      </c>
      <c r="C834" t="s">
        <v>47</v>
      </c>
      <c r="D834" t="s">
        <v>23</v>
      </c>
      <c r="E834" t="s">
        <v>30</v>
      </c>
      <c r="F834" s="47">
        <v>45657</v>
      </c>
      <c r="G834">
        <v>5</v>
      </c>
      <c r="H834">
        <v>4.96</v>
      </c>
      <c r="I834" s="35">
        <v>0.99199999999999999</v>
      </c>
      <c r="J834" s="35">
        <v>0.99199999999999999</v>
      </c>
      <c r="K834" t="s">
        <v>31</v>
      </c>
      <c r="L834" t="s">
        <v>31</v>
      </c>
      <c r="M834">
        <v>2024</v>
      </c>
      <c r="N834" t="s">
        <v>446</v>
      </c>
      <c r="O834" t="s">
        <v>453</v>
      </c>
      <c r="P834">
        <v>0</v>
      </c>
      <c r="Q834">
        <v>0</v>
      </c>
      <c r="R834">
        <v>0</v>
      </c>
      <c r="T834" t="s">
        <v>1050</v>
      </c>
      <c r="U834">
        <v>31</v>
      </c>
    </row>
    <row r="835" spans="1:21" x14ac:dyDescent="0.3">
      <c r="A835">
        <v>367</v>
      </c>
      <c r="B835" t="s">
        <v>1048</v>
      </c>
      <c r="C835" t="s">
        <v>47</v>
      </c>
      <c r="D835" t="s">
        <v>23</v>
      </c>
      <c r="E835" t="s">
        <v>30</v>
      </c>
      <c r="F835" s="47">
        <v>46022</v>
      </c>
      <c r="G835">
        <v>5</v>
      </c>
      <c r="H835">
        <v>3.82</v>
      </c>
      <c r="I835" s="35">
        <v>0.76400000000000001</v>
      </c>
      <c r="J835" s="35">
        <v>0.76400000000000001</v>
      </c>
      <c r="K835" t="s">
        <v>31</v>
      </c>
      <c r="L835" t="s">
        <v>31</v>
      </c>
      <c r="M835">
        <v>2025</v>
      </c>
      <c r="N835" t="s">
        <v>446</v>
      </c>
      <c r="O835" t="s">
        <v>177</v>
      </c>
      <c r="P835">
        <v>0</v>
      </c>
      <c r="Q835">
        <v>0</v>
      </c>
      <c r="R835">
        <v>0</v>
      </c>
      <c r="T835" t="s">
        <v>1051</v>
      </c>
      <c r="U835">
        <v>31</v>
      </c>
    </row>
    <row r="836" spans="1:21" x14ac:dyDescent="0.3">
      <c r="A836">
        <v>368</v>
      </c>
      <c r="B836" t="s">
        <v>110</v>
      </c>
      <c r="C836" t="s">
        <v>1052</v>
      </c>
      <c r="D836" t="s">
        <v>41</v>
      </c>
      <c r="E836" t="s">
        <v>30</v>
      </c>
      <c r="F836" s="47">
        <v>45291</v>
      </c>
      <c r="G836">
        <v>90</v>
      </c>
      <c r="H836">
        <v>94</v>
      </c>
      <c r="I836" s="35">
        <v>1.044444444444445</v>
      </c>
      <c r="J836" s="35">
        <v>1.044444444444445</v>
      </c>
      <c r="K836" t="s">
        <v>31</v>
      </c>
      <c r="L836" t="s">
        <v>31</v>
      </c>
      <c r="M836">
        <v>2023</v>
      </c>
      <c r="N836" t="s">
        <v>446</v>
      </c>
      <c r="O836" t="s">
        <v>451</v>
      </c>
      <c r="P836">
        <v>0</v>
      </c>
      <c r="Q836">
        <v>0</v>
      </c>
      <c r="R836">
        <v>0</v>
      </c>
      <c r="T836" t="s">
        <v>1053</v>
      </c>
      <c r="U836">
        <v>31</v>
      </c>
    </row>
    <row r="837" spans="1:21" x14ac:dyDescent="0.3">
      <c r="A837">
        <v>368</v>
      </c>
      <c r="B837" t="s">
        <v>110</v>
      </c>
      <c r="C837" t="s">
        <v>1052</v>
      </c>
      <c r="D837" t="s">
        <v>41</v>
      </c>
      <c r="E837" t="s">
        <v>30</v>
      </c>
      <c r="F837" s="47">
        <v>45657</v>
      </c>
      <c r="G837">
        <v>90</v>
      </c>
      <c r="H837">
        <v>94</v>
      </c>
      <c r="I837" s="35">
        <v>1.044444444444445</v>
      </c>
      <c r="J837" s="35">
        <v>1.044444444444445</v>
      </c>
      <c r="K837" t="s">
        <v>31</v>
      </c>
      <c r="L837" t="s">
        <v>31</v>
      </c>
      <c r="M837">
        <v>2024</v>
      </c>
      <c r="N837" t="s">
        <v>446</v>
      </c>
      <c r="O837" t="s">
        <v>453</v>
      </c>
      <c r="P837">
        <v>0</v>
      </c>
      <c r="Q837">
        <v>0</v>
      </c>
      <c r="R837">
        <v>0</v>
      </c>
      <c r="T837" t="s">
        <v>1054</v>
      </c>
      <c r="U837">
        <v>31</v>
      </c>
    </row>
    <row r="838" spans="1:21" x14ac:dyDescent="0.3">
      <c r="A838">
        <v>368</v>
      </c>
      <c r="B838" t="s">
        <v>110</v>
      </c>
      <c r="C838" t="s">
        <v>1052</v>
      </c>
      <c r="D838" t="s">
        <v>41</v>
      </c>
      <c r="E838" t="s">
        <v>30</v>
      </c>
      <c r="F838" s="47">
        <v>46022</v>
      </c>
      <c r="G838">
        <v>93</v>
      </c>
      <c r="H838">
        <v>95</v>
      </c>
      <c r="I838" s="35">
        <v>1.021505376344086</v>
      </c>
      <c r="J838" s="35">
        <v>1.021505376344086</v>
      </c>
      <c r="K838" t="s">
        <v>31</v>
      </c>
      <c r="L838" t="s">
        <v>31</v>
      </c>
      <c r="M838">
        <v>2025</v>
      </c>
      <c r="N838" t="s">
        <v>446</v>
      </c>
      <c r="O838" t="s">
        <v>177</v>
      </c>
      <c r="P838">
        <v>0</v>
      </c>
      <c r="Q838">
        <v>0</v>
      </c>
      <c r="R838">
        <v>0</v>
      </c>
      <c r="T838" t="s">
        <v>1055</v>
      </c>
      <c r="U838">
        <v>31</v>
      </c>
    </row>
    <row r="839" spans="1:21" x14ac:dyDescent="0.3">
      <c r="A839">
        <v>369</v>
      </c>
      <c r="B839" t="s">
        <v>1056</v>
      </c>
      <c r="C839" t="s">
        <v>47</v>
      </c>
      <c r="D839" t="s">
        <v>29</v>
      </c>
      <c r="E839" t="s">
        <v>30</v>
      </c>
      <c r="F839" s="47">
        <v>44561</v>
      </c>
      <c r="H839">
        <v>0</v>
      </c>
      <c r="K839" t="s">
        <v>44</v>
      </c>
      <c r="L839" t="s">
        <v>44</v>
      </c>
      <c r="M839">
        <v>2021</v>
      </c>
      <c r="N839" t="s">
        <v>446</v>
      </c>
      <c r="O839" t="s">
        <v>447</v>
      </c>
      <c r="P839">
        <v>0</v>
      </c>
      <c r="Q839">
        <v>0</v>
      </c>
      <c r="R839">
        <v>0</v>
      </c>
      <c r="T839" t="s">
        <v>1057</v>
      </c>
      <c r="U839">
        <v>31</v>
      </c>
    </row>
    <row r="840" spans="1:21" x14ac:dyDescent="0.3">
      <c r="A840">
        <v>369</v>
      </c>
      <c r="B840" t="s">
        <v>1056</v>
      </c>
      <c r="C840" t="s">
        <v>47</v>
      </c>
      <c r="D840" t="s">
        <v>29</v>
      </c>
      <c r="E840" t="s">
        <v>30</v>
      </c>
      <c r="F840" s="47">
        <v>44926</v>
      </c>
      <c r="H840">
        <v>0</v>
      </c>
      <c r="K840" t="s">
        <v>44</v>
      </c>
      <c r="L840" t="s">
        <v>44</v>
      </c>
      <c r="M840">
        <v>2022</v>
      </c>
      <c r="N840" t="s">
        <v>446</v>
      </c>
      <c r="O840" t="s">
        <v>449</v>
      </c>
      <c r="P840">
        <v>0</v>
      </c>
      <c r="Q840">
        <v>0</v>
      </c>
      <c r="R840">
        <v>0</v>
      </c>
      <c r="T840" t="s">
        <v>1058</v>
      </c>
      <c r="U840">
        <v>31</v>
      </c>
    </row>
    <row r="841" spans="1:21" x14ac:dyDescent="0.3">
      <c r="A841">
        <v>369</v>
      </c>
      <c r="B841" t="s">
        <v>1056</v>
      </c>
      <c r="C841" t="s">
        <v>47</v>
      </c>
      <c r="D841" t="s">
        <v>29</v>
      </c>
      <c r="E841" t="s">
        <v>30</v>
      </c>
      <c r="F841" s="47">
        <v>45291</v>
      </c>
      <c r="H841">
        <v>0</v>
      </c>
      <c r="K841" t="s">
        <v>44</v>
      </c>
      <c r="L841" t="s">
        <v>44</v>
      </c>
      <c r="M841">
        <v>2023</v>
      </c>
      <c r="N841" t="s">
        <v>446</v>
      </c>
      <c r="O841" t="s">
        <v>451</v>
      </c>
      <c r="P841">
        <v>0</v>
      </c>
      <c r="Q841">
        <v>0</v>
      </c>
      <c r="R841">
        <v>0</v>
      </c>
      <c r="T841" t="s">
        <v>1059</v>
      </c>
      <c r="U841">
        <v>31</v>
      </c>
    </row>
    <row r="842" spans="1:21" x14ac:dyDescent="0.3">
      <c r="A842">
        <v>369</v>
      </c>
      <c r="B842" t="s">
        <v>1056</v>
      </c>
      <c r="C842" t="s">
        <v>47</v>
      </c>
      <c r="D842" t="s">
        <v>29</v>
      </c>
      <c r="E842" t="s">
        <v>30</v>
      </c>
      <c r="F842" s="47">
        <v>45657</v>
      </c>
      <c r="G842">
        <v>100</v>
      </c>
      <c r="H842">
        <v>71.3</v>
      </c>
      <c r="I842" s="35">
        <v>0.71299999999999997</v>
      </c>
      <c r="J842" s="35">
        <v>0.71299999999999997</v>
      </c>
      <c r="K842" t="s">
        <v>44</v>
      </c>
      <c r="L842" t="s">
        <v>44</v>
      </c>
      <c r="M842">
        <v>2024</v>
      </c>
      <c r="N842" t="s">
        <v>446</v>
      </c>
      <c r="O842" t="s">
        <v>453</v>
      </c>
      <c r="P842">
        <v>0</v>
      </c>
      <c r="Q842">
        <v>0</v>
      </c>
      <c r="R842">
        <v>0</v>
      </c>
      <c r="T842" t="s">
        <v>1060</v>
      </c>
      <c r="U842">
        <v>31</v>
      </c>
    </row>
    <row r="843" spans="1:21" x14ac:dyDescent="0.3">
      <c r="A843">
        <v>369</v>
      </c>
      <c r="B843" t="s">
        <v>1056</v>
      </c>
      <c r="C843" t="s">
        <v>47</v>
      </c>
      <c r="D843" t="s">
        <v>29</v>
      </c>
      <c r="E843" t="s">
        <v>30</v>
      </c>
      <c r="F843" s="47">
        <v>46022</v>
      </c>
      <c r="G843">
        <v>100</v>
      </c>
      <c r="H843">
        <v>108.26</v>
      </c>
      <c r="I843" s="35">
        <v>1.0826</v>
      </c>
      <c r="J843" s="35">
        <v>1.0826</v>
      </c>
      <c r="K843" t="s">
        <v>44</v>
      </c>
      <c r="L843" t="s">
        <v>44</v>
      </c>
      <c r="M843">
        <v>2025</v>
      </c>
      <c r="N843" t="s">
        <v>446</v>
      </c>
      <c r="O843" t="s">
        <v>177</v>
      </c>
      <c r="P843">
        <v>0</v>
      </c>
      <c r="Q843">
        <v>0</v>
      </c>
      <c r="R843">
        <v>0</v>
      </c>
      <c r="T843" t="s">
        <v>1061</v>
      </c>
      <c r="U843">
        <v>31</v>
      </c>
    </row>
    <row r="844" spans="1:21" x14ac:dyDescent="0.3">
      <c r="A844">
        <v>371</v>
      </c>
      <c r="B844" t="s">
        <v>230</v>
      </c>
      <c r="C844" t="s">
        <v>47</v>
      </c>
      <c r="D844" t="s">
        <v>29</v>
      </c>
      <c r="E844" t="s">
        <v>30</v>
      </c>
      <c r="F844" s="47">
        <v>45291</v>
      </c>
      <c r="G844">
        <v>5500000000</v>
      </c>
      <c r="H844">
        <v>9518852142</v>
      </c>
      <c r="I844" s="35">
        <v>1.3</v>
      </c>
      <c r="J844" s="35">
        <v>1.730700389454545</v>
      </c>
      <c r="K844" t="s">
        <v>120</v>
      </c>
      <c r="L844" t="s">
        <v>120</v>
      </c>
      <c r="M844">
        <v>2023</v>
      </c>
      <c r="N844" t="s">
        <v>446</v>
      </c>
      <c r="O844" t="s">
        <v>451</v>
      </c>
      <c r="P844">
        <v>0</v>
      </c>
      <c r="Q844">
        <v>0</v>
      </c>
      <c r="R844">
        <v>0</v>
      </c>
      <c r="T844" t="s">
        <v>1062</v>
      </c>
      <c r="U844">
        <v>31</v>
      </c>
    </row>
    <row r="845" spans="1:21" x14ac:dyDescent="0.3">
      <c r="A845">
        <v>371</v>
      </c>
      <c r="B845" t="s">
        <v>230</v>
      </c>
      <c r="C845" t="s">
        <v>47</v>
      </c>
      <c r="D845" t="s">
        <v>29</v>
      </c>
      <c r="E845" t="s">
        <v>30</v>
      </c>
      <c r="F845" s="47">
        <v>45657</v>
      </c>
      <c r="G845">
        <v>1151471437</v>
      </c>
      <c r="H845">
        <v>1116821067</v>
      </c>
      <c r="I845" s="35">
        <v>0.96990774683019776</v>
      </c>
      <c r="J845" s="35">
        <v>0.96990774683019776</v>
      </c>
      <c r="K845" t="s">
        <v>120</v>
      </c>
      <c r="L845" t="s">
        <v>120</v>
      </c>
      <c r="M845">
        <v>2024</v>
      </c>
      <c r="N845" t="s">
        <v>446</v>
      </c>
      <c r="O845" t="s">
        <v>453</v>
      </c>
      <c r="P845">
        <v>0</v>
      </c>
      <c r="Q845">
        <v>0</v>
      </c>
      <c r="R845">
        <v>0</v>
      </c>
      <c r="T845" t="s">
        <v>1063</v>
      </c>
      <c r="U845">
        <v>31</v>
      </c>
    </row>
    <row r="846" spans="1:21" x14ac:dyDescent="0.3">
      <c r="A846">
        <v>371</v>
      </c>
      <c r="B846" t="s">
        <v>230</v>
      </c>
      <c r="C846" t="s">
        <v>47</v>
      </c>
      <c r="D846" t="s">
        <v>29</v>
      </c>
      <c r="E846" t="s">
        <v>30</v>
      </c>
      <c r="F846" s="47">
        <v>46022</v>
      </c>
      <c r="G846">
        <v>189200000</v>
      </c>
      <c r="H846">
        <v>157833523</v>
      </c>
      <c r="I846" s="35">
        <v>0.83421523784355178</v>
      </c>
      <c r="J846" s="35">
        <v>0.83421523784355178</v>
      </c>
      <c r="K846" t="s">
        <v>120</v>
      </c>
      <c r="L846" t="s">
        <v>120</v>
      </c>
      <c r="M846">
        <v>2025</v>
      </c>
      <c r="N846" t="s">
        <v>446</v>
      </c>
      <c r="O846" t="s">
        <v>177</v>
      </c>
      <c r="P846">
        <v>0</v>
      </c>
      <c r="Q846">
        <v>0</v>
      </c>
      <c r="R846">
        <v>0</v>
      </c>
      <c r="T846" t="s">
        <v>1064</v>
      </c>
      <c r="U846">
        <v>31</v>
      </c>
    </row>
    <row r="847" spans="1:21" x14ac:dyDescent="0.3">
      <c r="A847">
        <v>372</v>
      </c>
      <c r="B847" t="s">
        <v>112</v>
      </c>
      <c r="C847" t="s">
        <v>1052</v>
      </c>
      <c r="D847" t="s">
        <v>41</v>
      </c>
      <c r="E847" t="s">
        <v>30</v>
      </c>
      <c r="F847" s="47">
        <v>45291</v>
      </c>
      <c r="G847">
        <v>87</v>
      </c>
      <c r="H847">
        <v>95</v>
      </c>
      <c r="I847" s="35">
        <v>1.0919540229885061</v>
      </c>
      <c r="J847" s="35">
        <v>1.0919540229885061</v>
      </c>
      <c r="K847" t="s">
        <v>31</v>
      </c>
      <c r="L847" t="s">
        <v>31</v>
      </c>
      <c r="M847">
        <v>2023</v>
      </c>
      <c r="N847" t="s">
        <v>446</v>
      </c>
      <c r="O847" t="s">
        <v>451</v>
      </c>
      <c r="P847">
        <v>0</v>
      </c>
      <c r="Q847">
        <v>0</v>
      </c>
      <c r="R847">
        <v>0</v>
      </c>
      <c r="T847" t="s">
        <v>1065</v>
      </c>
      <c r="U847">
        <v>31</v>
      </c>
    </row>
    <row r="848" spans="1:21" x14ac:dyDescent="0.3">
      <c r="A848">
        <v>372</v>
      </c>
      <c r="B848" t="s">
        <v>112</v>
      </c>
      <c r="C848" t="s">
        <v>1052</v>
      </c>
      <c r="D848" t="s">
        <v>41</v>
      </c>
      <c r="E848" t="s">
        <v>30</v>
      </c>
      <c r="F848" s="47">
        <v>45657</v>
      </c>
      <c r="G848">
        <v>87</v>
      </c>
      <c r="H848">
        <v>93</v>
      </c>
      <c r="I848" s="35">
        <v>1.068965517241379</v>
      </c>
      <c r="J848" s="35">
        <v>1.068965517241379</v>
      </c>
      <c r="K848" t="s">
        <v>31</v>
      </c>
      <c r="L848" t="s">
        <v>31</v>
      </c>
      <c r="M848">
        <v>2024</v>
      </c>
      <c r="N848" t="s">
        <v>446</v>
      </c>
      <c r="O848" t="s">
        <v>453</v>
      </c>
      <c r="P848">
        <v>0</v>
      </c>
      <c r="Q848">
        <v>0</v>
      </c>
      <c r="R848">
        <v>0</v>
      </c>
      <c r="T848" t="s">
        <v>1066</v>
      </c>
      <c r="U848">
        <v>31</v>
      </c>
    </row>
    <row r="849" spans="1:21" x14ac:dyDescent="0.3">
      <c r="A849">
        <v>372</v>
      </c>
      <c r="B849" t="s">
        <v>112</v>
      </c>
      <c r="C849" t="s">
        <v>1052</v>
      </c>
      <c r="D849" t="s">
        <v>41</v>
      </c>
      <c r="E849" t="s">
        <v>30</v>
      </c>
      <c r="F849" s="47">
        <v>46022</v>
      </c>
      <c r="G849">
        <v>90</v>
      </c>
      <c r="H849">
        <v>97</v>
      </c>
      <c r="I849" s="35">
        <v>1.0777777777777779</v>
      </c>
      <c r="J849" s="35">
        <v>1.0777777777777779</v>
      </c>
      <c r="K849" t="s">
        <v>31</v>
      </c>
      <c r="L849" t="s">
        <v>31</v>
      </c>
      <c r="M849">
        <v>2025</v>
      </c>
      <c r="N849" t="s">
        <v>446</v>
      </c>
      <c r="O849" t="s">
        <v>177</v>
      </c>
      <c r="P849">
        <v>0</v>
      </c>
      <c r="Q849">
        <v>0</v>
      </c>
      <c r="R849">
        <v>0</v>
      </c>
      <c r="T849" t="s">
        <v>1067</v>
      </c>
      <c r="U849">
        <v>31</v>
      </c>
    </row>
    <row r="850" spans="1:21" x14ac:dyDescent="0.3">
      <c r="A850">
        <v>373</v>
      </c>
      <c r="B850" t="s">
        <v>286</v>
      </c>
      <c r="C850" t="s">
        <v>270</v>
      </c>
      <c r="D850" t="s">
        <v>41</v>
      </c>
      <c r="E850" t="s">
        <v>30</v>
      </c>
      <c r="F850" s="47">
        <v>44561</v>
      </c>
      <c r="H850">
        <v>0</v>
      </c>
      <c r="K850" t="s">
        <v>31</v>
      </c>
      <c r="L850" t="s">
        <v>31</v>
      </c>
      <c r="M850">
        <v>2021</v>
      </c>
      <c r="N850" t="s">
        <v>446</v>
      </c>
      <c r="O850" t="s">
        <v>447</v>
      </c>
      <c r="P850">
        <v>0</v>
      </c>
      <c r="Q850">
        <v>0</v>
      </c>
      <c r="R850">
        <v>0</v>
      </c>
      <c r="T850" t="s">
        <v>1068</v>
      </c>
      <c r="U850">
        <v>31</v>
      </c>
    </row>
    <row r="851" spans="1:21" x14ac:dyDescent="0.3">
      <c r="A851">
        <v>373</v>
      </c>
      <c r="B851" t="s">
        <v>286</v>
      </c>
      <c r="C851" t="s">
        <v>270</v>
      </c>
      <c r="D851" t="s">
        <v>41</v>
      </c>
      <c r="E851" t="s">
        <v>30</v>
      </c>
      <c r="F851" s="47">
        <v>44926</v>
      </c>
      <c r="H851">
        <v>0</v>
      </c>
      <c r="K851" t="s">
        <v>31</v>
      </c>
      <c r="L851" t="s">
        <v>31</v>
      </c>
      <c r="M851">
        <v>2022</v>
      </c>
      <c r="N851" t="s">
        <v>446</v>
      </c>
      <c r="O851" t="s">
        <v>449</v>
      </c>
      <c r="P851">
        <v>0</v>
      </c>
      <c r="Q851">
        <v>0</v>
      </c>
      <c r="R851">
        <v>0</v>
      </c>
      <c r="T851" t="s">
        <v>1069</v>
      </c>
      <c r="U851">
        <v>31</v>
      </c>
    </row>
    <row r="852" spans="1:21" x14ac:dyDescent="0.3">
      <c r="A852">
        <v>373</v>
      </c>
      <c r="B852" t="s">
        <v>286</v>
      </c>
      <c r="C852" t="s">
        <v>270</v>
      </c>
      <c r="D852" t="s">
        <v>41</v>
      </c>
      <c r="E852" t="s">
        <v>30</v>
      </c>
      <c r="F852" s="47">
        <v>45291</v>
      </c>
      <c r="G852">
        <v>100</v>
      </c>
      <c r="H852">
        <v>97.166666666666998</v>
      </c>
      <c r="I852" s="35">
        <v>0.97166666666667001</v>
      </c>
      <c r="J852" s="35">
        <v>0.97166666666667001</v>
      </c>
      <c r="K852" t="s">
        <v>31</v>
      </c>
      <c r="L852" t="s">
        <v>31</v>
      </c>
      <c r="M852">
        <v>2023</v>
      </c>
      <c r="N852" t="s">
        <v>446</v>
      </c>
      <c r="O852" t="s">
        <v>451</v>
      </c>
      <c r="P852">
        <v>0</v>
      </c>
      <c r="Q852">
        <v>0</v>
      </c>
      <c r="R852">
        <v>0</v>
      </c>
      <c r="T852" t="s">
        <v>1070</v>
      </c>
      <c r="U852">
        <v>31</v>
      </c>
    </row>
    <row r="853" spans="1:21" x14ac:dyDescent="0.3">
      <c r="A853">
        <v>373</v>
      </c>
      <c r="B853" t="s">
        <v>286</v>
      </c>
      <c r="C853" t="s">
        <v>270</v>
      </c>
      <c r="D853" t="s">
        <v>41</v>
      </c>
      <c r="E853" t="s">
        <v>30</v>
      </c>
      <c r="F853" s="47">
        <v>45657</v>
      </c>
      <c r="G853">
        <v>100</v>
      </c>
      <c r="H853">
        <v>98.67</v>
      </c>
      <c r="I853" s="35">
        <v>0.98670000000000002</v>
      </c>
      <c r="J853" s="35">
        <v>0.98670000000000002</v>
      </c>
      <c r="K853" t="s">
        <v>31</v>
      </c>
      <c r="L853" t="s">
        <v>31</v>
      </c>
      <c r="M853">
        <v>2024</v>
      </c>
      <c r="N853" t="s">
        <v>446</v>
      </c>
      <c r="O853" t="s">
        <v>453</v>
      </c>
      <c r="P853">
        <v>0</v>
      </c>
      <c r="Q853">
        <v>0</v>
      </c>
      <c r="R853">
        <v>0</v>
      </c>
      <c r="T853" t="s">
        <v>1071</v>
      </c>
      <c r="U853">
        <v>31</v>
      </c>
    </row>
    <row r="854" spans="1:21" x14ac:dyDescent="0.3">
      <c r="A854">
        <v>373</v>
      </c>
      <c r="B854" t="s">
        <v>286</v>
      </c>
      <c r="C854" t="s">
        <v>270</v>
      </c>
      <c r="D854" t="s">
        <v>41</v>
      </c>
      <c r="E854" t="s">
        <v>30</v>
      </c>
      <c r="F854" s="47">
        <v>46022</v>
      </c>
      <c r="G854">
        <v>100</v>
      </c>
      <c r="H854">
        <v>99.33</v>
      </c>
      <c r="I854" s="35">
        <v>0.99329999999999996</v>
      </c>
      <c r="J854" s="35">
        <v>0.99329999999999996</v>
      </c>
      <c r="K854" t="s">
        <v>31</v>
      </c>
      <c r="L854" t="s">
        <v>31</v>
      </c>
      <c r="M854">
        <v>2025</v>
      </c>
      <c r="N854" t="s">
        <v>446</v>
      </c>
      <c r="O854" t="s">
        <v>177</v>
      </c>
      <c r="P854">
        <v>0</v>
      </c>
      <c r="Q854">
        <v>0</v>
      </c>
      <c r="R854">
        <v>0</v>
      </c>
      <c r="T854" t="s">
        <v>1072</v>
      </c>
      <c r="U854">
        <v>31</v>
      </c>
    </row>
    <row r="855" spans="1:21" x14ac:dyDescent="0.3">
      <c r="A855">
        <v>375</v>
      </c>
      <c r="B855" t="s">
        <v>231</v>
      </c>
      <c r="C855" t="s">
        <v>229</v>
      </c>
      <c r="D855" t="s">
        <v>29</v>
      </c>
      <c r="E855" t="s">
        <v>30</v>
      </c>
      <c r="F855" s="47">
        <v>44561</v>
      </c>
      <c r="G855">
        <v>100</v>
      </c>
      <c r="H855">
        <v>0</v>
      </c>
      <c r="I855" s="35">
        <v>0</v>
      </c>
      <c r="J855" s="35">
        <v>0</v>
      </c>
      <c r="K855" t="s">
        <v>31</v>
      </c>
      <c r="L855" t="s">
        <v>31</v>
      </c>
      <c r="M855">
        <v>2021</v>
      </c>
      <c r="N855" t="s">
        <v>446</v>
      </c>
      <c r="O855" t="s">
        <v>447</v>
      </c>
      <c r="P855">
        <v>0</v>
      </c>
      <c r="Q855">
        <v>0</v>
      </c>
      <c r="R855">
        <v>0</v>
      </c>
      <c r="T855" t="s">
        <v>1073</v>
      </c>
      <c r="U855">
        <v>31</v>
      </c>
    </row>
    <row r="856" spans="1:21" x14ac:dyDescent="0.3">
      <c r="A856">
        <v>375</v>
      </c>
      <c r="B856" t="s">
        <v>231</v>
      </c>
      <c r="C856" t="s">
        <v>229</v>
      </c>
      <c r="D856" t="s">
        <v>29</v>
      </c>
      <c r="E856" t="s">
        <v>30</v>
      </c>
      <c r="F856" s="47">
        <v>44926</v>
      </c>
      <c r="G856">
        <v>100</v>
      </c>
      <c r="H856">
        <v>0</v>
      </c>
      <c r="I856" s="35">
        <v>0</v>
      </c>
      <c r="J856" s="35">
        <v>0</v>
      </c>
      <c r="K856" t="s">
        <v>31</v>
      </c>
      <c r="L856" t="s">
        <v>31</v>
      </c>
      <c r="M856">
        <v>2022</v>
      </c>
      <c r="N856" t="s">
        <v>446</v>
      </c>
      <c r="O856" t="s">
        <v>449</v>
      </c>
      <c r="P856">
        <v>0</v>
      </c>
      <c r="Q856">
        <v>0</v>
      </c>
      <c r="R856">
        <v>0</v>
      </c>
      <c r="T856" t="s">
        <v>1074</v>
      </c>
      <c r="U856">
        <v>31</v>
      </c>
    </row>
    <row r="857" spans="1:21" x14ac:dyDescent="0.3">
      <c r="A857">
        <v>375</v>
      </c>
      <c r="B857" t="s">
        <v>231</v>
      </c>
      <c r="C857" t="s">
        <v>229</v>
      </c>
      <c r="D857" t="s">
        <v>29</v>
      </c>
      <c r="E857" t="s">
        <v>30</v>
      </c>
      <c r="F857" s="47">
        <v>45291</v>
      </c>
      <c r="G857">
        <v>100</v>
      </c>
      <c r="H857">
        <v>100</v>
      </c>
      <c r="I857" s="35">
        <v>1</v>
      </c>
      <c r="J857" s="35">
        <v>1</v>
      </c>
      <c r="K857" t="s">
        <v>31</v>
      </c>
      <c r="L857" t="s">
        <v>31</v>
      </c>
      <c r="M857">
        <v>2023</v>
      </c>
      <c r="N857" t="s">
        <v>446</v>
      </c>
      <c r="O857" t="s">
        <v>451</v>
      </c>
      <c r="P857">
        <v>0</v>
      </c>
      <c r="Q857">
        <v>0</v>
      </c>
      <c r="R857">
        <v>0</v>
      </c>
      <c r="T857" t="s">
        <v>1075</v>
      </c>
      <c r="U857">
        <v>31</v>
      </c>
    </row>
    <row r="858" spans="1:21" x14ac:dyDescent="0.3">
      <c r="A858">
        <v>375</v>
      </c>
      <c r="B858" t="s">
        <v>231</v>
      </c>
      <c r="C858" t="s">
        <v>229</v>
      </c>
      <c r="D858" t="s">
        <v>29</v>
      </c>
      <c r="E858" t="s">
        <v>30</v>
      </c>
      <c r="F858" s="47">
        <v>45657</v>
      </c>
      <c r="G858">
        <v>100</v>
      </c>
      <c r="H858">
        <v>100</v>
      </c>
      <c r="I858" s="35">
        <v>1</v>
      </c>
      <c r="J858" s="35">
        <v>1</v>
      </c>
      <c r="K858" t="s">
        <v>31</v>
      </c>
      <c r="L858" t="s">
        <v>31</v>
      </c>
      <c r="M858">
        <v>2024</v>
      </c>
      <c r="N858" t="s">
        <v>446</v>
      </c>
      <c r="O858" t="s">
        <v>453</v>
      </c>
      <c r="P858">
        <v>0</v>
      </c>
      <c r="Q858">
        <v>0</v>
      </c>
      <c r="R858">
        <v>0</v>
      </c>
      <c r="T858" t="s">
        <v>1076</v>
      </c>
      <c r="U858">
        <v>31</v>
      </c>
    </row>
    <row r="859" spans="1:21" x14ac:dyDescent="0.3">
      <c r="A859">
        <v>375</v>
      </c>
      <c r="B859" t="s">
        <v>231</v>
      </c>
      <c r="C859" t="s">
        <v>229</v>
      </c>
      <c r="D859" t="s">
        <v>29</v>
      </c>
      <c r="E859" t="s">
        <v>30</v>
      </c>
      <c r="F859" s="47">
        <v>46022</v>
      </c>
      <c r="G859">
        <v>100</v>
      </c>
      <c r="H859">
        <v>100</v>
      </c>
      <c r="I859" s="35">
        <v>1</v>
      </c>
      <c r="J859" s="35">
        <v>1</v>
      </c>
      <c r="K859" t="s">
        <v>31</v>
      </c>
      <c r="L859" t="s">
        <v>31</v>
      </c>
      <c r="M859">
        <v>2025</v>
      </c>
      <c r="N859" t="s">
        <v>446</v>
      </c>
      <c r="O859" t="s">
        <v>177</v>
      </c>
      <c r="P859">
        <v>0</v>
      </c>
      <c r="Q859">
        <v>0</v>
      </c>
      <c r="R859">
        <v>0</v>
      </c>
      <c r="T859" t="s">
        <v>1077</v>
      </c>
      <c r="U859">
        <v>31</v>
      </c>
    </row>
    <row r="860" spans="1:21" x14ac:dyDescent="0.3">
      <c r="A860">
        <v>376</v>
      </c>
      <c r="B860" t="s">
        <v>1078</v>
      </c>
      <c r="C860" t="s">
        <v>63</v>
      </c>
      <c r="D860" t="s">
        <v>29</v>
      </c>
      <c r="E860" t="s">
        <v>30</v>
      </c>
      <c r="F860" s="47">
        <v>45291</v>
      </c>
      <c r="G860">
        <v>26073472703</v>
      </c>
      <c r="H860">
        <v>26403087926</v>
      </c>
      <c r="I860" s="35">
        <v>1.0126417844970099</v>
      </c>
      <c r="J860" s="35">
        <v>1.0126417844970099</v>
      </c>
      <c r="K860" t="s">
        <v>120</v>
      </c>
      <c r="L860" t="s">
        <v>120</v>
      </c>
      <c r="M860">
        <v>2023</v>
      </c>
      <c r="N860" t="s">
        <v>446</v>
      </c>
      <c r="O860" t="s">
        <v>451</v>
      </c>
      <c r="P860">
        <v>0</v>
      </c>
      <c r="Q860">
        <v>0</v>
      </c>
      <c r="R860">
        <v>0</v>
      </c>
      <c r="T860" t="s">
        <v>1079</v>
      </c>
      <c r="U860">
        <v>31</v>
      </c>
    </row>
    <row r="861" spans="1:21" x14ac:dyDescent="0.3">
      <c r="A861">
        <v>376</v>
      </c>
      <c r="B861" t="s">
        <v>1078</v>
      </c>
      <c r="C861" t="s">
        <v>63</v>
      </c>
      <c r="D861" t="s">
        <v>29</v>
      </c>
      <c r="E861" t="s">
        <v>30</v>
      </c>
      <c r="F861" s="47">
        <v>45657</v>
      </c>
      <c r="G861">
        <v>27010108281</v>
      </c>
      <c r="H861">
        <v>29467922112</v>
      </c>
      <c r="I861" s="35">
        <v>1.090996074707665</v>
      </c>
      <c r="J861" s="35">
        <v>1.090996074707665</v>
      </c>
      <c r="K861" t="s">
        <v>120</v>
      </c>
      <c r="L861" t="s">
        <v>120</v>
      </c>
      <c r="M861">
        <v>2024</v>
      </c>
      <c r="N861" t="s">
        <v>446</v>
      </c>
      <c r="O861" t="s">
        <v>453</v>
      </c>
      <c r="P861">
        <v>0</v>
      </c>
      <c r="Q861">
        <v>0</v>
      </c>
      <c r="R861">
        <v>0</v>
      </c>
      <c r="T861" t="s">
        <v>1080</v>
      </c>
      <c r="U861">
        <v>31</v>
      </c>
    </row>
    <row r="862" spans="1:21" x14ac:dyDescent="0.3">
      <c r="A862">
        <v>376</v>
      </c>
      <c r="B862" t="s">
        <v>1078</v>
      </c>
      <c r="C862" t="s">
        <v>63</v>
      </c>
      <c r="D862" t="s">
        <v>29</v>
      </c>
      <c r="E862" t="s">
        <v>30</v>
      </c>
      <c r="F862" s="47">
        <v>46022</v>
      </c>
      <c r="G862">
        <v>32126483785</v>
      </c>
      <c r="H862">
        <v>37751457388</v>
      </c>
      <c r="I862" s="35">
        <v>1.1750883676110959</v>
      </c>
      <c r="J862" s="35">
        <v>1.1750883676110959</v>
      </c>
      <c r="K862" t="s">
        <v>120</v>
      </c>
      <c r="L862" t="s">
        <v>120</v>
      </c>
      <c r="M862">
        <v>2025</v>
      </c>
      <c r="N862" t="s">
        <v>446</v>
      </c>
      <c r="O862" t="s">
        <v>177</v>
      </c>
      <c r="P862">
        <v>0</v>
      </c>
      <c r="Q862">
        <v>0</v>
      </c>
      <c r="R862">
        <v>0</v>
      </c>
      <c r="T862" t="s">
        <v>1081</v>
      </c>
      <c r="U862">
        <v>31</v>
      </c>
    </row>
    <row r="863" spans="1:21" x14ac:dyDescent="0.3">
      <c r="A863">
        <v>377</v>
      </c>
      <c r="B863" t="s">
        <v>1082</v>
      </c>
      <c r="C863" t="s">
        <v>63</v>
      </c>
      <c r="D863" t="s">
        <v>23</v>
      </c>
      <c r="E863" t="s">
        <v>30</v>
      </c>
      <c r="F863" s="47">
        <v>45291</v>
      </c>
      <c r="G863">
        <v>12518005307</v>
      </c>
      <c r="H863">
        <v>7607138419</v>
      </c>
      <c r="I863" s="35">
        <v>0.60769573366022855</v>
      </c>
      <c r="J863" s="35">
        <v>0.60769573366022855</v>
      </c>
      <c r="K863" t="s">
        <v>120</v>
      </c>
      <c r="L863" t="s">
        <v>120</v>
      </c>
      <c r="M863">
        <v>2023</v>
      </c>
      <c r="N863" t="s">
        <v>446</v>
      </c>
      <c r="O863" t="s">
        <v>451</v>
      </c>
      <c r="P863">
        <v>0</v>
      </c>
      <c r="Q863">
        <v>0</v>
      </c>
      <c r="R863">
        <v>0</v>
      </c>
      <c r="T863" t="s">
        <v>1083</v>
      </c>
      <c r="U863">
        <v>31</v>
      </c>
    </row>
    <row r="864" spans="1:21" x14ac:dyDescent="0.3">
      <c r="A864">
        <v>377</v>
      </c>
      <c r="B864" t="s">
        <v>1082</v>
      </c>
      <c r="C864" t="s">
        <v>63</v>
      </c>
      <c r="D864" t="s">
        <v>23</v>
      </c>
      <c r="E864" t="s">
        <v>30</v>
      </c>
      <c r="F864" s="47">
        <v>45657</v>
      </c>
      <c r="G864">
        <v>9557195011</v>
      </c>
      <c r="H864">
        <v>11947626618</v>
      </c>
      <c r="I864" s="35">
        <v>1.2501185341775169</v>
      </c>
      <c r="J864" s="35">
        <v>1.2501185341775169</v>
      </c>
      <c r="K864" t="s">
        <v>120</v>
      </c>
      <c r="L864" t="s">
        <v>120</v>
      </c>
      <c r="M864">
        <v>2024</v>
      </c>
      <c r="N864" t="s">
        <v>446</v>
      </c>
      <c r="O864" t="s">
        <v>453</v>
      </c>
      <c r="P864">
        <v>0</v>
      </c>
      <c r="Q864">
        <v>0</v>
      </c>
      <c r="R864">
        <v>0</v>
      </c>
      <c r="T864" t="s">
        <v>1084</v>
      </c>
      <c r="U864">
        <v>31</v>
      </c>
    </row>
    <row r="865" spans="1:21" x14ac:dyDescent="0.3">
      <c r="A865">
        <v>377</v>
      </c>
      <c r="B865" t="s">
        <v>1082</v>
      </c>
      <c r="C865" t="s">
        <v>63</v>
      </c>
      <c r="D865" t="s">
        <v>23</v>
      </c>
      <c r="E865" t="s">
        <v>30</v>
      </c>
      <c r="F865" s="47">
        <v>46022</v>
      </c>
      <c r="G865">
        <v>10285243492.814301</v>
      </c>
      <c r="H865">
        <v>11016899103</v>
      </c>
      <c r="I865" s="35">
        <v>1.071136440347461</v>
      </c>
      <c r="J865" s="35">
        <v>1.071136440347461</v>
      </c>
      <c r="K865" t="s">
        <v>120</v>
      </c>
      <c r="L865" t="s">
        <v>120</v>
      </c>
      <c r="M865">
        <v>2025</v>
      </c>
      <c r="N865" t="s">
        <v>446</v>
      </c>
      <c r="O865" t="s">
        <v>177</v>
      </c>
      <c r="P865">
        <v>0</v>
      </c>
      <c r="Q865">
        <v>0</v>
      </c>
      <c r="R865">
        <v>0</v>
      </c>
      <c r="T865" t="s">
        <v>1085</v>
      </c>
      <c r="U865">
        <v>31</v>
      </c>
    </row>
    <row r="866" spans="1:21" x14ac:dyDescent="0.3">
      <c r="A866">
        <v>379</v>
      </c>
      <c r="B866" t="s">
        <v>1086</v>
      </c>
      <c r="C866" t="s">
        <v>116</v>
      </c>
      <c r="D866" t="s">
        <v>29</v>
      </c>
      <c r="E866" t="s">
        <v>30</v>
      </c>
      <c r="F866" s="47">
        <v>45291</v>
      </c>
      <c r="G866">
        <v>9876</v>
      </c>
      <c r="H866">
        <v>10730</v>
      </c>
      <c r="I866" s="35">
        <v>1.086472255974078</v>
      </c>
      <c r="J866" s="35">
        <v>1.086472255974078</v>
      </c>
      <c r="K866" t="s">
        <v>44</v>
      </c>
      <c r="L866" t="s">
        <v>44</v>
      </c>
      <c r="M866">
        <v>2023</v>
      </c>
      <c r="N866" t="s">
        <v>446</v>
      </c>
      <c r="O866" t="s">
        <v>451</v>
      </c>
      <c r="P866">
        <v>0</v>
      </c>
      <c r="Q866">
        <v>0</v>
      </c>
      <c r="R866">
        <v>0</v>
      </c>
      <c r="T866" t="s">
        <v>1087</v>
      </c>
      <c r="U866">
        <v>31</v>
      </c>
    </row>
    <row r="867" spans="1:21" x14ac:dyDescent="0.3">
      <c r="A867">
        <v>379</v>
      </c>
      <c r="B867" t="s">
        <v>1086</v>
      </c>
      <c r="C867" t="s">
        <v>116</v>
      </c>
      <c r="D867" t="s">
        <v>29</v>
      </c>
      <c r="E867" t="s">
        <v>30</v>
      </c>
      <c r="F867" s="47">
        <v>45657</v>
      </c>
      <c r="G867">
        <v>10675</v>
      </c>
      <c r="H867">
        <v>10601</v>
      </c>
      <c r="I867" s="35">
        <v>0.9930679156908665</v>
      </c>
      <c r="J867" s="35">
        <v>0.9930679156908665</v>
      </c>
      <c r="K867" t="s">
        <v>44</v>
      </c>
      <c r="L867" t="s">
        <v>44</v>
      </c>
      <c r="M867">
        <v>2024</v>
      </c>
      <c r="N867" t="s">
        <v>446</v>
      </c>
      <c r="O867" t="s">
        <v>453</v>
      </c>
      <c r="P867">
        <v>0</v>
      </c>
      <c r="Q867">
        <v>0</v>
      </c>
      <c r="R867">
        <v>0</v>
      </c>
      <c r="T867" t="s">
        <v>1088</v>
      </c>
      <c r="U867">
        <v>31</v>
      </c>
    </row>
    <row r="868" spans="1:21" x14ac:dyDescent="0.3">
      <c r="A868">
        <v>379</v>
      </c>
      <c r="B868" t="s">
        <v>1086</v>
      </c>
      <c r="C868" t="s">
        <v>116</v>
      </c>
      <c r="D868" t="s">
        <v>29</v>
      </c>
      <c r="E868" t="s">
        <v>30</v>
      </c>
      <c r="F868" s="47">
        <v>46022</v>
      </c>
      <c r="G868">
        <v>11019</v>
      </c>
      <c r="H868">
        <v>11285</v>
      </c>
      <c r="I868" s="35">
        <v>1.0241401216081309</v>
      </c>
      <c r="J868" s="35">
        <v>1.0241401216081309</v>
      </c>
      <c r="K868" t="s">
        <v>44</v>
      </c>
      <c r="L868" t="s">
        <v>44</v>
      </c>
      <c r="M868">
        <v>2025</v>
      </c>
      <c r="N868" t="s">
        <v>446</v>
      </c>
      <c r="O868" t="s">
        <v>177</v>
      </c>
      <c r="P868">
        <v>0</v>
      </c>
      <c r="Q868">
        <v>0</v>
      </c>
      <c r="R868">
        <v>0</v>
      </c>
      <c r="T868" t="s">
        <v>1089</v>
      </c>
      <c r="U868">
        <v>31</v>
      </c>
    </row>
    <row r="869" spans="1:21" x14ac:dyDescent="0.3">
      <c r="A869">
        <v>381</v>
      </c>
      <c r="B869" t="s">
        <v>232</v>
      </c>
      <c r="C869" t="s">
        <v>116</v>
      </c>
      <c r="D869" t="s">
        <v>29</v>
      </c>
      <c r="E869" t="s">
        <v>30</v>
      </c>
      <c r="F869" s="47">
        <v>45291</v>
      </c>
      <c r="G869">
        <v>1168</v>
      </c>
      <c r="H869">
        <v>1328</v>
      </c>
      <c r="I869" s="35">
        <v>1.1369863013698629</v>
      </c>
      <c r="J869" s="35">
        <v>1.1369863013698629</v>
      </c>
      <c r="K869" t="s">
        <v>44</v>
      </c>
      <c r="L869" t="s">
        <v>44</v>
      </c>
      <c r="M869">
        <v>2023</v>
      </c>
      <c r="N869" t="s">
        <v>446</v>
      </c>
      <c r="O869" t="s">
        <v>451</v>
      </c>
      <c r="P869">
        <v>0</v>
      </c>
      <c r="Q869">
        <v>0</v>
      </c>
      <c r="R869">
        <v>0</v>
      </c>
      <c r="T869" t="s">
        <v>1090</v>
      </c>
      <c r="U869">
        <v>31</v>
      </c>
    </row>
    <row r="870" spans="1:21" x14ac:dyDescent="0.3">
      <c r="A870">
        <v>381</v>
      </c>
      <c r="B870" t="s">
        <v>232</v>
      </c>
      <c r="C870" t="s">
        <v>116</v>
      </c>
      <c r="D870" t="s">
        <v>29</v>
      </c>
      <c r="E870" t="s">
        <v>30</v>
      </c>
      <c r="F870" s="47">
        <v>45657</v>
      </c>
      <c r="G870">
        <v>1101</v>
      </c>
      <c r="H870">
        <v>982</v>
      </c>
      <c r="I870" s="35">
        <v>0.89191643960036326</v>
      </c>
      <c r="J870" s="35">
        <v>0.89191643960036326</v>
      </c>
      <c r="K870" t="s">
        <v>44</v>
      </c>
      <c r="L870" t="s">
        <v>44</v>
      </c>
      <c r="M870">
        <v>2024</v>
      </c>
      <c r="N870" t="s">
        <v>446</v>
      </c>
      <c r="O870" t="s">
        <v>453</v>
      </c>
      <c r="P870">
        <v>0</v>
      </c>
      <c r="Q870">
        <v>0</v>
      </c>
      <c r="R870">
        <v>0</v>
      </c>
      <c r="T870" t="s">
        <v>1091</v>
      </c>
      <c r="U870">
        <v>31</v>
      </c>
    </row>
    <row r="871" spans="1:21" x14ac:dyDescent="0.3">
      <c r="A871">
        <v>381</v>
      </c>
      <c r="B871" t="s">
        <v>232</v>
      </c>
      <c r="C871" t="s">
        <v>116</v>
      </c>
      <c r="D871" t="s">
        <v>29</v>
      </c>
      <c r="E871" t="s">
        <v>30</v>
      </c>
      <c r="F871" s="47">
        <v>46022</v>
      </c>
      <c r="G871">
        <v>981</v>
      </c>
      <c r="H871">
        <v>1115</v>
      </c>
      <c r="I871" s="35">
        <v>1.136595310907238</v>
      </c>
      <c r="J871" s="35">
        <v>1.136595310907238</v>
      </c>
      <c r="K871" t="s">
        <v>44</v>
      </c>
      <c r="L871" t="s">
        <v>44</v>
      </c>
      <c r="M871">
        <v>2025</v>
      </c>
      <c r="N871" t="s">
        <v>446</v>
      </c>
      <c r="O871" t="s">
        <v>177</v>
      </c>
      <c r="P871">
        <v>0</v>
      </c>
      <c r="Q871">
        <v>0</v>
      </c>
      <c r="R871">
        <v>0</v>
      </c>
      <c r="T871" t="s">
        <v>1092</v>
      </c>
      <c r="U871">
        <v>31</v>
      </c>
    </row>
    <row r="872" spans="1:21" x14ac:dyDescent="0.3">
      <c r="A872">
        <v>382</v>
      </c>
      <c r="B872" t="s">
        <v>233</v>
      </c>
      <c r="C872" t="s">
        <v>116</v>
      </c>
      <c r="D872" t="s">
        <v>29</v>
      </c>
      <c r="E872" t="s">
        <v>30</v>
      </c>
      <c r="F872" s="47">
        <v>45291</v>
      </c>
      <c r="G872">
        <v>7616</v>
      </c>
      <c r="H872">
        <v>7845</v>
      </c>
      <c r="I872" s="35">
        <v>1.030068277310924</v>
      </c>
      <c r="J872" s="35">
        <v>1.030068277310924</v>
      </c>
      <c r="K872" t="s">
        <v>44</v>
      </c>
      <c r="L872" t="s">
        <v>44</v>
      </c>
      <c r="M872">
        <v>2023</v>
      </c>
      <c r="N872" t="s">
        <v>446</v>
      </c>
      <c r="O872" t="s">
        <v>451</v>
      </c>
      <c r="P872">
        <v>0</v>
      </c>
      <c r="Q872">
        <v>0</v>
      </c>
      <c r="R872">
        <v>0</v>
      </c>
      <c r="T872" t="s">
        <v>1093</v>
      </c>
      <c r="U872">
        <v>31</v>
      </c>
    </row>
    <row r="873" spans="1:21" x14ac:dyDescent="0.3">
      <c r="A873">
        <v>382</v>
      </c>
      <c r="B873" t="s">
        <v>233</v>
      </c>
      <c r="C873" t="s">
        <v>116</v>
      </c>
      <c r="D873" t="s">
        <v>29</v>
      </c>
      <c r="E873" t="s">
        <v>30</v>
      </c>
      <c r="F873" s="47">
        <v>45657</v>
      </c>
      <c r="G873">
        <v>8220</v>
      </c>
      <c r="H873">
        <v>8066</v>
      </c>
      <c r="I873" s="35">
        <v>0.98126520681265206</v>
      </c>
      <c r="J873" s="35">
        <v>0.98126520681265206</v>
      </c>
      <c r="K873" t="s">
        <v>44</v>
      </c>
      <c r="L873" t="s">
        <v>44</v>
      </c>
      <c r="M873">
        <v>2024</v>
      </c>
      <c r="N873" t="s">
        <v>446</v>
      </c>
      <c r="O873" t="s">
        <v>453</v>
      </c>
      <c r="P873">
        <v>0</v>
      </c>
      <c r="Q873">
        <v>0</v>
      </c>
      <c r="R873">
        <v>0</v>
      </c>
      <c r="T873" t="s">
        <v>1094</v>
      </c>
      <c r="U873">
        <v>31</v>
      </c>
    </row>
    <row r="874" spans="1:21" x14ac:dyDescent="0.3">
      <c r="A874">
        <v>382</v>
      </c>
      <c r="B874" t="s">
        <v>233</v>
      </c>
      <c r="C874" t="s">
        <v>116</v>
      </c>
      <c r="D874" t="s">
        <v>29</v>
      </c>
      <c r="E874" t="s">
        <v>30</v>
      </c>
      <c r="F874" s="47">
        <v>46022</v>
      </c>
      <c r="G874">
        <v>8507</v>
      </c>
      <c r="H874">
        <v>8270</v>
      </c>
      <c r="I874" s="35">
        <v>0.97214059010226872</v>
      </c>
      <c r="J874" s="35">
        <v>0.97214059010226872</v>
      </c>
      <c r="K874" t="s">
        <v>44</v>
      </c>
      <c r="L874" t="s">
        <v>44</v>
      </c>
      <c r="M874">
        <v>2025</v>
      </c>
      <c r="N874" t="s">
        <v>446</v>
      </c>
      <c r="O874" t="s">
        <v>177</v>
      </c>
      <c r="P874">
        <v>0</v>
      </c>
      <c r="Q874">
        <v>0</v>
      </c>
      <c r="R874">
        <v>0</v>
      </c>
      <c r="T874" t="s">
        <v>1095</v>
      </c>
      <c r="U874">
        <v>31</v>
      </c>
    </row>
    <row r="875" spans="1:21" x14ac:dyDescent="0.3">
      <c r="A875">
        <v>383</v>
      </c>
      <c r="B875" t="s">
        <v>234</v>
      </c>
      <c r="C875" t="s">
        <v>116</v>
      </c>
      <c r="D875" t="s">
        <v>29</v>
      </c>
      <c r="E875" t="s">
        <v>30</v>
      </c>
      <c r="F875" s="47">
        <v>45291</v>
      </c>
      <c r="G875">
        <v>896</v>
      </c>
      <c r="H875">
        <v>896</v>
      </c>
      <c r="I875" s="35">
        <v>1</v>
      </c>
      <c r="J875" s="35">
        <v>1</v>
      </c>
      <c r="K875" t="s">
        <v>44</v>
      </c>
      <c r="L875" t="s">
        <v>44</v>
      </c>
      <c r="M875">
        <v>2023</v>
      </c>
      <c r="N875" t="s">
        <v>446</v>
      </c>
      <c r="O875" t="s">
        <v>451</v>
      </c>
      <c r="P875">
        <v>0</v>
      </c>
      <c r="Q875">
        <v>0</v>
      </c>
      <c r="R875">
        <v>0</v>
      </c>
      <c r="T875" t="s">
        <v>1096</v>
      </c>
      <c r="U875">
        <v>31</v>
      </c>
    </row>
    <row r="876" spans="1:21" x14ac:dyDescent="0.3">
      <c r="A876">
        <v>383</v>
      </c>
      <c r="B876" t="s">
        <v>234</v>
      </c>
      <c r="C876" t="s">
        <v>116</v>
      </c>
      <c r="D876" t="s">
        <v>29</v>
      </c>
      <c r="E876" t="s">
        <v>30</v>
      </c>
      <c r="F876" s="47">
        <v>45657</v>
      </c>
      <c r="G876">
        <v>1106</v>
      </c>
      <c r="H876">
        <v>1106</v>
      </c>
      <c r="I876" s="35">
        <v>1</v>
      </c>
      <c r="J876" s="35">
        <v>1</v>
      </c>
      <c r="K876" t="s">
        <v>44</v>
      </c>
      <c r="L876" t="s">
        <v>44</v>
      </c>
      <c r="M876">
        <v>2024</v>
      </c>
      <c r="N876" t="s">
        <v>446</v>
      </c>
      <c r="O876" t="s">
        <v>453</v>
      </c>
      <c r="P876">
        <v>0</v>
      </c>
      <c r="Q876">
        <v>0</v>
      </c>
      <c r="R876">
        <v>0</v>
      </c>
      <c r="T876" t="s">
        <v>1097</v>
      </c>
      <c r="U876">
        <v>31</v>
      </c>
    </row>
    <row r="877" spans="1:21" x14ac:dyDescent="0.3">
      <c r="A877">
        <v>383</v>
      </c>
      <c r="B877" t="s">
        <v>234</v>
      </c>
      <c r="C877" t="s">
        <v>116</v>
      </c>
      <c r="D877" t="s">
        <v>29</v>
      </c>
      <c r="E877" t="s">
        <v>30</v>
      </c>
      <c r="F877" s="47">
        <v>46022</v>
      </c>
      <c r="G877">
        <v>1317</v>
      </c>
      <c r="H877">
        <v>1317</v>
      </c>
      <c r="I877" s="35">
        <v>1</v>
      </c>
      <c r="J877" s="35">
        <v>1</v>
      </c>
      <c r="K877" t="s">
        <v>44</v>
      </c>
      <c r="L877" t="s">
        <v>44</v>
      </c>
      <c r="M877">
        <v>2025</v>
      </c>
      <c r="N877" t="s">
        <v>446</v>
      </c>
      <c r="O877" t="s">
        <v>177</v>
      </c>
      <c r="P877">
        <v>0</v>
      </c>
      <c r="Q877">
        <v>0</v>
      </c>
      <c r="R877">
        <v>0</v>
      </c>
      <c r="T877" t="s">
        <v>1098</v>
      </c>
      <c r="U877">
        <v>31</v>
      </c>
    </row>
    <row r="878" spans="1:21" x14ac:dyDescent="0.3">
      <c r="A878">
        <v>384</v>
      </c>
      <c r="B878" t="s">
        <v>235</v>
      </c>
      <c r="C878" t="s">
        <v>116</v>
      </c>
      <c r="D878" t="s">
        <v>29</v>
      </c>
      <c r="E878" t="s">
        <v>30</v>
      </c>
      <c r="F878" s="47">
        <v>45291</v>
      </c>
      <c r="G878">
        <v>100</v>
      </c>
      <c r="H878">
        <v>115.38</v>
      </c>
      <c r="I878" s="35">
        <v>1.1537999999999999</v>
      </c>
      <c r="J878" s="35">
        <v>1.1537999999999999</v>
      </c>
      <c r="K878" t="s">
        <v>44</v>
      </c>
      <c r="L878" t="s">
        <v>44</v>
      </c>
      <c r="M878">
        <v>2023</v>
      </c>
      <c r="N878" t="s">
        <v>446</v>
      </c>
      <c r="O878" t="s">
        <v>451</v>
      </c>
      <c r="P878">
        <v>0</v>
      </c>
      <c r="Q878">
        <v>0</v>
      </c>
      <c r="R878">
        <v>0</v>
      </c>
      <c r="T878" t="s">
        <v>1099</v>
      </c>
      <c r="U878">
        <v>31</v>
      </c>
    </row>
    <row r="879" spans="1:21" x14ac:dyDescent="0.3">
      <c r="A879">
        <v>384</v>
      </c>
      <c r="B879" t="s">
        <v>235</v>
      </c>
      <c r="C879" t="s">
        <v>116</v>
      </c>
      <c r="D879" t="s">
        <v>29</v>
      </c>
      <c r="E879" t="s">
        <v>30</v>
      </c>
      <c r="F879" s="47">
        <v>45657</v>
      </c>
      <c r="G879">
        <v>100</v>
      </c>
      <c r="H879">
        <v>87.9</v>
      </c>
      <c r="I879" s="35">
        <v>0.879</v>
      </c>
      <c r="J879" s="35">
        <v>0.879</v>
      </c>
      <c r="K879" t="s">
        <v>44</v>
      </c>
      <c r="L879" t="s">
        <v>44</v>
      </c>
      <c r="M879">
        <v>2024</v>
      </c>
      <c r="N879" t="s">
        <v>446</v>
      </c>
      <c r="O879" t="s">
        <v>453</v>
      </c>
      <c r="P879">
        <v>0</v>
      </c>
      <c r="Q879">
        <v>0</v>
      </c>
      <c r="R879">
        <v>0</v>
      </c>
      <c r="T879" t="s">
        <v>1100</v>
      </c>
      <c r="U879">
        <v>31</v>
      </c>
    </row>
    <row r="880" spans="1:21" x14ac:dyDescent="0.3">
      <c r="A880">
        <v>384</v>
      </c>
      <c r="B880" t="s">
        <v>235</v>
      </c>
      <c r="C880" t="s">
        <v>116</v>
      </c>
      <c r="D880" t="s">
        <v>29</v>
      </c>
      <c r="E880" t="s">
        <v>30</v>
      </c>
      <c r="F880" s="47">
        <v>46022</v>
      </c>
      <c r="G880">
        <v>100</v>
      </c>
      <c r="H880">
        <v>100.93</v>
      </c>
      <c r="I880" s="35">
        <v>1.0093000000000001</v>
      </c>
      <c r="J880" s="35">
        <v>1.0093000000000001</v>
      </c>
      <c r="K880" t="s">
        <v>44</v>
      </c>
      <c r="L880" t="s">
        <v>44</v>
      </c>
      <c r="M880">
        <v>2025</v>
      </c>
      <c r="N880" t="s">
        <v>446</v>
      </c>
      <c r="O880" t="s">
        <v>177</v>
      </c>
      <c r="P880">
        <v>0</v>
      </c>
      <c r="Q880">
        <v>0</v>
      </c>
      <c r="R880">
        <v>0</v>
      </c>
      <c r="T880" t="s">
        <v>1101</v>
      </c>
      <c r="U880">
        <v>31</v>
      </c>
    </row>
    <row r="881" spans="1:22" x14ac:dyDescent="0.3">
      <c r="A881">
        <v>385</v>
      </c>
      <c r="B881" t="s">
        <v>1102</v>
      </c>
      <c r="C881" t="s">
        <v>132</v>
      </c>
      <c r="D881" t="s">
        <v>29</v>
      </c>
      <c r="E881" t="s">
        <v>30</v>
      </c>
      <c r="F881" s="47">
        <v>45291</v>
      </c>
      <c r="G881">
        <v>14097721000</v>
      </c>
      <c r="H881">
        <v>17612977930</v>
      </c>
      <c r="I881" s="35">
        <v>1.249349304756421</v>
      </c>
      <c r="J881" s="35">
        <v>1.249349304756421</v>
      </c>
      <c r="K881" t="s">
        <v>120</v>
      </c>
      <c r="L881" t="s">
        <v>120</v>
      </c>
      <c r="M881">
        <v>2023</v>
      </c>
      <c r="N881" t="s">
        <v>446</v>
      </c>
      <c r="O881" t="s">
        <v>451</v>
      </c>
      <c r="P881">
        <v>0</v>
      </c>
      <c r="Q881">
        <v>0</v>
      </c>
      <c r="R881">
        <v>0</v>
      </c>
      <c r="T881" t="s">
        <v>1103</v>
      </c>
      <c r="U881">
        <v>31</v>
      </c>
    </row>
    <row r="882" spans="1:22" x14ac:dyDescent="0.3">
      <c r="A882">
        <v>385</v>
      </c>
      <c r="B882" t="s">
        <v>1102</v>
      </c>
      <c r="C882" t="s">
        <v>132</v>
      </c>
      <c r="D882" t="s">
        <v>29</v>
      </c>
      <c r="E882" t="s">
        <v>30</v>
      </c>
      <c r="F882" s="47">
        <v>45657</v>
      </c>
      <c r="G882">
        <v>15507493100</v>
      </c>
      <c r="H882">
        <v>13733393754</v>
      </c>
      <c r="I882" s="35">
        <v>0.88559728290319217</v>
      </c>
      <c r="J882" s="35">
        <v>0.88559728290319217</v>
      </c>
      <c r="K882" t="s">
        <v>120</v>
      </c>
      <c r="L882" t="s">
        <v>120</v>
      </c>
      <c r="M882">
        <v>2024</v>
      </c>
      <c r="N882" t="s">
        <v>446</v>
      </c>
      <c r="O882" t="s">
        <v>453</v>
      </c>
      <c r="P882">
        <v>0</v>
      </c>
      <c r="Q882">
        <v>0</v>
      </c>
      <c r="R882">
        <v>0</v>
      </c>
      <c r="T882" t="s">
        <v>1104</v>
      </c>
      <c r="U882">
        <v>31</v>
      </c>
    </row>
    <row r="883" spans="1:22" x14ac:dyDescent="0.3">
      <c r="A883">
        <v>385</v>
      </c>
      <c r="B883" t="s">
        <v>1102</v>
      </c>
      <c r="C883" t="s">
        <v>132</v>
      </c>
      <c r="D883" t="s">
        <v>29</v>
      </c>
      <c r="E883" t="s">
        <v>30</v>
      </c>
      <c r="F883" s="47">
        <v>46022</v>
      </c>
      <c r="G883">
        <v>17058242411</v>
      </c>
      <c r="H883">
        <v>18574150197</v>
      </c>
      <c r="I883" s="35">
        <v>1.088866587159206</v>
      </c>
      <c r="J883" s="35">
        <v>1.088866587159206</v>
      </c>
      <c r="K883" t="s">
        <v>120</v>
      </c>
      <c r="L883" t="s">
        <v>120</v>
      </c>
      <c r="M883">
        <v>2025</v>
      </c>
      <c r="N883" t="s">
        <v>446</v>
      </c>
      <c r="O883" t="s">
        <v>177</v>
      </c>
      <c r="P883">
        <v>0</v>
      </c>
      <c r="Q883">
        <v>0</v>
      </c>
      <c r="R883">
        <v>0</v>
      </c>
      <c r="T883" t="s">
        <v>1105</v>
      </c>
      <c r="U883">
        <v>31</v>
      </c>
    </row>
    <row r="884" spans="1:22" x14ac:dyDescent="0.3">
      <c r="A884">
        <v>386</v>
      </c>
      <c r="B884" t="s">
        <v>236</v>
      </c>
      <c r="C884" t="s">
        <v>132</v>
      </c>
      <c r="D884" t="s">
        <v>29</v>
      </c>
      <c r="E884" t="s">
        <v>30</v>
      </c>
      <c r="F884" s="47">
        <v>44926</v>
      </c>
      <c r="G884">
        <v>100</v>
      </c>
      <c r="K884" t="s">
        <v>31</v>
      </c>
      <c r="L884" t="s">
        <v>466</v>
      </c>
      <c r="M884">
        <v>2022</v>
      </c>
      <c r="N884" t="s">
        <v>446</v>
      </c>
      <c r="O884" t="s">
        <v>449</v>
      </c>
      <c r="P884">
        <v>0</v>
      </c>
      <c r="Q884">
        <v>0</v>
      </c>
      <c r="R884">
        <v>0</v>
      </c>
      <c r="T884" t="s">
        <v>1106</v>
      </c>
      <c r="U884">
        <v>31</v>
      </c>
      <c r="V884" t="s">
        <v>466</v>
      </c>
    </row>
    <row r="885" spans="1:22" x14ac:dyDescent="0.3">
      <c r="A885">
        <v>386</v>
      </c>
      <c r="B885" t="s">
        <v>236</v>
      </c>
      <c r="C885" t="s">
        <v>132</v>
      </c>
      <c r="D885" t="s">
        <v>29</v>
      </c>
      <c r="E885" t="s">
        <v>30</v>
      </c>
      <c r="F885" s="47">
        <v>45291</v>
      </c>
      <c r="G885">
        <v>100</v>
      </c>
      <c r="H885">
        <v>67.279998779296875</v>
      </c>
      <c r="I885" s="35">
        <v>0.67279998779296879</v>
      </c>
      <c r="J885" s="35">
        <v>0.67279998779296879</v>
      </c>
      <c r="K885" t="s">
        <v>31</v>
      </c>
      <c r="L885" t="s">
        <v>31</v>
      </c>
      <c r="M885">
        <v>2023</v>
      </c>
      <c r="N885" t="s">
        <v>446</v>
      </c>
      <c r="O885" t="s">
        <v>451</v>
      </c>
      <c r="P885">
        <v>0</v>
      </c>
      <c r="Q885">
        <v>0</v>
      </c>
      <c r="R885">
        <v>0</v>
      </c>
      <c r="T885" t="s">
        <v>1107</v>
      </c>
      <c r="U885">
        <v>31</v>
      </c>
    </row>
    <row r="886" spans="1:22" x14ac:dyDescent="0.3">
      <c r="A886">
        <v>386</v>
      </c>
      <c r="B886" t="s">
        <v>236</v>
      </c>
      <c r="C886" t="s">
        <v>132</v>
      </c>
      <c r="D886" t="s">
        <v>29</v>
      </c>
      <c r="E886" t="s">
        <v>30</v>
      </c>
      <c r="F886" s="47">
        <v>45657</v>
      </c>
      <c r="G886">
        <v>300</v>
      </c>
      <c r="H886">
        <v>276.13999938964838</v>
      </c>
      <c r="I886" s="35">
        <v>0.92046666463216142</v>
      </c>
      <c r="J886" s="35">
        <v>0.92046666463216142</v>
      </c>
      <c r="K886" t="s">
        <v>31</v>
      </c>
      <c r="L886" t="s">
        <v>31</v>
      </c>
      <c r="M886">
        <v>2024</v>
      </c>
      <c r="N886" t="s">
        <v>446</v>
      </c>
      <c r="O886" t="s">
        <v>453</v>
      </c>
      <c r="P886">
        <v>0</v>
      </c>
      <c r="Q886">
        <v>0</v>
      </c>
      <c r="R886">
        <v>0</v>
      </c>
      <c r="T886" t="s">
        <v>1108</v>
      </c>
      <c r="U886">
        <v>31</v>
      </c>
    </row>
    <row r="887" spans="1:22" x14ac:dyDescent="0.3">
      <c r="A887">
        <v>386</v>
      </c>
      <c r="B887" t="s">
        <v>236</v>
      </c>
      <c r="C887" t="s">
        <v>132</v>
      </c>
      <c r="D887" t="s">
        <v>29</v>
      </c>
      <c r="E887" t="s">
        <v>30</v>
      </c>
      <c r="F887" s="47">
        <v>46022</v>
      </c>
      <c r="G887">
        <v>300</v>
      </c>
      <c r="H887">
        <v>325.15000152587891</v>
      </c>
      <c r="I887" s="35">
        <v>1.0838333384195959</v>
      </c>
      <c r="J887" s="35">
        <v>1.0838333384195959</v>
      </c>
      <c r="K887" t="s">
        <v>31</v>
      </c>
      <c r="L887" t="s">
        <v>31</v>
      </c>
      <c r="M887">
        <v>2025</v>
      </c>
      <c r="N887" t="s">
        <v>446</v>
      </c>
      <c r="O887" t="s">
        <v>177</v>
      </c>
      <c r="P887">
        <v>0</v>
      </c>
      <c r="Q887">
        <v>0</v>
      </c>
      <c r="R887">
        <v>0</v>
      </c>
      <c r="T887" t="s">
        <v>1109</v>
      </c>
      <c r="U887">
        <v>31</v>
      </c>
    </row>
    <row r="888" spans="1:22" x14ac:dyDescent="0.3">
      <c r="A888">
        <v>389</v>
      </c>
      <c r="B888" t="s">
        <v>1110</v>
      </c>
      <c r="C888" t="s">
        <v>143</v>
      </c>
      <c r="D888" t="s">
        <v>29</v>
      </c>
      <c r="E888" t="s">
        <v>30</v>
      </c>
      <c r="F888" s="47">
        <v>44561</v>
      </c>
      <c r="H888">
        <v>0</v>
      </c>
      <c r="K888" t="s">
        <v>31</v>
      </c>
      <c r="L888" t="s">
        <v>31</v>
      </c>
      <c r="M888">
        <v>2021</v>
      </c>
      <c r="N888" t="s">
        <v>446</v>
      </c>
      <c r="O888" t="s">
        <v>447</v>
      </c>
      <c r="P888">
        <v>0</v>
      </c>
      <c r="Q888">
        <v>0</v>
      </c>
      <c r="R888">
        <v>0</v>
      </c>
      <c r="T888" t="s">
        <v>1111</v>
      </c>
      <c r="U888">
        <v>31</v>
      </c>
    </row>
    <row r="889" spans="1:22" x14ac:dyDescent="0.3">
      <c r="A889">
        <v>389</v>
      </c>
      <c r="B889" t="s">
        <v>1110</v>
      </c>
      <c r="C889" t="s">
        <v>143</v>
      </c>
      <c r="D889" t="s">
        <v>29</v>
      </c>
      <c r="E889" t="s">
        <v>30</v>
      </c>
      <c r="F889" s="47">
        <v>44926</v>
      </c>
      <c r="H889">
        <v>0</v>
      </c>
      <c r="K889" t="s">
        <v>31</v>
      </c>
      <c r="L889" t="s">
        <v>31</v>
      </c>
      <c r="M889">
        <v>2022</v>
      </c>
      <c r="N889" t="s">
        <v>446</v>
      </c>
      <c r="O889" t="s">
        <v>449</v>
      </c>
      <c r="P889">
        <v>0</v>
      </c>
      <c r="Q889">
        <v>0</v>
      </c>
      <c r="R889">
        <v>0</v>
      </c>
      <c r="T889" t="s">
        <v>1112</v>
      </c>
      <c r="U889">
        <v>31</v>
      </c>
    </row>
    <row r="890" spans="1:22" x14ac:dyDescent="0.3">
      <c r="A890">
        <v>389</v>
      </c>
      <c r="B890" t="s">
        <v>1110</v>
      </c>
      <c r="C890" t="s">
        <v>143</v>
      </c>
      <c r="D890" t="s">
        <v>29</v>
      </c>
      <c r="E890" t="s">
        <v>30</v>
      </c>
      <c r="F890" s="47">
        <v>45291</v>
      </c>
      <c r="G890">
        <v>91</v>
      </c>
      <c r="H890">
        <v>0</v>
      </c>
      <c r="I890" s="35">
        <v>0</v>
      </c>
      <c r="J890" s="35">
        <v>0</v>
      </c>
      <c r="K890" t="s">
        <v>31</v>
      </c>
      <c r="L890" t="s">
        <v>31</v>
      </c>
      <c r="M890">
        <v>2023</v>
      </c>
      <c r="N890" t="s">
        <v>446</v>
      </c>
      <c r="O890" t="s">
        <v>451</v>
      </c>
      <c r="P890">
        <v>0</v>
      </c>
      <c r="Q890">
        <v>0</v>
      </c>
      <c r="R890">
        <v>0</v>
      </c>
      <c r="T890" t="s">
        <v>1113</v>
      </c>
      <c r="U890">
        <v>31</v>
      </c>
    </row>
    <row r="891" spans="1:22" x14ac:dyDescent="0.3">
      <c r="A891">
        <v>389</v>
      </c>
      <c r="B891" t="s">
        <v>1110</v>
      </c>
      <c r="C891" t="s">
        <v>143</v>
      </c>
      <c r="D891" t="s">
        <v>29</v>
      </c>
      <c r="E891" t="s">
        <v>30</v>
      </c>
      <c r="F891" s="47">
        <v>45657</v>
      </c>
      <c r="G891">
        <v>85</v>
      </c>
      <c r="H891">
        <v>0</v>
      </c>
      <c r="I891" s="35">
        <v>0</v>
      </c>
      <c r="J891" s="35">
        <v>0</v>
      </c>
      <c r="K891" t="s">
        <v>31</v>
      </c>
      <c r="L891" t="s">
        <v>31</v>
      </c>
      <c r="M891">
        <v>2024</v>
      </c>
      <c r="N891" t="s">
        <v>446</v>
      </c>
      <c r="O891" t="s">
        <v>453</v>
      </c>
      <c r="P891">
        <v>0</v>
      </c>
      <c r="Q891">
        <v>0</v>
      </c>
      <c r="R891">
        <v>0</v>
      </c>
      <c r="T891" t="s">
        <v>1114</v>
      </c>
      <c r="U891">
        <v>31</v>
      </c>
    </row>
    <row r="892" spans="1:22" x14ac:dyDescent="0.3">
      <c r="A892">
        <v>389</v>
      </c>
      <c r="B892" t="s">
        <v>1110</v>
      </c>
      <c r="C892" t="s">
        <v>143</v>
      </c>
      <c r="D892" t="s">
        <v>29</v>
      </c>
      <c r="E892" t="s">
        <v>30</v>
      </c>
      <c r="F892" s="47">
        <v>45838</v>
      </c>
      <c r="H892">
        <v>0</v>
      </c>
      <c r="K892" t="s">
        <v>31</v>
      </c>
      <c r="L892" t="s">
        <v>31</v>
      </c>
      <c r="M892">
        <v>2025</v>
      </c>
      <c r="N892" t="s">
        <v>69</v>
      </c>
      <c r="O892" t="s">
        <v>133</v>
      </c>
      <c r="P892">
        <v>0</v>
      </c>
      <c r="Q892">
        <v>0</v>
      </c>
      <c r="R892">
        <v>0</v>
      </c>
      <c r="T892" t="s">
        <v>1115</v>
      </c>
      <c r="U892">
        <v>30</v>
      </c>
    </row>
    <row r="893" spans="1:22" x14ac:dyDescent="0.3">
      <c r="A893">
        <v>389</v>
      </c>
      <c r="B893" t="s">
        <v>1110</v>
      </c>
      <c r="C893" t="s">
        <v>143</v>
      </c>
      <c r="D893" t="s">
        <v>29</v>
      </c>
      <c r="E893" t="s">
        <v>30</v>
      </c>
      <c r="F893" s="47">
        <v>46022</v>
      </c>
      <c r="K893" t="s">
        <v>31</v>
      </c>
      <c r="L893" t="s">
        <v>466</v>
      </c>
      <c r="M893">
        <v>2025</v>
      </c>
      <c r="N893" t="s">
        <v>446</v>
      </c>
      <c r="O893" t="s">
        <v>177</v>
      </c>
      <c r="P893">
        <v>0</v>
      </c>
      <c r="Q893">
        <v>0</v>
      </c>
      <c r="R893">
        <v>0</v>
      </c>
      <c r="T893" t="s">
        <v>1116</v>
      </c>
      <c r="U893">
        <v>31</v>
      </c>
      <c r="V893" t="s">
        <v>466</v>
      </c>
    </row>
    <row r="894" spans="1:22" x14ac:dyDescent="0.3">
      <c r="A894">
        <v>390</v>
      </c>
      <c r="B894" t="s">
        <v>269</v>
      </c>
      <c r="C894" t="s">
        <v>270</v>
      </c>
      <c r="D894" t="s">
        <v>41</v>
      </c>
      <c r="E894" t="s">
        <v>30</v>
      </c>
      <c r="F894" s="47">
        <v>44561</v>
      </c>
      <c r="H894">
        <v>0</v>
      </c>
      <c r="K894" t="s">
        <v>31</v>
      </c>
      <c r="L894" t="s">
        <v>31</v>
      </c>
      <c r="M894">
        <v>2021</v>
      </c>
      <c r="N894" t="s">
        <v>446</v>
      </c>
      <c r="O894" t="s">
        <v>447</v>
      </c>
      <c r="P894">
        <v>0</v>
      </c>
      <c r="Q894">
        <v>0</v>
      </c>
      <c r="R894">
        <v>0</v>
      </c>
      <c r="T894" t="s">
        <v>1117</v>
      </c>
      <c r="U894">
        <v>31</v>
      </c>
    </row>
    <row r="895" spans="1:22" x14ac:dyDescent="0.3">
      <c r="A895">
        <v>390</v>
      </c>
      <c r="B895" t="s">
        <v>269</v>
      </c>
      <c r="C895" t="s">
        <v>270</v>
      </c>
      <c r="D895" t="s">
        <v>41</v>
      </c>
      <c r="E895" t="s">
        <v>30</v>
      </c>
      <c r="F895" s="47">
        <v>44926</v>
      </c>
      <c r="H895">
        <v>0</v>
      </c>
      <c r="K895" t="s">
        <v>31</v>
      </c>
      <c r="L895" t="s">
        <v>31</v>
      </c>
      <c r="M895">
        <v>2022</v>
      </c>
      <c r="N895" t="s">
        <v>446</v>
      </c>
      <c r="O895" t="s">
        <v>449</v>
      </c>
      <c r="P895">
        <v>0</v>
      </c>
      <c r="Q895">
        <v>0</v>
      </c>
      <c r="R895">
        <v>0</v>
      </c>
      <c r="T895" t="s">
        <v>1118</v>
      </c>
      <c r="U895">
        <v>31</v>
      </c>
    </row>
    <row r="896" spans="1:22" x14ac:dyDescent="0.3">
      <c r="A896">
        <v>390</v>
      </c>
      <c r="B896" t="s">
        <v>269</v>
      </c>
      <c r="C896" t="s">
        <v>270</v>
      </c>
      <c r="D896" t="s">
        <v>41</v>
      </c>
      <c r="E896" t="s">
        <v>30</v>
      </c>
      <c r="F896" s="47">
        <v>45291</v>
      </c>
      <c r="G896">
        <v>100</v>
      </c>
      <c r="H896">
        <v>99.249166666666994</v>
      </c>
      <c r="I896" s="35">
        <v>0.99249166666666999</v>
      </c>
      <c r="J896" s="35">
        <v>0.99249166666666999</v>
      </c>
      <c r="K896" t="s">
        <v>31</v>
      </c>
      <c r="L896" t="s">
        <v>31</v>
      </c>
      <c r="M896">
        <v>2023</v>
      </c>
      <c r="N896" t="s">
        <v>446</v>
      </c>
      <c r="O896" t="s">
        <v>451</v>
      </c>
      <c r="P896">
        <v>0</v>
      </c>
      <c r="Q896">
        <v>0</v>
      </c>
      <c r="R896">
        <v>0</v>
      </c>
      <c r="T896" t="s">
        <v>1119</v>
      </c>
      <c r="U896">
        <v>31</v>
      </c>
    </row>
    <row r="897" spans="1:21" x14ac:dyDescent="0.3">
      <c r="A897">
        <v>390</v>
      </c>
      <c r="B897" t="s">
        <v>269</v>
      </c>
      <c r="C897" t="s">
        <v>270</v>
      </c>
      <c r="D897" t="s">
        <v>41</v>
      </c>
      <c r="E897" t="s">
        <v>30</v>
      </c>
      <c r="F897" s="47">
        <v>45657</v>
      </c>
      <c r="G897">
        <v>100</v>
      </c>
      <c r="H897">
        <v>99.92</v>
      </c>
      <c r="I897" s="35">
        <v>0.99919999999999998</v>
      </c>
      <c r="J897" s="35">
        <v>0.99919999999999998</v>
      </c>
      <c r="K897" t="s">
        <v>31</v>
      </c>
      <c r="L897" t="s">
        <v>31</v>
      </c>
      <c r="M897">
        <v>2024</v>
      </c>
      <c r="N897" t="s">
        <v>446</v>
      </c>
      <c r="O897" t="s">
        <v>453</v>
      </c>
      <c r="P897">
        <v>0</v>
      </c>
      <c r="Q897">
        <v>0</v>
      </c>
      <c r="R897">
        <v>0</v>
      </c>
      <c r="T897" t="s">
        <v>1120</v>
      </c>
      <c r="U897">
        <v>31</v>
      </c>
    </row>
    <row r="898" spans="1:21" x14ac:dyDescent="0.3">
      <c r="A898">
        <v>390</v>
      </c>
      <c r="B898" t="s">
        <v>269</v>
      </c>
      <c r="C898" t="s">
        <v>270</v>
      </c>
      <c r="D898" t="s">
        <v>41</v>
      </c>
      <c r="E898" t="s">
        <v>30</v>
      </c>
      <c r="F898" s="47">
        <v>46022</v>
      </c>
      <c r="G898">
        <v>100</v>
      </c>
      <c r="H898">
        <v>99.78</v>
      </c>
      <c r="I898" s="35">
        <v>0.99780000000000002</v>
      </c>
      <c r="J898" s="35">
        <v>0.99780000000000002</v>
      </c>
      <c r="K898" t="s">
        <v>31</v>
      </c>
      <c r="L898" t="s">
        <v>31</v>
      </c>
      <c r="M898">
        <v>2025</v>
      </c>
      <c r="N898" t="s">
        <v>446</v>
      </c>
      <c r="O898" t="s">
        <v>177</v>
      </c>
      <c r="P898">
        <v>0</v>
      </c>
      <c r="Q898">
        <v>0</v>
      </c>
      <c r="R898">
        <v>0</v>
      </c>
      <c r="T898" t="s">
        <v>1121</v>
      </c>
      <c r="U898">
        <v>31</v>
      </c>
    </row>
    <row r="899" spans="1:21" x14ac:dyDescent="0.3">
      <c r="A899">
        <v>392</v>
      </c>
      <c r="B899" t="s">
        <v>119</v>
      </c>
      <c r="C899" t="s">
        <v>118</v>
      </c>
      <c r="D899" t="s">
        <v>23</v>
      </c>
      <c r="E899" t="s">
        <v>30</v>
      </c>
      <c r="F899" s="47">
        <v>45291</v>
      </c>
      <c r="G899">
        <v>730000000</v>
      </c>
      <c r="H899">
        <v>1075863089</v>
      </c>
      <c r="I899" s="35">
        <v>1.3</v>
      </c>
      <c r="J899" s="35">
        <v>1.473785053424657</v>
      </c>
      <c r="K899" t="s">
        <v>120</v>
      </c>
      <c r="L899" t="s">
        <v>120</v>
      </c>
      <c r="M899">
        <v>2023</v>
      </c>
      <c r="N899" t="s">
        <v>446</v>
      </c>
      <c r="O899" t="s">
        <v>451</v>
      </c>
      <c r="P899">
        <v>0</v>
      </c>
      <c r="Q899">
        <v>0</v>
      </c>
      <c r="R899">
        <v>0</v>
      </c>
      <c r="T899" t="s">
        <v>1122</v>
      </c>
      <c r="U899">
        <v>31</v>
      </c>
    </row>
    <row r="900" spans="1:21" x14ac:dyDescent="0.3">
      <c r="A900">
        <v>392</v>
      </c>
      <c r="B900" t="s">
        <v>119</v>
      </c>
      <c r="C900" t="s">
        <v>118</v>
      </c>
      <c r="D900" t="s">
        <v>23</v>
      </c>
      <c r="E900" t="s">
        <v>30</v>
      </c>
      <c r="F900" s="47">
        <v>45657</v>
      </c>
      <c r="G900">
        <v>803000000</v>
      </c>
      <c r="H900">
        <v>1166018880</v>
      </c>
      <c r="I900" s="35">
        <v>1.3</v>
      </c>
      <c r="J900" s="35">
        <v>1.4520783063511831</v>
      </c>
      <c r="K900" t="s">
        <v>120</v>
      </c>
      <c r="L900" t="s">
        <v>120</v>
      </c>
      <c r="M900">
        <v>2024</v>
      </c>
      <c r="N900" t="s">
        <v>446</v>
      </c>
      <c r="O900" t="s">
        <v>453</v>
      </c>
      <c r="P900">
        <v>0</v>
      </c>
      <c r="Q900">
        <v>0</v>
      </c>
      <c r="R900">
        <v>0</v>
      </c>
      <c r="T900" t="s">
        <v>1123</v>
      </c>
      <c r="U900">
        <v>31</v>
      </c>
    </row>
    <row r="901" spans="1:21" x14ac:dyDescent="0.3">
      <c r="A901">
        <v>392</v>
      </c>
      <c r="B901" t="s">
        <v>119</v>
      </c>
      <c r="C901" t="s">
        <v>118</v>
      </c>
      <c r="D901" t="s">
        <v>23</v>
      </c>
      <c r="E901" t="s">
        <v>30</v>
      </c>
      <c r="F901" s="47">
        <v>46022</v>
      </c>
      <c r="G901">
        <v>1224000000</v>
      </c>
      <c r="H901">
        <v>1233823393</v>
      </c>
      <c r="I901" s="35">
        <v>1.0080256478758169</v>
      </c>
      <c r="J901" s="35">
        <v>1.0080256478758169</v>
      </c>
      <c r="K901" t="s">
        <v>120</v>
      </c>
      <c r="L901" t="s">
        <v>120</v>
      </c>
      <c r="M901">
        <v>2025</v>
      </c>
      <c r="N901" t="s">
        <v>446</v>
      </c>
      <c r="O901" t="s">
        <v>177</v>
      </c>
      <c r="P901">
        <v>0</v>
      </c>
      <c r="Q901">
        <v>0</v>
      </c>
      <c r="R901">
        <v>0</v>
      </c>
      <c r="T901" t="s">
        <v>1124</v>
      </c>
      <c r="U901">
        <v>31</v>
      </c>
    </row>
    <row r="902" spans="1:21" x14ac:dyDescent="0.3">
      <c r="A902">
        <v>393</v>
      </c>
      <c r="B902" t="s">
        <v>1125</v>
      </c>
      <c r="C902" t="s">
        <v>118</v>
      </c>
      <c r="D902" t="s">
        <v>23</v>
      </c>
      <c r="E902" t="s">
        <v>24</v>
      </c>
      <c r="F902" s="47">
        <v>45291</v>
      </c>
      <c r="G902">
        <v>15</v>
      </c>
      <c r="H902">
        <v>15.45</v>
      </c>
      <c r="I902" s="35">
        <v>0.970873786407767</v>
      </c>
      <c r="J902" s="35">
        <v>0.970873786407767</v>
      </c>
      <c r="K902" t="s">
        <v>44</v>
      </c>
      <c r="L902" t="s">
        <v>25</v>
      </c>
      <c r="M902">
        <v>2023</v>
      </c>
      <c r="N902" t="s">
        <v>446</v>
      </c>
      <c r="O902" t="s">
        <v>451</v>
      </c>
      <c r="P902">
        <v>0</v>
      </c>
      <c r="Q902">
        <v>0</v>
      </c>
      <c r="R902">
        <v>0</v>
      </c>
      <c r="T902" t="s">
        <v>1126</v>
      </c>
      <c r="U902">
        <v>31</v>
      </c>
    </row>
    <row r="903" spans="1:21" x14ac:dyDescent="0.3">
      <c r="A903">
        <v>393</v>
      </c>
      <c r="B903" t="s">
        <v>1125</v>
      </c>
      <c r="C903" t="s">
        <v>118</v>
      </c>
      <c r="D903" t="s">
        <v>23</v>
      </c>
      <c r="E903" t="s">
        <v>24</v>
      </c>
      <c r="F903" s="47">
        <v>45657</v>
      </c>
      <c r="G903">
        <v>15</v>
      </c>
      <c r="H903">
        <v>13</v>
      </c>
      <c r="I903" s="35">
        <v>1.153846153846154</v>
      </c>
      <c r="J903" s="35">
        <v>1.153846153846154</v>
      </c>
      <c r="K903" t="s">
        <v>44</v>
      </c>
      <c r="L903" t="s">
        <v>25</v>
      </c>
      <c r="M903">
        <v>2024</v>
      </c>
      <c r="N903" t="s">
        <v>446</v>
      </c>
      <c r="O903" t="s">
        <v>453</v>
      </c>
      <c r="P903">
        <v>0</v>
      </c>
      <c r="Q903">
        <v>0</v>
      </c>
      <c r="R903">
        <v>0</v>
      </c>
      <c r="T903" t="s">
        <v>1127</v>
      </c>
      <c r="U903">
        <v>31</v>
      </c>
    </row>
    <row r="904" spans="1:21" x14ac:dyDescent="0.3">
      <c r="A904">
        <v>393</v>
      </c>
      <c r="B904" t="s">
        <v>1125</v>
      </c>
      <c r="C904" t="s">
        <v>118</v>
      </c>
      <c r="D904" t="s">
        <v>23</v>
      </c>
      <c r="E904" t="s">
        <v>24</v>
      </c>
      <c r="F904" s="47">
        <v>46022</v>
      </c>
      <c r="H904">
        <v>12</v>
      </c>
      <c r="K904" t="s">
        <v>44</v>
      </c>
      <c r="L904" t="s">
        <v>25</v>
      </c>
      <c r="M904">
        <v>2025</v>
      </c>
      <c r="N904" t="s">
        <v>446</v>
      </c>
      <c r="O904" t="s">
        <v>177</v>
      </c>
      <c r="P904">
        <v>0</v>
      </c>
      <c r="Q904">
        <v>0</v>
      </c>
      <c r="R904">
        <v>0</v>
      </c>
      <c r="T904" t="s">
        <v>1128</v>
      </c>
      <c r="U904">
        <v>31</v>
      </c>
    </row>
    <row r="905" spans="1:21" x14ac:dyDescent="0.3">
      <c r="A905">
        <v>394</v>
      </c>
      <c r="B905" t="s">
        <v>271</v>
      </c>
      <c r="C905" t="s">
        <v>139</v>
      </c>
      <c r="D905" t="s">
        <v>41</v>
      </c>
      <c r="E905" t="s">
        <v>30</v>
      </c>
      <c r="F905" s="47">
        <v>45291</v>
      </c>
      <c r="G905">
        <v>100</v>
      </c>
      <c r="H905">
        <v>349.71</v>
      </c>
      <c r="I905" s="35">
        <v>1.3</v>
      </c>
      <c r="J905" s="35">
        <v>3.4971000000000001</v>
      </c>
      <c r="K905" t="s">
        <v>44</v>
      </c>
      <c r="L905" t="s">
        <v>44</v>
      </c>
      <c r="M905">
        <v>2023</v>
      </c>
      <c r="N905" t="s">
        <v>446</v>
      </c>
      <c r="O905" t="s">
        <v>451</v>
      </c>
      <c r="P905">
        <v>0</v>
      </c>
      <c r="Q905">
        <v>0</v>
      </c>
      <c r="R905">
        <v>0</v>
      </c>
      <c r="T905" t="s">
        <v>1129</v>
      </c>
      <c r="U905">
        <v>31</v>
      </c>
    </row>
    <row r="906" spans="1:21" x14ac:dyDescent="0.3">
      <c r="A906">
        <v>394</v>
      </c>
      <c r="B906" t="s">
        <v>271</v>
      </c>
      <c r="C906" t="s">
        <v>139</v>
      </c>
      <c r="D906" t="s">
        <v>41</v>
      </c>
      <c r="E906" t="s">
        <v>30</v>
      </c>
      <c r="F906" s="47">
        <v>45657</v>
      </c>
      <c r="G906">
        <v>100</v>
      </c>
      <c r="H906">
        <v>192</v>
      </c>
      <c r="I906" s="35">
        <v>1.3</v>
      </c>
      <c r="J906" s="35">
        <v>1.92</v>
      </c>
      <c r="K906" t="s">
        <v>44</v>
      </c>
      <c r="L906" t="s">
        <v>44</v>
      </c>
      <c r="M906">
        <v>2024</v>
      </c>
      <c r="N906" t="s">
        <v>446</v>
      </c>
      <c r="O906" t="s">
        <v>453</v>
      </c>
      <c r="P906">
        <v>0</v>
      </c>
      <c r="Q906">
        <v>0</v>
      </c>
      <c r="R906">
        <v>0</v>
      </c>
      <c r="T906" t="s">
        <v>1130</v>
      </c>
      <c r="U906">
        <v>31</v>
      </c>
    </row>
    <row r="907" spans="1:21" x14ac:dyDescent="0.3">
      <c r="A907">
        <v>394</v>
      </c>
      <c r="B907" t="s">
        <v>271</v>
      </c>
      <c r="C907" t="s">
        <v>139</v>
      </c>
      <c r="D907" t="s">
        <v>41</v>
      </c>
      <c r="E907" t="s">
        <v>30</v>
      </c>
      <c r="F907" s="47">
        <v>46022</v>
      </c>
      <c r="G907">
        <v>100</v>
      </c>
      <c r="H907">
        <v>137.5</v>
      </c>
      <c r="I907" s="35">
        <v>1.3</v>
      </c>
      <c r="J907" s="35">
        <v>1.375</v>
      </c>
      <c r="K907" t="s">
        <v>44</v>
      </c>
      <c r="L907" t="s">
        <v>44</v>
      </c>
      <c r="M907">
        <v>2025</v>
      </c>
      <c r="N907" t="s">
        <v>446</v>
      </c>
      <c r="O907" t="s">
        <v>177</v>
      </c>
      <c r="P907">
        <v>0</v>
      </c>
      <c r="Q907">
        <v>0</v>
      </c>
      <c r="R907">
        <v>0</v>
      </c>
      <c r="T907" t="s">
        <v>1131</v>
      </c>
      <c r="U907">
        <v>31</v>
      </c>
    </row>
    <row r="908" spans="1:21" x14ac:dyDescent="0.3">
      <c r="A908">
        <v>395</v>
      </c>
      <c r="B908" t="s">
        <v>272</v>
      </c>
      <c r="C908" t="s">
        <v>139</v>
      </c>
      <c r="D908" t="s">
        <v>41</v>
      </c>
      <c r="E908" t="s">
        <v>30</v>
      </c>
      <c r="F908" s="47">
        <v>45291</v>
      </c>
      <c r="G908">
        <v>100</v>
      </c>
      <c r="H908">
        <v>266.67</v>
      </c>
      <c r="I908" s="35">
        <v>1.3</v>
      </c>
      <c r="J908" s="35">
        <v>2.6667000000000001</v>
      </c>
      <c r="K908" t="s">
        <v>44</v>
      </c>
      <c r="L908" t="s">
        <v>44</v>
      </c>
      <c r="M908">
        <v>2023</v>
      </c>
      <c r="N908" t="s">
        <v>446</v>
      </c>
      <c r="O908" t="s">
        <v>451</v>
      </c>
      <c r="P908">
        <v>0</v>
      </c>
      <c r="Q908">
        <v>0</v>
      </c>
      <c r="R908">
        <v>0</v>
      </c>
      <c r="T908" t="s">
        <v>1132</v>
      </c>
      <c r="U908">
        <v>31</v>
      </c>
    </row>
    <row r="909" spans="1:21" x14ac:dyDescent="0.3">
      <c r="A909">
        <v>395</v>
      </c>
      <c r="B909" t="s">
        <v>272</v>
      </c>
      <c r="C909" t="s">
        <v>139</v>
      </c>
      <c r="D909" t="s">
        <v>41</v>
      </c>
      <c r="E909" t="s">
        <v>30</v>
      </c>
      <c r="F909" s="47">
        <v>45657</v>
      </c>
      <c r="G909">
        <v>100</v>
      </c>
      <c r="H909">
        <v>148.88999999999999</v>
      </c>
      <c r="I909" s="35">
        <v>1.3</v>
      </c>
      <c r="J909" s="35">
        <v>1.4888999999999999</v>
      </c>
      <c r="K909" t="s">
        <v>44</v>
      </c>
      <c r="L909" t="s">
        <v>44</v>
      </c>
      <c r="M909">
        <v>2024</v>
      </c>
      <c r="N909" t="s">
        <v>446</v>
      </c>
      <c r="O909" t="s">
        <v>453</v>
      </c>
      <c r="P909">
        <v>0</v>
      </c>
      <c r="Q909">
        <v>0</v>
      </c>
      <c r="R909">
        <v>0</v>
      </c>
      <c r="T909" t="s">
        <v>1133</v>
      </c>
      <c r="U909">
        <v>31</v>
      </c>
    </row>
    <row r="910" spans="1:21" x14ac:dyDescent="0.3">
      <c r="A910">
        <v>395</v>
      </c>
      <c r="B910" t="s">
        <v>272</v>
      </c>
      <c r="C910" t="s">
        <v>139</v>
      </c>
      <c r="D910" t="s">
        <v>41</v>
      </c>
      <c r="E910" t="s">
        <v>30</v>
      </c>
      <c r="F910" s="47">
        <v>46022</v>
      </c>
      <c r="G910">
        <v>100</v>
      </c>
      <c r="H910">
        <v>177.14</v>
      </c>
      <c r="I910" s="35">
        <v>1.3</v>
      </c>
      <c r="J910" s="35">
        <v>1.7714000000000001</v>
      </c>
      <c r="K910" t="s">
        <v>44</v>
      </c>
      <c r="L910" t="s">
        <v>44</v>
      </c>
      <c r="M910">
        <v>2025</v>
      </c>
      <c r="N910" t="s">
        <v>446</v>
      </c>
      <c r="O910" t="s">
        <v>177</v>
      </c>
      <c r="P910">
        <v>0</v>
      </c>
      <c r="Q910">
        <v>0</v>
      </c>
      <c r="R910">
        <v>0</v>
      </c>
      <c r="T910" t="s">
        <v>1134</v>
      </c>
      <c r="U910">
        <v>31</v>
      </c>
    </row>
    <row r="911" spans="1:21" x14ac:dyDescent="0.3">
      <c r="A911">
        <v>397</v>
      </c>
      <c r="B911" t="s">
        <v>237</v>
      </c>
      <c r="C911" t="s">
        <v>122</v>
      </c>
      <c r="D911" t="s">
        <v>29</v>
      </c>
      <c r="E911" t="s">
        <v>30</v>
      </c>
      <c r="F911" s="47">
        <v>45291</v>
      </c>
      <c r="G911">
        <v>80</v>
      </c>
      <c r="H911">
        <v>92.96</v>
      </c>
      <c r="I911" s="35">
        <v>1.1619999999999999</v>
      </c>
      <c r="J911" s="35">
        <v>1.1619999999999999</v>
      </c>
      <c r="K911" t="s">
        <v>31</v>
      </c>
      <c r="L911" t="s">
        <v>31</v>
      </c>
      <c r="M911">
        <v>2023</v>
      </c>
      <c r="N911" t="s">
        <v>446</v>
      </c>
      <c r="O911" t="s">
        <v>451</v>
      </c>
      <c r="P911">
        <v>0</v>
      </c>
      <c r="Q911">
        <v>0</v>
      </c>
      <c r="R911">
        <v>0</v>
      </c>
      <c r="T911" t="s">
        <v>1135</v>
      </c>
      <c r="U911">
        <v>31</v>
      </c>
    </row>
    <row r="912" spans="1:21" x14ac:dyDescent="0.3">
      <c r="A912">
        <v>397</v>
      </c>
      <c r="B912" t="s">
        <v>237</v>
      </c>
      <c r="C912" t="s">
        <v>122</v>
      </c>
      <c r="D912" t="s">
        <v>29</v>
      </c>
      <c r="E912" t="s">
        <v>30</v>
      </c>
      <c r="F912" s="47">
        <v>45657</v>
      </c>
      <c r="G912">
        <v>80</v>
      </c>
      <c r="H912">
        <v>94.88</v>
      </c>
      <c r="I912" s="35">
        <v>1.1859999999999999</v>
      </c>
      <c r="J912" s="35">
        <v>1.1859999999999999</v>
      </c>
      <c r="K912" t="s">
        <v>31</v>
      </c>
      <c r="L912" t="s">
        <v>31</v>
      </c>
      <c r="M912">
        <v>2024</v>
      </c>
      <c r="N912" t="s">
        <v>446</v>
      </c>
      <c r="O912" t="s">
        <v>453</v>
      </c>
      <c r="P912">
        <v>0</v>
      </c>
      <c r="Q912">
        <v>0</v>
      </c>
      <c r="R912">
        <v>0</v>
      </c>
      <c r="T912" t="s">
        <v>1136</v>
      </c>
      <c r="U912">
        <v>31</v>
      </c>
    </row>
    <row r="913" spans="1:22" x14ac:dyDescent="0.3">
      <c r="A913">
        <v>397</v>
      </c>
      <c r="B913" t="s">
        <v>237</v>
      </c>
      <c r="C913" t="s">
        <v>122</v>
      </c>
      <c r="D913" t="s">
        <v>29</v>
      </c>
      <c r="E913" t="s">
        <v>30</v>
      </c>
      <c r="F913" s="47">
        <v>46022</v>
      </c>
      <c r="G913">
        <v>90</v>
      </c>
      <c r="H913">
        <v>96.14</v>
      </c>
      <c r="I913" s="35">
        <v>1.068222222222222</v>
      </c>
      <c r="J913" s="35">
        <v>1.068222222222222</v>
      </c>
      <c r="K913" t="s">
        <v>31</v>
      </c>
      <c r="L913" t="s">
        <v>31</v>
      </c>
      <c r="M913">
        <v>2025</v>
      </c>
      <c r="N913" t="s">
        <v>446</v>
      </c>
      <c r="O913" t="s">
        <v>177</v>
      </c>
      <c r="P913">
        <v>0</v>
      </c>
      <c r="Q913">
        <v>0</v>
      </c>
      <c r="R913">
        <v>0</v>
      </c>
      <c r="T913" t="s">
        <v>1137</v>
      </c>
      <c r="U913">
        <v>31</v>
      </c>
    </row>
    <row r="914" spans="1:22" x14ac:dyDescent="0.3">
      <c r="A914">
        <v>398</v>
      </c>
      <c r="B914" t="s">
        <v>238</v>
      </c>
      <c r="C914" t="s">
        <v>124</v>
      </c>
      <c r="D914" t="s">
        <v>29</v>
      </c>
      <c r="E914" t="s">
        <v>30</v>
      </c>
      <c r="F914" s="47">
        <v>45291</v>
      </c>
      <c r="G914">
        <v>1000</v>
      </c>
      <c r="H914">
        <v>2344</v>
      </c>
      <c r="I914" s="35">
        <v>1.3</v>
      </c>
      <c r="J914" s="35">
        <v>2.3439999999999999</v>
      </c>
      <c r="K914" t="s">
        <v>44</v>
      </c>
      <c r="L914" t="s">
        <v>44</v>
      </c>
      <c r="M914">
        <v>2023</v>
      </c>
      <c r="N914" t="s">
        <v>446</v>
      </c>
      <c r="O914" t="s">
        <v>451</v>
      </c>
      <c r="P914">
        <v>0</v>
      </c>
      <c r="Q914">
        <v>0</v>
      </c>
      <c r="R914">
        <v>0</v>
      </c>
      <c r="T914" t="s">
        <v>1138</v>
      </c>
      <c r="U914">
        <v>31</v>
      </c>
    </row>
    <row r="915" spans="1:22" x14ac:dyDescent="0.3">
      <c r="A915">
        <v>398</v>
      </c>
      <c r="B915" t="s">
        <v>238</v>
      </c>
      <c r="C915" t="s">
        <v>124</v>
      </c>
      <c r="D915" t="s">
        <v>29</v>
      </c>
      <c r="E915" t="s">
        <v>30</v>
      </c>
      <c r="F915" s="47">
        <v>45657</v>
      </c>
      <c r="G915">
        <v>1250</v>
      </c>
      <c r="H915">
        <v>2000</v>
      </c>
      <c r="I915" s="35">
        <v>1.3</v>
      </c>
      <c r="J915" s="35">
        <v>1.6</v>
      </c>
      <c r="K915" t="s">
        <v>44</v>
      </c>
      <c r="L915" t="s">
        <v>44</v>
      </c>
      <c r="M915">
        <v>2024</v>
      </c>
      <c r="N915" t="s">
        <v>446</v>
      </c>
      <c r="O915" t="s">
        <v>453</v>
      </c>
      <c r="P915">
        <v>0</v>
      </c>
      <c r="Q915">
        <v>0</v>
      </c>
      <c r="R915">
        <v>0</v>
      </c>
      <c r="T915" t="s">
        <v>1139</v>
      </c>
      <c r="U915">
        <v>31</v>
      </c>
    </row>
    <row r="916" spans="1:22" x14ac:dyDescent="0.3">
      <c r="A916">
        <v>398</v>
      </c>
      <c r="B916" t="s">
        <v>238</v>
      </c>
      <c r="C916" t="s">
        <v>124</v>
      </c>
      <c r="D916" t="s">
        <v>29</v>
      </c>
      <c r="E916" t="s">
        <v>30</v>
      </c>
      <c r="F916" s="47">
        <v>46022</v>
      </c>
      <c r="G916">
        <v>1400</v>
      </c>
      <c r="H916">
        <v>2362</v>
      </c>
      <c r="I916" s="35">
        <v>1.3</v>
      </c>
      <c r="J916" s="35">
        <v>1.6871428571428571</v>
      </c>
      <c r="K916" t="s">
        <v>44</v>
      </c>
      <c r="L916" t="s">
        <v>44</v>
      </c>
      <c r="M916">
        <v>2025</v>
      </c>
      <c r="N916" t="s">
        <v>446</v>
      </c>
      <c r="O916" t="s">
        <v>177</v>
      </c>
      <c r="P916">
        <v>0</v>
      </c>
      <c r="Q916">
        <v>0</v>
      </c>
      <c r="R916">
        <v>0</v>
      </c>
      <c r="T916" t="s">
        <v>1140</v>
      </c>
      <c r="U916">
        <v>31</v>
      </c>
    </row>
    <row r="917" spans="1:22" x14ac:dyDescent="0.3">
      <c r="A917">
        <v>399</v>
      </c>
      <c r="B917" t="s">
        <v>239</v>
      </c>
      <c r="C917" t="s">
        <v>124</v>
      </c>
      <c r="D917" t="s">
        <v>29</v>
      </c>
      <c r="E917" t="s">
        <v>30</v>
      </c>
      <c r="F917" s="47">
        <v>45291</v>
      </c>
      <c r="G917">
        <v>100</v>
      </c>
      <c r="H917">
        <v>149</v>
      </c>
      <c r="I917" s="35">
        <v>1.3</v>
      </c>
      <c r="J917" s="35">
        <v>1.49</v>
      </c>
      <c r="K917" t="s">
        <v>44</v>
      </c>
      <c r="L917" t="s">
        <v>44</v>
      </c>
      <c r="M917">
        <v>2023</v>
      </c>
      <c r="N917" t="s">
        <v>446</v>
      </c>
      <c r="O917" t="s">
        <v>451</v>
      </c>
      <c r="P917">
        <v>0</v>
      </c>
      <c r="Q917">
        <v>0</v>
      </c>
      <c r="R917">
        <v>0</v>
      </c>
      <c r="T917" t="s">
        <v>1141</v>
      </c>
      <c r="U917">
        <v>31</v>
      </c>
    </row>
    <row r="918" spans="1:22" x14ac:dyDescent="0.3">
      <c r="A918">
        <v>399</v>
      </c>
      <c r="B918" t="s">
        <v>239</v>
      </c>
      <c r="C918" t="s">
        <v>124</v>
      </c>
      <c r="D918" t="s">
        <v>29</v>
      </c>
      <c r="E918" t="s">
        <v>30</v>
      </c>
      <c r="F918" s="47">
        <v>45657</v>
      </c>
      <c r="G918">
        <v>100</v>
      </c>
      <c r="H918">
        <v>111.36</v>
      </c>
      <c r="I918" s="35">
        <v>1.1135999999999999</v>
      </c>
      <c r="J918" s="35">
        <v>1.1135999999999999</v>
      </c>
      <c r="K918" t="s">
        <v>44</v>
      </c>
      <c r="L918" t="s">
        <v>44</v>
      </c>
      <c r="M918">
        <v>2024</v>
      </c>
      <c r="N918" t="s">
        <v>446</v>
      </c>
      <c r="O918" t="s">
        <v>453</v>
      </c>
      <c r="P918">
        <v>0</v>
      </c>
      <c r="Q918">
        <v>0</v>
      </c>
      <c r="R918">
        <v>0</v>
      </c>
      <c r="T918" t="s">
        <v>1142</v>
      </c>
      <c r="U918">
        <v>31</v>
      </c>
    </row>
    <row r="919" spans="1:22" x14ac:dyDescent="0.3">
      <c r="A919">
        <v>399</v>
      </c>
      <c r="B919" t="s">
        <v>239</v>
      </c>
      <c r="C919" t="s">
        <v>124</v>
      </c>
      <c r="D919" t="s">
        <v>29</v>
      </c>
      <c r="E919" t="s">
        <v>30</v>
      </c>
      <c r="F919" s="47">
        <v>46022</v>
      </c>
      <c r="G919">
        <v>100</v>
      </c>
      <c r="H919">
        <v>106.13</v>
      </c>
      <c r="I919" s="35">
        <v>1.0612999999999999</v>
      </c>
      <c r="J919" s="35">
        <v>1.0612999999999999</v>
      </c>
      <c r="K919" t="s">
        <v>44</v>
      </c>
      <c r="L919" t="s">
        <v>44</v>
      </c>
      <c r="M919">
        <v>2025</v>
      </c>
      <c r="N919" t="s">
        <v>446</v>
      </c>
      <c r="O919" t="s">
        <v>177</v>
      </c>
      <c r="P919">
        <v>0</v>
      </c>
      <c r="Q919">
        <v>0</v>
      </c>
      <c r="R919">
        <v>0</v>
      </c>
      <c r="T919" t="s">
        <v>1143</v>
      </c>
      <c r="U919">
        <v>31</v>
      </c>
    </row>
    <row r="920" spans="1:22" x14ac:dyDescent="0.3">
      <c r="A920">
        <v>400</v>
      </c>
      <c r="B920" t="s">
        <v>123</v>
      </c>
      <c r="C920" t="s">
        <v>124</v>
      </c>
      <c r="D920" t="s">
        <v>29</v>
      </c>
      <c r="E920" t="s">
        <v>30</v>
      </c>
      <c r="F920" s="47">
        <v>45291</v>
      </c>
      <c r="G920">
        <v>100</v>
      </c>
      <c r="H920">
        <v>282.86</v>
      </c>
      <c r="I920" s="35">
        <v>1.3</v>
      </c>
      <c r="J920" s="35">
        <v>2.8285999999999998</v>
      </c>
      <c r="K920" t="s">
        <v>44</v>
      </c>
      <c r="L920" t="s">
        <v>44</v>
      </c>
      <c r="M920">
        <v>2023</v>
      </c>
      <c r="N920" t="s">
        <v>446</v>
      </c>
      <c r="O920" t="s">
        <v>451</v>
      </c>
      <c r="P920">
        <v>0</v>
      </c>
      <c r="Q920">
        <v>0</v>
      </c>
      <c r="R920">
        <v>0</v>
      </c>
      <c r="T920" t="s">
        <v>1144</v>
      </c>
      <c r="U920">
        <v>31</v>
      </c>
    </row>
    <row r="921" spans="1:22" x14ac:dyDescent="0.3">
      <c r="A921">
        <v>400</v>
      </c>
      <c r="B921" t="s">
        <v>123</v>
      </c>
      <c r="C921" t="s">
        <v>124</v>
      </c>
      <c r="D921" t="s">
        <v>29</v>
      </c>
      <c r="E921" t="s">
        <v>30</v>
      </c>
      <c r="F921" s="47">
        <v>45657</v>
      </c>
      <c r="G921">
        <v>100</v>
      </c>
      <c r="H921">
        <v>397.73</v>
      </c>
      <c r="I921" s="35">
        <v>1.3</v>
      </c>
      <c r="J921" s="35">
        <v>3.9773000000000001</v>
      </c>
      <c r="K921" t="s">
        <v>44</v>
      </c>
      <c r="L921" t="s">
        <v>44</v>
      </c>
      <c r="M921">
        <v>2024</v>
      </c>
      <c r="N921" t="s">
        <v>446</v>
      </c>
      <c r="O921" t="s">
        <v>453</v>
      </c>
      <c r="P921">
        <v>0</v>
      </c>
      <c r="Q921">
        <v>0</v>
      </c>
      <c r="R921">
        <v>0</v>
      </c>
      <c r="T921" t="s">
        <v>1145</v>
      </c>
      <c r="U921">
        <v>31</v>
      </c>
    </row>
    <row r="922" spans="1:22" x14ac:dyDescent="0.3">
      <c r="A922">
        <v>400</v>
      </c>
      <c r="B922" t="s">
        <v>123</v>
      </c>
      <c r="C922" t="s">
        <v>124</v>
      </c>
      <c r="D922" t="s">
        <v>29</v>
      </c>
      <c r="E922" t="s">
        <v>30</v>
      </c>
      <c r="F922" s="47">
        <v>46022</v>
      </c>
      <c r="G922">
        <v>100</v>
      </c>
      <c r="H922">
        <v>127.14</v>
      </c>
      <c r="I922" s="35">
        <v>1.2714000000000001</v>
      </c>
      <c r="J922" s="35">
        <v>1.2714000000000001</v>
      </c>
      <c r="K922" t="s">
        <v>44</v>
      </c>
      <c r="L922" t="s">
        <v>44</v>
      </c>
      <c r="M922">
        <v>2025</v>
      </c>
      <c r="N922" t="s">
        <v>446</v>
      </c>
      <c r="O922" t="s">
        <v>177</v>
      </c>
      <c r="P922">
        <v>0</v>
      </c>
      <c r="Q922">
        <v>0</v>
      </c>
      <c r="R922">
        <v>0</v>
      </c>
      <c r="T922" t="s">
        <v>1146</v>
      </c>
      <c r="U922">
        <v>31</v>
      </c>
    </row>
    <row r="923" spans="1:22" x14ac:dyDescent="0.3">
      <c r="A923">
        <v>401</v>
      </c>
      <c r="B923" t="s">
        <v>240</v>
      </c>
      <c r="C923" t="s">
        <v>126</v>
      </c>
      <c r="D923" t="s">
        <v>29</v>
      </c>
      <c r="E923" t="s">
        <v>30</v>
      </c>
      <c r="F923" s="47">
        <v>45291</v>
      </c>
      <c r="G923">
        <v>90</v>
      </c>
      <c r="H923">
        <v>125</v>
      </c>
      <c r="I923" s="35">
        <v>1.3</v>
      </c>
      <c r="J923" s="35">
        <v>1.3888888888888891</v>
      </c>
      <c r="K923" t="s">
        <v>44</v>
      </c>
      <c r="L923" t="s">
        <v>44</v>
      </c>
      <c r="M923">
        <v>2023</v>
      </c>
      <c r="N923" t="s">
        <v>446</v>
      </c>
      <c r="O923" t="s">
        <v>451</v>
      </c>
      <c r="P923">
        <v>0</v>
      </c>
      <c r="Q923">
        <v>0</v>
      </c>
      <c r="R923">
        <v>0</v>
      </c>
      <c r="T923" t="s">
        <v>1147</v>
      </c>
      <c r="U923">
        <v>31</v>
      </c>
    </row>
    <row r="924" spans="1:22" x14ac:dyDescent="0.3">
      <c r="A924">
        <v>401</v>
      </c>
      <c r="B924" t="s">
        <v>240</v>
      </c>
      <c r="C924" t="s">
        <v>126</v>
      </c>
      <c r="D924" t="s">
        <v>29</v>
      </c>
      <c r="E924" t="s">
        <v>30</v>
      </c>
      <c r="F924" s="47">
        <v>45657</v>
      </c>
      <c r="G924">
        <v>90</v>
      </c>
      <c r="H924">
        <v>100</v>
      </c>
      <c r="I924" s="35">
        <v>1.1111111111111109</v>
      </c>
      <c r="J924" s="35">
        <v>1.1111111111111109</v>
      </c>
      <c r="K924" t="s">
        <v>44</v>
      </c>
      <c r="L924" t="s">
        <v>44</v>
      </c>
      <c r="M924">
        <v>2024</v>
      </c>
      <c r="N924" t="s">
        <v>446</v>
      </c>
      <c r="O924" t="s">
        <v>453</v>
      </c>
      <c r="P924">
        <v>0</v>
      </c>
      <c r="Q924">
        <v>0</v>
      </c>
      <c r="R924">
        <v>0</v>
      </c>
      <c r="T924" t="s">
        <v>1148</v>
      </c>
      <c r="U924">
        <v>31</v>
      </c>
    </row>
    <row r="925" spans="1:22" x14ac:dyDescent="0.3">
      <c r="A925">
        <v>401</v>
      </c>
      <c r="B925" t="s">
        <v>240</v>
      </c>
      <c r="C925" t="s">
        <v>126</v>
      </c>
      <c r="D925" t="s">
        <v>29</v>
      </c>
      <c r="E925" t="s">
        <v>30</v>
      </c>
      <c r="F925" s="47">
        <v>46022</v>
      </c>
      <c r="G925">
        <v>100</v>
      </c>
      <c r="H925">
        <v>100</v>
      </c>
      <c r="I925" s="35">
        <v>1</v>
      </c>
      <c r="J925" s="35">
        <v>1</v>
      </c>
      <c r="K925" t="s">
        <v>44</v>
      </c>
      <c r="L925" t="s">
        <v>44</v>
      </c>
      <c r="M925">
        <v>2025</v>
      </c>
      <c r="N925" t="s">
        <v>446</v>
      </c>
      <c r="O925" t="s">
        <v>177</v>
      </c>
      <c r="P925">
        <v>0</v>
      </c>
      <c r="Q925">
        <v>0</v>
      </c>
      <c r="R925">
        <v>0</v>
      </c>
      <c r="T925" t="s">
        <v>1149</v>
      </c>
      <c r="U925">
        <v>31</v>
      </c>
    </row>
    <row r="926" spans="1:22" x14ac:dyDescent="0.3">
      <c r="A926">
        <v>402</v>
      </c>
      <c r="B926" t="s">
        <v>1150</v>
      </c>
      <c r="C926" t="s">
        <v>126</v>
      </c>
      <c r="D926" t="s">
        <v>23</v>
      </c>
      <c r="E926" t="s">
        <v>30</v>
      </c>
      <c r="F926" s="47">
        <v>45657</v>
      </c>
      <c r="G926">
        <v>3</v>
      </c>
      <c r="H926">
        <v>4.76</v>
      </c>
      <c r="I926" s="35">
        <v>1.3</v>
      </c>
      <c r="J926" s="35">
        <v>1.5866666666666669</v>
      </c>
      <c r="K926" t="s">
        <v>44</v>
      </c>
      <c r="L926" t="s">
        <v>44</v>
      </c>
      <c r="M926">
        <v>2024</v>
      </c>
      <c r="N926" t="s">
        <v>446</v>
      </c>
      <c r="O926" t="s">
        <v>453</v>
      </c>
      <c r="P926">
        <v>0</v>
      </c>
      <c r="Q926">
        <v>0</v>
      </c>
      <c r="R926">
        <v>0</v>
      </c>
      <c r="T926" t="s">
        <v>1151</v>
      </c>
      <c r="U926">
        <v>31</v>
      </c>
    </row>
    <row r="927" spans="1:22" x14ac:dyDescent="0.3">
      <c r="A927">
        <v>402</v>
      </c>
      <c r="B927" t="s">
        <v>1150</v>
      </c>
      <c r="C927" t="s">
        <v>126</v>
      </c>
      <c r="D927" t="s">
        <v>23</v>
      </c>
      <c r="E927" t="s">
        <v>30</v>
      </c>
      <c r="F927" s="47">
        <v>46022</v>
      </c>
      <c r="H927">
        <v>22.73</v>
      </c>
      <c r="K927" t="s">
        <v>44</v>
      </c>
      <c r="L927" t="s">
        <v>44</v>
      </c>
      <c r="M927">
        <v>2025</v>
      </c>
      <c r="N927" t="s">
        <v>446</v>
      </c>
      <c r="O927" t="s">
        <v>177</v>
      </c>
      <c r="P927">
        <v>0</v>
      </c>
      <c r="Q927">
        <v>0</v>
      </c>
      <c r="R927">
        <v>0</v>
      </c>
      <c r="T927" t="s">
        <v>1152</v>
      </c>
      <c r="U927">
        <v>31</v>
      </c>
    </row>
    <row r="928" spans="1:22" x14ac:dyDescent="0.3">
      <c r="A928">
        <v>403</v>
      </c>
      <c r="B928" t="s">
        <v>1153</v>
      </c>
      <c r="C928" t="s">
        <v>126</v>
      </c>
      <c r="D928" t="s">
        <v>29</v>
      </c>
      <c r="E928" t="s">
        <v>30</v>
      </c>
      <c r="F928" s="47">
        <v>45291</v>
      </c>
      <c r="H928">
        <v>28639</v>
      </c>
      <c r="K928" t="s">
        <v>559</v>
      </c>
      <c r="L928" t="s">
        <v>44</v>
      </c>
      <c r="M928">
        <v>2023</v>
      </c>
      <c r="N928" t="s">
        <v>446</v>
      </c>
      <c r="O928" t="s">
        <v>451</v>
      </c>
      <c r="P928">
        <v>0</v>
      </c>
      <c r="Q928">
        <v>0</v>
      </c>
      <c r="R928">
        <v>0</v>
      </c>
      <c r="T928" t="s">
        <v>1154</v>
      </c>
      <c r="U928">
        <v>31</v>
      </c>
      <c r="V928" t="s">
        <v>559</v>
      </c>
    </row>
    <row r="929" spans="1:22" x14ac:dyDescent="0.3">
      <c r="A929">
        <v>403</v>
      </c>
      <c r="B929" t="s">
        <v>1153</v>
      </c>
      <c r="C929" t="s">
        <v>126</v>
      </c>
      <c r="D929" t="s">
        <v>29</v>
      </c>
      <c r="E929" t="s">
        <v>30</v>
      </c>
      <c r="F929" s="47">
        <v>45657</v>
      </c>
      <c r="H929">
        <v>14495</v>
      </c>
      <c r="K929" t="s">
        <v>559</v>
      </c>
      <c r="L929" t="s">
        <v>44</v>
      </c>
      <c r="M929">
        <v>2024</v>
      </c>
      <c r="N929" t="s">
        <v>446</v>
      </c>
      <c r="O929" t="s">
        <v>453</v>
      </c>
      <c r="P929">
        <v>0</v>
      </c>
      <c r="Q929">
        <v>0</v>
      </c>
      <c r="R929">
        <v>0</v>
      </c>
      <c r="T929" t="s">
        <v>1155</v>
      </c>
      <c r="U929">
        <v>31</v>
      </c>
      <c r="V929" t="s">
        <v>559</v>
      </c>
    </row>
    <row r="930" spans="1:22" x14ac:dyDescent="0.3">
      <c r="A930">
        <v>403</v>
      </c>
      <c r="B930" t="s">
        <v>1153</v>
      </c>
      <c r="C930" t="s">
        <v>126</v>
      </c>
      <c r="D930" t="s">
        <v>29</v>
      </c>
      <c r="E930" t="s">
        <v>30</v>
      </c>
      <c r="F930" s="47">
        <v>46022</v>
      </c>
      <c r="H930">
        <v>12510</v>
      </c>
      <c r="K930" t="s">
        <v>559</v>
      </c>
      <c r="L930" t="s">
        <v>44</v>
      </c>
      <c r="M930">
        <v>2025</v>
      </c>
      <c r="N930" t="s">
        <v>446</v>
      </c>
      <c r="O930" t="s">
        <v>177</v>
      </c>
      <c r="P930">
        <v>0</v>
      </c>
      <c r="Q930">
        <v>0</v>
      </c>
      <c r="R930">
        <v>0</v>
      </c>
      <c r="T930" t="s">
        <v>1156</v>
      </c>
      <c r="U930">
        <v>31</v>
      </c>
      <c r="V930" t="s">
        <v>559</v>
      </c>
    </row>
    <row r="931" spans="1:22" x14ac:dyDescent="0.3">
      <c r="A931">
        <v>408</v>
      </c>
      <c r="B931" t="s">
        <v>241</v>
      </c>
      <c r="C931" t="s">
        <v>170</v>
      </c>
      <c r="D931" t="s">
        <v>29</v>
      </c>
      <c r="E931" t="s">
        <v>30</v>
      </c>
      <c r="F931" s="47">
        <v>44926</v>
      </c>
      <c r="K931" t="s">
        <v>44</v>
      </c>
      <c r="L931" t="s">
        <v>466</v>
      </c>
      <c r="M931">
        <v>2022</v>
      </c>
      <c r="N931" t="s">
        <v>446</v>
      </c>
      <c r="O931" t="s">
        <v>449</v>
      </c>
      <c r="P931">
        <v>0</v>
      </c>
      <c r="Q931">
        <v>0</v>
      </c>
      <c r="R931">
        <v>0</v>
      </c>
      <c r="T931" t="s">
        <v>1157</v>
      </c>
      <c r="U931">
        <v>31</v>
      </c>
      <c r="V931" t="s">
        <v>466</v>
      </c>
    </row>
    <row r="932" spans="1:22" x14ac:dyDescent="0.3">
      <c r="A932">
        <v>408</v>
      </c>
      <c r="B932" t="s">
        <v>241</v>
      </c>
      <c r="C932" t="s">
        <v>170</v>
      </c>
      <c r="D932" t="s">
        <v>29</v>
      </c>
      <c r="E932" t="s">
        <v>30</v>
      </c>
      <c r="F932" s="47">
        <v>45291</v>
      </c>
      <c r="G932">
        <v>100</v>
      </c>
      <c r="H932">
        <v>100</v>
      </c>
      <c r="I932" s="35">
        <v>1</v>
      </c>
      <c r="J932" s="35">
        <v>1</v>
      </c>
      <c r="K932" t="s">
        <v>44</v>
      </c>
      <c r="L932" t="s">
        <v>44</v>
      </c>
      <c r="M932">
        <v>2023</v>
      </c>
      <c r="N932" t="s">
        <v>446</v>
      </c>
      <c r="O932" t="s">
        <v>451</v>
      </c>
      <c r="P932">
        <v>0</v>
      </c>
      <c r="Q932">
        <v>0</v>
      </c>
      <c r="R932">
        <v>0</v>
      </c>
      <c r="T932" t="s">
        <v>1158</v>
      </c>
      <c r="U932">
        <v>31</v>
      </c>
    </row>
    <row r="933" spans="1:22" x14ac:dyDescent="0.3">
      <c r="A933">
        <v>408</v>
      </c>
      <c r="B933" t="s">
        <v>241</v>
      </c>
      <c r="C933" t="s">
        <v>170</v>
      </c>
      <c r="D933" t="s">
        <v>29</v>
      </c>
      <c r="E933" t="s">
        <v>30</v>
      </c>
      <c r="F933" s="47">
        <v>45657</v>
      </c>
      <c r="G933">
        <v>100</v>
      </c>
      <c r="H933">
        <v>100</v>
      </c>
      <c r="I933" s="35">
        <v>1</v>
      </c>
      <c r="J933" s="35">
        <v>1</v>
      </c>
      <c r="K933" t="s">
        <v>44</v>
      </c>
      <c r="L933" t="s">
        <v>44</v>
      </c>
      <c r="M933">
        <v>2024</v>
      </c>
      <c r="N933" t="s">
        <v>446</v>
      </c>
      <c r="O933" t="s">
        <v>453</v>
      </c>
      <c r="P933">
        <v>0</v>
      </c>
      <c r="Q933">
        <v>0</v>
      </c>
      <c r="R933">
        <v>0</v>
      </c>
      <c r="T933" t="s">
        <v>1159</v>
      </c>
      <c r="U933">
        <v>31</v>
      </c>
    </row>
    <row r="934" spans="1:22" x14ac:dyDescent="0.3">
      <c r="A934">
        <v>408</v>
      </c>
      <c r="B934" t="s">
        <v>241</v>
      </c>
      <c r="C934" t="s">
        <v>170</v>
      </c>
      <c r="D934" t="s">
        <v>29</v>
      </c>
      <c r="E934" t="s">
        <v>30</v>
      </c>
      <c r="F934" s="47">
        <v>46022</v>
      </c>
      <c r="G934">
        <v>100</v>
      </c>
      <c r="H934">
        <v>100</v>
      </c>
      <c r="I934" s="35">
        <v>1</v>
      </c>
      <c r="J934" s="35">
        <v>1</v>
      </c>
      <c r="K934" t="s">
        <v>44</v>
      </c>
      <c r="L934" t="s">
        <v>44</v>
      </c>
      <c r="M934">
        <v>2025</v>
      </c>
      <c r="N934" t="s">
        <v>446</v>
      </c>
      <c r="O934" t="s">
        <v>177</v>
      </c>
      <c r="P934">
        <v>0</v>
      </c>
      <c r="Q934">
        <v>0</v>
      </c>
      <c r="R934">
        <v>0</v>
      </c>
      <c r="T934" t="s">
        <v>1160</v>
      </c>
      <c r="U934">
        <v>31</v>
      </c>
    </row>
    <row r="935" spans="1:22" x14ac:dyDescent="0.3">
      <c r="A935">
        <v>409</v>
      </c>
      <c r="B935" t="s">
        <v>128</v>
      </c>
      <c r="C935" t="s">
        <v>38</v>
      </c>
      <c r="D935" t="s">
        <v>41</v>
      </c>
      <c r="E935" t="s">
        <v>30</v>
      </c>
      <c r="F935" s="47">
        <v>44926</v>
      </c>
      <c r="K935" t="s">
        <v>31</v>
      </c>
      <c r="L935" t="s">
        <v>466</v>
      </c>
      <c r="M935">
        <v>2022</v>
      </c>
      <c r="N935" t="s">
        <v>446</v>
      </c>
      <c r="O935" t="s">
        <v>449</v>
      </c>
      <c r="P935">
        <v>0</v>
      </c>
      <c r="Q935">
        <v>0</v>
      </c>
      <c r="R935">
        <v>0</v>
      </c>
      <c r="T935" t="s">
        <v>1161</v>
      </c>
      <c r="U935">
        <v>31</v>
      </c>
      <c r="V935" t="s">
        <v>466</v>
      </c>
    </row>
    <row r="936" spans="1:22" x14ac:dyDescent="0.3">
      <c r="A936">
        <v>409</v>
      </c>
      <c r="B936" t="s">
        <v>128</v>
      </c>
      <c r="C936" t="s">
        <v>38</v>
      </c>
      <c r="D936" t="s">
        <v>41</v>
      </c>
      <c r="E936" t="s">
        <v>30</v>
      </c>
      <c r="F936" s="47">
        <v>45291</v>
      </c>
      <c r="G936">
        <v>80</v>
      </c>
      <c r="H936">
        <v>100</v>
      </c>
      <c r="I936" s="35">
        <v>1.25</v>
      </c>
      <c r="J936" s="35">
        <v>1.25</v>
      </c>
      <c r="K936" t="s">
        <v>31</v>
      </c>
      <c r="L936" t="s">
        <v>31</v>
      </c>
      <c r="M936">
        <v>2023</v>
      </c>
      <c r="N936" t="s">
        <v>446</v>
      </c>
      <c r="O936" t="s">
        <v>451</v>
      </c>
      <c r="P936">
        <v>0</v>
      </c>
      <c r="Q936">
        <v>0</v>
      </c>
      <c r="R936">
        <v>0</v>
      </c>
      <c r="T936" t="s">
        <v>1162</v>
      </c>
      <c r="U936">
        <v>31</v>
      </c>
    </row>
    <row r="937" spans="1:22" x14ac:dyDescent="0.3">
      <c r="A937">
        <v>409</v>
      </c>
      <c r="B937" t="s">
        <v>128</v>
      </c>
      <c r="C937" t="s">
        <v>38</v>
      </c>
      <c r="D937" t="s">
        <v>41</v>
      </c>
      <c r="E937" t="s">
        <v>30</v>
      </c>
      <c r="F937" s="47">
        <v>45657</v>
      </c>
      <c r="G937">
        <v>95</v>
      </c>
      <c r="H937">
        <v>96.457326892109478</v>
      </c>
      <c r="I937" s="35">
        <v>1.015340283074837</v>
      </c>
      <c r="J937" s="35">
        <v>1.015340283074837</v>
      </c>
      <c r="K937" t="s">
        <v>31</v>
      </c>
      <c r="L937" t="s">
        <v>31</v>
      </c>
      <c r="M937">
        <v>2024</v>
      </c>
      <c r="N937" t="s">
        <v>446</v>
      </c>
      <c r="O937" t="s">
        <v>453</v>
      </c>
      <c r="P937">
        <v>0</v>
      </c>
      <c r="Q937">
        <v>0</v>
      </c>
      <c r="R937">
        <v>0</v>
      </c>
      <c r="T937" t="s">
        <v>1163</v>
      </c>
      <c r="U937">
        <v>31</v>
      </c>
    </row>
    <row r="938" spans="1:22" x14ac:dyDescent="0.3">
      <c r="A938">
        <v>409</v>
      </c>
      <c r="B938" t="s">
        <v>128</v>
      </c>
      <c r="C938" t="s">
        <v>38</v>
      </c>
      <c r="D938" t="s">
        <v>41</v>
      </c>
      <c r="E938" t="s">
        <v>30</v>
      </c>
      <c r="F938" s="47">
        <v>45747</v>
      </c>
      <c r="G938">
        <v>95</v>
      </c>
      <c r="H938">
        <v>100</v>
      </c>
      <c r="I938" s="35">
        <v>1.0526315789473679</v>
      </c>
      <c r="J938" s="35">
        <v>1.0526315789473679</v>
      </c>
      <c r="K938" t="s">
        <v>31</v>
      </c>
      <c r="L938" t="s">
        <v>31</v>
      </c>
      <c r="M938">
        <v>2025</v>
      </c>
      <c r="N938" t="s">
        <v>1164</v>
      </c>
      <c r="O938" t="s">
        <v>133</v>
      </c>
      <c r="P938">
        <v>0</v>
      </c>
      <c r="Q938">
        <v>0</v>
      </c>
      <c r="R938">
        <v>0</v>
      </c>
      <c r="T938" t="s">
        <v>1165</v>
      </c>
      <c r="U938">
        <v>31</v>
      </c>
    </row>
    <row r="939" spans="1:22" x14ac:dyDescent="0.3">
      <c r="A939">
        <v>409</v>
      </c>
      <c r="B939" t="s">
        <v>128</v>
      </c>
      <c r="C939" t="s">
        <v>38</v>
      </c>
      <c r="D939" t="s">
        <v>41</v>
      </c>
      <c r="E939" t="s">
        <v>30</v>
      </c>
      <c r="F939" s="47">
        <v>45838</v>
      </c>
      <c r="G939">
        <v>95</v>
      </c>
      <c r="K939" t="s">
        <v>31</v>
      </c>
      <c r="L939" t="s">
        <v>466</v>
      </c>
      <c r="M939">
        <v>2025</v>
      </c>
      <c r="N939" t="s">
        <v>69</v>
      </c>
      <c r="O939" t="s">
        <v>133</v>
      </c>
      <c r="P939">
        <v>0</v>
      </c>
      <c r="Q939">
        <v>0</v>
      </c>
      <c r="R939">
        <v>0</v>
      </c>
      <c r="T939" t="s">
        <v>1166</v>
      </c>
      <c r="U939">
        <v>30</v>
      </c>
      <c r="V939" t="s">
        <v>466</v>
      </c>
    </row>
    <row r="940" spans="1:22" x14ac:dyDescent="0.3">
      <c r="A940">
        <v>413</v>
      </c>
      <c r="B940" t="s">
        <v>1167</v>
      </c>
      <c r="C940" t="s">
        <v>139</v>
      </c>
      <c r="D940" t="s">
        <v>23</v>
      </c>
      <c r="E940" t="s">
        <v>30</v>
      </c>
      <c r="F940" s="47">
        <v>45291</v>
      </c>
      <c r="H940">
        <v>100</v>
      </c>
      <c r="K940" t="s">
        <v>48</v>
      </c>
      <c r="L940" t="s">
        <v>44</v>
      </c>
      <c r="M940">
        <v>2023</v>
      </c>
      <c r="N940" t="s">
        <v>446</v>
      </c>
      <c r="O940" t="s">
        <v>451</v>
      </c>
      <c r="P940">
        <v>0</v>
      </c>
      <c r="Q940">
        <v>0</v>
      </c>
      <c r="R940">
        <v>0</v>
      </c>
      <c r="T940" t="s">
        <v>1168</v>
      </c>
      <c r="U940">
        <v>31</v>
      </c>
    </row>
    <row r="941" spans="1:22" x14ac:dyDescent="0.3">
      <c r="A941">
        <v>413</v>
      </c>
      <c r="B941" t="s">
        <v>1167</v>
      </c>
      <c r="C941" t="s">
        <v>139</v>
      </c>
      <c r="D941" t="s">
        <v>23</v>
      </c>
      <c r="E941" t="s">
        <v>30</v>
      </c>
      <c r="F941" s="47">
        <v>45657</v>
      </c>
      <c r="G941">
        <v>100</v>
      </c>
      <c r="H941">
        <v>100</v>
      </c>
      <c r="I941" s="35">
        <v>1</v>
      </c>
      <c r="J941" s="35">
        <v>1</v>
      </c>
      <c r="K941" t="s">
        <v>48</v>
      </c>
      <c r="L941" t="s">
        <v>44</v>
      </c>
      <c r="M941">
        <v>2024</v>
      </c>
      <c r="N941" t="s">
        <v>446</v>
      </c>
      <c r="O941" t="s">
        <v>453</v>
      </c>
      <c r="P941">
        <v>0</v>
      </c>
      <c r="Q941">
        <v>0</v>
      </c>
      <c r="R941">
        <v>0</v>
      </c>
      <c r="T941" t="s">
        <v>1169</v>
      </c>
      <c r="U941">
        <v>31</v>
      </c>
    </row>
    <row r="942" spans="1:22" x14ac:dyDescent="0.3">
      <c r="A942">
        <v>413</v>
      </c>
      <c r="B942" t="s">
        <v>1167</v>
      </c>
      <c r="C942" t="s">
        <v>139</v>
      </c>
      <c r="D942" t="s">
        <v>23</v>
      </c>
      <c r="E942" t="s">
        <v>30</v>
      </c>
      <c r="F942" s="47">
        <v>46022</v>
      </c>
      <c r="G942">
        <v>100</v>
      </c>
      <c r="H942">
        <v>100</v>
      </c>
      <c r="I942" s="35">
        <v>1</v>
      </c>
      <c r="J942" s="35">
        <v>1</v>
      </c>
      <c r="K942" t="s">
        <v>48</v>
      </c>
      <c r="L942" t="s">
        <v>44</v>
      </c>
      <c r="M942">
        <v>2025</v>
      </c>
      <c r="N942" t="s">
        <v>446</v>
      </c>
      <c r="O942" t="s">
        <v>177</v>
      </c>
      <c r="P942">
        <v>0</v>
      </c>
      <c r="Q942">
        <v>0</v>
      </c>
      <c r="R942">
        <v>0</v>
      </c>
      <c r="T942" t="s">
        <v>1170</v>
      </c>
      <c r="U942">
        <v>31</v>
      </c>
    </row>
    <row r="943" spans="1:22" x14ac:dyDescent="0.3">
      <c r="A943">
        <v>414</v>
      </c>
      <c r="B943" t="s">
        <v>1171</v>
      </c>
      <c r="C943" t="s">
        <v>270</v>
      </c>
      <c r="D943" t="s">
        <v>41</v>
      </c>
      <c r="E943" t="s">
        <v>30</v>
      </c>
      <c r="F943" s="47">
        <v>44561</v>
      </c>
      <c r="H943">
        <v>0</v>
      </c>
      <c r="K943" t="s">
        <v>31</v>
      </c>
      <c r="L943" t="s">
        <v>31</v>
      </c>
      <c r="M943">
        <v>2021</v>
      </c>
      <c r="N943" t="s">
        <v>446</v>
      </c>
      <c r="O943" t="s">
        <v>447</v>
      </c>
      <c r="P943">
        <v>0</v>
      </c>
      <c r="Q943">
        <v>0</v>
      </c>
      <c r="R943">
        <v>0</v>
      </c>
      <c r="T943" t="s">
        <v>1172</v>
      </c>
      <c r="U943">
        <v>31</v>
      </c>
    </row>
    <row r="944" spans="1:22" x14ac:dyDescent="0.3">
      <c r="A944">
        <v>414</v>
      </c>
      <c r="B944" t="s">
        <v>1171</v>
      </c>
      <c r="C944" t="s">
        <v>270</v>
      </c>
      <c r="D944" t="s">
        <v>41</v>
      </c>
      <c r="E944" t="s">
        <v>30</v>
      </c>
      <c r="F944" s="47">
        <v>44926</v>
      </c>
      <c r="H944">
        <v>0</v>
      </c>
      <c r="K944" t="s">
        <v>31</v>
      </c>
      <c r="L944" t="s">
        <v>31</v>
      </c>
      <c r="M944">
        <v>2022</v>
      </c>
      <c r="N944" t="s">
        <v>446</v>
      </c>
      <c r="O944" t="s">
        <v>449</v>
      </c>
      <c r="P944">
        <v>0</v>
      </c>
      <c r="Q944">
        <v>0</v>
      </c>
      <c r="R944">
        <v>0</v>
      </c>
      <c r="T944" t="s">
        <v>1173</v>
      </c>
      <c r="U944">
        <v>31</v>
      </c>
    </row>
    <row r="945" spans="1:21" x14ac:dyDescent="0.3">
      <c r="A945">
        <v>414</v>
      </c>
      <c r="B945" t="s">
        <v>1171</v>
      </c>
      <c r="C945" t="s">
        <v>270</v>
      </c>
      <c r="D945" t="s">
        <v>41</v>
      </c>
      <c r="E945" t="s">
        <v>30</v>
      </c>
      <c r="F945" s="47">
        <v>45291</v>
      </c>
      <c r="G945">
        <v>100</v>
      </c>
      <c r="H945">
        <v>96.28</v>
      </c>
      <c r="I945" s="35">
        <v>0.96279999999999999</v>
      </c>
      <c r="J945" s="35">
        <v>0.96279999999999999</v>
      </c>
      <c r="K945" t="s">
        <v>31</v>
      </c>
      <c r="L945" t="s">
        <v>31</v>
      </c>
      <c r="M945">
        <v>2023</v>
      </c>
      <c r="N945" t="s">
        <v>446</v>
      </c>
      <c r="O945" t="s">
        <v>451</v>
      </c>
      <c r="P945">
        <v>0</v>
      </c>
      <c r="Q945">
        <v>0</v>
      </c>
      <c r="R945">
        <v>0</v>
      </c>
      <c r="T945" t="s">
        <v>1174</v>
      </c>
      <c r="U945">
        <v>31</v>
      </c>
    </row>
    <row r="946" spans="1:21" x14ac:dyDescent="0.3">
      <c r="A946">
        <v>414</v>
      </c>
      <c r="B946" t="s">
        <v>1171</v>
      </c>
      <c r="C946" t="s">
        <v>270</v>
      </c>
      <c r="D946" t="s">
        <v>41</v>
      </c>
      <c r="E946" t="s">
        <v>30</v>
      </c>
      <c r="F946" s="47">
        <v>45657</v>
      </c>
      <c r="G946">
        <v>100</v>
      </c>
      <c r="H946">
        <v>98.78</v>
      </c>
      <c r="I946" s="35">
        <v>0.98780000000000001</v>
      </c>
      <c r="J946" s="35">
        <v>0.98780000000000001</v>
      </c>
      <c r="K946" t="s">
        <v>31</v>
      </c>
      <c r="L946" t="s">
        <v>31</v>
      </c>
      <c r="M946">
        <v>2024</v>
      </c>
      <c r="N946" t="s">
        <v>446</v>
      </c>
      <c r="O946" t="s">
        <v>453</v>
      </c>
      <c r="P946">
        <v>0</v>
      </c>
      <c r="Q946">
        <v>0</v>
      </c>
      <c r="R946">
        <v>0</v>
      </c>
      <c r="T946" t="s">
        <v>1175</v>
      </c>
      <c r="U946">
        <v>31</v>
      </c>
    </row>
    <row r="947" spans="1:21" x14ac:dyDescent="0.3">
      <c r="A947">
        <v>414</v>
      </c>
      <c r="B947" t="s">
        <v>1171</v>
      </c>
      <c r="C947" t="s">
        <v>270</v>
      </c>
      <c r="D947" t="s">
        <v>41</v>
      </c>
      <c r="E947" t="s">
        <v>30</v>
      </c>
      <c r="F947" s="47">
        <v>46022</v>
      </c>
      <c r="G947">
        <v>100</v>
      </c>
      <c r="H947">
        <v>98.87</v>
      </c>
      <c r="I947" s="35">
        <v>0.98870000000000002</v>
      </c>
      <c r="J947" s="35">
        <v>0.98870000000000002</v>
      </c>
      <c r="K947" t="s">
        <v>31</v>
      </c>
      <c r="L947" t="s">
        <v>31</v>
      </c>
      <c r="M947">
        <v>2025</v>
      </c>
      <c r="N947" t="s">
        <v>446</v>
      </c>
      <c r="O947" t="s">
        <v>177</v>
      </c>
      <c r="P947">
        <v>0</v>
      </c>
      <c r="Q947">
        <v>0</v>
      </c>
      <c r="R947">
        <v>0</v>
      </c>
      <c r="T947" t="s">
        <v>1176</v>
      </c>
      <c r="U947">
        <v>31</v>
      </c>
    </row>
    <row r="948" spans="1:21" x14ac:dyDescent="0.3">
      <c r="A948">
        <v>415</v>
      </c>
      <c r="B948" t="s">
        <v>1177</v>
      </c>
      <c r="C948" t="s">
        <v>270</v>
      </c>
      <c r="D948" t="s">
        <v>41</v>
      </c>
      <c r="E948" t="s">
        <v>30</v>
      </c>
      <c r="F948" s="47">
        <v>44561</v>
      </c>
      <c r="H948">
        <v>0</v>
      </c>
      <c r="K948" t="s">
        <v>31</v>
      </c>
      <c r="L948" t="s">
        <v>31</v>
      </c>
      <c r="M948">
        <v>2021</v>
      </c>
      <c r="N948" t="s">
        <v>446</v>
      </c>
      <c r="O948" t="s">
        <v>447</v>
      </c>
      <c r="P948">
        <v>0</v>
      </c>
      <c r="Q948">
        <v>0</v>
      </c>
      <c r="R948">
        <v>0</v>
      </c>
      <c r="T948" t="s">
        <v>1178</v>
      </c>
      <c r="U948">
        <v>31</v>
      </c>
    </row>
    <row r="949" spans="1:21" x14ac:dyDescent="0.3">
      <c r="A949">
        <v>415</v>
      </c>
      <c r="B949" t="s">
        <v>1177</v>
      </c>
      <c r="C949" t="s">
        <v>270</v>
      </c>
      <c r="D949" t="s">
        <v>41</v>
      </c>
      <c r="E949" t="s">
        <v>30</v>
      </c>
      <c r="F949" s="47">
        <v>44926</v>
      </c>
      <c r="H949">
        <v>0</v>
      </c>
      <c r="K949" t="s">
        <v>31</v>
      </c>
      <c r="L949" t="s">
        <v>31</v>
      </c>
      <c r="M949">
        <v>2022</v>
      </c>
      <c r="N949" t="s">
        <v>446</v>
      </c>
      <c r="O949" t="s">
        <v>449</v>
      </c>
      <c r="P949">
        <v>0</v>
      </c>
      <c r="Q949">
        <v>0</v>
      </c>
      <c r="R949">
        <v>0</v>
      </c>
      <c r="T949" t="s">
        <v>1179</v>
      </c>
      <c r="U949">
        <v>31</v>
      </c>
    </row>
    <row r="950" spans="1:21" x14ac:dyDescent="0.3">
      <c r="A950">
        <v>415</v>
      </c>
      <c r="B950" t="s">
        <v>1177</v>
      </c>
      <c r="C950" t="s">
        <v>270</v>
      </c>
      <c r="D950" t="s">
        <v>41</v>
      </c>
      <c r="E950" t="s">
        <v>30</v>
      </c>
      <c r="F950" s="47">
        <v>45291</v>
      </c>
      <c r="G950">
        <v>100</v>
      </c>
      <c r="H950">
        <v>96</v>
      </c>
      <c r="I950" s="35">
        <v>0.96</v>
      </c>
      <c r="J950" s="35">
        <v>0.96</v>
      </c>
      <c r="K950" t="s">
        <v>31</v>
      </c>
      <c r="L950" t="s">
        <v>31</v>
      </c>
      <c r="M950">
        <v>2023</v>
      </c>
      <c r="N950" t="s">
        <v>446</v>
      </c>
      <c r="O950" t="s">
        <v>451</v>
      </c>
      <c r="P950">
        <v>0</v>
      </c>
      <c r="Q950">
        <v>0</v>
      </c>
      <c r="R950">
        <v>0</v>
      </c>
      <c r="T950" t="s">
        <v>1180</v>
      </c>
      <c r="U950">
        <v>31</v>
      </c>
    </row>
    <row r="951" spans="1:21" x14ac:dyDescent="0.3">
      <c r="A951">
        <v>415</v>
      </c>
      <c r="B951" t="s">
        <v>1177</v>
      </c>
      <c r="C951" t="s">
        <v>270</v>
      </c>
      <c r="D951" t="s">
        <v>41</v>
      </c>
      <c r="E951" t="s">
        <v>30</v>
      </c>
      <c r="F951" s="47">
        <v>45657</v>
      </c>
      <c r="G951">
        <v>100</v>
      </c>
      <c r="H951">
        <v>98.36</v>
      </c>
      <c r="I951" s="35">
        <v>0.98360000000000003</v>
      </c>
      <c r="J951" s="35">
        <v>0.98360000000000003</v>
      </c>
      <c r="K951" t="s">
        <v>31</v>
      </c>
      <c r="L951" t="s">
        <v>31</v>
      </c>
      <c r="M951">
        <v>2024</v>
      </c>
      <c r="N951" t="s">
        <v>446</v>
      </c>
      <c r="O951" t="s">
        <v>453</v>
      </c>
      <c r="P951">
        <v>0</v>
      </c>
      <c r="Q951">
        <v>0</v>
      </c>
      <c r="R951">
        <v>0</v>
      </c>
      <c r="T951" t="s">
        <v>1181</v>
      </c>
      <c r="U951">
        <v>31</v>
      </c>
    </row>
    <row r="952" spans="1:21" x14ac:dyDescent="0.3">
      <c r="A952">
        <v>415</v>
      </c>
      <c r="B952" t="s">
        <v>1177</v>
      </c>
      <c r="C952" t="s">
        <v>270</v>
      </c>
      <c r="D952" t="s">
        <v>41</v>
      </c>
      <c r="E952" t="s">
        <v>30</v>
      </c>
      <c r="F952" s="47">
        <v>46022</v>
      </c>
      <c r="G952">
        <v>100</v>
      </c>
      <c r="H952">
        <v>99.3</v>
      </c>
      <c r="I952" s="35">
        <v>0.99299999999999999</v>
      </c>
      <c r="J952" s="35">
        <v>0.99299999999999999</v>
      </c>
      <c r="K952" t="s">
        <v>31</v>
      </c>
      <c r="L952" t="s">
        <v>31</v>
      </c>
      <c r="M952">
        <v>2025</v>
      </c>
      <c r="N952" t="s">
        <v>446</v>
      </c>
      <c r="O952" t="s">
        <v>177</v>
      </c>
      <c r="P952">
        <v>0</v>
      </c>
      <c r="Q952">
        <v>0</v>
      </c>
      <c r="R952">
        <v>0</v>
      </c>
      <c r="T952" t="s">
        <v>1182</v>
      </c>
      <c r="U952">
        <v>31</v>
      </c>
    </row>
    <row r="953" spans="1:21" x14ac:dyDescent="0.3">
      <c r="A953">
        <v>416</v>
      </c>
      <c r="B953" t="s">
        <v>1183</v>
      </c>
      <c r="C953" t="s">
        <v>270</v>
      </c>
      <c r="D953" t="s">
        <v>41</v>
      </c>
      <c r="E953" t="s">
        <v>30</v>
      </c>
      <c r="F953" s="47">
        <v>44561</v>
      </c>
      <c r="H953">
        <v>0</v>
      </c>
      <c r="K953" t="s">
        <v>31</v>
      </c>
      <c r="L953" t="s">
        <v>31</v>
      </c>
      <c r="M953">
        <v>2021</v>
      </c>
      <c r="N953" t="s">
        <v>446</v>
      </c>
      <c r="O953" t="s">
        <v>447</v>
      </c>
      <c r="P953">
        <v>0</v>
      </c>
      <c r="Q953">
        <v>0</v>
      </c>
      <c r="R953">
        <v>0</v>
      </c>
      <c r="T953" t="s">
        <v>1184</v>
      </c>
      <c r="U953">
        <v>31</v>
      </c>
    </row>
    <row r="954" spans="1:21" x14ac:dyDescent="0.3">
      <c r="A954">
        <v>416</v>
      </c>
      <c r="B954" t="s">
        <v>1183</v>
      </c>
      <c r="C954" t="s">
        <v>270</v>
      </c>
      <c r="D954" t="s">
        <v>41</v>
      </c>
      <c r="E954" t="s">
        <v>30</v>
      </c>
      <c r="F954" s="47">
        <v>44926</v>
      </c>
      <c r="H954">
        <v>0</v>
      </c>
      <c r="K954" t="s">
        <v>31</v>
      </c>
      <c r="L954" t="s">
        <v>31</v>
      </c>
      <c r="M954">
        <v>2022</v>
      </c>
      <c r="N954" t="s">
        <v>446</v>
      </c>
      <c r="O954" t="s">
        <v>449</v>
      </c>
      <c r="P954">
        <v>0</v>
      </c>
      <c r="Q954">
        <v>0</v>
      </c>
      <c r="R954">
        <v>0</v>
      </c>
      <c r="T954" t="s">
        <v>1185</v>
      </c>
      <c r="U954">
        <v>31</v>
      </c>
    </row>
    <row r="955" spans="1:21" x14ac:dyDescent="0.3">
      <c r="A955">
        <v>416</v>
      </c>
      <c r="B955" t="s">
        <v>1183</v>
      </c>
      <c r="C955" t="s">
        <v>270</v>
      </c>
      <c r="D955" t="s">
        <v>41</v>
      </c>
      <c r="E955" t="s">
        <v>30</v>
      </c>
      <c r="F955" s="47">
        <v>45291</v>
      </c>
      <c r="G955">
        <v>100</v>
      </c>
      <c r="H955">
        <v>98</v>
      </c>
      <c r="I955" s="35">
        <v>0.98</v>
      </c>
      <c r="J955" s="35">
        <v>0.98</v>
      </c>
      <c r="K955" t="s">
        <v>31</v>
      </c>
      <c r="L955" t="s">
        <v>31</v>
      </c>
      <c r="M955">
        <v>2023</v>
      </c>
      <c r="N955" t="s">
        <v>446</v>
      </c>
      <c r="O955" t="s">
        <v>451</v>
      </c>
      <c r="P955">
        <v>0</v>
      </c>
      <c r="Q955">
        <v>0</v>
      </c>
      <c r="R955">
        <v>0</v>
      </c>
      <c r="T955" t="s">
        <v>1186</v>
      </c>
      <c r="U955">
        <v>31</v>
      </c>
    </row>
    <row r="956" spans="1:21" x14ac:dyDescent="0.3">
      <c r="A956">
        <v>416</v>
      </c>
      <c r="B956" t="s">
        <v>1183</v>
      </c>
      <c r="C956" t="s">
        <v>270</v>
      </c>
      <c r="D956" t="s">
        <v>41</v>
      </c>
      <c r="E956" t="s">
        <v>30</v>
      </c>
      <c r="F956" s="47">
        <v>45657</v>
      </c>
      <c r="G956">
        <v>100</v>
      </c>
      <c r="H956">
        <v>100</v>
      </c>
      <c r="I956" s="35">
        <v>1</v>
      </c>
      <c r="J956" s="35">
        <v>1</v>
      </c>
      <c r="K956" t="s">
        <v>31</v>
      </c>
      <c r="L956" t="s">
        <v>31</v>
      </c>
      <c r="M956">
        <v>2024</v>
      </c>
      <c r="N956" t="s">
        <v>446</v>
      </c>
      <c r="O956" t="s">
        <v>453</v>
      </c>
      <c r="P956">
        <v>0</v>
      </c>
      <c r="Q956">
        <v>0</v>
      </c>
      <c r="R956">
        <v>0</v>
      </c>
      <c r="T956" t="s">
        <v>1187</v>
      </c>
      <c r="U956">
        <v>31</v>
      </c>
    </row>
    <row r="957" spans="1:21" x14ac:dyDescent="0.3">
      <c r="A957">
        <v>416</v>
      </c>
      <c r="B957" t="s">
        <v>1183</v>
      </c>
      <c r="C957" t="s">
        <v>270</v>
      </c>
      <c r="D957" t="s">
        <v>41</v>
      </c>
      <c r="E957" t="s">
        <v>30</v>
      </c>
      <c r="F957" s="47">
        <v>46022</v>
      </c>
      <c r="G957">
        <v>100</v>
      </c>
      <c r="H957">
        <v>100</v>
      </c>
      <c r="I957" s="35">
        <v>1</v>
      </c>
      <c r="J957" s="35">
        <v>1</v>
      </c>
      <c r="K957" t="s">
        <v>31</v>
      </c>
      <c r="L957" t="s">
        <v>31</v>
      </c>
      <c r="M957">
        <v>2025</v>
      </c>
      <c r="N957" t="s">
        <v>446</v>
      </c>
      <c r="O957" t="s">
        <v>177</v>
      </c>
      <c r="P957">
        <v>0</v>
      </c>
      <c r="Q957">
        <v>0</v>
      </c>
      <c r="R957">
        <v>0</v>
      </c>
      <c r="T957" t="s">
        <v>1188</v>
      </c>
      <c r="U957">
        <v>31</v>
      </c>
    </row>
    <row r="958" spans="1:21" x14ac:dyDescent="0.3">
      <c r="A958">
        <v>417</v>
      </c>
      <c r="B958" t="s">
        <v>1189</v>
      </c>
      <c r="C958" t="s">
        <v>270</v>
      </c>
      <c r="D958" t="s">
        <v>41</v>
      </c>
      <c r="E958" t="s">
        <v>30</v>
      </c>
      <c r="F958" s="47">
        <v>44561</v>
      </c>
      <c r="H958">
        <v>0</v>
      </c>
      <c r="K958" t="s">
        <v>31</v>
      </c>
      <c r="L958" t="s">
        <v>31</v>
      </c>
      <c r="M958">
        <v>2021</v>
      </c>
      <c r="N958" t="s">
        <v>446</v>
      </c>
      <c r="O958" t="s">
        <v>447</v>
      </c>
      <c r="P958">
        <v>0</v>
      </c>
      <c r="Q958">
        <v>0</v>
      </c>
      <c r="R958">
        <v>0</v>
      </c>
      <c r="T958" t="s">
        <v>1190</v>
      </c>
      <c r="U958">
        <v>31</v>
      </c>
    </row>
    <row r="959" spans="1:21" x14ac:dyDescent="0.3">
      <c r="A959">
        <v>417</v>
      </c>
      <c r="B959" t="s">
        <v>1189</v>
      </c>
      <c r="C959" t="s">
        <v>270</v>
      </c>
      <c r="D959" t="s">
        <v>41</v>
      </c>
      <c r="E959" t="s">
        <v>30</v>
      </c>
      <c r="F959" s="47">
        <v>44926</v>
      </c>
      <c r="H959">
        <v>0</v>
      </c>
      <c r="K959" t="s">
        <v>31</v>
      </c>
      <c r="L959" t="s">
        <v>31</v>
      </c>
      <c r="M959">
        <v>2022</v>
      </c>
      <c r="N959" t="s">
        <v>446</v>
      </c>
      <c r="O959" t="s">
        <v>449</v>
      </c>
      <c r="P959">
        <v>0</v>
      </c>
      <c r="Q959">
        <v>0</v>
      </c>
      <c r="R959">
        <v>0</v>
      </c>
      <c r="T959" t="s">
        <v>1191</v>
      </c>
      <c r="U959">
        <v>31</v>
      </c>
    </row>
    <row r="960" spans="1:21" x14ac:dyDescent="0.3">
      <c r="A960">
        <v>417</v>
      </c>
      <c r="B960" t="s">
        <v>1189</v>
      </c>
      <c r="C960" t="s">
        <v>270</v>
      </c>
      <c r="D960" t="s">
        <v>41</v>
      </c>
      <c r="E960" t="s">
        <v>30</v>
      </c>
      <c r="F960" s="47">
        <v>45291</v>
      </c>
      <c r="G960">
        <v>100</v>
      </c>
      <c r="H960">
        <v>94.39</v>
      </c>
      <c r="I960" s="35">
        <v>0.94389999999999996</v>
      </c>
      <c r="J960" s="35">
        <v>0.94389999999999996</v>
      </c>
      <c r="K960" t="s">
        <v>31</v>
      </c>
      <c r="L960" t="s">
        <v>31</v>
      </c>
      <c r="M960">
        <v>2023</v>
      </c>
      <c r="N960" t="s">
        <v>446</v>
      </c>
      <c r="O960" t="s">
        <v>451</v>
      </c>
      <c r="P960">
        <v>0</v>
      </c>
      <c r="Q960">
        <v>0</v>
      </c>
      <c r="R960">
        <v>0</v>
      </c>
      <c r="T960" t="s">
        <v>1192</v>
      </c>
      <c r="U960">
        <v>31</v>
      </c>
    </row>
    <row r="961" spans="1:21" x14ac:dyDescent="0.3">
      <c r="A961">
        <v>417</v>
      </c>
      <c r="B961" t="s">
        <v>1189</v>
      </c>
      <c r="C961" t="s">
        <v>270</v>
      </c>
      <c r="D961" t="s">
        <v>41</v>
      </c>
      <c r="E961" t="s">
        <v>30</v>
      </c>
      <c r="F961" s="47">
        <v>45657</v>
      </c>
      <c r="G961">
        <v>100</v>
      </c>
      <c r="H961">
        <v>98.83</v>
      </c>
      <c r="I961" s="35">
        <v>0.98829999999999996</v>
      </c>
      <c r="J961" s="35">
        <v>0.98829999999999996</v>
      </c>
      <c r="K961" t="s">
        <v>31</v>
      </c>
      <c r="L961" t="s">
        <v>31</v>
      </c>
      <c r="M961">
        <v>2024</v>
      </c>
      <c r="N961" t="s">
        <v>446</v>
      </c>
      <c r="O961" t="s">
        <v>453</v>
      </c>
      <c r="P961">
        <v>0</v>
      </c>
      <c r="Q961">
        <v>0</v>
      </c>
      <c r="R961">
        <v>0</v>
      </c>
      <c r="T961" t="s">
        <v>1193</v>
      </c>
      <c r="U961">
        <v>31</v>
      </c>
    </row>
    <row r="962" spans="1:21" x14ac:dyDescent="0.3">
      <c r="A962">
        <v>417</v>
      </c>
      <c r="B962" t="s">
        <v>1189</v>
      </c>
      <c r="C962" t="s">
        <v>270</v>
      </c>
      <c r="D962" t="s">
        <v>41</v>
      </c>
      <c r="E962" t="s">
        <v>30</v>
      </c>
      <c r="F962" s="47">
        <v>46022</v>
      </c>
      <c r="G962">
        <v>100</v>
      </c>
      <c r="H962">
        <v>97.99</v>
      </c>
      <c r="I962" s="35">
        <v>0.97989999999999999</v>
      </c>
      <c r="J962" s="35">
        <v>0.97989999999999999</v>
      </c>
      <c r="K962" t="s">
        <v>31</v>
      </c>
      <c r="L962" t="s">
        <v>31</v>
      </c>
      <c r="M962">
        <v>2025</v>
      </c>
      <c r="N962" t="s">
        <v>446</v>
      </c>
      <c r="O962" t="s">
        <v>177</v>
      </c>
      <c r="P962">
        <v>0</v>
      </c>
      <c r="Q962">
        <v>0</v>
      </c>
      <c r="R962">
        <v>0</v>
      </c>
      <c r="T962" t="s">
        <v>1194</v>
      </c>
      <c r="U962">
        <v>31</v>
      </c>
    </row>
    <row r="963" spans="1:21" x14ac:dyDescent="0.3">
      <c r="A963">
        <v>418</v>
      </c>
      <c r="B963" t="s">
        <v>1195</v>
      </c>
      <c r="C963" t="s">
        <v>270</v>
      </c>
      <c r="D963" t="s">
        <v>41</v>
      </c>
      <c r="E963" t="s">
        <v>30</v>
      </c>
      <c r="F963" s="47">
        <v>44561</v>
      </c>
      <c r="H963">
        <v>0</v>
      </c>
      <c r="K963" t="s">
        <v>31</v>
      </c>
      <c r="L963" t="s">
        <v>31</v>
      </c>
      <c r="M963">
        <v>2021</v>
      </c>
      <c r="N963" t="s">
        <v>446</v>
      </c>
      <c r="O963" t="s">
        <v>447</v>
      </c>
      <c r="P963">
        <v>0</v>
      </c>
      <c r="Q963">
        <v>0</v>
      </c>
      <c r="R963">
        <v>0</v>
      </c>
      <c r="T963" t="s">
        <v>1196</v>
      </c>
      <c r="U963">
        <v>31</v>
      </c>
    </row>
    <row r="964" spans="1:21" x14ac:dyDescent="0.3">
      <c r="A964">
        <v>418</v>
      </c>
      <c r="B964" t="s">
        <v>1195</v>
      </c>
      <c r="C964" t="s">
        <v>270</v>
      </c>
      <c r="D964" t="s">
        <v>41</v>
      </c>
      <c r="E964" t="s">
        <v>30</v>
      </c>
      <c r="F964" s="47">
        <v>44926</v>
      </c>
      <c r="H964">
        <v>0</v>
      </c>
      <c r="K964" t="s">
        <v>31</v>
      </c>
      <c r="L964" t="s">
        <v>31</v>
      </c>
      <c r="M964">
        <v>2022</v>
      </c>
      <c r="N964" t="s">
        <v>446</v>
      </c>
      <c r="O964" t="s">
        <v>449</v>
      </c>
      <c r="P964">
        <v>0</v>
      </c>
      <c r="Q964">
        <v>0</v>
      </c>
      <c r="R964">
        <v>0</v>
      </c>
      <c r="T964" t="s">
        <v>1197</v>
      </c>
      <c r="U964">
        <v>31</v>
      </c>
    </row>
    <row r="965" spans="1:21" x14ac:dyDescent="0.3">
      <c r="A965">
        <v>418</v>
      </c>
      <c r="B965" t="s">
        <v>1195</v>
      </c>
      <c r="C965" t="s">
        <v>270</v>
      </c>
      <c r="D965" t="s">
        <v>41</v>
      </c>
      <c r="E965" t="s">
        <v>30</v>
      </c>
      <c r="F965" s="47">
        <v>45291</v>
      </c>
      <c r="G965">
        <v>100</v>
      </c>
      <c r="H965">
        <v>95.802222222221999</v>
      </c>
      <c r="I965" s="35">
        <v>0.95802222222222</v>
      </c>
      <c r="J965" s="35">
        <v>0.95802222222222</v>
      </c>
      <c r="K965" t="s">
        <v>31</v>
      </c>
      <c r="L965" t="s">
        <v>31</v>
      </c>
      <c r="M965">
        <v>2023</v>
      </c>
      <c r="N965" t="s">
        <v>446</v>
      </c>
      <c r="O965" t="s">
        <v>451</v>
      </c>
      <c r="P965">
        <v>0</v>
      </c>
      <c r="Q965">
        <v>0</v>
      </c>
      <c r="R965">
        <v>0</v>
      </c>
      <c r="T965" t="s">
        <v>1198</v>
      </c>
      <c r="U965">
        <v>31</v>
      </c>
    </row>
    <row r="966" spans="1:21" x14ac:dyDescent="0.3">
      <c r="A966">
        <v>418</v>
      </c>
      <c r="B966" t="s">
        <v>1195</v>
      </c>
      <c r="C966" t="s">
        <v>270</v>
      </c>
      <c r="D966" t="s">
        <v>41</v>
      </c>
      <c r="E966" t="s">
        <v>30</v>
      </c>
      <c r="F966" s="47">
        <v>45657</v>
      </c>
      <c r="G966">
        <v>100</v>
      </c>
      <c r="H966">
        <v>97.78</v>
      </c>
      <c r="I966" s="35">
        <v>0.9778</v>
      </c>
      <c r="J966" s="35">
        <v>0.9778</v>
      </c>
      <c r="K966" t="s">
        <v>31</v>
      </c>
      <c r="L966" t="s">
        <v>31</v>
      </c>
      <c r="M966">
        <v>2024</v>
      </c>
      <c r="N966" t="s">
        <v>446</v>
      </c>
      <c r="O966" t="s">
        <v>453</v>
      </c>
      <c r="P966">
        <v>0</v>
      </c>
      <c r="Q966">
        <v>0</v>
      </c>
      <c r="R966">
        <v>0</v>
      </c>
      <c r="T966" t="s">
        <v>1199</v>
      </c>
      <c r="U966">
        <v>31</v>
      </c>
    </row>
    <row r="967" spans="1:21" x14ac:dyDescent="0.3">
      <c r="A967">
        <v>418</v>
      </c>
      <c r="B967" t="s">
        <v>1195</v>
      </c>
      <c r="C967" t="s">
        <v>270</v>
      </c>
      <c r="D967" t="s">
        <v>41</v>
      </c>
      <c r="E967" t="s">
        <v>30</v>
      </c>
      <c r="F967" s="47">
        <v>46022</v>
      </c>
      <c r="G967">
        <v>100</v>
      </c>
      <c r="H967">
        <v>99.61</v>
      </c>
      <c r="I967" s="35">
        <v>0.99609999999999999</v>
      </c>
      <c r="J967" s="35">
        <v>0.99609999999999999</v>
      </c>
      <c r="K967" t="s">
        <v>31</v>
      </c>
      <c r="L967" t="s">
        <v>31</v>
      </c>
      <c r="M967">
        <v>2025</v>
      </c>
      <c r="N967" t="s">
        <v>446</v>
      </c>
      <c r="O967" t="s">
        <v>177</v>
      </c>
      <c r="P967">
        <v>0</v>
      </c>
      <c r="Q967">
        <v>0</v>
      </c>
      <c r="R967">
        <v>0</v>
      </c>
      <c r="T967" t="s">
        <v>1200</v>
      </c>
      <c r="U967">
        <v>31</v>
      </c>
    </row>
    <row r="968" spans="1:21" x14ac:dyDescent="0.3">
      <c r="A968">
        <v>420</v>
      </c>
      <c r="B968" t="s">
        <v>1201</v>
      </c>
      <c r="C968" t="s">
        <v>270</v>
      </c>
      <c r="D968" t="s">
        <v>41</v>
      </c>
      <c r="E968" t="s">
        <v>30</v>
      </c>
      <c r="F968" s="47">
        <v>44561</v>
      </c>
      <c r="H968">
        <v>0</v>
      </c>
      <c r="K968" t="s">
        <v>31</v>
      </c>
      <c r="L968" t="s">
        <v>31</v>
      </c>
      <c r="M968">
        <v>2021</v>
      </c>
      <c r="N968" t="s">
        <v>446</v>
      </c>
      <c r="O968" t="s">
        <v>447</v>
      </c>
      <c r="P968">
        <v>0</v>
      </c>
      <c r="Q968">
        <v>0</v>
      </c>
      <c r="R968">
        <v>0</v>
      </c>
      <c r="T968" t="s">
        <v>1202</v>
      </c>
      <c r="U968">
        <v>31</v>
      </c>
    </row>
    <row r="969" spans="1:21" x14ac:dyDescent="0.3">
      <c r="A969">
        <v>420</v>
      </c>
      <c r="B969" t="s">
        <v>1201</v>
      </c>
      <c r="C969" t="s">
        <v>270</v>
      </c>
      <c r="D969" t="s">
        <v>41</v>
      </c>
      <c r="E969" t="s">
        <v>30</v>
      </c>
      <c r="F969" s="47">
        <v>44926</v>
      </c>
      <c r="H969">
        <v>0</v>
      </c>
      <c r="K969" t="s">
        <v>31</v>
      </c>
      <c r="L969" t="s">
        <v>31</v>
      </c>
      <c r="M969">
        <v>2022</v>
      </c>
      <c r="N969" t="s">
        <v>446</v>
      </c>
      <c r="O969" t="s">
        <v>449</v>
      </c>
      <c r="P969">
        <v>0</v>
      </c>
      <c r="Q969">
        <v>0</v>
      </c>
      <c r="R969">
        <v>0</v>
      </c>
      <c r="T969" t="s">
        <v>1203</v>
      </c>
      <c r="U969">
        <v>31</v>
      </c>
    </row>
    <row r="970" spans="1:21" x14ac:dyDescent="0.3">
      <c r="A970">
        <v>420</v>
      </c>
      <c r="B970" t="s">
        <v>1201</v>
      </c>
      <c r="C970" t="s">
        <v>270</v>
      </c>
      <c r="D970" t="s">
        <v>41</v>
      </c>
      <c r="E970" t="s">
        <v>30</v>
      </c>
      <c r="F970" s="47">
        <v>45291</v>
      </c>
      <c r="G970">
        <v>100</v>
      </c>
      <c r="H970">
        <v>100</v>
      </c>
      <c r="I970" s="35">
        <v>1</v>
      </c>
      <c r="J970" s="35">
        <v>1</v>
      </c>
      <c r="K970" t="s">
        <v>31</v>
      </c>
      <c r="L970" t="s">
        <v>31</v>
      </c>
      <c r="M970">
        <v>2023</v>
      </c>
      <c r="N970" t="s">
        <v>446</v>
      </c>
      <c r="O970" t="s">
        <v>451</v>
      </c>
      <c r="P970">
        <v>0</v>
      </c>
      <c r="Q970">
        <v>0</v>
      </c>
      <c r="R970">
        <v>0</v>
      </c>
      <c r="T970" t="s">
        <v>1204</v>
      </c>
      <c r="U970">
        <v>31</v>
      </c>
    </row>
    <row r="971" spans="1:21" x14ac:dyDescent="0.3">
      <c r="A971">
        <v>420</v>
      </c>
      <c r="B971" t="s">
        <v>1201</v>
      </c>
      <c r="C971" t="s">
        <v>270</v>
      </c>
      <c r="D971" t="s">
        <v>41</v>
      </c>
      <c r="E971" t="s">
        <v>30</v>
      </c>
      <c r="F971" s="47">
        <v>45657</v>
      </c>
      <c r="G971">
        <v>100</v>
      </c>
      <c r="H971">
        <v>96.67</v>
      </c>
      <c r="I971" s="35">
        <v>0.9667</v>
      </c>
      <c r="J971" s="35">
        <v>0.9667</v>
      </c>
      <c r="K971" t="s">
        <v>31</v>
      </c>
      <c r="L971" t="s">
        <v>31</v>
      </c>
      <c r="M971">
        <v>2024</v>
      </c>
      <c r="N971" t="s">
        <v>446</v>
      </c>
      <c r="O971" t="s">
        <v>453</v>
      </c>
      <c r="P971">
        <v>0</v>
      </c>
      <c r="Q971">
        <v>0</v>
      </c>
      <c r="R971">
        <v>0</v>
      </c>
      <c r="T971" t="s">
        <v>1205</v>
      </c>
      <c r="U971">
        <v>31</v>
      </c>
    </row>
    <row r="972" spans="1:21" x14ac:dyDescent="0.3">
      <c r="A972">
        <v>420</v>
      </c>
      <c r="B972" t="s">
        <v>1201</v>
      </c>
      <c r="C972" t="s">
        <v>270</v>
      </c>
      <c r="D972" t="s">
        <v>41</v>
      </c>
      <c r="E972" t="s">
        <v>30</v>
      </c>
      <c r="F972" s="47">
        <v>46022</v>
      </c>
      <c r="G972">
        <v>100</v>
      </c>
      <c r="H972">
        <v>100</v>
      </c>
      <c r="I972" s="35">
        <v>1</v>
      </c>
      <c r="J972" s="35">
        <v>1</v>
      </c>
      <c r="K972" t="s">
        <v>31</v>
      </c>
      <c r="L972" t="s">
        <v>31</v>
      </c>
      <c r="M972">
        <v>2025</v>
      </c>
      <c r="N972" t="s">
        <v>446</v>
      </c>
      <c r="O972" t="s">
        <v>177</v>
      </c>
      <c r="P972">
        <v>0</v>
      </c>
      <c r="Q972">
        <v>0</v>
      </c>
      <c r="R972">
        <v>0</v>
      </c>
      <c r="T972" t="s">
        <v>1206</v>
      </c>
      <c r="U972">
        <v>31</v>
      </c>
    </row>
    <row r="973" spans="1:21" x14ac:dyDescent="0.3">
      <c r="A973">
        <v>422</v>
      </c>
      <c r="B973" t="s">
        <v>242</v>
      </c>
      <c r="C973" t="s">
        <v>130</v>
      </c>
      <c r="D973" t="s">
        <v>29</v>
      </c>
      <c r="E973" t="s">
        <v>30</v>
      </c>
      <c r="F973" s="47">
        <v>45291</v>
      </c>
      <c r="G973">
        <v>10.5</v>
      </c>
      <c r="H973">
        <v>11.04</v>
      </c>
      <c r="I973" s="35">
        <v>1.0514285714285709</v>
      </c>
      <c r="J973" s="35">
        <v>1.0514285714285709</v>
      </c>
      <c r="K973" t="s">
        <v>31</v>
      </c>
      <c r="L973" t="s">
        <v>31</v>
      </c>
      <c r="M973">
        <v>2023</v>
      </c>
      <c r="N973" t="s">
        <v>446</v>
      </c>
      <c r="O973" t="s">
        <v>451</v>
      </c>
      <c r="P973">
        <v>0</v>
      </c>
      <c r="Q973">
        <v>0</v>
      </c>
      <c r="R973">
        <v>0</v>
      </c>
      <c r="T973" t="s">
        <v>1207</v>
      </c>
      <c r="U973">
        <v>31</v>
      </c>
    </row>
    <row r="974" spans="1:21" x14ac:dyDescent="0.3">
      <c r="A974">
        <v>422</v>
      </c>
      <c r="B974" t="s">
        <v>242</v>
      </c>
      <c r="C974" t="s">
        <v>130</v>
      </c>
      <c r="D974" t="s">
        <v>29</v>
      </c>
      <c r="E974" t="s">
        <v>30</v>
      </c>
      <c r="F974" s="47">
        <v>45657</v>
      </c>
      <c r="G974">
        <v>8.01</v>
      </c>
      <c r="H974">
        <v>7.91</v>
      </c>
      <c r="I974" s="35">
        <v>0.98751560549313366</v>
      </c>
      <c r="J974" s="35">
        <v>0.98751560549313366</v>
      </c>
      <c r="K974" t="s">
        <v>31</v>
      </c>
      <c r="L974" t="s">
        <v>31</v>
      </c>
      <c r="M974">
        <v>2024</v>
      </c>
      <c r="N974" t="s">
        <v>446</v>
      </c>
      <c r="O974" t="s">
        <v>453</v>
      </c>
      <c r="P974">
        <v>0</v>
      </c>
      <c r="Q974">
        <v>0</v>
      </c>
      <c r="R974">
        <v>0</v>
      </c>
      <c r="T974" t="s">
        <v>1208</v>
      </c>
      <c r="U974">
        <v>31</v>
      </c>
    </row>
    <row r="975" spans="1:21" x14ac:dyDescent="0.3">
      <c r="A975">
        <v>422</v>
      </c>
      <c r="B975" t="s">
        <v>242</v>
      </c>
      <c r="C975" t="s">
        <v>130</v>
      </c>
      <c r="D975" t="s">
        <v>29</v>
      </c>
      <c r="E975" t="s">
        <v>30</v>
      </c>
      <c r="F975" s="47">
        <v>46022</v>
      </c>
      <c r="G975">
        <v>7.68</v>
      </c>
      <c r="H975">
        <v>7.87</v>
      </c>
      <c r="I975" s="35">
        <v>1.024739583333333</v>
      </c>
      <c r="J975" s="35">
        <v>1.024739583333333</v>
      </c>
      <c r="K975" t="s">
        <v>31</v>
      </c>
      <c r="L975" t="s">
        <v>31</v>
      </c>
      <c r="M975">
        <v>2025</v>
      </c>
      <c r="N975" t="s">
        <v>446</v>
      </c>
      <c r="O975" t="s">
        <v>177</v>
      </c>
      <c r="P975">
        <v>0</v>
      </c>
      <c r="Q975">
        <v>0</v>
      </c>
      <c r="R975">
        <v>0</v>
      </c>
      <c r="T975" t="s">
        <v>1209</v>
      </c>
      <c r="U975">
        <v>31</v>
      </c>
    </row>
    <row r="976" spans="1:21" x14ac:dyDescent="0.3">
      <c r="A976">
        <v>423</v>
      </c>
      <c r="B976" t="s">
        <v>1210</v>
      </c>
      <c r="C976" t="s">
        <v>130</v>
      </c>
      <c r="D976" t="s">
        <v>23</v>
      </c>
      <c r="E976" t="s">
        <v>30</v>
      </c>
      <c r="F976" s="47">
        <v>45291</v>
      </c>
      <c r="G976">
        <v>8.4</v>
      </c>
      <c r="H976">
        <v>7.9</v>
      </c>
      <c r="I976" s="35">
        <v>0.94047619047619047</v>
      </c>
      <c r="J976" s="35">
        <v>0.94047619047619047</v>
      </c>
      <c r="K976" t="s">
        <v>25</v>
      </c>
      <c r="L976" t="s">
        <v>25</v>
      </c>
      <c r="M976">
        <v>2023</v>
      </c>
      <c r="N976" t="s">
        <v>446</v>
      </c>
      <c r="O976" t="s">
        <v>451</v>
      </c>
      <c r="P976">
        <v>0</v>
      </c>
      <c r="Q976">
        <v>0</v>
      </c>
      <c r="R976">
        <v>0</v>
      </c>
      <c r="T976" t="s">
        <v>1211</v>
      </c>
      <c r="U976">
        <v>31</v>
      </c>
    </row>
    <row r="977" spans="1:21" x14ac:dyDescent="0.3">
      <c r="A977">
        <v>423</v>
      </c>
      <c r="B977" t="s">
        <v>1210</v>
      </c>
      <c r="C977" t="s">
        <v>130</v>
      </c>
      <c r="D977" t="s">
        <v>23</v>
      </c>
      <c r="E977" t="s">
        <v>30</v>
      </c>
      <c r="F977" s="47">
        <v>45657</v>
      </c>
      <c r="G977">
        <v>8.3000000000000007</v>
      </c>
      <c r="H977">
        <v>12.3</v>
      </c>
      <c r="I977" s="35">
        <v>1.3</v>
      </c>
      <c r="J977" s="35">
        <v>1.481927710843373</v>
      </c>
      <c r="K977" t="s">
        <v>25</v>
      </c>
      <c r="L977" t="s">
        <v>25</v>
      </c>
      <c r="M977">
        <v>2024</v>
      </c>
      <c r="N977" t="s">
        <v>446</v>
      </c>
      <c r="O977" t="s">
        <v>453</v>
      </c>
      <c r="P977">
        <v>0</v>
      </c>
      <c r="Q977">
        <v>0</v>
      </c>
      <c r="R977">
        <v>0</v>
      </c>
      <c r="T977" t="s">
        <v>1212</v>
      </c>
      <c r="U977">
        <v>31</v>
      </c>
    </row>
    <row r="978" spans="1:21" x14ac:dyDescent="0.3">
      <c r="A978">
        <v>423</v>
      </c>
      <c r="B978" t="s">
        <v>1210</v>
      </c>
      <c r="C978" t="s">
        <v>130</v>
      </c>
      <c r="D978" t="s">
        <v>23</v>
      </c>
      <c r="E978" t="s">
        <v>30</v>
      </c>
      <c r="F978" s="47">
        <v>46022</v>
      </c>
      <c r="G978">
        <v>12.3</v>
      </c>
      <c r="H978">
        <v>15.1</v>
      </c>
      <c r="I978" s="35">
        <v>1.2276422764227639</v>
      </c>
      <c r="J978" s="35">
        <v>1.2276422764227639</v>
      </c>
      <c r="K978" t="s">
        <v>25</v>
      </c>
      <c r="L978" t="s">
        <v>25</v>
      </c>
      <c r="M978">
        <v>2025</v>
      </c>
      <c r="N978" t="s">
        <v>446</v>
      </c>
      <c r="O978" t="s">
        <v>177</v>
      </c>
      <c r="P978">
        <v>0</v>
      </c>
      <c r="Q978">
        <v>0</v>
      </c>
      <c r="R978">
        <v>0</v>
      </c>
      <c r="T978" t="s">
        <v>1213</v>
      </c>
      <c r="U978">
        <v>31</v>
      </c>
    </row>
    <row r="979" spans="1:21" x14ac:dyDescent="0.3">
      <c r="A979">
        <v>424</v>
      </c>
      <c r="B979" t="s">
        <v>1214</v>
      </c>
      <c r="C979" t="s">
        <v>130</v>
      </c>
      <c r="D979" t="s">
        <v>23</v>
      </c>
      <c r="E979" t="s">
        <v>30</v>
      </c>
      <c r="F979" s="47">
        <v>45291</v>
      </c>
      <c r="G979">
        <v>92</v>
      </c>
      <c r="H979">
        <v>6</v>
      </c>
      <c r="I979" s="35">
        <v>6.5217391304347824E-2</v>
      </c>
      <c r="J979" s="35">
        <v>6.5217391304347824E-2</v>
      </c>
      <c r="K979" t="s">
        <v>44</v>
      </c>
      <c r="L979" t="s">
        <v>44</v>
      </c>
      <c r="M979">
        <v>2023</v>
      </c>
      <c r="N979" t="s">
        <v>446</v>
      </c>
      <c r="O979" t="s">
        <v>451</v>
      </c>
      <c r="P979">
        <v>0</v>
      </c>
      <c r="Q979">
        <v>0</v>
      </c>
      <c r="R979">
        <v>0</v>
      </c>
      <c r="T979" t="s">
        <v>1215</v>
      </c>
      <c r="U979">
        <v>31</v>
      </c>
    </row>
    <row r="980" spans="1:21" x14ac:dyDescent="0.3">
      <c r="A980">
        <v>424</v>
      </c>
      <c r="B980" t="s">
        <v>1214</v>
      </c>
      <c r="C980" t="s">
        <v>130</v>
      </c>
      <c r="D980" t="s">
        <v>23</v>
      </c>
      <c r="E980" t="s">
        <v>30</v>
      </c>
      <c r="F980" s="47">
        <v>45657</v>
      </c>
      <c r="G980">
        <v>7</v>
      </c>
      <c r="H980">
        <v>9</v>
      </c>
      <c r="I980" s="35">
        <v>1.285714285714286</v>
      </c>
      <c r="J980" s="35">
        <v>1.285714285714286</v>
      </c>
      <c r="K980" t="s">
        <v>44</v>
      </c>
      <c r="L980" t="s">
        <v>44</v>
      </c>
      <c r="M980">
        <v>2024</v>
      </c>
      <c r="N980" t="s">
        <v>446</v>
      </c>
      <c r="O980" t="s">
        <v>453</v>
      </c>
      <c r="P980">
        <v>0</v>
      </c>
      <c r="Q980">
        <v>0</v>
      </c>
      <c r="R980">
        <v>0</v>
      </c>
      <c r="T980" t="s">
        <v>1216</v>
      </c>
      <c r="U980">
        <v>31</v>
      </c>
    </row>
    <row r="981" spans="1:21" x14ac:dyDescent="0.3">
      <c r="A981">
        <v>424</v>
      </c>
      <c r="B981" t="s">
        <v>1214</v>
      </c>
      <c r="C981" t="s">
        <v>130</v>
      </c>
      <c r="D981" t="s">
        <v>23</v>
      </c>
      <c r="E981" t="s">
        <v>30</v>
      </c>
      <c r="F981" s="47">
        <v>46022</v>
      </c>
      <c r="G981">
        <v>9</v>
      </c>
      <c r="H981">
        <v>11</v>
      </c>
      <c r="I981" s="35">
        <v>1.2222222222222221</v>
      </c>
      <c r="J981" s="35">
        <v>1.2222222222222221</v>
      </c>
      <c r="K981" t="s">
        <v>44</v>
      </c>
      <c r="L981" t="s">
        <v>44</v>
      </c>
      <c r="M981">
        <v>2025</v>
      </c>
      <c r="N981" t="s">
        <v>446</v>
      </c>
      <c r="O981" t="s">
        <v>177</v>
      </c>
      <c r="P981">
        <v>0</v>
      </c>
      <c r="Q981">
        <v>0</v>
      </c>
      <c r="R981">
        <v>0</v>
      </c>
      <c r="T981" t="s">
        <v>1217</v>
      </c>
      <c r="U981">
        <v>31</v>
      </c>
    </row>
    <row r="982" spans="1:21" x14ac:dyDescent="0.3">
      <c r="A982">
        <v>426</v>
      </c>
      <c r="B982" t="s">
        <v>1218</v>
      </c>
      <c r="C982" t="s">
        <v>276</v>
      </c>
      <c r="D982" t="s">
        <v>29</v>
      </c>
      <c r="E982" t="s">
        <v>30</v>
      </c>
      <c r="F982" s="47">
        <v>45291</v>
      </c>
      <c r="H982">
        <v>92.31</v>
      </c>
      <c r="K982" t="s">
        <v>48</v>
      </c>
      <c r="L982" t="s">
        <v>31</v>
      </c>
      <c r="M982">
        <v>2023</v>
      </c>
      <c r="N982" t="s">
        <v>446</v>
      </c>
      <c r="O982" t="s">
        <v>451</v>
      </c>
      <c r="P982">
        <v>0</v>
      </c>
      <c r="Q982">
        <v>0</v>
      </c>
      <c r="R982">
        <v>0</v>
      </c>
      <c r="T982" t="s">
        <v>1219</v>
      </c>
      <c r="U982">
        <v>31</v>
      </c>
    </row>
    <row r="983" spans="1:21" x14ac:dyDescent="0.3">
      <c r="A983">
        <v>426</v>
      </c>
      <c r="B983" t="s">
        <v>1218</v>
      </c>
      <c r="C983" t="s">
        <v>276</v>
      </c>
      <c r="D983" t="s">
        <v>29</v>
      </c>
      <c r="E983" t="s">
        <v>30</v>
      </c>
      <c r="F983" s="47">
        <v>45657</v>
      </c>
      <c r="G983">
        <v>80</v>
      </c>
      <c r="H983">
        <v>86.72</v>
      </c>
      <c r="I983" s="35">
        <v>1.0840000000000001</v>
      </c>
      <c r="J983" s="35">
        <v>1.0840000000000001</v>
      </c>
      <c r="K983" t="s">
        <v>48</v>
      </c>
      <c r="L983" t="s">
        <v>31</v>
      </c>
      <c r="M983">
        <v>2024</v>
      </c>
      <c r="N983" t="s">
        <v>446</v>
      </c>
      <c r="O983" t="s">
        <v>453</v>
      </c>
      <c r="P983">
        <v>0</v>
      </c>
      <c r="Q983">
        <v>0</v>
      </c>
      <c r="R983">
        <v>0</v>
      </c>
      <c r="T983" t="s">
        <v>1220</v>
      </c>
      <c r="U983">
        <v>31</v>
      </c>
    </row>
    <row r="984" spans="1:21" x14ac:dyDescent="0.3">
      <c r="A984">
        <v>427</v>
      </c>
      <c r="B984" t="s">
        <v>290</v>
      </c>
      <c r="C984" t="s">
        <v>28</v>
      </c>
      <c r="D984" t="s">
        <v>29</v>
      </c>
      <c r="E984" t="s">
        <v>24</v>
      </c>
      <c r="F984" s="47">
        <v>44561</v>
      </c>
      <c r="G984">
        <v>0.2</v>
      </c>
      <c r="H984">
        <v>0</v>
      </c>
      <c r="K984" t="s">
        <v>25</v>
      </c>
      <c r="L984" t="s">
        <v>25</v>
      </c>
      <c r="M984">
        <v>2021</v>
      </c>
      <c r="N984" t="s">
        <v>446</v>
      </c>
      <c r="O984" t="s">
        <v>447</v>
      </c>
      <c r="P984">
        <v>0</v>
      </c>
      <c r="Q984">
        <v>0</v>
      </c>
      <c r="R984">
        <v>0</v>
      </c>
      <c r="T984" t="s">
        <v>1221</v>
      </c>
      <c r="U984">
        <v>31</v>
      </c>
    </row>
    <row r="985" spans="1:21" x14ac:dyDescent="0.3">
      <c r="A985">
        <v>427</v>
      </c>
      <c r="B985" t="s">
        <v>290</v>
      </c>
      <c r="C985" t="s">
        <v>28</v>
      </c>
      <c r="D985" t="s">
        <v>29</v>
      </c>
      <c r="E985" t="s">
        <v>24</v>
      </c>
      <c r="F985" s="47">
        <v>44926</v>
      </c>
      <c r="G985">
        <v>0.2</v>
      </c>
      <c r="H985">
        <v>0</v>
      </c>
      <c r="K985" t="s">
        <v>25</v>
      </c>
      <c r="L985" t="s">
        <v>25</v>
      </c>
      <c r="M985">
        <v>2022</v>
      </c>
      <c r="N985" t="s">
        <v>446</v>
      </c>
      <c r="O985" t="s">
        <v>449</v>
      </c>
      <c r="P985">
        <v>0</v>
      </c>
      <c r="Q985">
        <v>0</v>
      </c>
      <c r="R985">
        <v>0</v>
      </c>
      <c r="T985" t="s">
        <v>1222</v>
      </c>
      <c r="U985">
        <v>31</v>
      </c>
    </row>
    <row r="986" spans="1:21" x14ac:dyDescent="0.3">
      <c r="A986">
        <v>427</v>
      </c>
      <c r="B986" t="s">
        <v>290</v>
      </c>
      <c r="C986" t="s">
        <v>28</v>
      </c>
      <c r="D986" t="s">
        <v>29</v>
      </c>
      <c r="E986" t="s">
        <v>24</v>
      </c>
      <c r="F986" s="47">
        <v>45291</v>
      </c>
      <c r="G986">
        <v>0.2</v>
      </c>
      <c r="H986">
        <v>0.2</v>
      </c>
      <c r="I986" s="35">
        <v>1</v>
      </c>
      <c r="J986" s="35">
        <v>1</v>
      </c>
      <c r="K986" t="s">
        <v>25</v>
      </c>
      <c r="L986" t="s">
        <v>25</v>
      </c>
      <c r="M986">
        <v>2023</v>
      </c>
      <c r="N986" t="s">
        <v>446</v>
      </c>
      <c r="O986" t="s">
        <v>451</v>
      </c>
      <c r="P986">
        <v>0</v>
      </c>
      <c r="Q986">
        <v>0</v>
      </c>
      <c r="R986">
        <v>0</v>
      </c>
      <c r="T986" t="s">
        <v>1223</v>
      </c>
      <c r="U986">
        <v>31</v>
      </c>
    </row>
    <row r="987" spans="1:21" x14ac:dyDescent="0.3">
      <c r="A987">
        <v>427</v>
      </c>
      <c r="B987" t="s">
        <v>290</v>
      </c>
      <c r="C987" t="s">
        <v>28</v>
      </c>
      <c r="D987" t="s">
        <v>29</v>
      </c>
      <c r="E987" t="s">
        <v>24</v>
      </c>
      <c r="F987" s="47">
        <v>45657</v>
      </c>
      <c r="G987">
        <v>0.2</v>
      </c>
      <c r="H987">
        <v>0.17</v>
      </c>
      <c r="I987" s="35">
        <v>1.1764705882352939</v>
      </c>
      <c r="J987" s="35">
        <v>1.1764705882352939</v>
      </c>
      <c r="K987" t="s">
        <v>25</v>
      </c>
      <c r="L987" t="s">
        <v>25</v>
      </c>
      <c r="M987">
        <v>2024</v>
      </c>
      <c r="N987" t="s">
        <v>446</v>
      </c>
      <c r="O987" t="s">
        <v>453</v>
      </c>
      <c r="P987">
        <v>0</v>
      </c>
      <c r="Q987">
        <v>0</v>
      </c>
      <c r="R987">
        <v>0</v>
      </c>
      <c r="T987" t="s">
        <v>1224</v>
      </c>
      <c r="U987">
        <v>31</v>
      </c>
    </row>
    <row r="988" spans="1:21" x14ac:dyDescent="0.3">
      <c r="A988">
        <v>427</v>
      </c>
      <c r="B988" t="s">
        <v>290</v>
      </c>
      <c r="C988" t="s">
        <v>28</v>
      </c>
      <c r="D988" t="s">
        <v>29</v>
      </c>
      <c r="E988" t="s">
        <v>24</v>
      </c>
      <c r="F988" s="47">
        <v>46022</v>
      </c>
      <c r="G988">
        <v>0.2</v>
      </c>
      <c r="H988">
        <v>0.15</v>
      </c>
      <c r="I988" s="35">
        <v>1.3</v>
      </c>
      <c r="J988" s="35">
        <v>1.333333333333333</v>
      </c>
      <c r="K988" t="s">
        <v>25</v>
      </c>
      <c r="L988" t="s">
        <v>25</v>
      </c>
      <c r="M988">
        <v>2025</v>
      </c>
      <c r="N988" t="s">
        <v>446</v>
      </c>
      <c r="O988" t="s">
        <v>177</v>
      </c>
      <c r="P988">
        <v>0</v>
      </c>
      <c r="Q988">
        <v>0</v>
      </c>
      <c r="R988">
        <v>0</v>
      </c>
      <c r="T988" t="s">
        <v>1225</v>
      </c>
      <c r="U988">
        <v>31</v>
      </c>
    </row>
    <row r="989" spans="1:21" x14ac:dyDescent="0.3">
      <c r="A989">
        <v>428</v>
      </c>
      <c r="B989" t="s">
        <v>289</v>
      </c>
      <c r="C989" t="s">
        <v>28</v>
      </c>
      <c r="D989" t="s">
        <v>29</v>
      </c>
      <c r="E989" t="s">
        <v>24</v>
      </c>
      <c r="F989" s="47">
        <v>44561</v>
      </c>
      <c r="G989">
        <v>1</v>
      </c>
      <c r="H989">
        <v>17.40108659740832</v>
      </c>
      <c r="I989" s="35">
        <v>5.7467675619115532E-2</v>
      </c>
      <c r="J989" s="35">
        <v>5.7467675619115532E-2</v>
      </c>
      <c r="K989" t="s">
        <v>183</v>
      </c>
      <c r="L989" t="s">
        <v>183</v>
      </c>
      <c r="M989">
        <v>2021</v>
      </c>
      <c r="N989" t="s">
        <v>446</v>
      </c>
      <c r="O989" t="s">
        <v>447</v>
      </c>
      <c r="P989">
        <v>0</v>
      </c>
      <c r="Q989">
        <v>0</v>
      </c>
      <c r="R989">
        <v>0</v>
      </c>
      <c r="T989" t="s">
        <v>1226</v>
      </c>
      <c r="U989">
        <v>31</v>
      </c>
    </row>
    <row r="990" spans="1:21" x14ac:dyDescent="0.3">
      <c r="A990">
        <v>428</v>
      </c>
      <c r="B990" t="s">
        <v>289</v>
      </c>
      <c r="C990" t="s">
        <v>28</v>
      </c>
      <c r="D990" t="s">
        <v>29</v>
      </c>
      <c r="E990" t="s">
        <v>24</v>
      </c>
      <c r="F990" s="47">
        <v>44926</v>
      </c>
      <c r="G990">
        <v>1</v>
      </c>
      <c r="H990">
        <v>22.305356231019001</v>
      </c>
      <c r="I990" s="35">
        <v>4.4832281073787443E-2</v>
      </c>
      <c r="J990" s="35">
        <v>4.4832281073787443E-2</v>
      </c>
      <c r="K990" t="s">
        <v>183</v>
      </c>
      <c r="L990" t="s">
        <v>183</v>
      </c>
      <c r="M990">
        <v>2022</v>
      </c>
      <c r="N990" t="s">
        <v>446</v>
      </c>
      <c r="O990" t="s">
        <v>449</v>
      </c>
      <c r="P990">
        <v>0</v>
      </c>
      <c r="Q990">
        <v>0</v>
      </c>
      <c r="R990">
        <v>0</v>
      </c>
      <c r="T990" t="s">
        <v>1227</v>
      </c>
      <c r="U990">
        <v>31</v>
      </c>
    </row>
    <row r="991" spans="1:21" x14ac:dyDescent="0.3">
      <c r="A991">
        <v>428</v>
      </c>
      <c r="B991" t="s">
        <v>289</v>
      </c>
      <c r="C991" t="s">
        <v>28</v>
      </c>
      <c r="D991" t="s">
        <v>29</v>
      </c>
      <c r="E991" t="s">
        <v>24</v>
      </c>
      <c r="F991" s="47">
        <v>45291</v>
      </c>
      <c r="G991">
        <v>1</v>
      </c>
      <c r="H991">
        <v>18.63</v>
      </c>
      <c r="I991" s="35">
        <v>5.3676865271068172E-2</v>
      </c>
      <c r="J991" s="35">
        <v>5.3676865271068172E-2</v>
      </c>
      <c r="K991" t="s">
        <v>183</v>
      </c>
      <c r="L991" t="s">
        <v>183</v>
      </c>
      <c r="M991">
        <v>2023</v>
      </c>
      <c r="N991" t="s">
        <v>446</v>
      </c>
      <c r="O991" t="s">
        <v>451</v>
      </c>
      <c r="P991">
        <v>0</v>
      </c>
      <c r="Q991">
        <v>0</v>
      </c>
      <c r="R991">
        <v>0</v>
      </c>
      <c r="T991" t="s">
        <v>1228</v>
      </c>
      <c r="U991">
        <v>31</v>
      </c>
    </row>
    <row r="992" spans="1:21" x14ac:dyDescent="0.3">
      <c r="A992">
        <v>428</v>
      </c>
      <c r="B992" t="s">
        <v>289</v>
      </c>
      <c r="C992" t="s">
        <v>28</v>
      </c>
      <c r="D992" t="s">
        <v>29</v>
      </c>
      <c r="E992" t="s">
        <v>24</v>
      </c>
      <c r="F992" s="47">
        <v>45657</v>
      </c>
      <c r="G992">
        <v>1</v>
      </c>
      <c r="H992">
        <v>18.53</v>
      </c>
      <c r="I992" s="35">
        <v>5.3966540744738258E-2</v>
      </c>
      <c r="J992" s="35">
        <v>5.3966540744738258E-2</v>
      </c>
      <c r="K992" t="s">
        <v>183</v>
      </c>
      <c r="L992" t="s">
        <v>183</v>
      </c>
      <c r="M992">
        <v>2024</v>
      </c>
      <c r="N992" t="s">
        <v>446</v>
      </c>
      <c r="O992" t="s">
        <v>453</v>
      </c>
      <c r="P992">
        <v>0</v>
      </c>
      <c r="Q992">
        <v>0</v>
      </c>
      <c r="R992">
        <v>0</v>
      </c>
      <c r="T992" t="s">
        <v>1229</v>
      </c>
      <c r="U992">
        <v>31</v>
      </c>
    </row>
    <row r="993" spans="1:22" x14ac:dyDescent="0.3">
      <c r="A993">
        <v>428</v>
      </c>
      <c r="B993" t="s">
        <v>289</v>
      </c>
      <c r="C993" t="s">
        <v>28</v>
      </c>
      <c r="D993" t="s">
        <v>29</v>
      </c>
      <c r="E993" t="s">
        <v>24</v>
      </c>
      <c r="F993" s="47">
        <v>46022</v>
      </c>
      <c r="G993">
        <v>1</v>
      </c>
      <c r="H993">
        <v>17.88</v>
      </c>
      <c r="I993" s="35">
        <v>5.5928411633109618E-2</v>
      </c>
      <c r="J993" s="35">
        <v>5.5928411633109618E-2</v>
      </c>
      <c r="K993" t="s">
        <v>183</v>
      </c>
      <c r="L993" t="s">
        <v>183</v>
      </c>
      <c r="M993">
        <v>2025</v>
      </c>
      <c r="N993" t="s">
        <v>446</v>
      </c>
      <c r="O993" t="s">
        <v>177</v>
      </c>
      <c r="P993">
        <v>0</v>
      </c>
      <c r="Q993">
        <v>0</v>
      </c>
      <c r="R993">
        <v>0</v>
      </c>
      <c r="T993" t="s">
        <v>1230</v>
      </c>
      <c r="U993">
        <v>31</v>
      </c>
    </row>
    <row r="994" spans="1:22" x14ac:dyDescent="0.3">
      <c r="A994">
        <v>429</v>
      </c>
      <c r="B994" t="s">
        <v>288</v>
      </c>
      <c r="C994" t="s">
        <v>28</v>
      </c>
      <c r="D994" t="s">
        <v>29</v>
      </c>
      <c r="E994" t="s">
        <v>24</v>
      </c>
      <c r="F994" s="47">
        <v>44926</v>
      </c>
      <c r="G994">
        <v>0.76</v>
      </c>
      <c r="H994">
        <v>0.27551598619033002</v>
      </c>
      <c r="I994" s="35">
        <v>1.3</v>
      </c>
      <c r="J994" s="35">
        <v>2.7584606269451899</v>
      </c>
      <c r="K994" t="s">
        <v>25</v>
      </c>
      <c r="L994" t="s">
        <v>25</v>
      </c>
      <c r="M994">
        <v>2022</v>
      </c>
      <c r="N994" t="s">
        <v>446</v>
      </c>
      <c r="O994" t="s">
        <v>449</v>
      </c>
      <c r="P994">
        <v>0</v>
      </c>
      <c r="Q994">
        <v>0</v>
      </c>
      <c r="R994">
        <v>0</v>
      </c>
      <c r="T994" t="s">
        <v>1231</v>
      </c>
      <c r="U994">
        <v>31</v>
      </c>
    </row>
    <row r="995" spans="1:22" x14ac:dyDescent="0.3">
      <c r="A995">
        <v>429</v>
      </c>
      <c r="B995" t="s">
        <v>288</v>
      </c>
      <c r="C995" t="s">
        <v>28</v>
      </c>
      <c r="D995" t="s">
        <v>29</v>
      </c>
      <c r="E995" t="s">
        <v>24</v>
      </c>
      <c r="F995" s="47">
        <v>45291</v>
      </c>
      <c r="G995">
        <v>0.76</v>
      </c>
      <c r="H995">
        <v>0.76</v>
      </c>
      <c r="I995" s="35">
        <v>1</v>
      </c>
      <c r="J995" s="35">
        <v>1</v>
      </c>
      <c r="K995" t="s">
        <v>25</v>
      </c>
      <c r="L995" t="s">
        <v>25</v>
      </c>
      <c r="M995">
        <v>2023</v>
      </c>
      <c r="N995" t="s">
        <v>446</v>
      </c>
      <c r="O995" t="s">
        <v>451</v>
      </c>
      <c r="P995">
        <v>0</v>
      </c>
      <c r="Q995">
        <v>0</v>
      </c>
      <c r="R995">
        <v>0</v>
      </c>
      <c r="T995" t="s">
        <v>1232</v>
      </c>
      <c r="U995">
        <v>31</v>
      </c>
    </row>
    <row r="996" spans="1:22" x14ac:dyDescent="0.3">
      <c r="A996">
        <v>429</v>
      </c>
      <c r="B996" t="s">
        <v>288</v>
      </c>
      <c r="C996" t="s">
        <v>28</v>
      </c>
      <c r="D996" t="s">
        <v>29</v>
      </c>
      <c r="E996" t="s">
        <v>24</v>
      </c>
      <c r="F996" s="47">
        <v>45657</v>
      </c>
      <c r="G996">
        <v>0.76</v>
      </c>
      <c r="H996">
        <v>0.67</v>
      </c>
      <c r="I996" s="35">
        <v>1.1343283582089549</v>
      </c>
      <c r="J996" s="35">
        <v>1.1343283582089549</v>
      </c>
      <c r="K996" t="s">
        <v>25</v>
      </c>
      <c r="L996" t="s">
        <v>25</v>
      </c>
      <c r="M996">
        <v>2024</v>
      </c>
      <c r="N996" t="s">
        <v>446</v>
      </c>
      <c r="O996" t="s">
        <v>453</v>
      </c>
      <c r="P996">
        <v>0</v>
      </c>
      <c r="Q996">
        <v>0</v>
      </c>
      <c r="R996">
        <v>0</v>
      </c>
      <c r="T996" t="s">
        <v>1233</v>
      </c>
      <c r="U996">
        <v>31</v>
      </c>
    </row>
    <row r="997" spans="1:22" x14ac:dyDescent="0.3">
      <c r="A997">
        <v>429</v>
      </c>
      <c r="B997" t="s">
        <v>288</v>
      </c>
      <c r="C997" t="s">
        <v>28</v>
      </c>
      <c r="D997" t="s">
        <v>29</v>
      </c>
      <c r="E997" t="s">
        <v>24</v>
      </c>
      <c r="F997" s="47">
        <v>46022</v>
      </c>
      <c r="G997">
        <v>0.76</v>
      </c>
      <c r="H997">
        <v>0.52</v>
      </c>
      <c r="I997" s="35">
        <v>1.3</v>
      </c>
      <c r="J997" s="35">
        <v>1.461538461538461</v>
      </c>
      <c r="K997" t="s">
        <v>25</v>
      </c>
      <c r="L997" t="s">
        <v>25</v>
      </c>
      <c r="M997">
        <v>2025</v>
      </c>
      <c r="N997" t="s">
        <v>446</v>
      </c>
      <c r="O997" t="s">
        <v>177</v>
      </c>
      <c r="P997">
        <v>0</v>
      </c>
      <c r="Q997">
        <v>0</v>
      </c>
      <c r="R997">
        <v>0</v>
      </c>
      <c r="T997" t="s">
        <v>1234</v>
      </c>
      <c r="U997">
        <v>31</v>
      </c>
    </row>
    <row r="998" spans="1:22" x14ac:dyDescent="0.3">
      <c r="A998">
        <v>430</v>
      </c>
      <c r="B998" t="s">
        <v>243</v>
      </c>
      <c r="C998" t="s">
        <v>63</v>
      </c>
      <c r="D998" t="s">
        <v>29</v>
      </c>
      <c r="E998" t="s">
        <v>30</v>
      </c>
      <c r="F998" s="47">
        <v>44895</v>
      </c>
      <c r="K998" t="s">
        <v>31</v>
      </c>
      <c r="L998" t="s">
        <v>466</v>
      </c>
      <c r="M998">
        <v>2022</v>
      </c>
      <c r="N998" t="s">
        <v>1235</v>
      </c>
      <c r="O998" t="s">
        <v>449</v>
      </c>
      <c r="P998">
        <v>0</v>
      </c>
      <c r="Q998">
        <v>0</v>
      </c>
      <c r="R998">
        <v>0</v>
      </c>
      <c r="T998" t="s">
        <v>1236</v>
      </c>
      <c r="U998">
        <v>30</v>
      </c>
      <c r="V998" t="s">
        <v>466</v>
      </c>
    </row>
    <row r="999" spans="1:22" x14ac:dyDescent="0.3">
      <c r="A999">
        <v>430</v>
      </c>
      <c r="B999" t="s">
        <v>243</v>
      </c>
      <c r="C999" t="s">
        <v>63</v>
      </c>
      <c r="D999" t="s">
        <v>29</v>
      </c>
      <c r="E999" t="s">
        <v>30</v>
      </c>
      <c r="F999" s="47">
        <v>45291</v>
      </c>
      <c r="G999">
        <v>95</v>
      </c>
      <c r="H999">
        <v>101.39526345983001</v>
      </c>
      <c r="I999" s="35">
        <v>1.067318562735053</v>
      </c>
      <c r="J999" s="35">
        <v>1.067318562735053</v>
      </c>
      <c r="K999" t="s">
        <v>31</v>
      </c>
      <c r="L999" t="s">
        <v>31</v>
      </c>
      <c r="M999">
        <v>2023</v>
      </c>
      <c r="N999" t="s">
        <v>446</v>
      </c>
      <c r="O999" t="s">
        <v>451</v>
      </c>
      <c r="P999">
        <v>0</v>
      </c>
      <c r="Q999">
        <v>0</v>
      </c>
      <c r="R999">
        <v>0</v>
      </c>
      <c r="T999" t="s">
        <v>1237</v>
      </c>
      <c r="U999">
        <v>31</v>
      </c>
    </row>
    <row r="1000" spans="1:22" x14ac:dyDescent="0.3">
      <c r="A1000">
        <v>430</v>
      </c>
      <c r="B1000" t="s">
        <v>243</v>
      </c>
      <c r="C1000" t="s">
        <v>63</v>
      </c>
      <c r="D1000" t="s">
        <v>29</v>
      </c>
      <c r="E1000" t="s">
        <v>30</v>
      </c>
      <c r="F1000" s="47">
        <v>45657</v>
      </c>
      <c r="G1000">
        <v>95</v>
      </c>
      <c r="H1000">
        <v>102.9374919710379</v>
      </c>
      <c r="I1000" s="35">
        <v>1.083552547063557</v>
      </c>
      <c r="J1000" s="35">
        <v>1.083552547063557</v>
      </c>
      <c r="K1000" t="s">
        <v>31</v>
      </c>
      <c r="L1000" t="s">
        <v>31</v>
      </c>
      <c r="M1000">
        <v>2024</v>
      </c>
      <c r="N1000" t="s">
        <v>446</v>
      </c>
      <c r="O1000" t="s">
        <v>453</v>
      </c>
      <c r="P1000">
        <v>0</v>
      </c>
      <c r="Q1000">
        <v>0</v>
      </c>
      <c r="R1000">
        <v>0</v>
      </c>
      <c r="T1000" t="s">
        <v>1238</v>
      </c>
      <c r="U1000">
        <v>31</v>
      </c>
    </row>
    <row r="1001" spans="1:22" x14ac:dyDescent="0.3">
      <c r="A1001">
        <v>430</v>
      </c>
      <c r="B1001" t="s">
        <v>243</v>
      </c>
      <c r="C1001" t="s">
        <v>63</v>
      </c>
      <c r="D1001" t="s">
        <v>29</v>
      </c>
      <c r="E1001" t="s">
        <v>30</v>
      </c>
      <c r="F1001" s="47">
        <v>46022</v>
      </c>
      <c r="G1001">
        <v>95</v>
      </c>
      <c r="H1001">
        <v>111.76</v>
      </c>
      <c r="I1001" s="35">
        <v>1.176421052631579</v>
      </c>
      <c r="J1001" s="35">
        <v>1.176421052631579</v>
      </c>
      <c r="K1001" t="s">
        <v>31</v>
      </c>
      <c r="L1001" t="s">
        <v>31</v>
      </c>
      <c r="M1001">
        <v>2025</v>
      </c>
      <c r="N1001" t="s">
        <v>446</v>
      </c>
      <c r="O1001" t="s">
        <v>177</v>
      </c>
      <c r="P1001">
        <v>0</v>
      </c>
      <c r="Q1001">
        <v>0</v>
      </c>
      <c r="R1001">
        <v>0</v>
      </c>
      <c r="T1001" t="s">
        <v>1239</v>
      </c>
      <c r="U1001">
        <v>31</v>
      </c>
    </row>
    <row r="1002" spans="1:22" x14ac:dyDescent="0.3">
      <c r="A1002">
        <v>431</v>
      </c>
      <c r="B1002" t="s">
        <v>184</v>
      </c>
      <c r="C1002" t="s">
        <v>22</v>
      </c>
      <c r="D1002" t="s">
        <v>41</v>
      </c>
      <c r="E1002" t="s">
        <v>30</v>
      </c>
      <c r="F1002" s="47">
        <v>45291</v>
      </c>
      <c r="G1002">
        <v>100</v>
      </c>
      <c r="H1002">
        <v>100</v>
      </c>
      <c r="I1002" s="35">
        <v>1</v>
      </c>
      <c r="J1002" s="35">
        <v>1</v>
      </c>
      <c r="K1002" t="s">
        <v>31</v>
      </c>
      <c r="L1002" t="s">
        <v>31</v>
      </c>
      <c r="M1002">
        <v>2023</v>
      </c>
      <c r="N1002" t="s">
        <v>446</v>
      </c>
      <c r="O1002" t="s">
        <v>451</v>
      </c>
      <c r="P1002">
        <v>0</v>
      </c>
      <c r="Q1002">
        <v>0</v>
      </c>
      <c r="R1002">
        <v>0</v>
      </c>
      <c r="T1002" t="s">
        <v>1240</v>
      </c>
      <c r="U1002">
        <v>31</v>
      </c>
    </row>
    <row r="1003" spans="1:22" x14ac:dyDescent="0.3">
      <c r="A1003">
        <v>431</v>
      </c>
      <c r="B1003" t="s">
        <v>184</v>
      </c>
      <c r="C1003" t="s">
        <v>22</v>
      </c>
      <c r="D1003" t="s">
        <v>41</v>
      </c>
      <c r="E1003" t="s">
        <v>30</v>
      </c>
      <c r="F1003" s="47">
        <v>45657</v>
      </c>
      <c r="G1003">
        <v>100</v>
      </c>
      <c r="H1003">
        <v>100</v>
      </c>
      <c r="I1003" s="35">
        <v>1</v>
      </c>
      <c r="J1003" s="35">
        <v>1</v>
      </c>
      <c r="K1003" t="s">
        <v>31</v>
      </c>
      <c r="L1003" t="s">
        <v>31</v>
      </c>
      <c r="M1003">
        <v>2024</v>
      </c>
      <c r="N1003" t="s">
        <v>446</v>
      </c>
      <c r="O1003" t="s">
        <v>453</v>
      </c>
      <c r="P1003">
        <v>0</v>
      </c>
      <c r="Q1003">
        <v>0</v>
      </c>
      <c r="R1003">
        <v>0</v>
      </c>
      <c r="T1003" t="s">
        <v>1241</v>
      </c>
      <c r="U1003">
        <v>31</v>
      </c>
    </row>
    <row r="1004" spans="1:22" x14ac:dyDescent="0.3">
      <c r="A1004">
        <v>431</v>
      </c>
      <c r="B1004" t="s">
        <v>184</v>
      </c>
      <c r="C1004" t="s">
        <v>22</v>
      </c>
      <c r="D1004" t="s">
        <v>41</v>
      </c>
      <c r="E1004" t="s">
        <v>30</v>
      </c>
      <c r="F1004" s="47">
        <v>46022</v>
      </c>
      <c r="G1004">
        <v>100</v>
      </c>
      <c r="H1004">
        <v>100</v>
      </c>
      <c r="I1004" s="35">
        <v>1</v>
      </c>
      <c r="J1004" s="35">
        <v>1</v>
      </c>
      <c r="K1004" t="s">
        <v>31</v>
      </c>
      <c r="L1004" t="s">
        <v>31</v>
      </c>
      <c r="M1004">
        <v>2025</v>
      </c>
      <c r="N1004" t="s">
        <v>446</v>
      </c>
      <c r="O1004" t="s">
        <v>177</v>
      </c>
      <c r="P1004">
        <v>0</v>
      </c>
      <c r="Q1004">
        <v>0</v>
      </c>
      <c r="R1004">
        <v>0</v>
      </c>
      <c r="T1004" t="s">
        <v>1242</v>
      </c>
      <c r="U1004">
        <v>31</v>
      </c>
    </row>
    <row r="1005" spans="1:22" x14ac:dyDescent="0.3">
      <c r="A1005">
        <v>432</v>
      </c>
      <c r="B1005" t="s">
        <v>194</v>
      </c>
      <c r="C1005" t="s">
        <v>22</v>
      </c>
      <c r="D1005" t="s">
        <v>41</v>
      </c>
      <c r="E1005" t="s">
        <v>30</v>
      </c>
      <c r="F1005" s="47">
        <v>44926</v>
      </c>
      <c r="K1005" t="s">
        <v>31</v>
      </c>
      <c r="L1005" t="s">
        <v>466</v>
      </c>
      <c r="M1005">
        <v>2022</v>
      </c>
      <c r="N1005" t="s">
        <v>446</v>
      </c>
      <c r="O1005" t="s">
        <v>449</v>
      </c>
      <c r="P1005">
        <v>0</v>
      </c>
      <c r="Q1005">
        <v>0</v>
      </c>
      <c r="R1005">
        <v>0</v>
      </c>
      <c r="T1005" t="s">
        <v>1243</v>
      </c>
      <c r="U1005">
        <v>31</v>
      </c>
      <c r="V1005" t="s">
        <v>466</v>
      </c>
    </row>
    <row r="1006" spans="1:22" x14ac:dyDescent="0.3">
      <c r="A1006">
        <v>432</v>
      </c>
      <c r="B1006" t="s">
        <v>194</v>
      </c>
      <c r="C1006" t="s">
        <v>22</v>
      </c>
      <c r="D1006" t="s">
        <v>41</v>
      </c>
      <c r="E1006" t="s">
        <v>30</v>
      </c>
      <c r="F1006" s="47">
        <v>45291</v>
      </c>
      <c r="G1006">
        <v>90</v>
      </c>
      <c r="H1006">
        <v>98.765555555556006</v>
      </c>
      <c r="I1006" s="35">
        <v>1.0973950617284001</v>
      </c>
      <c r="J1006" s="35">
        <v>1.0973950617284001</v>
      </c>
      <c r="K1006" t="s">
        <v>31</v>
      </c>
      <c r="L1006" t="s">
        <v>31</v>
      </c>
      <c r="M1006">
        <v>2023</v>
      </c>
      <c r="N1006" t="s">
        <v>446</v>
      </c>
      <c r="O1006" t="s">
        <v>451</v>
      </c>
      <c r="P1006">
        <v>0</v>
      </c>
      <c r="Q1006">
        <v>0</v>
      </c>
      <c r="R1006">
        <v>0</v>
      </c>
      <c r="T1006" t="s">
        <v>1244</v>
      </c>
      <c r="U1006">
        <v>31</v>
      </c>
    </row>
    <row r="1007" spans="1:22" x14ac:dyDescent="0.3">
      <c r="A1007">
        <v>432</v>
      </c>
      <c r="B1007" t="s">
        <v>194</v>
      </c>
      <c r="C1007" t="s">
        <v>22</v>
      </c>
      <c r="D1007" t="s">
        <v>41</v>
      </c>
      <c r="E1007" t="s">
        <v>30</v>
      </c>
      <c r="F1007" s="47">
        <v>45657</v>
      </c>
      <c r="G1007">
        <v>90</v>
      </c>
      <c r="H1007">
        <v>100</v>
      </c>
      <c r="I1007" s="35">
        <v>1.1111111111111109</v>
      </c>
      <c r="J1007" s="35">
        <v>1.1111111111111109</v>
      </c>
      <c r="K1007" t="s">
        <v>31</v>
      </c>
      <c r="L1007" t="s">
        <v>31</v>
      </c>
      <c r="M1007">
        <v>2024</v>
      </c>
      <c r="N1007" t="s">
        <v>446</v>
      </c>
      <c r="O1007" t="s">
        <v>453</v>
      </c>
      <c r="P1007">
        <v>0</v>
      </c>
      <c r="Q1007">
        <v>0</v>
      </c>
      <c r="R1007">
        <v>0</v>
      </c>
      <c r="T1007" t="s">
        <v>1245</v>
      </c>
      <c r="U1007">
        <v>31</v>
      </c>
    </row>
    <row r="1008" spans="1:22" x14ac:dyDescent="0.3">
      <c r="A1008">
        <v>432</v>
      </c>
      <c r="B1008" t="s">
        <v>194</v>
      </c>
      <c r="C1008" t="s">
        <v>22</v>
      </c>
      <c r="D1008" t="s">
        <v>41</v>
      </c>
      <c r="E1008" t="s">
        <v>30</v>
      </c>
      <c r="F1008" s="47">
        <v>46022</v>
      </c>
      <c r="G1008">
        <v>90</v>
      </c>
      <c r="H1008">
        <v>100</v>
      </c>
      <c r="I1008" s="35">
        <v>1.1111111111111109</v>
      </c>
      <c r="J1008" s="35">
        <v>1.1111111111111109</v>
      </c>
      <c r="K1008" t="s">
        <v>31</v>
      </c>
      <c r="L1008" t="s">
        <v>31</v>
      </c>
      <c r="M1008">
        <v>2025</v>
      </c>
      <c r="N1008" t="s">
        <v>446</v>
      </c>
      <c r="O1008" t="s">
        <v>177</v>
      </c>
      <c r="P1008">
        <v>0</v>
      </c>
      <c r="Q1008">
        <v>0</v>
      </c>
      <c r="R1008">
        <v>0</v>
      </c>
      <c r="T1008" t="s">
        <v>1246</v>
      </c>
      <c r="U1008">
        <v>31</v>
      </c>
    </row>
    <row r="1009" spans="1:22" x14ac:dyDescent="0.3">
      <c r="A1009">
        <v>433</v>
      </c>
      <c r="B1009" t="s">
        <v>287</v>
      </c>
      <c r="C1009" t="s">
        <v>28</v>
      </c>
      <c r="D1009" t="s">
        <v>29</v>
      </c>
      <c r="E1009" t="s">
        <v>24</v>
      </c>
      <c r="F1009" s="47">
        <v>44742</v>
      </c>
      <c r="G1009">
        <v>0.05</v>
      </c>
      <c r="H1009">
        <v>6.1890925346440003E-4</v>
      </c>
      <c r="I1009" s="35">
        <v>1.3</v>
      </c>
      <c r="J1009" s="35">
        <v>80.787287829549356</v>
      </c>
      <c r="K1009" t="s">
        <v>25</v>
      </c>
      <c r="L1009" t="s">
        <v>25</v>
      </c>
      <c r="M1009">
        <v>2022</v>
      </c>
      <c r="N1009" t="s">
        <v>69</v>
      </c>
      <c r="O1009" t="s">
        <v>1247</v>
      </c>
      <c r="P1009">
        <v>0</v>
      </c>
      <c r="Q1009">
        <v>0</v>
      </c>
      <c r="R1009">
        <v>0</v>
      </c>
      <c r="T1009" t="s">
        <v>1248</v>
      </c>
      <c r="U1009">
        <v>30</v>
      </c>
    </row>
    <row r="1010" spans="1:22" x14ac:dyDescent="0.3">
      <c r="A1010">
        <v>433</v>
      </c>
      <c r="B1010" t="s">
        <v>287</v>
      </c>
      <c r="C1010" t="s">
        <v>28</v>
      </c>
      <c r="D1010" t="s">
        <v>29</v>
      </c>
      <c r="E1010" t="s">
        <v>24</v>
      </c>
      <c r="F1010" s="47">
        <v>45291</v>
      </c>
      <c r="G1010">
        <v>0.05</v>
      </c>
      <c r="H1010">
        <v>0.05</v>
      </c>
      <c r="I1010" s="35">
        <v>1</v>
      </c>
      <c r="J1010" s="35">
        <v>1</v>
      </c>
      <c r="K1010" t="s">
        <v>25</v>
      </c>
      <c r="L1010" t="s">
        <v>25</v>
      </c>
      <c r="M1010">
        <v>2023</v>
      </c>
      <c r="N1010" t="s">
        <v>446</v>
      </c>
      <c r="O1010" t="s">
        <v>451</v>
      </c>
      <c r="P1010">
        <v>0</v>
      </c>
      <c r="Q1010">
        <v>0</v>
      </c>
      <c r="R1010">
        <v>0</v>
      </c>
      <c r="T1010" t="s">
        <v>1249</v>
      </c>
      <c r="U1010">
        <v>31</v>
      </c>
    </row>
    <row r="1011" spans="1:22" x14ac:dyDescent="0.3">
      <c r="A1011">
        <v>433</v>
      </c>
      <c r="B1011" t="s">
        <v>287</v>
      </c>
      <c r="C1011" t="s">
        <v>28</v>
      </c>
      <c r="D1011" t="s">
        <v>29</v>
      </c>
      <c r="E1011" t="s">
        <v>24</v>
      </c>
      <c r="F1011" s="47">
        <v>45657</v>
      </c>
      <c r="G1011">
        <v>0.05</v>
      </c>
      <c r="H1011">
        <v>0.14000000000000001</v>
      </c>
      <c r="I1011" s="35">
        <v>0.35714285714285721</v>
      </c>
      <c r="J1011" s="35">
        <v>0.35714285714285721</v>
      </c>
      <c r="K1011" t="s">
        <v>25</v>
      </c>
      <c r="L1011" t="s">
        <v>25</v>
      </c>
      <c r="M1011">
        <v>2024</v>
      </c>
      <c r="N1011" t="s">
        <v>446</v>
      </c>
      <c r="O1011" t="s">
        <v>453</v>
      </c>
      <c r="P1011">
        <v>0</v>
      </c>
      <c r="Q1011">
        <v>0</v>
      </c>
      <c r="R1011">
        <v>0</v>
      </c>
      <c r="T1011" t="s">
        <v>1250</v>
      </c>
      <c r="U1011">
        <v>31</v>
      </c>
    </row>
    <row r="1012" spans="1:22" x14ac:dyDescent="0.3">
      <c r="A1012">
        <v>433</v>
      </c>
      <c r="B1012" t="s">
        <v>287</v>
      </c>
      <c r="C1012" t="s">
        <v>28</v>
      </c>
      <c r="D1012" t="s">
        <v>29</v>
      </c>
      <c r="E1012" t="s">
        <v>24</v>
      </c>
      <c r="F1012" s="47">
        <v>46022</v>
      </c>
      <c r="G1012">
        <v>0.05</v>
      </c>
      <c r="H1012">
        <v>0.17</v>
      </c>
      <c r="I1012" s="35">
        <v>0.29411764705882348</v>
      </c>
      <c r="J1012" s="35">
        <v>0.29411764705882348</v>
      </c>
      <c r="K1012" t="s">
        <v>25</v>
      </c>
      <c r="L1012" t="s">
        <v>25</v>
      </c>
      <c r="M1012">
        <v>2025</v>
      </c>
      <c r="N1012" t="s">
        <v>446</v>
      </c>
      <c r="O1012" t="s">
        <v>177</v>
      </c>
      <c r="P1012">
        <v>0</v>
      </c>
      <c r="Q1012">
        <v>0</v>
      </c>
      <c r="R1012">
        <v>0</v>
      </c>
      <c r="T1012" t="s">
        <v>1251</v>
      </c>
      <c r="U1012">
        <v>31</v>
      </c>
    </row>
    <row r="1013" spans="1:22" x14ac:dyDescent="0.3">
      <c r="A1013">
        <v>434</v>
      </c>
      <c r="B1013" t="s">
        <v>200</v>
      </c>
      <c r="C1013" t="s">
        <v>28</v>
      </c>
      <c r="D1013" t="s">
        <v>35</v>
      </c>
      <c r="E1013" t="s">
        <v>24</v>
      </c>
      <c r="F1013" s="47">
        <v>44561</v>
      </c>
      <c r="G1013">
        <v>200</v>
      </c>
      <c r="H1013">
        <v>0</v>
      </c>
      <c r="K1013" t="s">
        <v>50</v>
      </c>
      <c r="L1013" t="s">
        <v>50</v>
      </c>
      <c r="M1013">
        <v>2021</v>
      </c>
      <c r="N1013" t="s">
        <v>446</v>
      </c>
      <c r="O1013" t="s">
        <v>447</v>
      </c>
      <c r="P1013">
        <v>0</v>
      </c>
      <c r="Q1013">
        <v>0</v>
      </c>
      <c r="R1013">
        <v>0</v>
      </c>
      <c r="T1013" t="s">
        <v>1252</v>
      </c>
      <c r="U1013">
        <v>31</v>
      </c>
    </row>
    <row r="1014" spans="1:22" x14ac:dyDescent="0.3">
      <c r="A1014">
        <v>434</v>
      </c>
      <c r="B1014" t="s">
        <v>200</v>
      </c>
      <c r="C1014" t="s">
        <v>28</v>
      </c>
      <c r="D1014" t="s">
        <v>35</v>
      </c>
      <c r="E1014" t="s">
        <v>24</v>
      </c>
      <c r="F1014" s="47">
        <v>44926</v>
      </c>
      <c r="G1014">
        <v>200</v>
      </c>
      <c r="H1014">
        <v>0</v>
      </c>
      <c r="K1014" t="s">
        <v>50</v>
      </c>
      <c r="L1014" t="s">
        <v>50</v>
      </c>
      <c r="M1014">
        <v>2022</v>
      </c>
      <c r="N1014" t="s">
        <v>446</v>
      </c>
      <c r="O1014" t="s">
        <v>449</v>
      </c>
      <c r="P1014">
        <v>0</v>
      </c>
      <c r="Q1014">
        <v>0</v>
      </c>
      <c r="R1014">
        <v>0</v>
      </c>
      <c r="T1014" t="s">
        <v>1253</v>
      </c>
      <c r="U1014">
        <v>31</v>
      </c>
    </row>
    <row r="1015" spans="1:22" x14ac:dyDescent="0.3">
      <c r="A1015">
        <v>434</v>
      </c>
      <c r="B1015" t="s">
        <v>200</v>
      </c>
      <c r="C1015" t="s">
        <v>28</v>
      </c>
      <c r="D1015" t="s">
        <v>35</v>
      </c>
      <c r="E1015" t="s">
        <v>24</v>
      </c>
      <c r="F1015" s="47">
        <v>45291</v>
      </c>
      <c r="G1015">
        <v>200</v>
      </c>
      <c r="H1015">
        <v>415.7</v>
      </c>
      <c r="I1015" s="35">
        <v>0.4811161895597787</v>
      </c>
      <c r="J1015" s="35">
        <v>0.4811161895597787</v>
      </c>
      <c r="K1015" t="s">
        <v>50</v>
      </c>
      <c r="L1015" t="s">
        <v>50</v>
      </c>
      <c r="M1015">
        <v>2023</v>
      </c>
      <c r="N1015" t="s">
        <v>446</v>
      </c>
      <c r="O1015" t="s">
        <v>451</v>
      </c>
      <c r="P1015">
        <v>0</v>
      </c>
      <c r="Q1015">
        <v>0</v>
      </c>
      <c r="R1015">
        <v>0</v>
      </c>
      <c r="T1015" t="s">
        <v>1254</v>
      </c>
      <c r="U1015">
        <v>31</v>
      </c>
    </row>
    <row r="1016" spans="1:22" x14ac:dyDescent="0.3">
      <c r="A1016">
        <v>434</v>
      </c>
      <c r="B1016" t="s">
        <v>200</v>
      </c>
      <c r="C1016" t="s">
        <v>28</v>
      </c>
      <c r="D1016" t="s">
        <v>35</v>
      </c>
      <c r="E1016" t="s">
        <v>24</v>
      </c>
      <c r="F1016" s="47">
        <v>45657</v>
      </c>
      <c r="G1016">
        <v>200</v>
      </c>
      <c r="H1016">
        <v>0</v>
      </c>
      <c r="K1016" t="s">
        <v>50</v>
      </c>
      <c r="L1016" t="s">
        <v>50</v>
      </c>
      <c r="M1016">
        <v>2024</v>
      </c>
      <c r="N1016" t="s">
        <v>446</v>
      </c>
      <c r="O1016" t="s">
        <v>453</v>
      </c>
      <c r="P1016">
        <v>0</v>
      </c>
      <c r="Q1016">
        <v>0</v>
      </c>
      <c r="R1016">
        <v>0</v>
      </c>
      <c r="T1016" t="s">
        <v>1255</v>
      </c>
      <c r="U1016">
        <v>31</v>
      </c>
    </row>
    <row r="1017" spans="1:22" x14ac:dyDescent="0.3">
      <c r="A1017">
        <v>434</v>
      </c>
      <c r="B1017" t="s">
        <v>200</v>
      </c>
      <c r="C1017" t="s">
        <v>28</v>
      </c>
      <c r="D1017" t="s">
        <v>35</v>
      </c>
      <c r="E1017" t="s">
        <v>24</v>
      </c>
      <c r="F1017" s="47">
        <v>45991</v>
      </c>
      <c r="G1017">
        <v>200</v>
      </c>
      <c r="H1017">
        <v>285.14999999999998</v>
      </c>
      <c r="I1017" s="35">
        <v>0.7013852358407856</v>
      </c>
      <c r="J1017" s="35">
        <v>0.7013852358407856</v>
      </c>
      <c r="K1017" t="s">
        <v>50</v>
      </c>
      <c r="L1017" t="s">
        <v>50</v>
      </c>
      <c r="M1017">
        <v>2025</v>
      </c>
      <c r="N1017" t="s">
        <v>1235</v>
      </c>
      <c r="O1017" t="s">
        <v>177</v>
      </c>
      <c r="P1017">
        <v>0</v>
      </c>
      <c r="Q1017">
        <v>0</v>
      </c>
      <c r="R1017">
        <v>0</v>
      </c>
      <c r="T1017" t="s">
        <v>1256</v>
      </c>
      <c r="U1017">
        <v>30</v>
      </c>
    </row>
    <row r="1018" spans="1:22" x14ac:dyDescent="0.3">
      <c r="A1018">
        <v>434</v>
      </c>
      <c r="B1018" t="s">
        <v>200</v>
      </c>
      <c r="C1018" t="s">
        <v>28</v>
      </c>
      <c r="D1018" t="s">
        <v>35</v>
      </c>
      <c r="E1018" t="s">
        <v>24</v>
      </c>
      <c r="F1018" s="47">
        <v>46022</v>
      </c>
      <c r="G1018">
        <v>160</v>
      </c>
      <c r="H1018">
        <v>150.1299935057759</v>
      </c>
      <c r="I1018" s="35">
        <v>1.0657430688148559</v>
      </c>
      <c r="J1018" s="35">
        <v>1.0657430688148559</v>
      </c>
      <c r="K1018" t="s">
        <v>50</v>
      </c>
      <c r="L1018" t="s">
        <v>50</v>
      </c>
      <c r="M1018">
        <v>2025</v>
      </c>
      <c r="N1018" t="s">
        <v>446</v>
      </c>
      <c r="O1018" t="s">
        <v>177</v>
      </c>
      <c r="P1018">
        <v>0</v>
      </c>
      <c r="Q1018">
        <v>0</v>
      </c>
      <c r="R1018">
        <v>0</v>
      </c>
      <c r="T1018" t="s">
        <v>1257</v>
      </c>
      <c r="U1018">
        <v>31</v>
      </c>
    </row>
    <row r="1019" spans="1:22" x14ac:dyDescent="0.3">
      <c r="A1019">
        <v>435</v>
      </c>
      <c r="B1019" t="s">
        <v>51</v>
      </c>
      <c r="C1019" t="s">
        <v>28</v>
      </c>
      <c r="D1019" t="s">
        <v>29</v>
      </c>
      <c r="E1019" t="s">
        <v>30</v>
      </c>
      <c r="F1019" s="47">
        <v>44742</v>
      </c>
      <c r="G1019">
        <v>100</v>
      </c>
      <c r="K1019" t="s">
        <v>31</v>
      </c>
      <c r="L1019" t="s">
        <v>466</v>
      </c>
      <c r="M1019">
        <v>2022</v>
      </c>
      <c r="N1019" t="s">
        <v>69</v>
      </c>
      <c r="O1019" t="s">
        <v>1247</v>
      </c>
      <c r="P1019">
        <v>0</v>
      </c>
      <c r="Q1019">
        <v>0</v>
      </c>
      <c r="R1019">
        <v>0</v>
      </c>
      <c r="T1019" t="s">
        <v>1258</v>
      </c>
      <c r="U1019">
        <v>30</v>
      </c>
      <c r="V1019" t="s">
        <v>466</v>
      </c>
    </row>
    <row r="1020" spans="1:22" x14ac:dyDescent="0.3">
      <c r="A1020">
        <v>435</v>
      </c>
      <c r="B1020" t="s">
        <v>51</v>
      </c>
      <c r="C1020" t="s">
        <v>28</v>
      </c>
      <c r="D1020" t="s">
        <v>29</v>
      </c>
      <c r="E1020" t="s">
        <v>30</v>
      </c>
      <c r="F1020" s="47">
        <v>45291</v>
      </c>
      <c r="G1020">
        <v>100</v>
      </c>
      <c r="H1020">
        <v>-111.57</v>
      </c>
      <c r="I1020" s="35">
        <v>0</v>
      </c>
      <c r="J1020" s="35">
        <v>0</v>
      </c>
      <c r="K1020" t="s">
        <v>31</v>
      </c>
      <c r="L1020" t="s">
        <v>31</v>
      </c>
      <c r="M1020">
        <v>2023</v>
      </c>
      <c r="N1020" t="s">
        <v>446</v>
      </c>
      <c r="O1020" t="s">
        <v>451</v>
      </c>
      <c r="P1020">
        <v>0</v>
      </c>
      <c r="Q1020">
        <v>0</v>
      </c>
      <c r="R1020">
        <v>0</v>
      </c>
      <c r="T1020" t="s">
        <v>1259</v>
      </c>
      <c r="U1020">
        <v>31</v>
      </c>
    </row>
    <row r="1021" spans="1:22" x14ac:dyDescent="0.3">
      <c r="A1021">
        <v>435</v>
      </c>
      <c r="B1021" t="s">
        <v>51</v>
      </c>
      <c r="C1021" t="s">
        <v>28</v>
      </c>
      <c r="D1021" t="s">
        <v>29</v>
      </c>
      <c r="E1021" t="s">
        <v>30</v>
      </c>
      <c r="F1021" s="47">
        <v>45657</v>
      </c>
      <c r="G1021">
        <v>100</v>
      </c>
      <c r="H1021">
        <v>71.09</v>
      </c>
      <c r="I1021" s="35">
        <v>0.71090000000000009</v>
      </c>
      <c r="J1021" s="35">
        <v>0.71090000000000009</v>
      </c>
      <c r="K1021" t="s">
        <v>31</v>
      </c>
      <c r="L1021" t="s">
        <v>31</v>
      </c>
      <c r="M1021">
        <v>2024</v>
      </c>
      <c r="N1021" t="s">
        <v>446</v>
      </c>
      <c r="O1021" t="s">
        <v>453</v>
      </c>
      <c r="P1021">
        <v>0</v>
      </c>
      <c r="Q1021">
        <v>0</v>
      </c>
      <c r="R1021">
        <v>0</v>
      </c>
      <c r="T1021" t="s">
        <v>1260</v>
      </c>
      <c r="U1021">
        <v>31</v>
      </c>
    </row>
    <row r="1022" spans="1:22" x14ac:dyDescent="0.3">
      <c r="A1022">
        <v>435</v>
      </c>
      <c r="B1022" t="s">
        <v>51</v>
      </c>
      <c r="C1022" t="s">
        <v>28</v>
      </c>
      <c r="D1022" t="s">
        <v>29</v>
      </c>
      <c r="E1022" t="s">
        <v>30</v>
      </c>
      <c r="F1022" s="47">
        <v>46022</v>
      </c>
      <c r="G1022">
        <v>100</v>
      </c>
      <c r="H1022">
        <v>-732.08</v>
      </c>
      <c r="I1022" s="35">
        <v>0</v>
      </c>
      <c r="J1022" s="35">
        <v>0</v>
      </c>
      <c r="K1022" t="s">
        <v>31</v>
      </c>
      <c r="L1022" t="s">
        <v>31</v>
      </c>
      <c r="M1022">
        <v>2025</v>
      </c>
      <c r="N1022" t="s">
        <v>446</v>
      </c>
      <c r="O1022" t="s">
        <v>177</v>
      </c>
      <c r="P1022">
        <v>0</v>
      </c>
      <c r="Q1022">
        <v>0</v>
      </c>
      <c r="R1022">
        <v>0</v>
      </c>
      <c r="T1022" t="s">
        <v>1261</v>
      </c>
      <c r="U1022">
        <v>31</v>
      </c>
    </row>
    <row r="1023" spans="1:22" x14ac:dyDescent="0.3">
      <c r="A1023">
        <v>436</v>
      </c>
      <c r="B1023" t="s">
        <v>78</v>
      </c>
      <c r="C1023" t="s">
        <v>79</v>
      </c>
      <c r="D1023" t="s">
        <v>35</v>
      </c>
      <c r="E1023" t="s">
        <v>24</v>
      </c>
      <c r="F1023" s="47">
        <v>44561</v>
      </c>
      <c r="G1023">
        <v>14</v>
      </c>
      <c r="H1023">
        <v>0</v>
      </c>
      <c r="K1023" t="s">
        <v>205</v>
      </c>
      <c r="L1023" t="s">
        <v>205</v>
      </c>
      <c r="M1023">
        <v>2021</v>
      </c>
      <c r="N1023" t="s">
        <v>446</v>
      </c>
      <c r="O1023" t="s">
        <v>447</v>
      </c>
      <c r="P1023">
        <v>0</v>
      </c>
      <c r="Q1023">
        <v>0</v>
      </c>
      <c r="R1023">
        <v>0</v>
      </c>
      <c r="T1023" t="s">
        <v>1262</v>
      </c>
      <c r="U1023">
        <v>31</v>
      </c>
    </row>
    <row r="1024" spans="1:22" x14ac:dyDescent="0.3">
      <c r="A1024">
        <v>436</v>
      </c>
      <c r="B1024" t="s">
        <v>78</v>
      </c>
      <c r="C1024" t="s">
        <v>79</v>
      </c>
      <c r="D1024" t="s">
        <v>35</v>
      </c>
      <c r="E1024" t="s">
        <v>24</v>
      </c>
      <c r="F1024" s="47">
        <v>44926</v>
      </c>
      <c r="G1024">
        <v>14</v>
      </c>
      <c r="H1024">
        <v>0</v>
      </c>
      <c r="K1024" t="s">
        <v>205</v>
      </c>
      <c r="L1024" t="s">
        <v>205</v>
      </c>
      <c r="M1024">
        <v>2022</v>
      </c>
      <c r="N1024" t="s">
        <v>446</v>
      </c>
      <c r="O1024" t="s">
        <v>449</v>
      </c>
      <c r="P1024">
        <v>0</v>
      </c>
      <c r="Q1024">
        <v>0</v>
      </c>
      <c r="R1024">
        <v>0</v>
      </c>
      <c r="T1024" t="s">
        <v>1263</v>
      </c>
      <c r="U1024">
        <v>31</v>
      </c>
    </row>
    <row r="1025" spans="1:22" x14ac:dyDescent="0.3">
      <c r="A1025">
        <v>436</v>
      </c>
      <c r="B1025" t="s">
        <v>78</v>
      </c>
      <c r="C1025" t="s">
        <v>79</v>
      </c>
      <c r="D1025" t="s">
        <v>35</v>
      </c>
      <c r="E1025" t="s">
        <v>24</v>
      </c>
      <c r="F1025" s="47">
        <v>45291</v>
      </c>
      <c r="G1025">
        <v>21</v>
      </c>
      <c r="H1025">
        <v>12.7</v>
      </c>
      <c r="I1025" s="35">
        <v>1.3</v>
      </c>
      <c r="J1025" s="35">
        <v>1.6535433070866139</v>
      </c>
      <c r="K1025" t="s">
        <v>205</v>
      </c>
      <c r="L1025" t="s">
        <v>205</v>
      </c>
      <c r="M1025">
        <v>2023</v>
      </c>
      <c r="N1025" t="s">
        <v>446</v>
      </c>
      <c r="O1025" t="s">
        <v>451</v>
      </c>
      <c r="P1025">
        <v>0</v>
      </c>
      <c r="Q1025">
        <v>0</v>
      </c>
      <c r="R1025">
        <v>0</v>
      </c>
      <c r="T1025" t="s">
        <v>1264</v>
      </c>
      <c r="U1025">
        <v>31</v>
      </c>
    </row>
    <row r="1026" spans="1:22" x14ac:dyDescent="0.3">
      <c r="A1026">
        <v>436</v>
      </c>
      <c r="B1026" t="s">
        <v>78</v>
      </c>
      <c r="C1026" t="s">
        <v>79</v>
      </c>
      <c r="D1026" t="s">
        <v>35</v>
      </c>
      <c r="E1026" t="s">
        <v>24</v>
      </c>
      <c r="F1026" s="47">
        <v>45657</v>
      </c>
      <c r="G1026">
        <v>14</v>
      </c>
      <c r="H1026">
        <v>16.97</v>
      </c>
      <c r="I1026" s="35">
        <v>0.82498526812021222</v>
      </c>
      <c r="J1026" s="35">
        <v>0.82498526812021222</v>
      </c>
      <c r="K1026" t="s">
        <v>205</v>
      </c>
      <c r="L1026" t="s">
        <v>205</v>
      </c>
      <c r="M1026">
        <v>2024</v>
      </c>
      <c r="N1026" t="s">
        <v>446</v>
      </c>
      <c r="O1026" t="s">
        <v>453</v>
      </c>
      <c r="P1026">
        <v>0</v>
      </c>
      <c r="Q1026">
        <v>0</v>
      </c>
      <c r="R1026">
        <v>0</v>
      </c>
      <c r="T1026" t="s">
        <v>1265</v>
      </c>
      <c r="U1026">
        <v>31</v>
      </c>
    </row>
    <row r="1027" spans="1:22" x14ac:dyDescent="0.3">
      <c r="A1027">
        <v>436</v>
      </c>
      <c r="B1027" t="s">
        <v>78</v>
      </c>
      <c r="C1027" t="s">
        <v>79</v>
      </c>
      <c r="D1027" t="s">
        <v>35</v>
      </c>
      <c r="E1027" t="s">
        <v>24</v>
      </c>
      <c r="F1027" s="47">
        <v>46022</v>
      </c>
      <c r="G1027">
        <v>14</v>
      </c>
      <c r="H1027">
        <v>11.77</v>
      </c>
      <c r="I1027" s="35">
        <v>1.1894647408666099</v>
      </c>
      <c r="J1027" s="35">
        <v>1.1894647408666099</v>
      </c>
      <c r="K1027" t="s">
        <v>205</v>
      </c>
      <c r="L1027" t="s">
        <v>205</v>
      </c>
      <c r="M1027">
        <v>2025</v>
      </c>
      <c r="N1027" t="s">
        <v>446</v>
      </c>
      <c r="O1027" t="s">
        <v>177</v>
      </c>
      <c r="P1027">
        <v>0</v>
      </c>
      <c r="Q1027">
        <v>0</v>
      </c>
      <c r="R1027">
        <v>0</v>
      </c>
      <c r="T1027" t="s">
        <v>1266</v>
      </c>
      <c r="U1027">
        <v>31</v>
      </c>
    </row>
    <row r="1028" spans="1:22" x14ac:dyDescent="0.3">
      <c r="A1028">
        <v>437</v>
      </c>
      <c r="B1028" t="s">
        <v>1267</v>
      </c>
      <c r="C1028" t="s">
        <v>136</v>
      </c>
      <c r="D1028" t="s">
        <v>23</v>
      </c>
      <c r="E1028" t="s">
        <v>30</v>
      </c>
      <c r="F1028" s="47">
        <v>45291</v>
      </c>
      <c r="G1028">
        <v>80</v>
      </c>
      <c r="H1028">
        <v>96</v>
      </c>
      <c r="I1028" s="35">
        <v>1.2</v>
      </c>
      <c r="J1028" s="35">
        <v>1.2</v>
      </c>
      <c r="K1028" t="s">
        <v>31</v>
      </c>
      <c r="L1028" t="s">
        <v>31</v>
      </c>
      <c r="M1028">
        <v>2023</v>
      </c>
      <c r="N1028" t="s">
        <v>446</v>
      </c>
      <c r="O1028" t="s">
        <v>451</v>
      </c>
      <c r="P1028">
        <v>0</v>
      </c>
      <c r="Q1028">
        <v>0</v>
      </c>
      <c r="R1028">
        <v>0</v>
      </c>
      <c r="T1028" t="s">
        <v>1268</v>
      </c>
      <c r="U1028">
        <v>31</v>
      </c>
    </row>
    <row r="1029" spans="1:22" x14ac:dyDescent="0.3">
      <c r="A1029">
        <v>437</v>
      </c>
      <c r="B1029" t="s">
        <v>1267</v>
      </c>
      <c r="C1029" t="s">
        <v>136</v>
      </c>
      <c r="D1029" t="s">
        <v>23</v>
      </c>
      <c r="E1029" t="s">
        <v>30</v>
      </c>
      <c r="F1029" s="47">
        <v>45657</v>
      </c>
      <c r="G1029">
        <v>80</v>
      </c>
      <c r="H1029">
        <v>84</v>
      </c>
      <c r="I1029" s="35">
        <v>1.05</v>
      </c>
      <c r="J1029" s="35">
        <v>1.05</v>
      </c>
      <c r="K1029" t="s">
        <v>31</v>
      </c>
      <c r="L1029" t="s">
        <v>31</v>
      </c>
      <c r="M1029">
        <v>2024</v>
      </c>
      <c r="N1029" t="s">
        <v>446</v>
      </c>
      <c r="O1029" t="s">
        <v>453</v>
      </c>
      <c r="P1029">
        <v>0</v>
      </c>
      <c r="Q1029">
        <v>0</v>
      </c>
      <c r="R1029">
        <v>0</v>
      </c>
      <c r="T1029" t="s">
        <v>1269</v>
      </c>
      <c r="U1029">
        <v>31</v>
      </c>
    </row>
    <row r="1030" spans="1:22" x14ac:dyDescent="0.3">
      <c r="A1030">
        <v>437</v>
      </c>
      <c r="B1030" t="s">
        <v>1267</v>
      </c>
      <c r="C1030" t="s">
        <v>136</v>
      </c>
      <c r="D1030" t="s">
        <v>23</v>
      </c>
      <c r="E1030" t="s">
        <v>30</v>
      </c>
      <c r="F1030" s="47">
        <v>46022</v>
      </c>
      <c r="G1030">
        <v>80</v>
      </c>
      <c r="H1030">
        <v>99</v>
      </c>
      <c r="I1030" s="35">
        <v>1.2375</v>
      </c>
      <c r="J1030" s="35">
        <v>1.2375</v>
      </c>
      <c r="K1030" t="s">
        <v>31</v>
      </c>
      <c r="L1030" t="s">
        <v>31</v>
      </c>
      <c r="M1030">
        <v>2025</v>
      </c>
      <c r="N1030" t="s">
        <v>446</v>
      </c>
      <c r="O1030" t="s">
        <v>177</v>
      </c>
      <c r="P1030">
        <v>0</v>
      </c>
      <c r="Q1030">
        <v>0</v>
      </c>
      <c r="R1030">
        <v>0</v>
      </c>
      <c r="T1030" t="s">
        <v>1270</v>
      </c>
      <c r="U1030">
        <v>31</v>
      </c>
    </row>
    <row r="1031" spans="1:22" x14ac:dyDescent="0.3">
      <c r="A1031">
        <v>439</v>
      </c>
      <c r="B1031" t="s">
        <v>134</v>
      </c>
      <c r="C1031" t="s">
        <v>229</v>
      </c>
      <c r="D1031" t="s">
        <v>29</v>
      </c>
      <c r="E1031" t="s">
        <v>30</v>
      </c>
      <c r="F1031" s="47">
        <v>44561</v>
      </c>
      <c r="H1031">
        <v>0</v>
      </c>
      <c r="K1031" t="s">
        <v>31</v>
      </c>
      <c r="L1031" t="s">
        <v>31</v>
      </c>
      <c r="M1031">
        <v>2021</v>
      </c>
      <c r="N1031" t="s">
        <v>446</v>
      </c>
      <c r="O1031" t="s">
        <v>447</v>
      </c>
      <c r="P1031">
        <v>0</v>
      </c>
      <c r="Q1031">
        <v>0</v>
      </c>
      <c r="R1031">
        <v>0</v>
      </c>
      <c r="T1031" t="s">
        <v>1271</v>
      </c>
      <c r="U1031">
        <v>31</v>
      </c>
    </row>
    <row r="1032" spans="1:22" x14ac:dyDescent="0.3">
      <c r="A1032">
        <v>439</v>
      </c>
      <c r="B1032" t="s">
        <v>134</v>
      </c>
      <c r="C1032" t="s">
        <v>229</v>
      </c>
      <c r="D1032" t="s">
        <v>29</v>
      </c>
      <c r="E1032" t="s">
        <v>30</v>
      </c>
      <c r="F1032" s="47">
        <v>44926</v>
      </c>
      <c r="H1032">
        <v>0</v>
      </c>
      <c r="K1032" t="s">
        <v>31</v>
      </c>
      <c r="L1032" t="s">
        <v>31</v>
      </c>
      <c r="M1032">
        <v>2022</v>
      </c>
      <c r="N1032" t="s">
        <v>446</v>
      </c>
      <c r="O1032" t="s">
        <v>449</v>
      </c>
      <c r="P1032">
        <v>0</v>
      </c>
      <c r="Q1032">
        <v>0</v>
      </c>
      <c r="R1032">
        <v>0</v>
      </c>
      <c r="T1032" t="s">
        <v>1272</v>
      </c>
      <c r="U1032">
        <v>31</v>
      </c>
    </row>
    <row r="1033" spans="1:22" x14ac:dyDescent="0.3">
      <c r="A1033">
        <v>439</v>
      </c>
      <c r="B1033" t="s">
        <v>134</v>
      </c>
      <c r="C1033" t="s">
        <v>229</v>
      </c>
      <c r="D1033" t="s">
        <v>29</v>
      </c>
      <c r="E1033" t="s">
        <v>30</v>
      </c>
      <c r="F1033" s="47">
        <v>45291</v>
      </c>
      <c r="G1033">
        <v>100</v>
      </c>
      <c r="H1033">
        <v>100</v>
      </c>
      <c r="I1033" s="35">
        <v>1</v>
      </c>
      <c r="J1033" s="35">
        <v>1</v>
      </c>
      <c r="K1033" t="s">
        <v>31</v>
      </c>
      <c r="L1033" t="s">
        <v>31</v>
      </c>
      <c r="M1033">
        <v>2023</v>
      </c>
      <c r="N1033" t="s">
        <v>446</v>
      </c>
      <c r="O1033" t="s">
        <v>451</v>
      </c>
      <c r="P1033">
        <v>0</v>
      </c>
      <c r="Q1033">
        <v>0</v>
      </c>
      <c r="R1033">
        <v>0</v>
      </c>
      <c r="T1033" t="s">
        <v>1273</v>
      </c>
      <c r="U1033">
        <v>31</v>
      </c>
    </row>
    <row r="1034" spans="1:22" x14ac:dyDescent="0.3">
      <c r="A1034">
        <v>439</v>
      </c>
      <c r="B1034" t="s">
        <v>134</v>
      </c>
      <c r="C1034" t="s">
        <v>229</v>
      </c>
      <c r="D1034" t="s">
        <v>29</v>
      </c>
      <c r="E1034" t="s">
        <v>30</v>
      </c>
      <c r="F1034" s="47">
        <v>45657</v>
      </c>
      <c r="G1034">
        <v>100</v>
      </c>
      <c r="H1034">
        <v>100</v>
      </c>
      <c r="I1034" s="35">
        <v>1</v>
      </c>
      <c r="J1034" s="35">
        <v>1</v>
      </c>
      <c r="K1034" t="s">
        <v>31</v>
      </c>
      <c r="L1034" t="s">
        <v>31</v>
      </c>
      <c r="M1034">
        <v>2024</v>
      </c>
      <c r="N1034" t="s">
        <v>446</v>
      </c>
      <c r="O1034" t="s">
        <v>453</v>
      </c>
      <c r="P1034">
        <v>0</v>
      </c>
      <c r="Q1034">
        <v>0</v>
      </c>
      <c r="R1034">
        <v>0</v>
      </c>
      <c r="T1034" t="s">
        <v>1274</v>
      </c>
      <c r="U1034">
        <v>31</v>
      </c>
    </row>
    <row r="1035" spans="1:22" x14ac:dyDescent="0.3">
      <c r="A1035">
        <v>439</v>
      </c>
      <c r="B1035" t="s">
        <v>134</v>
      </c>
      <c r="C1035" t="s">
        <v>229</v>
      </c>
      <c r="D1035" t="s">
        <v>29</v>
      </c>
      <c r="E1035" t="s">
        <v>30</v>
      </c>
      <c r="F1035" s="47">
        <v>46022</v>
      </c>
      <c r="G1035">
        <v>100</v>
      </c>
      <c r="H1035">
        <v>100</v>
      </c>
      <c r="I1035" s="35">
        <v>1</v>
      </c>
      <c r="J1035" s="35">
        <v>1</v>
      </c>
      <c r="K1035" t="s">
        <v>31</v>
      </c>
      <c r="L1035" t="s">
        <v>31</v>
      </c>
      <c r="M1035">
        <v>2025</v>
      </c>
      <c r="N1035" t="s">
        <v>446</v>
      </c>
      <c r="O1035" t="s">
        <v>177</v>
      </c>
      <c r="P1035">
        <v>0</v>
      </c>
      <c r="Q1035">
        <v>0</v>
      </c>
      <c r="R1035">
        <v>0</v>
      </c>
      <c r="T1035" t="s">
        <v>1275</v>
      </c>
      <c r="U1035">
        <v>31</v>
      </c>
    </row>
    <row r="1036" spans="1:22" x14ac:dyDescent="0.3">
      <c r="A1036">
        <v>440</v>
      </c>
      <c r="B1036" t="s">
        <v>244</v>
      </c>
      <c r="C1036" t="s">
        <v>229</v>
      </c>
      <c r="D1036" t="s">
        <v>29</v>
      </c>
      <c r="E1036" t="s">
        <v>30</v>
      </c>
      <c r="F1036" s="47">
        <v>44926</v>
      </c>
      <c r="K1036" t="s">
        <v>31</v>
      </c>
      <c r="L1036" t="s">
        <v>466</v>
      </c>
      <c r="M1036">
        <v>2022</v>
      </c>
      <c r="N1036" t="s">
        <v>446</v>
      </c>
      <c r="O1036" t="s">
        <v>449</v>
      </c>
      <c r="P1036">
        <v>0</v>
      </c>
      <c r="Q1036">
        <v>0</v>
      </c>
      <c r="R1036">
        <v>0</v>
      </c>
      <c r="T1036" t="s">
        <v>1276</v>
      </c>
      <c r="U1036">
        <v>31</v>
      </c>
      <c r="V1036" t="s">
        <v>466</v>
      </c>
    </row>
    <row r="1037" spans="1:22" x14ac:dyDescent="0.3">
      <c r="A1037">
        <v>440</v>
      </c>
      <c r="B1037" t="s">
        <v>244</v>
      </c>
      <c r="C1037" t="s">
        <v>229</v>
      </c>
      <c r="D1037" t="s">
        <v>29</v>
      </c>
      <c r="E1037" t="s">
        <v>30</v>
      </c>
      <c r="F1037" s="47">
        <v>45291</v>
      </c>
      <c r="G1037">
        <v>98</v>
      </c>
      <c r="H1037">
        <v>97.746062537526996</v>
      </c>
      <c r="I1037" s="35">
        <v>0.99740880140333665</v>
      </c>
      <c r="J1037" s="35">
        <v>0.99740880140333665</v>
      </c>
      <c r="K1037" t="s">
        <v>31</v>
      </c>
      <c r="L1037" t="s">
        <v>31</v>
      </c>
      <c r="M1037">
        <v>2023</v>
      </c>
      <c r="N1037" t="s">
        <v>446</v>
      </c>
      <c r="O1037" t="s">
        <v>451</v>
      </c>
      <c r="P1037">
        <v>0</v>
      </c>
      <c r="Q1037">
        <v>0</v>
      </c>
      <c r="R1037">
        <v>0</v>
      </c>
      <c r="T1037" t="s">
        <v>1277</v>
      </c>
      <c r="U1037">
        <v>31</v>
      </c>
    </row>
    <row r="1038" spans="1:22" x14ac:dyDescent="0.3">
      <c r="A1038">
        <v>440</v>
      </c>
      <c r="B1038" t="s">
        <v>244</v>
      </c>
      <c r="C1038" t="s">
        <v>229</v>
      </c>
      <c r="D1038" t="s">
        <v>29</v>
      </c>
      <c r="E1038" t="s">
        <v>30</v>
      </c>
      <c r="F1038" s="47">
        <v>45657</v>
      </c>
      <c r="G1038">
        <v>98</v>
      </c>
      <c r="H1038">
        <v>99.24</v>
      </c>
      <c r="I1038" s="35">
        <v>1.0126530612244899</v>
      </c>
      <c r="J1038" s="35">
        <v>1.0126530612244899</v>
      </c>
      <c r="K1038" t="s">
        <v>31</v>
      </c>
      <c r="L1038" t="s">
        <v>31</v>
      </c>
      <c r="M1038">
        <v>2024</v>
      </c>
      <c r="N1038" t="s">
        <v>446</v>
      </c>
      <c r="O1038" t="s">
        <v>453</v>
      </c>
      <c r="P1038">
        <v>0</v>
      </c>
      <c r="Q1038">
        <v>0</v>
      </c>
      <c r="R1038">
        <v>0</v>
      </c>
      <c r="T1038" t="s">
        <v>1278</v>
      </c>
      <c r="U1038">
        <v>31</v>
      </c>
    </row>
    <row r="1039" spans="1:22" x14ac:dyDescent="0.3">
      <c r="A1039">
        <v>440</v>
      </c>
      <c r="B1039" t="s">
        <v>244</v>
      </c>
      <c r="C1039" t="s">
        <v>229</v>
      </c>
      <c r="D1039" t="s">
        <v>29</v>
      </c>
      <c r="E1039" t="s">
        <v>30</v>
      </c>
      <c r="F1039" s="47">
        <v>46022</v>
      </c>
      <c r="G1039">
        <v>98</v>
      </c>
      <c r="H1039">
        <v>99.74</v>
      </c>
      <c r="I1039" s="35">
        <v>1.017755102040816</v>
      </c>
      <c r="J1039" s="35">
        <v>1.017755102040816</v>
      </c>
      <c r="K1039" t="s">
        <v>31</v>
      </c>
      <c r="L1039" t="s">
        <v>31</v>
      </c>
      <c r="M1039">
        <v>2025</v>
      </c>
      <c r="N1039" t="s">
        <v>446</v>
      </c>
      <c r="O1039" t="s">
        <v>177</v>
      </c>
      <c r="P1039">
        <v>0</v>
      </c>
      <c r="Q1039">
        <v>0</v>
      </c>
      <c r="R1039">
        <v>0</v>
      </c>
      <c r="T1039" t="s">
        <v>1279</v>
      </c>
      <c r="U1039">
        <v>31</v>
      </c>
    </row>
    <row r="1040" spans="1:22" x14ac:dyDescent="0.3">
      <c r="A1040">
        <v>444</v>
      </c>
      <c r="B1040" t="s">
        <v>245</v>
      </c>
      <c r="C1040" t="s">
        <v>83</v>
      </c>
      <c r="D1040" t="s">
        <v>29</v>
      </c>
      <c r="E1040" t="s">
        <v>24</v>
      </c>
      <c r="F1040" s="47">
        <v>45657</v>
      </c>
      <c r="H1040">
        <v>2.1</v>
      </c>
      <c r="K1040" t="s">
        <v>44</v>
      </c>
      <c r="L1040" t="s">
        <v>25</v>
      </c>
      <c r="M1040">
        <v>2024</v>
      </c>
      <c r="N1040" t="s">
        <v>446</v>
      </c>
      <c r="O1040" t="s">
        <v>453</v>
      </c>
      <c r="P1040">
        <v>0</v>
      </c>
      <c r="Q1040">
        <v>0</v>
      </c>
      <c r="R1040">
        <v>0</v>
      </c>
      <c r="T1040" t="s">
        <v>1280</v>
      </c>
      <c r="U1040">
        <v>31</v>
      </c>
    </row>
    <row r="1041" spans="1:22" x14ac:dyDescent="0.3">
      <c r="A1041">
        <v>444</v>
      </c>
      <c r="B1041" t="s">
        <v>245</v>
      </c>
      <c r="C1041" t="s">
        <v>83</v>
      </c>
      <c r="D1041" t="s">
        <v>29</v>
      </c>
      <c r="E1041" t="s">
        <v>24</v>
      </c>
      <c r="F1041" s="47">
        <v>46022</v>
      </c>
      <c r="G1041">
        <v>3</v>
      </c>
      <c r="H1041">
        <v>1.7</v>
      </c>
      <c r="I1041" s="35">
        <v>1.3</v>
      </c>
      <c r="J1041" s="35">
        <v>1.7647058823529409</v>
      </c>
      <c r="K1041" t="s">
        <v>44</v>
      </c>
      <c r="L1041" t="s">
        <v>25</v>
      </c>
      <c r="M1041">
        <v>2025</v>
      </c>
      <c r="N1041" t="s">
        <v>446</v>
      </c>
      <c r="O1041" t="s">
        <v>177</v>
      </c>
      <c r="P1041">
        <v>0</v>
      </c>
      <c r="Q1041">
        <v>0</v>
      </c>
      <c r="R1041">
        <v>0</v>
      </c>
      <c r="T1041" t="s">
        <v>1281</v>
      </c>
      <c r="U1041">
        <v>31</v>
      </c>
    </row>
    <row r="1042" spans="1:22" x14ac:dyDescent="0.3">
      <c r="A1042">
        <v>445</v>
      </c>
      <c r="B1042" t="s">
        <v>246</v>
      </c>
      <c r="C1042" t="s">
        <v>83</v>
      </c>
      <c r="D1042" t="s">
        <v>29</v>
      </c>
      <c r="E1042" t="s">
        <v>30</v>
      </c>
      <c r="F1042" s="47">
        <v>45657</v>
      </c>
      <c r="G1042">
        <v>67.5</v>
      </c>
      <c r="H1042">
        <v>86.5</v>
      </c>
      <c r="I1042" s="35">
        <v>1.281481481481481</v>
      </c>
      <c r="J1042" s="35">
        <v>1.281481481481481</v>
      </c>
      <c r="K1042" t="s">
        <v>31</v>
      </c>
      <c r="L1042" t="s">
        <v>31</v>
      </c>
      <c r="M1042">
        <v>2024</v>
      </c>
      <c r="N1042" t="s">
        <v>446</v>
      </c>
      <c r="O1042" t="s">
        <v>453</v>
      </c>
      <c r="P1042">
        <v>0</v>
      </c>
      <c r="Q1042">
        <v>0</v>
      </c>
      <c r="R1042">
        <v>0</v>
      </c>
      <c r="T1042" t="s">
        <v>1282</v>
      </c>
      <c r="U1042">
        <v>31</v>
      </c>
    </row>
    <row r="1043" spans="1:22" x14ac:dyDescent="0.3">
      <c r="A1043">
        <v>445</v>
      </c>
      <c r="B1043" t="s">
        <v>246</v>
      </c>
      <c r="C1043" t="s">
        <v>83</v>
      </c>
      <c r="D1043" t="s">
        <v>29</v>
      </c>
      <c r="E1043" t="s">
        <v>30</v>
      </c>
      <c r="F1043" s="47">
        <v>46022</v>
      </c>
      <c r="G1043">
        <v>70</v>
      </c>
      <c r="H1043">
        <v>85.3</v>
      </c>
      <c r="I1043" s="35">
        <v>1.2185714285714291</v>
      </c>
      <c r="J1043" s="35">
        <v>1.2185714285714291</v>
      </c>
      <c r="K1043" t="s">
        <v>31</v>
      </c>
      <c r="L1043" t="s">
        <v>31</v>
      </c>
      <c r="M1043">
        <v>2025</v>
      </c>
      <c r="N1043" t="s">
        <v>446</v>
      </c>
      <c r="O1043" t="s">
        <v>177</v>
      </c>
      <c r="P1043">
        <v>0</v>
      </c>
      <c r="Q1043">
        <v>0</v>
      </c>
      <c r="R1043">
        <v>0</v>
      </c>
      <c r="T1043" t="s">
        <v>1283</v>
      </c>
      <c r="U1043">
        <v>31</v>
      </c>
    </row>
    <row r="1044" spans="1:22" x14ac:dyDescent="0.3">
      <c r="A1044">
        <v>447</v>
      </c>
      <c r="B1044" t="s">
        <v>217</v>
      </c>
      <c r="C1044" t="s">
        <v>72</v>
      </c>
      <c r="D1044" t="s">
        <v>29</v>
      </c>
      <c r="E1044" t="s">
        <v>30</v>
      </c>
      <c r="F1044" s="47">
        <v>45657</v>
      </c>
      <c r="G1044">
        <v>15</v>
      </c>
      <c r="H1044">
        <v>16.16</v>
      </c>
      <c r="I1044" s="35">
        <v>1.077333333333333</v>
      </c>
      <c r="J1044" s="35">
        <v>1.077333333333333</v>
      </c>
      <c r="K1044" t="s">
        <v>31</v>
      </c>
      <c r="L1044" t="s">
        <v>31</v>
      </c>
      <c r="M1044">
        <v>2024</v>
      </c>
      <c r="N1044" t="s">
        <v>446</v>
      </c>
      <c r="O1044" t="s">
        <v>453</v>
      </c>
      <c r="P1044">
        <v>0</v>
      </c>
      <c r="Q1044">
        <v>0</v>
      </c>
      <c r="R1044">
        <v>0</v>
      </c>
      <c r="T1044" t="s">
        <v>1284</v>
      </c>
      <c r="U1044">
        <v>31</v>
      </c>
    </row>
    <row r="1045" spans="1:22" x14ac:dyDescent="0.3">
      <c r="A1045">
        <v>447</v>
      </c>
      <c r="B1045" t="s">
        <v>217</v>
      </c>
      <c r="C1045" t="s">
        <v>72</v>
      </c>
      <c r="D1045" t="s">
        <v>29</v>
      </c>
      <c r="E1045" t="s">
        <v>30</v>
      </c>
      <c r="F1045" s="47">
        <v>46022</v>
      </c>
      <c r="G1045">
        <v>15</v>
      </c>
      <c r="H1045">
        <v>15.01</v>
      </c>
      <c r="I1045" s="35">
        <v>1.000666666666667</v>
      </c>
      <c r="J1045" s="35">
        <v>1.000666666666667</v>
      </c>
      <c r="K1045" t="s">
        <v>31</v>
      </c>
      <c r="L1045" t="s">
        <v>31</v>
      </c>
      <c r="M1045">
        <v>2025</v>
      </c>
      <c r="N1045" t="s">
        <v>446</v>
      </c>
      <c r="O1045" t="s">
        <v>177</v>
      </c>
      <c r="P1045">
        <v>0</v>
      </c>
      <c r="Q1045">
        <v>0</v>
      </c>
      <c r="R1045">
        <v>0</v>
      </c>
      <c r="T1045" t="s">
        <v>1285</v>
      </c>
      <c r="U1045">
        <v>31</v>
      </c>
    </row>
    <row r="1046" spans="1:22" x14ac:dyDescent="0.3">
      <c r="A1046">
        <v>448</v>
      </c>
      <c r="B1046" t="s">
        <v>247</v>
      </c>
      <c r="C1046" t="s">
        <v>72</v>
      </c>
      <c r="D1046" t="s">
        <v>29</v>
      </c>
      <c r="E1046" t="s">
        <v>30</v>
      </c>
      <c r="F1046" s="47">
        <v>45657</v>
      </c>
      <c r="G1046">
        <v>9</v>
      </c>
      <c r="H1046">
        <v>9.32</v>
      </c>
      <c r="I1046" s="35">
        <v>1.035555555555556</v>
      </c>
      <c r="J1046" s="35">
        <v>1.035555555555556</v>
      </c>
      <c r="K1046" t="s">
        <v>31</v>
      </c>
      <c r="L1046" t="s">
        <v>31</v>
      </c>
      <c r="M1046">
        <v>2024</v>
      </c>
      <c r="N1046" t="s">
        <v>446</v>
      </c>
      <c r="O1046" t="s">
        <v>453</v>
      </c>
      <c r="P1046">
        <v>0</v>
      </c>
      <c r="Q1046">
        <v>0</v>
      </c>
      <c r="R1046">
        <v>0</v>
      </c>
      <c r="T1046" t="s">
        <v>1286</v>
      </c>
      <c r="U1046">
        <v>31</v>
      </c>
    </row>
    <row r="1047" spans="1:22" x14ac:dyDescent="0.3">
      <c r="A1047">
        <v>448</v>
      </c>
      <c r="B1047" t="s">
        <v>247</v>
      </c>
      <c r="C1047" t="s">
        <v>72</v>
      </c>
      <c r="D1047" t="s">
        <v>29</v>
      </c>
      <c r="E1047" t="s">
        <v>30</v>
      </c>
      <c r="F1047" s="47">
        <v>46022</v>
      </c>
      <c r="G1047">
        <v>17</v>
      </c>
      <c r="H1047">
        <v>59.36</v>
      </c>
      <c r="I1047" s="35">
        <v>1.3</v>
      </c>
      <c r="J1047" s="35">
        <v>3.4917647058823529</v>
      </c>
      <c r="K1047" t="s">
        <v>31</v>
      </c>
      <c r="L1047" t="s">
        <v>31</v>
      </c>
      <c r="M1047">
        <v>2025</v>
      </c>
      <c r="N1047" t="s">
        <v>446</v>
      </c>
      <c r="O1047" t="s">
        <v>177</v>
      </c>
      <c r="P1047">
        <v>0</v>
      </c>
      <c r="Q1047">
        <v>0</v>
      </c>
      <c r="R1047">
        <v>0</v>
      </c>
      <c r="T1047" t="s">
        <v>1287</v>
      </c>
      <c r="U1047">
        <v>31</v>
      </c>
    </row>
    <row r="1048" spans="1:22" x14ac:dyDescent="0.3">
      <c r="A1048">
        <v>451</v>
      </c>
      <c r="B1048" t="s">
        <v>248</v>
      </c>
      <c r="C1048" t="s">
        <v>139</v>
      </c>
      <c r="D1048" t="s">
        <v>29</v>
      </c>
      <c r="E1048" t="s">
        <v>30</v>
      </c>
      <c r="F1048" s="47">
        <v>45657</v>
      </c>
      <c r="H1048">
        <v>42.7</v>
      </c>
      <c r="K1048" t="s">
        <v>31</v>
      </c>
      <c r="L1048" t="s">
        <v>31</v>
      </c>
      <c r="M1048">
        <v>2024</v>
      </c>
      <c r="N1048" t="s">
        <v>446</v>
      </c>
      <c r="O1048" t="s">
        <v>453</v>
      </c>
      <c r="P1048">
        <v>0</v>
      </c>
      <c r="Q1048">
        <v>0</v>
      </c>
      <c r="R1048">
        <v>0</v>
      </c>
      <c r="T1048" t="s">
        <v>1288</v>
      </c>
      <c r="U1048">
        <v>31</v>
      </c>
    </row>
    <row r="1049" spans="1:22" x14ac:dyDescent="0.3">
      <c r="A1049">
        <v>451</v>
      </c>
      <c r="B1049" t="s">
        <v>248</v>
      </c>
      <c r="C1049" t="s">
        <v>139</v>
      </c>
      <c r="D1049" t="s">
        <v>29</v>
      </c>
      <c r="E1049" t="s">
        <v>30</v>
      </c>
      <c r="F1049" s="47">
        <v>46022</v>
      </c>
      <c r="G1049">
        <v>100</v>
      </c>
      <c r="H1049">
        <v>130.80000000000001</v>
      </c>
      <c r="I1049" s="35">
        <v>1.3</v>
      </c>
      <c r="J1049" s="35">
        <v>1.3080000000000001</v>
      </c>
      <c r="K1049" t="s">
        <v>31</v>
      </c>
      <c r="L1049" t="s">
        <v>31</v>
      </c>
      <c r="M1049">
        <v>2025</v>
      </c>
      <c r="N1049" t="s">
        <v>446</v>
      </c>
      <c r="O1049" t="s">
        <v>177</v>
      </c>
      <c r="P1049">
        <v>0</v>
      </c>
      <c r="Q1049">
        <v>0</v>
      </c>
      <c r="R1049">
        <v>0</v>
      </c>
      <c r="T1049" t="s">
        <v>1289</v>
      </c>
      <c r="U1049">
        <v>31</v>
      </c>
    </row>
    <row r="1050" spans="1:22" x14ac:dyDescent="0.3">
      <c r="A1050">
        <v>452</v>
      </c>
      <c r="B1050" t="s">
        <v>1290</v>
      </c>
      <c r="C1050" t="s">
        <v>139</v>
      </c>
      <c r="D1050" t="s">
        <v>29</v>
      </c>
      <c r="E1050" t="s">
        <v>30</v>
      </c>
      <c r="F1050" s="47">
        <v>45657</v>
      </c>
      <c r="G1050">
        <v>100</v>
      </c>
      <c r="H1050">
        <v>160</v>
      </c>
      <c r="I1050" s="35">
        <v>1.3</v>
      </c>
      <c r="J1050" s="35">
        <v>1.6</v>
      </c>
      <c r="K1050" t="s">
        <v>31</v>
      </c>
      <c r="L1050" t="s">
        <v>31</v>
      </c>
      <c r="M1050">
        <v>2024</v>
      </c>
      <c r="N1050" t="s">
        <v>446</v>
      </c>
      <c r="O1050" t="s">
        <v>453</v>
      </c>
      <c r="P1050">
        <v>0</v>
      </c>
      <c r="Q1050">
        <v>0</v>
      </c>
      <c r="R1050">
        <v>0</v>
      </c>
      <c r="T1050" t="s">
        <v>1291</v>
      </c>
      <c r="U1050">
        <v>31</v>
      </c>
    </row>
    <row r="1051" spans="1:22" x14ac:dyDescent="0.3">
      <c r="A1051">
        <v>452</v>
      </c>
      <c r="B1051" t="s">
        <v>1290</v>
      </c>
      <c r="C1051" t="s">
        <v>139</v>
      </c>
      <c r="D1051" t="s">
        <v>29</v>
      </c>
      <c r="E1051" t="s">
        <v>30</v>
      </c>
      <c r="F1051" s="47">
        <v>46022</v>
      </c>
      <c r="G1051">
        <v>100</v>
      </c>
      <c r="H1051">
        <v>200</v>
      </c>
      <c r="I1051" s="35">
        <v>1.3</v>
      </c>
      <c r="J1051" s="35">
        <v>2</v>
      </c>
      <c r="K1051" t="s">
        <v>31</v>
      </c>
      <c r="L1051" t="s">
        <v>31</v>
      </c>
      <c r="M1051">
        <v>2025</v>
      </c>
      <c r="N1051" t="s">
        <v>446</v>
      </c>
      <c r="O1051" t="s">
        <v>177</v>
      </c>
      <c r="P1051">
        <v>0</v>
      </c>
      <c r="Q1051">
        <v>0</v>
      </c>
      <c r="R1051">
        <v>0</v>
      </c>
      <c r="T1051" t="s">
        <v>1292</v>
      </c>
      <c r="U1051">
        <v>31</v>
      </c>
    </row>
    <row r="1052" spans="1:22" x14ac:dyDescent="0.3">
      <c r="A1052">
        <v>453</v>
      </c>
      <c r="B1052" t="s">
        <v>273</v>
      </c>
      <c r="C1052" t="s">
        <v>122</v>
      </c>
      <c r="D1052" t="s">
        <v>41</v>
      </c>
      <c r="E1052" t="s">
        <v>30</v>
      </c>
      <c r="F1052" s="47">
        <v>45657</v>
      </c>
      <c r="G1052">
        <v>100</v>
      </c>
      <c r="H1052">
        <v>148</v>
      </c>
      <c r="I1052" s="35">
        <v>1.3</v>
      </c>
      <c r="J1052" s="35">
        <v>1.48</v>
      </c>
      <c r="K1052" t="s">
        <v>31</v>
      </c>
      <c r="L1052" t="s">
        <v>31</v>
      </c>
      <c r="M1052">
        <v>2024</v>
      </c>
      <c r="N1052" t="s">
        <v>446</v>
      </c>
      <c r="O1052" t="s">
        <v>453</v>
      </c>
      <c r="P1052">
        <v>0</v>
      </c>
      <c r="Q1052">
        <v>0</v>
      </c>
      <c r="R1052">
        <v>0</v>
      </c>
      <c r="T1052" t="s">
        <v>1293</v>
      </c>
      <c r="U1052">
        <v>31</v>
      </c>
    </row>
    <row r="1053" spans="1:22" x14ac:dyDescent="0.3">
      <c r="A1053">
        <v>453</v>
      </c>
      <c r="B1053" t="s">
        <v>273</v>
      </c>
      <c r="C1053" t="s">
        <v>122</v>
      </c>
      <c r="D1053" t="s">
        <v>41</v>
      </c>
      <c r="E1053" t="s">
        <v>30</v>
      </c>
      <c r="F1053" s="47">
        <v>46022</v>
      </c>
      <c r="G1053">
        <v>100</v>
      </c>
      <c r="H1053">
        <v>100</v>
      </c>
      <c r="I1053" s="35">
        <v>1</v>
      </c>
      <c r="J1053" s="35">
        <v>1</v>
      </c>
      <c r="K1053" t="s">
        <v>31</v>
      </c>
      <c r="L1053" t="s">
        <v>31</v>
      </c>
      <c r="M1053">
        <v>2025</v>
      </c>
      <c r="N1053" t="s">
        <v>446</v>
      </c>
      <c r="O1053" t="s">
        <v>177</v>
      </c>
      <c r="P1053">
        <v>0</v>
      </c>
      <c r="Q1053">
        <v>0</v>
      </c>
      <c r="R1053">
        <v>0</v>
      </c>
      <c r="T1053" t="s">
        <v>1294</v>
      </c>
      <c r="U1053">
        <v>31</v>
      </c>
    </row>
    <row r="1054" spans="1:22" x14ac:dyDescent="0.3">
      <c r="A1054">
        <v>455</v>
      </c>
      <c r="B1054" t="s">
        <v>274</v>
      </c>
      <c r="C1054" t="s">
        <v>122</v>
      </c>
      <c r="D1054" t="s">
        <v>41</v>
      </c>
      <c r="E1054" t="s">
        <v>30</v>
      </c>
      <c r="F1054" s="47">
        <v>45657</v>
      </c>
      <c r="G1054">
        <v>90</v>
      </c>
      <c r="H1054">
        <v>100</v>
      </c>
      <c r="I1054" s="35">
        <v>1.1111111111111109</v>
      </c>
      <c r="J1054" s="35">
        <v>1.1111111111111109</v>
      </c>
      <c r="K1054" t="s">
        <v>31</v>
      </c>
      <c r="L1054" t="s">
        <v>31</v>
      </c>
      <c r="M1054">
        <v>2024</v>
      </c>
      <c r="N1054" t="s">
        <v>446</v>
      </c>
      <c r="O1054" t="s">
        <v>453</v>
      </c>
      <c r="P1054">
        <v>0</v>
      </c>
      <c r="Q1054">
        <v>0</v>
      </c>
      <c r="R1054">
        <v>0</v>
      </c>
      <c r="T1054" t="s">
        <v>1295</v>
      </c>
      <c r="U1054">
        <v>31</v>
      </c>
    </row>
    <row r="1055" spans="1:22" x14ac:dyDescent="0.3">
      <c r="A1055">
        <v>455</v>
      </c>
      <c r="B1055" t="s">
        <v>274</v>
      </c>
      <c r="C1055" t="s">
        <v>122</v>
      </c>
      <c r="D1055" t="s">
        <v>41</v>
      </c>
      <c r="E1055" t="s">
        <v>30</v>
      </c>
      <c r="F1055" s="47">
        <v>46022</v>
      </c>
      <c r="G1055">
        <v>100</v>
      </c>
      <c r="H1055">
        <v>100</v>
      </c>
      <c r="I1055" s="35">
        <v>1</v>
      </c>
      <c r="J1055" s="35">
        <v>1</v>
      </c>
      <c r="K1055" t="s">
        <v>31</v>
      </c>
      <c r="L1055" t="s">
        <v>31</v>
      </c>
      <c r="M1055">
        <v>2025</v>
      </c>
      <c r="N1055" t="s">
        <v>446</v>
      </c>
      <c r="O1055" t="s">
        <v>177</v>
      </c>
      <c r="P1055">
        <v>0</v>
      </c>
      <c r="Q1055">
        <v>0</v>
      </c>
      <c r="R1055">
        <v>0</v>
      </c>
      <c r="T1055" t="s">
        <v>1296</v>
      </c>
      <c r="U1055">
        <v>31</v>
      </c>
    </row>
    <row r="1056" spans="1:22" x14ac:dyDescent="0.3">
      <c r="A1056">
        <v>456</v>
      </c>
      <c r="B1056" t="s">
        <v>275</v>
      </c>
      <c r="C1056" t="s">
        <v>276</v>
      </c>
      <c r="D1056" t="s">
        <v>41</v>
      </c>
      <c r="E1056" t="s">
        <v>30</v>
      </c>
      <c r="F1056" s="47">
        <v>44926</v>
      </c>
      <c r="K1056" t="s">
        <v>31</v>
      </c>
      <c r="L1056" t="s">
        <v>466</v>
      </c>
      <c r="M1056">
        <v>2022</v>
      </c>
      <c r="N1056" t="s">
        <v>446</v>
      </c>
      <c r="O1056" t="s">
        <v>449</v>
      </c>
      <c r="P1056">
        <v>0</v>
      </c>
      <c r="Q1056">
        <v>0</v>
      </c>
      <c r="R1056">
        <v>0</v>
      </c>
      <c r="T1056" t="s">
        <v>1297</v>
      </c>
      <c r="U1056">
        <v>31</v>
      </c>
      <c r="V1056" t="s">
        <v>466</v>
      </c>
    </row>
    <row r="1057" spans="1:22" x14ac:dyDescent="0.3">
      <c r="A1057">
        <v>456</v>
      </c>
      <c r="B1057" t="s">
        <v>275</v>
      </c>
      <c r="C1057" t="s">
        <v>276</v>
      </c>
      <c r="D1057" t="s">
        <v>41</v>
      </c>
      <c r="E1057" t="s">
        <v>30</v>
      </c>
      <c r="F1057" s="47">
        <v>45291</v>
      </c>
      <c r="K1057" t="s">
        <v>31</v>
      </c>
      <c r="L1057" t="s">
        <v>466</v>
      </c>
      <c r="M1057">
        <v>2023</v>
      </c>
      <c r="N1057" t="s">
        <v>446</v>
      </c>
      <c r="O1057" t="s">
        <v>451</v>
      </c>
      <c r="P1057">
        <v>0</v>
      </c>
      <c r="Q1057">
        <v>0</v>
      </c>
      <c r="R1057">
        <v>0</v>
      </c>
      <c r="T1057" t="s">
        <v>1298</v>
      </c>
      <c r="U1057">
        <v>31</v>
      </c>
      <c r="V1057" t="s">
        <v>466</v>
      </c>
    </row>
    <row r="1058" spans="1:22" x14ac:dyDescent="0.3">
      <c r="A1058">
        <v>456</v>
      </c>
      <c r="B1058" t="s">
        <v>275</v>
      </c>
      <c r="C1058" t="s">
        <v>276</v>
      </c>
      <c r="D1058" t="s">
        <v>41</v>
      </c>
      <c r="E1058" t="s">
        <v>30</v>
      </c>
      <c r="F1058" s="47">
        <v>45657</v>
      </c>
      <c r="G1058">
        <v>100</v>
      </c>
      <c r="H1058">
        <v>94.69</v>
      </c>
      <c r="I1058" s="35">
        <v>0.94689999999999996</v>
      </c>
      <c r="J1058" s="35">
        <v>0.94689999999999996</v>
      </c>
      <c r="K1058" t="s">
        <v>31</v>
      </c>
      <c r="L1058" t="s">
        <v>31</v>
      </c>
      <c r="M1058">
        <v>2024</v>
      </c>
      <c r="N1058" t="s">
        <v>446</v>
      </c>
      <c r="O1058" t="s">
        <v>453</v>
      </c>
      <c r="P1058">
        <v>0</v>
      </c>
      <c r="Q1058">
        <v>0</v>
      </c>
      <c r="R1058">
        <v>0</v>
      </c>
      <c r="T1058" t="s">
        <v>1299</v>
      </c>
      <c r="U1058">
        <v>31</v>
      </c>
    </row>
    <row r="1059" spans="1:22" x14ac:dyDescent="0.3">
      <c r="A1059">
        <v>456</v>
      </c>
      <c r="B1059" t="s">
        <v>275</v>
      </c>
      <c r="C1059" t="s">
        <v>276</v>
      </c>
      <c r="D1059" t="s">
        <v>41</v>
      </c>
      <c r="E1059" t="s">
        <v>30</v>
      </c>
      <c r="F1059" s="47">
        <v>45838</v>
      </c>
      <c r="G1059">
        <v>100</v>
      </c>
      <c r="H1059">
        <v>104.12</v>
      </c>
      <c r="I1059" s="35">
        <v>1.0411999999999999</v>
      </c>
      <c r="J1059" s="35">
        <v>1.0411999999999999</v>
      </c>
      <c r="K1059" t="s">
        <v>31</v>
      </c>
      <c r="L1059" t="s">
        <v>31</v>
      </c>
      <c r="M1059">
        <v>2025</v>
      </c>
      <c r="N1059" t="s">
        <v>69</v>
      </c>
      <c r="O1059" t="s">
        <v>133</v>
      </c>
      <c r="P1059">
        <v>0</v>
      </c>
      <c r="Q1059">
        <v>0</v>
      </c>
      <c r="R1059">
        <v>0</v>
      </c>
      <c r="T1059" t="s">
        <v>1300</v>
      </c>
      <c r="U1059">
        <v>30</v>
      </c>
    </row>
    <row r="1060" spans="1:22" x14ac:dyDescent="0.3">
      <c r="A1060">
        <v>456</v>
      </c>
      <c r="B1060" t="s">
        <v>275</v>
      </c>
      <c r="C1060" t="s">
        <v>276</v>
      </c>
      <c r="D1060" t="s">
        <v>41</v>
      </c>
      <c r="E1060" t="s">
        <v>30</v>
      </c>
      <c r="F1060" s="47">
        <v>46022</v>
      </c>
      <c r="G1060">
        <v>100</v>
      </c>
      <c r="H1060">
        <v>114.43</v>
      </c>
      <c r="I1060" s="35">
        <v>1.1443000000000001</v>
      </c>
      <c r="J1060" s="35">
        <v>1.1443000000000001</v>
      </c>
      <c r="K1060" t="s">
        <v>31</v>
      </c>
      <c r="L1060" t="s">
        <v>31</v>
      </c>
      <c r="M1060">
        <v>2025</v>
      </c>
      <c r="N1060" t="s">
        <v>446</v>
      </c>
      <c r="O1060" t="s">
        <v>177</v>
      </c>
      <c r="P1060">
        <v>0</v>
      </c>
      <c r="Q1060">
        <v>0</v>
      </c>
      <c r="R1060">
        <v>0</v>
      </c>
      <c r="T1060" t="s">
        <v>1301</v>
      </c>
      <c r="U1060">
        <v>31</v>
      </c>
    </row>
    <row r="1061" spans="1:22" x14ac:dyDescent="0.3">
      <c r="A1061">
        <v>457</v>
      </c>
      <c r="B1061" t="s">
        <v>277</v>
      </c>
      <c r="C1061" t="s">
        <v>276</v>
      </c>
      <c r="D1061" t="s">
        <v>41</v>
      </c>
      <c r="E1061" t="s">
        <v>30</v>
      </c>
      <c r="F1061" s="47">
        <v>44926</v>
      </c>
      <c r="K1061" t="s">
        <v>31</v>
      </c>
      <c r="L1061" t="s">
        <v>466</v>
      </c>
      <c r="M1061">
        <v>2022</v>
      </c>
      <c r="N1061" t="s">
        <v>446</v>
      </c>
      <c r="O1061" t="s">
        <v>449</v>
      </c>
      <c r="P1061">
        <v>0</v>
      </c>
      <c r="Q1061">
        <v>0</v>
      </c>
      <c r="R1061">
        <v>0</v>
      </c>
      <c r="T1061" t="s">
        <v>1302</v>
      </c>
      <c r="U1061">
        <v>31</v>
      </c>
      <c r="V1061" t="s">
        <v>466</v>
      </c>
    </row>
    <row r="1062" spans="1:22" x14ac:dyDescent="0.3">
      <c r="A1062">
        <v>457</v>
      </c>
      <c r="B1062" t="s">
        <v>277</v>
      </c>
      <c r="C1062" t="s">
        <v>276</v>
      </c>
      <c r="D1062" t="s">
        <v>41</v>
      </c>
      <c r="E1062" t="s">
        <v>30</v>
      </c>
      <c r="F1062" s="47">
        <v>45291</v>
      </c>
      <c r="K1062" t="s">
        <v>31</v>
      </c>
      <c r="L1062" t="s">
        <v>466</v>
      </c>
      <c r="M1062">
        <v>2023</v>
      </c>
      <c r="N1062" t="s">
        <v>446</v>
      </c>
      <c r="O1062" t="s">
        <v>451</v>
      </c>
      <c r="P1062">
        <v>0</v>
      </c>
      <c r="Q1062">
        <v>0</v>
      </c>
      <c r="R1062">
        <v>0</v>
      </c>
      <c r="T1062" t="s">
        <v>1303</v>
      </c>
      <c r="U1062">
        <v>31</v>
      </c>
      <c r="V1062" t="s">
        <v>466</v>
      </c>
    </row>
    <row r="1063" spans="1:22" x14ac:dyDescent="0.3">
      <c r="A1063">
        <v>457</v>
      </c>
      <c r="B1063" t="s">
        <v>277</v>
      </c>
      <c r="C1063" t="s">
        <v>276</v>
      </c>
      <c r="D1063" t="s">
        <v>41</v>
      </c>
      <c r="E1063" t="s">
        <v>30</v>
      </c>
      <c r="F1063" s="47">
        <v>45657</v>
      </c>
      <c r="G1063">
        <v>100</v>
      </c>
      <c r="H1063">
        <v>70</v>
      </c>
      <c r="I1063" s="35">
        <v>0.7</v>
      </c>
      <c r="J1063" s="35">
        <v>0.7</v>
      </c>
      <c r="K1063" t="s">
        <v>31</v>
      </c>
      <c r="L1063" t="s">
        <v>31</v>
      </c>
      <c r="M1063">
        <v>2024</v>
      </c>
      <c r="N1063" t="s">
        <v>446</v>
      </c>
      <c r="O1063" t="s">
        <v>453</v>
      </c>
      <c r="P1063">
        <v>0</v>
      </c>
      <c r="Q1063">
        <v>0</v>
      </c>
      <c r="R1063">
        <v>0</v>
      </c>
      <c r="T1063" t="s">
        <v>1304</v>
      </c>
      <c r="U1063">
        <v>31</v>
      </c>
    </row>
    <row r="1064" spans="1:22" x14ac:dyDescent="0.3">
      <c r="A1064">
        <v>457</v>
      </c>
      <c r="B1064" t="s">
        <v>277</v>
      </c>
      <c r="C1064" t="s">
        <v>276</v>
      </c>
      <c r="D1064" t="s">
        <v>41</v>
      </c>
      <c r="E1064" t="s">
        <v>30</v>
      </c>
      <c r="F1064" s="47">
        <v>45838</v>
      </c>
      <c r="G1064">
        <v>100</v>
      </c>
      <c r="H1064">
        <v>83.33</v>
      </c>
      <c r="I1064" s="35">
        <v>0.83329999999999993</v>
      </c>
      <c r="J1064" s="35">
        <v>0.83329999999999993</v>
      </c>
      <c r="K1064" t="s">
        <v>31</v>
      </c>
      <c r="L1064" t="s">
        <v>31</v>
      </c>
      <c r="M1064">
        <v>2025</v>
      </c>
      <c r="N1064" t="s">
        <v>69</v>
      </c>
      <c r="O1064" t="s">
        <v>133</v>
      </c>
      <c r="P1064">
        <v>0</v>
      </c>
      <c r="Q1064">
        <v>0</v>
      </c>
      <c r="R1064">
        <v>0</v>
      </c>
      <c r="T1064" t="s">
        <v>1305</v>
      </c>
      <c r="U1064">
        <v>30</v>
      </c>
    </row>
    <row r="1065" spans="1:22" x14ac:dyDescent="0.3">
      <c r="A1065">
        <v>457</v>
      </c>
      <c r="B1065" t="s">
        <v>277</v>
      </c>
      <c r="C1065" t="s">
        <v>276</v>
      </c>
      <c r="D1065" t="s">
        <v>41</v>
      </c>
      <c r="E1065" t="s">
        <v>30</v>
      </c>
      <c r="F1065" s="47">
        <v>46022</v>
      </c>
      <c r="G1065">
        <v>100</v>
      </c>
      <c r="H1065">
        <v>83.33</v>
      </c>
      <c r="I1065" s="35">
        <v>0.83329999999999993</v>
      </c>
      <c r="J1065" s="35">
        <v>0.83329999999999993</v>
      </c>
      <c r="K1065" t="s">
        <v>31</v>
      </c>
      <c r="L1065" t="s">
        <v>31</v>
      </c>
      <c r="M1065">
        <v>2025</v>
      </c>
      <c r="N1065" t="s">
        <v>446</v>
      </c>
      <c r="O1065" t="s">
        <v>177</v>
      </c>
      <c r="P1065">
        <v>0</v>
      </c>
      <c r="Q1065">
        <v>0</v>
      </c>
      <c r="R1065">
        <v>0</v>
      </c>
      <c r="T1065" t="s">
        <v>1306</v>
      </c>
      <c r="U1065">
        <v>31</v>
      </c>
    </row>
    <row r="1066" spans="1:22" x14ac:dyDescent="0.3">
      <c r="A1066">
        <v>460</v>
      </c>
      <c r="B1066" t="s">
        <v>1307</v>
      </c>
      <c r="C1066" t="s">
        <v>105</v>
      </c>
      <c r="D1066" t="s">
        <v>23</v>
      </c>
      <c r="E1066" t="s">
        <v>30</v>
      </c>
      <c r="F1066" s="47">
        <v>45657</v>
      </c>
      <c r="G1066">
        <v>80</v>
      </c>
      <c r="H1066">
        <v>91.439688715953324</v>
      </c>
      <c r="I1066" s="35">
        <v>1.1429961089494169</v>
      </c>
      <c r="J1066" s="35">
        <v>1.1429961089494169</v>
      </c>
      <c r="K1066" t="s">
        <v>31</v>
      </c>
      <c r="L1066" t="s">
        <v>31</v>
      </c>
      <c r="M1066">
        <v>2024</v>
      </c>
      <c r="N1066" t="s">
        <v>446</v>
      </c>
      <c r="O1066" t="s">
        <v>453</v>
      </c>
      <c r="P1066">
        <v>0</v>
      </c>
      <c r="Q1066">
        <v>0</v>
      </c>
      <c r="R1066">
        <v>0</v>
      </c>
      <c r="T1066" t="s">
        <v>1308</v>
      </c>
      <c r="U1066">
        <v>31</v>
      </c>
    </row>
    <row r="1067" spans="1:22" x14ac:dyDescent="0.3">
      <c r="A1067">
        <v>460</v>
      </c>
      <c r="B1067" t="s">
        <v>1307</v>
      </c>
      <c r="C1067" t="s">
        <v>105</v>
      </c>
      <c r="D1067" t="s">
        <v>23</v>
      </c>
      <c r="E1067" t="s">
        <v>30</v>
      </c>
      <c r="F1067" s="47">
        <v>46022</v>
      </c>
      <c r="G1067">
        <v>80</v>
      </c>
      <c r="H1067">
        <v>84.18</v>
      </c>
      <c r="I1067" s="35">
        <v>1.0522499999999999</v>
      </c>
      <c r="J1067" s="35">
        <v>1.0522499999999999</v>
      </c>
      <c r="K1067" t="s">
        <v>31</v>
      </c>
      <c r="L1067" t="s">
        <v>31</v>
      </c>
      <c r="M1067">
        <v>2025</v>
      </c>
      <c r="N1067" t="s">
        <v>446</v>
      </c>
      <c r="O1067" t="s">
        <v>177</v>
      </c>
      <c r="P1067">
        <v>0</v>
      </c>
      <c r="Q1067">
        <v>0</v>
      </c>
      <c r="R1067">
        <v>0</v>
      </c>
      <c r="T1067" t="s">
        <v>1309</v>
      </c>
      <c r="U1067">
        <v>31</v>
      </c>
    </row>
    <row r="1068" spans="1:22" x14ac:dyDescent="0.3">
      <c r="A1068">
        <v>466</v>
      </c>
      <c r="B1068" t="s">
        <v>1310</v>
      </c>
      <c r="C1068" t="s">
        <v>96</v>
      </c>
      <c r="D1068" t="s">
        <v>29</v>
      </c>
      <c r="E1068" t="s">
        <v>30</v>
      </c>
      <c r="F1068" s="47">
        <v>45657</v>
      </c>
      <c r="G1068">
        <v>100</v>
      </c>
      <c r="H1068">
        <v>107.6</v>
      </c>
      <c r="I1068" s="35">
        <v>1.0760000000000001</v>
      </c>
      <c r="J1068" s="35">
        <v>1.0760000000000001</v>
      </c>
      <c r="K1068" t="s">
        <v>44</v>
      </c>
      <c r="L1068" t="s">
        <v>25</v>
      </c>
      <c r="M1068">
        <v>2024</v>
      </c>
      <c r="N1068" t="s">
        <v>446</v>
      </c>
      <c r="O1068" t="s">
        <v>453</v>
      </c>
      <c r="P1068">
        <v>0</v>
      </c>
      <c r="Q1068">
        <v>0</v>
      </c>
      <c r="R1068">
        <v>0</v>
      </c>
      <c r="T1068" t="s">
        <v>1311</v>
      </c>
      <c r="U1068">
        <v>31</v>
      </c>
    </row>
    <row r="1069" spans="1:22" x14ac:dyDescent="0.3">
      <c r="A1069">
        <v>466</v>
      </c>
      <c r="B1069" t="s">
        <v>1310</v>
      </c>
      <c r="C1069" t="s">
        <v>96</v>
      </c>
      <c r="D1069" t="s">
        <v>29</v>
      </c>
      <c r="E1069" t="s">
        <v>30</v>
      </c>
      <c r="F1069" s="47">
        <v>46022</v>
      </c>
      <c r="G1069">
        <v>100</v>
      </c>
      <c r="H1069">
        <v>106.55</v>
      </c>
      <c r="I1069" s="35">
        <v>1.0654999999999999</v>
      </c>
      <c r="J1069" s="35">
        <v>1.0654999999999999</v>
      </c>
      <c r="K1069" t="s">
        <v>44</v>
      </c>
      <c r="L1069" t="s">
        <v>25</v>
      </c>
      <c r="M1069">
        <v>2025</v>
      </c>
      <c r="N1069" t="s">
        <v>446</v>
      </c>
      <c r="O1069" t="s">
        <v>177</v>
      </c>
      <c r="P1069">
        <v>0</v>
      </c>
      <c r="Q1069">
        <v>0</v>
      </c>
      <c r="R1069">
        <v>0</v>
      </c>
      <c r="T1069" t="s">
        <v>1312</v>
      </c>
      <c r="U1069">
        <v>31</v>
      </c>
    </row>
    <row r="1070" spans="1:22" x14ac:dyDescent="0.3">
      <c r="A1070">
        <v>467</v>
      </c>
      <c r="B1070" t="s">
        <v>249</v>
      </c>
      <c r="C1070" t="s">
        <v>96</v>
      </c>
      <c r="D1070" t="s">
        <v>29</v>
      </c>
      <c r="E1070" t="s">
        <v>30</v>
      </c>
      <c r="F1070" s="47">
        <v>45657</v>
      </c>
      <c r="G1070">
        <v>100</v>
      </c>
      <c r="H1070">
        <v>121.83</v>
      </c>
      <c r="I1070" s="35">
        <v>1.2182999999999999</v>
      </c>
      <c r="J1070" s="35">
        <v>1.2182999999999999</v>
      </c>
      <c r="K1070" t="s">
        <v>44</v>
      </c>
      <c r="L1070" t="s">
        <v>25</v>
      </c>
      <c r="M1070">
        <v>2024</v>
      </c>
      <c r="N1070" t="s">
        <v>446</v>
      </c>
      <c r="O1070" t="s">
        <v>453</v>
      </c>
      <c r="P1070">
        <v>0</v>
      </c>
      <c r="Q1070">
        <v>0</v>
      </c>
      <c r="R1070">
        <v>0</v>
      </c>
      <c r="T1070" t="s">
        <v>1313</v>
      </c>
      <c r="U1070">
        <v>31</v>
      </c>
    </row>
    <row r="1071" spans="1:22" x14ac:dyDescent="0.3">
      <c r="A1071">
        <v>467</v>
      </c>
      <c r="B1071" t="s">
        <v>249</v>
      </c>
      <c r="C1071" t="s">
        <v>96</v>
      </c>
      <c r="D1071" t="s">
        <v>29</v>
      </c>
      <c r="E1071" t="s">
        <v>30</v>
      </c>
      <c r="F1071" s="47">
        <v>46022</v>
      </c>
      <c r="G1071">
        <v>100</v>
      </c>
      <c r="H1071">
        <v>99.5</v>
      </c>
      <c r="I1071" s="35">
        <v>0.995</v>
      </c>
      <c r="J1071" s="35">
        <v>0.995</v>
      </c>
      <c r="K1071" t="s">
        <v>44</v>
      </c>
      <c r="L1071" t="s">
        <v>25</v>
      </c>
      <c r="M1071">
        <v>2025</v>
      </c>
      <c r="N1071" t="s">
        <v>446</v>
      </c>
      <c r="O1071" t="s">
        <v>177</v>
      </c>
      <c r="P1071">
        <v>0</v>
      </c>
      <c r="Q1071">
        <v>0</v>
      </c>
      <c r="R1071">
        <v>0</v>
      </c>
      <c r="T1071" t="s">
        <v>1314</v>
      </c>
      <c r="U1071">
        <v>31</v>
      </c>
    </row>
    <row r="1072" spans="1:22" x14ac:dyDescent="0.3">
      <c r="A1072">
        <v>468</v>
      </c>
      <c r="B1072" t="s">
        <v>141</v>
      </c>
      <c r="C1072" t="s">
        <v>96</v>
      </c>
      <c r="D1072" t="s">
        <v>29</v>
      </c>
      <c r="E1072" t="s">
        <v>24</v>
      </c>
      <c r="F1072" s="47">
        <v>45657</v>
      </c>
      <c r="G1072">
        <v>3</v>
      </c>
      <c r="H1072">
        <v>2.6</v>
      </c>
      <c r="I1072" s="35">
        <v>1.153846153846154</v>
      </c>
      <c r="J1072" s="35">
        <v>1.153846153846154</v>
      </c>
      <c r="K1072" t="s">
        <v>25</v>
      </c>
      <c r="L1072" t="s">
        <v>25</v>
      </c>
      <c r="M1072">
        <v>2024</v>
      </c>
      <c r="N1072" t="s">
        <v>446</v>
      </c>
      <c r="O1072" t="s">
        <v>453</v>
      </c>
      <c r="P1072">
        <v>0</v>
      </c>
      <c r="Q1072">
        <v>0</v>
      </c>
      <c r="R1072">
        <v>0</v>
      </c>
      <c r="T1072" t="s">
        <v>1315</v>
      </c>
      <c r="U1072">
        <v>31</v>
      </c>
    </row>
    <row r="1073" spans="1:22" x14ac:dyDescent="0.3">
      <c r="A1073">
        <v>468</v>
      </c>
      <c r="B1073" t="s">
        <v>141</v>
      </c>
      <c r="C1073" t="s">
        <v>96</v>
      </c>
      <c r="D1073" t="s">
        <v>29</v>
      </c>
      <c r="E1073" t="s">
        <v>24</v>
      </c>
      <c r="F1073" s="47">
        <v>46022</v>
      </c>
      <c r="G1073">
        <v>2.5</v>
      </c>
      <c r="H1073">
        <v>2.1</v>
      </c>
      <c r="I1073" s="35">
        <v>1.19047619047619</v>
      </c>
      <c r="J1073" s="35">
        <v>1.19047619047619</v>
      </c>
      <c r="K1073" t="s">
        <v>25</v>
      </c>
      <c r="L1073" t="s">
        <v>25</v>
      </c>
      <c r="M1073">
        <v>2025</v>
      </c>
      <c r="N1073" t="s">
        <v>446</v>
      </c>
      <c r="O1073" t="s">
        <v>177</v>
      </c>
      <c r="P1073">
        <v>0</v>
      </c>
      <c r="Q1073">
        <v>0</v>
      </c>
      <c r="R1073">
        <v>0</v>
      </c>
      <c r="T1073" t="s">
        <v>1316</v>
      </c>
      <c r="U1073">
        <v>31</v>
      </c>
    </row>
    <row r="1074" spans="1:22" x14ac:dyDescent="0.3">
      <c r="A1074">
        <v>469</v>
      </c>
      <c r="B1074" t="s">
        <v>398</v>
      </c>
      <c r="C1074" t="s">
        <v>270</v>
      </c>
      <c r="D1074" t="s">
        <v>41</v>
      </c>
      <c r="E1074" t="s">
        <v>30</v>
      </c>
      <c r="F1074" s="47">
        <v>44926</v>
      </c>
      <c r="K1074" t="s">
        <v>31</v>
      </c>
      <c r="L1074" t="s">
        <v>466</v>
      </c>
      <c r="M1074">
        <v>2022</v>
      </c>
      <c r="N1074" t="s">
        <v>446</v>
      </c>
      <c r="O1074" t="s">
        <v>449</v>
      </c>
      <c r="P1074">
        <v>0</v>
      </c>
      <c r="Q1074">
        <v>0</v>
      </c>
      <c r="R1074">
        <v>0</v>
      </c>
      <c r="T1074" t="s">
        <v>1317</v>
      </c>
      <c r="U1074">
        <v>31</v>
      </c>
      <c r="V1074" t="s">
        <v>466</v>
      </c>
    </row>
    <row r="1075" spans="1:22" x14ac:dyDescent="0.3">
      <c r="A1075">
        <v>469</v>
      </c>
      <c r="B1075" t="s">
        <v>398</v>
      </c>
      <c r="C1075" t="s">
        <v>270</v>
      </c>
      <c r="D1075" t="s">
        <v>41</v>
      </c>
      <c r="E1075" t="s">
        <v>30</v>
      </c>
      <c r="F1075" s="47">
        <v>45291</v>
      </c>
      <c r="K1075" t="s">
        <v>31</v>
      </c>
      <c r="L1075" t="s">
        <v>466</v>
      </c>
      <c r="M1075">
        <v>2023</v>
      </c>
      <c r="N1075" t="s">
        <v>446</v>
      </c>
      <c r="O1075" t="s">
        <v>451</v>
      </c>
      <c r="P1075">
        <v>0</v>
      </c>
      <c r="Q1075">
        <v>0</v>
      </c>
      <c r="R1075">
        <v>0</v>
      </c>
      <c r="T1075" t="s">
        <v>1318</v>
      </c>
      <c r="U1075">
        <v>31</v>
      </c>
      <c r="V1075" t="s">
        <v>466</v>
      </c>
    </row>
    <row r="1076" spans="1:22" x14ac:dyDescent="0.3">
      <c r="A1076">
        <v>469</v>
      </c>
      <c r="B1076" t="s">
        <v>398</v>
      </c>
      <c r="C1076" t="s">
        <v>270</v>
      </c>
      <c r="D1076" t="s">
        <v>41</v>
      </c>
      <c r="E1076" t="s">
        <v>30</v>
      </c>
      <c r="F1076" s="47">
        <v>45657</v>
      </c>
      <c r="G1076">
        <v>100</v>
      </c>
      <c r="H1076">
        <v>99.7</v>
      </c>
      <c r="I1076" s="35">
        <v>0.997</v>
      </c>
      <c r="J1076" s="35">
        <v>0.997</v>
      </c>
      <c r="K1076" t="s">
        <v>31</v>
      </c>
      <c r="L1076" t="s">
        <v>31</v>
      </c>
      <c r="M1076">
        <v>2024</v>
      </c>
      <c r="N1076" t="s">
        <v>446</v>
      </c>
      <c r="O1076" t="s">
        <v>453</v>
      </c>
      <c r="P1076">
        <v>0</v>
      </c>
      <c r="Q1076">
        <v>0</v>
      </c>
      <c r="R1076">
        <v>0</v>
      </c>
      <c r="T1076" t="s">
        <v>1319</v>
      </c>
      <c r="U1076">
        <v>31</v>
      </c>
    </row>
    <row r="1077" spans="1:22" x14ac:dyDescent="0.3">
      <c r="A1077">
        <v>469</v>
      </c>
      <c r="B1077" t="s">
        <v>398</v>
      </c>
      <c r="C1077" t="s">
        <v>270</v>
      </c>
      <c r="D1077" t="s">
        <v>41</v>
      </c>
      <c r="E1077" t="s">
        <v>30</v>
      </c>
      <c r="F1077" s="47">
        <v>46022</v>
      </c>
      <c r="G1077">
        <v>100</v>
      </c>
      <c r="H1077">
        <v>99.13</v>
      </c>
      <c r="I1077" s="35">
        <v>0.99129999999999996</v>
      </c>
      <c r="J1077" s="35">
        <v>0.99129999999999996</v>
      </c>
      <c r="K1077" t="s">
        <v>31</v>
      </c>
      <c r="L1077" t="s">
        <v>31</v>
      </c>
      <c r="M1077">
        <v>2025</v>
      </c>
      <c r="N1077" t="s">
        <v>446</v>
      </c>
      <c r="O1077" t="s">
        <v>177</v>
      </c>
      <c r="P1077">
        <v>0</v>
      </c>
      <c r="Q1077">
        <v>0</v>
      </c>
      <c r="R1077">
        <v>0</v>
      </c>
      <c r="T1077" t="s">
        <v>1320</v>
      </c>
      <c r="U1077">
        <v>31</v>
      </c>
    </row>
    <row r="1078" spans="1:22" x14ac:dyDescent="0.3">
      <c r="A1078">
        <v>470</v>
      </c>
      <c r="B1078" t="s">
        <v>417</v>
      </c>
      <c r="C1078" t="s">
        <v>270</v>
      </c>
      <c r="D1078" t="s">
        <v>41</v>
      </c>
      <c r="E1078" t="s">
        <v>30</v>
      </c>
      <c r="F1078" s="47">
        <v>44926</v>
      </c>
      <c r="G1078">
        <v>100</v>
      </c>
      <c r="K1078" t="s">
        <v>31</v>
      </c>
      <c r="L1078" t="s">
        <v>466</v>
      </c>
      <c r="M1078">
        <v>2022</v>
      </c>
      <c r="N1078" t="s">
        <v>446</v>
      </c>
      <c r="O1078" t="s">
        <v>449</v>
      </c>
      <c r="P1078">
        <v>0</v>
      </c>
      <c r="Q1078">
        <v>0</v>
      </c>
      <c r="R1078">
        <v>0</v>
      </c>
      <c r="T1078" t="s">
        <v>1321</v>
      </c>
      <c r="U1078">
        <v>31</v>
      </c>
      <c r="V1078" t="s">
        <v>466</v>
      </c>
    </row>
    <row r="1079" spans="1:22" x14ac:dyDescent="0.3">
      <c r="A1079">
        <v>470</v>
      </c>
      <c r="B1079" t="s">
        <v>417</v>
      </c>
      <c r="C1079" t="s">
        <v>270</v>
      </c>
      <c r="D1079" t="s">
        <v>41</v>
      </c>
      <c r="E1079" t="s">
        <v>30</v>
      </c>
      <c r="F1079" s="47">
        <v>45291</v>
      </c>
      <c r="G1079">
        <v>100</v>
      </c>
      <c r="K1079" t="s">
        <v>31</v>
      </c>
      <c r="L1079" t="s">
        <v>466</v>
      </c>
      <c r="M1079">
        <v>2023</v>
      </c>
      <c r="N1079" t="s">
        <v>446</v>
      </c>
      <c r="O1079" t="s">
        <v>451</v>
      </c>
      <c r="P1079">
        <v>0</v>
      </c>
      <c r="Q1079">
        <v>0</v>
      </c>
      <c r="R1079">
        <v>0</v>
      </c>
      <c r="T1079" t="s">
        <v>1322</v>
      </c>
      <c r="U1079">
        <v>31</v>
      </c>
      <c r="V1079" t="s">
        <v>466</v>
      </c>
    </row>
    <row r="1080" spans="1:22" x14ac:dyDescent="0.3">
      <c r="A1080">
        <v>470</v>
      </c>
      <c r="B1080" t="s">
        <v>417</v>
      </c>
      <c r="C1080" t="s">
        <v>270</v>
      </c>
      <c r="D1080" t="s">
        <v>41</v>
      </c>
      <c r="E1080" t="s">
        <v>30</v>
      </c>
      <c r="F1080" s="47">
        <v>45657</v>
      </c>
      <c r="G1080">
        <v>100</v>
      </c>
      <c r="H1080">
        <v>100</v>
      </c>
      <c r="I1080" s="35">
        <v>1</v>
      </c>
      <c r="J1080" s="35">
        <v>1</v>
      </c>
      <c r="K1080" t="s">
        <v>31</v>
      </c>
      <c r="L1080" t="s">
        <v>31</v>
      </c>
      <c r="M1080">
        <v>2024</v>
      </c>
      <c r="N1080" t="s">
        <v>446</v>
      </c>
      <c r="O1080" t="s">
        <v>453</v>
      </c>
      <c r="P1080">
        <v>0</v>
      </c>
      <c r="Q1080">
        <v>0</v>
      </c>
      <c r="R1080">
        <v>0</v>
      </c>
      <c r="T1080" t="s">
        <v>1323</v>
      </c>
      <c r="U1080">
        <v>31</v>
      </c>
    </row>
    <row r="1081" spans="1:22" x14ac:dyDescent="0.3">
      <c r="A1081">
        <v>470</v>
      </c>
      <c r="B1081" t="s">
        <v>417</v>
      </c>
      <c r="C1081" t="s">
        <v>270</v>
      </c>
      <c r="D1081" t="s">
        <v>41</v>
      </c>
      <c r="E1081" t="s">
        <v>30</v>
      </c>
      <c r="F1081" s="47">
        <v>46022</v>
      </c>
      <c r="G1081">
        <v>100</v>
      </c>
      <c r="H1081">
        <v>100</v>
      </c>
      <c r="I1081" s="35">
        <v>1</v>
      </c>
      <c r="J1081" s="35">
        <v>1</v>
      </c>
      <c r="K1081" t="s">
        <v>31</v>
      </c>
      <c r="L1081" t="s">
        <v>31</v>
      </c>
      <c r="M1081">
        <v>2025</v>
      </c>
      <c r="N1081" t="s">
        <v>446</v>
      </c>
      <c r="O1081" t="s">
        <v>177</v>
      </c>
      <c r="P1081">
        <v>0</v>
      </c>
      <c r="Q1081">
        <v>0</v>
      </c>
      <c r="R1081">
        <v>0</v>
      </c>
      <c r="T1081" t="s">
        <v>1324</v>
      </c>
      <c r="U1081">
        <v>31</v>
      </c>
    </row>
    <row r="1082" spans="1:22" x14ac:dyDescent="0.3">
      <c r="A1082">
        <v>471</v>
      </c>
      <c r="B1082" t="s">
        <v>429</v>
      </c>
      <c r="C1082" t="s">
        <v>270</v>
      </c>
      <c r="D1082" t="s">
        <v>41</v>
      </c>
      <c r="E1082" t="s">
        <v>30</v>
      </c>
      <c r="F1082" s="47">
        <v>44926</v>
      </c>
      <c r="K1082" t="s">
        <v>31</v>
      </c>
      <c r="L1082" t="s">
        <v>466</v>
      </c>
      <c r="M1082">
        <v>2022</v>
      </c>
      <c r="N1082" t="s">
        <v>446</v>
      </c>
      <c r="O1082" t="s">
        <v>449</v>
      </c>
      <c r="P1082">
        <v>0</v>
      </c>
      <c r="Q1082">
        <v>0</v>
      </c>
      <c r="R1082">
        <v>0</v>
      </c>
      <c r="T1082" t="s">
        <v>1325</v>
      </c>
      <c r="U1082">
        <v>31</v>
      </c>
      <c r="V1082" t="s">
        <v>466</v>
      </c>
    </row>
    <row r="1083" spans="1:22" x14ac:dyDescent="0.3">
      <c r="A1083">
        <v>471</v>
      </c>
      <c r="B1083" t="s">
        <v>429</v>
      </c>
      <c r="C1083" t="s">
        <v>270</v>
      </c>
      <c r="D1083" t="s">
        <v>41</v>
      </c>
      <c r="E1083" t="s">
        <v>30</v>
      </c>
      <c r="F1083" s="47">
        <v>45291</v>
      </c>
      <c r="K1083" t="s">
        <v>31</v>
      </c>
      <c r="L1083" t="s">
        <v>466</v>
      </c>
      <c r="M1083">
        <v>2023</v>
      </c>
      <c r="N1083" t="s">
        <v>446</v>
      </c>
      <c r="O1083" t="s">
        <v>451</v>
      </c>
      <c r="P1083">
        <v>0</v>
      </c>
      <c r="Q1083">
        <v>0</v>
      </c>
      <c r="R1083">
        <v>0</v>
      </c>
      <c r="T1083" t="s">
        <v>1326</v>
      </c>
      <c r="U1083">
        <v>31</v>
      </c>
      <c r="V1083" t="s">
        <v>466</v>
      </c>
    </row>
    <row r="1084" spans="1:22" x14ac:dyDescent="0.3">
      <c r="A1084">
        <v>471</v>
      </c>
      <c r="B1084" t="s">
        <v>429</v>
      </c>
      <c r="C1084" t="s">
        <v>270</v>
      </c>
      <c r="D1084" t="s">
        <v>41</v>
      </c>
      <c r="E1084" t="s">
        <v>30</v>
      </c>
      <c r="F1084" s="47">
        <v>45657</v>
      </c>
      <c r="G1084">
        <v>100</v>
      </c>
      <c r="H1084">
        <v>99</v>
      </c>
      <c r="I1084" s="35">
        <v>0.99</v>
      </c>
      <c r="J1084" s="35">
        <v>0.99</v>
      </c>
      <c r="K1084" t="s">
        <v>31</v>
      </c>
      <c r="L1084" t="s">
        <v>31</v>
      </c>
      <c r="M1084">
        <v>2024</v>
      </c>
      <c r="N1084" t="s">
        <v>446</v>
      </c>
      <c r="O1084" t="s">
        <v>453</v>
      </c>
      <c r="P1084">
        <v>0</v>
      </c>
      <c r="Q1084">
        <v>0</v>
      </c>
      <c r="R1084">
        <v>0</v>
      </c>
      <c r="T1084" t="s">
        <v>1327</v>
      </c>
      <c r="U1084">
        <v>31</v>
      </c>
    </row>
    <row r="1085" spans="1:22" x14ac:dyDescent="0.3">
      <c r="A1085">
        <v>471</v>
      </c>
      <c r="B1085" t="s">
        <v>429</v>
      </c>
      <c r="C1085" t="s">
        <v>270</v>
      </c>
      <c r="D1085" t="s">
        <v>41</v>
      </c>
      <c r="E1085" t="s">
        <v>30</v>
      </c>
      <c r="F1085" s="47">
        <v>46022</v>
      </c>
      <c r="G1085">
        <v>100</v>
      </c>
      <c r="H1085">
        <v>99.86</v>
      </c>
      <c r="I1085" s="35">
        <v>0.99860000000000004</v>
      </c>
      <c r="J1085" s="35">
        <v>0.99860000000000004</v>
      </c>
      <c r="K1085" t="s">
        <v>31</v>
      </c>
      <c r="L1085" t="s">
        <v>31</v>
      </c>
      <c r="M1085">
        <v>2025</v>
      </c>
      <c r="N1085" t="s">
        <v>446</v>
      </c>
      <c r="O1085" t="s">
        <v>177</v>
      </c>
      <c r="P1085">
        <v>0</v>
      </c>
      <c r="Q1085">
        <v>0</v>
      </c>
      <c r="R1085">
        <v>0</v>
      </c>
      <c r="T1085" t="s">
        <v>1328</v>
      </c>
      <c r="U1085">
        <v>31</v>
      </c>
    </row>
    <row r="1086" spans="1:22" x14ac:dyDescent="0.3">
      <c r="A1086">
        <v>473</v>
      </c>
      <c r="B1086" t="s">
        <v>191</v>
      </c>
      <c r="C1086" t="s">
        <v>168</v>
      </c>
      <c r="D1086" t="s">
        <v>29</v>
      </c>
      <c r="E1086" t="s">
        <v>30</v>
      </c>
      <c r="F1086" s="47">
        <v>44561</v>
      </c>
      <c r="H1086">
        <v>0</v>
      </c>
      <c r="K1086" t="s">
        <v>44</v>
      </c>
      <c r="L1086" t="s">
        <v>44</v>
      </c>
      <c r="M1086">
        <v>2021</v>
      </c>
      <c r="N1086" t="s">
        <v>446</v>
      </c>
      <c r="O1086" t="s">
        <v>447</v>
      </c>
      <c r="P1086">
        <v>0</v>
      </c>
      <c r="Q1086">
        <v>0</v>
      </c>
      <c r="R1086">
        <v>0</v>
      </c>
      <c r="T1086" t="s">
        <v>1329</v>
      </c>
      <c r="U1086">
        <v>31</v>
      </c>
    </row>
    <row r="1087" spans="1:22" x14ac:dyDescent="0.3">
      <c r="A1087">
        <v>473</v>
      </c>
      <c r="B1087" t="s">
        <v>191</v>
      </c>
      <c r="C1087" t="s">
        <v>168</v>
      </c>
      <c r="D1087" t="s">
        <v>29</v>
      </c>
      <c r="E1087" t="s">
        <v>30</v>
      </c>
      <c r="F1087" s="47">
        <v>44926</v>
      </c>
      <c r="H1087">
        <v>0</v>
      </c>
      <c r="K1087" t="s">
        <v>44</v>
      </c>
      <c r="L1087" t="s">
        <v>44</v>
      </c>
      <c r="M1087">
        <v>2022</v>
      </c>
      <c r="N1087" t="s">
        <v>446</v>
      </c>
      <c r="O1087" t="s">
        <v>449</v>
      </c>
      <c r="P1087">
        <v>0</v>
      </c>
      <c r="Q1087">
        <v>0</v>
      </c>
      <c r="R1087">
        <v>0</v>
      </c>
      <c r="T1087" t="s">
        <v>1330</v>
      </c>
      <c r="U1087">
        <v>31</v>
      </c>
    </row>
    <row r="1088" spans="1:22" x14ac:dyDescent="0.3">
      <c r="A1088">
        <v>473</v>
      </c>
      <c r="B1088" t="s">
        <v>191</v>
      </c>
      <c r="C1088" t="s">
        <v>168</v>
      </c>
      <c r="D1088" t="s">
        <v>29</v>
      </c>
      <c r="E1088" t="s">
        <v>30</v>
      </c>
      <c r="F1088" s="47">
        <v>45291</v>
      </c>
      <c r="H1088">
        <v>0</v>
      </c>
      <c r="K1088" t="s">
        <v>44</v>
      </c>
      <c r="L1088" t="s">
        <v>44</v>
      </c>
      <c r="M1088">
        <v>2023</v>
      </c>
      <c r="N1088" t="s">
        <v>446</v>
      </c>
      <c r="O1088" t="s">
        <v>451</v>
      </c>
      <c r="P1088">
        <v>0</v>
      </c>
      <c r="Q1088">
        <v>0</v>
      </c>
      <c r="R1088">
        <v>0</v>
      </c>
      <c r="T1088" t="s">
        <v>1331</v>
      </c>
      <c r="U1088">
        <v>31</v>
      </c>
    </row>
    <row r="1089" spans="1:22" x14ac:dyDescent="0.3">
      <c r="A1089">
        <v>473</v>
      </c>
      <c r="B1089" t="s">
        <v>191</v>
      </c>
      <c r="C1089" t="s">
        <v>168</v>
      </c>
      <c r="D1089" t="s">
        <v>29</v>
      </c>
      <c r="E1089" t="s">
        <v>30</v>
      </c>
      <c r="F1089" s="47">
        <v>45657</v>
      </c>
      <c r="G1089">
        <v>100</v>
      </c>
      <c r="H1089">
        <v>100</v>
      </c>
      <c r="I1089" s="35">
        <v>1</v>
      </c>
      <c r="J1089" s="35">
        <v>1</v>
      </c>
      <c r="K1089" t="s">
        <v>44</v>
      </c>
      <c r="L1089" t="s">
        <v>44</v>
      </c>
      <c r="M1089">
        <v>2024</v>
      </c>
      <c r="N1089" t="s">
        <v>446</v>
      </c>
      <c r="O1089" t="s">
        <v>453</v>
      </c>
      <c r="P1089">
        <v>0</v>
      </c>
      <c r="Q1089">
        <v>0</v>
      </c>
      <c r="R1089">
        <v>0</v>
      </c>
      <c r="T1089" t="s">
        <v>1332</v>
      </c>
      <c r="U1089">
        <v>31</v>
      </c>
    </row>
    <row r="1090" spans="1:22" x14ac:dyDescent="0.3">
      <c r="A1090">
        <v>473</v>
      </c>
      <c r="B1090" t="s">
        <v>191</v>
      </c>
      <c r="C1090" t="s">
        <v>168</v>
      </c>
      <c r="D1090" t="s">
        <v>29</v>
      </c>
      <c r="E1090" t="s">
        <v>30</v>
      </c>
      <c r="F1090" s="47">
        <v>46022</v>
      </c>
      <c r="G1090">
        <v>300</v>
      </c>
      <c r="H1090">
        <v>0</v>
      </c>
      <c r="I1090" s="35">
        <v>0</v>
      </c>
      <c r="J1090" s="35">
        <v>0</v>
      </c>
      <c r="K1090" t="s">
        <v>44</v>
      </c>
      <c r="L1090" t="s">
        <v>44</v>
      </c>
      <c r="M1090">
        <v>2025</v>
      </c>
      <c r="N1090" t="s">
        <v>446</v>
      </c>
      <c r="O1090" t="s">
        <v>177</v>
      </c>
      <c r="P1090">
        <v>0</v>
      </c>
      <c r="Q1090">
        <v>0</v>
      </c>
      <c r="R1090">
        <v>0</v>
      </c>
      <c r="T1090" t="s">
        <v>1333</v>
      </c>
      <c r="U1090">
        <v>31</v>
      </c>
    </row>
    <row r="1091" spans="1:22" x14ac:dyDescent="0.3">
      <c r="A1091">
        <v>474</v>
      </c>
      <c r="B1091" t="s">
        <v>1334</v>
      </c>
      <c r="C1091" t="s">
        <v>143</v>
      </c>
      <c r="D1091" t="s">
        <v>29</v>
      </c>
      <c r="E1091" t="s">
        <v>30</v>
      </c>
      <c r="F1091" s="47">
        <v>44926</v>
      </c>
      <c r="K1091" t="s">
        <v>44</v>
      </c>
      <c r="L1091" t="s">
        <v>466</v>
      </c>
      <c r="M1091">
        <v>2022</v>
      </c>
      <c r="N1091" t="s">
        <v>446</v>
      </c>
      <c r="O1091" t="s">
        <v>449</v>
      </c>
      <c r="P1091">
        <v>0</v>
      </c>
      <c r="Q1091">
        <v>0</v>
      </c>
      <c r="R1091">
        <v>0</v>
      </c>
      <c r="T1091" t="s">
        <v>1335</v>
      </c>
      <c r="U1091">
        <v>31</v>
      </c>
      <c r="V1091" t="s">
        <v>466</v>
      </c>
    </row>
    <row r="1092" spans="1:22" x14ac:dyDescent="0.3">
      <c r="A1092">
        <v>474</v>
      </c>
      <c r="B1092" t="s">
        <v>1334</v>
      </c>
      <c r="C1092" t="s">
        <v>143</v>
      </c>
      <c r="D1092" t="s">
        <v>29</v>
      </c>
      <c r="E1092" t="s">
        <v>30</v>
      </c>
      <c r="F1092" s="47">
        <v>45291</v>
      </c>
      <c r="K1092" t="s">
        <v>44</v>
      </c>
      <c r="L1092" t="s">
        <v>466</v>
      </c>
      <c r="M1092">
        <v>2023</v>
      </c>
      <c r="N1092" t="s">
        <v>446</v>
      </c>
      <c r="O1092" t="s">
        <v>451</v>
      </c>
      <c r="P1092">
        <v>0</v>
      </c>
      <c r="Q1092">
        <v>0</v>
      </c>
      <c r="R1092">
        <v>0</v>
      </c>
      <c r="T1092" t="s">
        <v>1336</v>
      </c>
      <c r="U1092">
        <v>31</v>
      </c>
      <c r="V1092" t="s">
        <v>466</v>
      </c>
    </row>
    <row r="1093" spans="1:22" x14ac:dyDescent="0.3">
      <c r="A1093">
        <v>474</v>
      </c>
      <c r="B1093" t="s">
        <v>1334</v>
      </c>
      <c r="C1093" t="s">
        <v>143</v>
      </c>
      <c r="D1093" t="s">
        <v>29</v>
      </c>
      <c r="E1093" t="s">
        <v>30</v>
      </c>
      <c r="F1093" s="47">
        <v>45657</v>
      </c>
      <c r="G1093">
        <v>100</v>
      </c>
      <c r="H1093">
        <v>100</v>
      </c>
      <c r="I1093" s="35">
        <v>1</v>
      </c>
      <c r="J1093" s="35">
        <v>1</v>
      </c>
      <c r="K1093" t="s">
        <v>44</v>
      </c>
      <c r="L1093" t="s">
        <v>44</v>
      </c>
      <c r="M1093">
        <v>2024</v>
      </c>
      <c r="N1093" t="s">
        <v>446</v>
      </c>
      <c r="O1093" t="s">
        <v>453</v>
      </c>
      <c r="P1093">
        <v>0</v>
      </c>
      <c r="Q1093">
        <v>0</v>
      </c>
      <c r="R1093">
        <v>0</v>
      </c>
      <c r="T1093" t="s">
        <v>1337</v>
      </c>
      <c r="U1093">
        <v>31</v>
      </c>
    </row>
    <row r="1094" spans="1:22" x14ac:dyDescent="0.3">
      <c r="A1094">
        <v>474</v>
      </c>
      <c r="B1094" t="s">
        <v>1334</v>
      </c>
      <c r="C1094" t="s">
        <v>143</v>
      </c>
      <c r="D1094" t="s">
        <v>29</v>
      </c>
      <c r="E1094" t="s">
        <v>30</v>
      </c>
      <c r="F1094" s="47">
        <v>45838</v>
      </c>
      <c r="H1094">
        <v>0</v>
      </c>
      <c r="K1094" t="s">
        <v>44</v>
      </c>
      <c r="L1094" t="s">
        <v>44</v>
      </c>
      <c r="M1094">
        <v>2025</v>
      </c>
      <c r="N1094" t="s">
        <v>69</v>
      </c>
      <c r="O1094" t="s">
        <v>133</v>
      </c>
      <c r="P1094">
        <v>0</v>
      </c>
      <c r="Q1094">
        <v>0</v>
      </c>
      <c r="R1094">
        <v>0</v>
      </c>
      <c r="T1094" t="s">
        <v>1338</v>
      </c>
      <c r="U1094">
        <v>30</v>
      </c>
    </row>
    <row r="1095" spans="1:22" x14ac:dyDescent="0.3">
      <c r="A1095">
        <v>474</v>
      </c>
      <c r="B1095" t="s">
        <v>1334</v>
      </c>
      <c r="C1095" t="s">
        <v>143</v>
      </c>
      <c r="D1095" t="s">
        <v>29</v>
      </c>
      <c r="E1095" t="s">
        <v>30</v>
      </c>
      <c r="F1095" s="47">
        <v>46022</v>
      </c>
      <c r="K1095" t="s">
        <v>44</v>
      </c>
      <c r="L1095" t="s">
        <v>466</v>
      </c>
      <c r="M1095">
        <v>2025</v>
      </c>
      <c r="N1095" t="s">
        <v>446</v>
      </c>
      <c r="O1095" t="s">
        <v>177</v>
      </c>
      <c r="P1095">
        <v>0</v>
      </c>
      <c r="Q1095">
        <v>0</v>
      </c>
      <c r="R1095">
        <v>0</v>
      </c>
      <c r="T1095" t="s">
        <v>1339</v>
      </c>
      <c r="U1095">
        <v>31</v>
      </c>
      <c r="V1095" t="s">
        <v>466</v>
      </c>
    </row>
    <row r="1096" spans="1:22" x14ac:dyDescent="0.3">
      <c r="A1096">
        <v>475</v>
      </c>
      <c r="B1096" t="s">
        <v>250</v>
      </c>
      <c r="C1096" t="s">
        <v>170</v>
      </c>
      <c r="D1096" t="s">
        <v>29</v>
      </c>
      <c r="E1096" t="s">
        <v>30</v>
      </c>
      <c r="F1096" s="47">
        <v>45657</v>
      </c>
      <c r="G1096">
        <v>100</v>
      </c>
      <c r="H1096">
        <v>140</v>
      </c>
      <c r="I1096" s="35">
        <v>1.3</v>
      </c>
      <c r="J1096" s="35">
        <v>1.4</v>
      </c>
      <c r="K1096" t="s">
        <v>44</v>
      </c>
      <c r="L1096" t="s">
        <v>44</v>
      </c>
      <c r="M1096">
        <v>2024</v>
      </c>
      <c r="N1096" t="s">
        <v>446</v>
      </c>
      <c r="O1096" t="s">
        <v>453</v>
      </c>
      <c r="P1096">
        <v>0</v>
      </c>
      <c r="Q1096">
        <v>0</v>
      </c>
      <c r="R1096">
        <v>0</v>
      </c>
      <c r="T1096" t="s">
        <v>1340</v>
      </c>
      <c r="U1096">
        <v>31</v>
      </c>
    </row>
    <row r="1097" spans="1:22" x14ac:dyDescent="0.3">
      <c r="A1097">
        <v>475</v>
      </c>
      <c r="B1097" t="s">
        <v>250</v>
      </c>
      <c r="C1097" t="s">
        <v>170</v>
      </c>
      <c r="D1097" t="s">
        <v>29</v>
      </c>
      <c r="E1097" t="s">
        <v>30</v>
      </c>
      <c r="F1097" s="47">
        <v>46022</v>
      </c>
      <c r="G1097">
        <v>100</v>
      </c>
      <c r="H1097">
        <v>100</v>
      </c>
      <c r="I1097" s="35">
        <v>1</v>
      </c>
      <c r="J1097" s="35">
        <v>1</v>
      </c>
      <c r="K1097" t="s">
        <v>44</v>
      </c>
      <c r="L1097" t="s">
        <v>44</v>
      </c>
      <c r="M1097">
        <v>2025</v>
      </c>
      <c r="N1097" t="s">
        <v>446</v>
      </c>
      <c r="O1097" t="s">
        <v>177</v>
      </c>
      <c r="P1097">
        <v>0</v>
      </c>
      <c r="Q1097">
        <v>0</v>
      </c>
      <c r="R1097">
        <v>0</v>
      </c>
      <c r="T1097" t="s">
        <v>1341</v>
      </c>
      <c r="U1097">
        <v>31</v>
      </c>
    </row>
    <row r="1098" spans="1:22" x14ac:dyDescent="0.3">
      <c r="A1098">
        <v>476</v>
      </c>
      <c r="B1098" t="s">
        <v>167</v>
      </c>
      <c r="C1098" t="s">
        <v>168</v>
      </c>
      <c r="D1098" t="s">
        <v>29</v>
      </c>
      <c r="E1098" t="s">
        <v>30</v>
      </c>
      <c r="F1098" s="47">
        <v>44561</v>
      </c>
      <c r="H1098">
        <v>0</v>
      </c>
      <c r="K1098" t="s">
        <v>44</v>
      </c>
      <c r="L1098" t="s">
        <v>44</v>
      </c>
      <c r="M1098">
        <v>2021</v>
      </c>
      <c r="N1098" t="s">
        <v>446</v>
      </c>
      <c r="O1098" t="s">
        <v>447</v>
      </c>
      <c r="P1098">
        <v>0</v>
      </c>
      <c r="Q1098">
        <v>0</v>
      </c>
      <c r="R1098">
        <v>0</v>
      </c>
      <c r="T1098" t="s">
        <v>1342</v>
      </c>
      <c r="U1098">
        <v>31</v>
      </c>
    </row>
    <row r="1099" spans="1:22" x14ac:dyDescent="0.3">
      <c r="A1099">
        <v>476</v>
      </c>
      <c r="B1099" t="s">
        <v>167</v>
      </c>
      <c r="C1099" t="s">
        <v>168</v>
      </c>
      <c r="D1099" t="s">
        <v>29</v>
      </c>
      <c r="E1099" t="s">
        <v>30</v>
      </c>
      <c r="F1099" s="47">
        <v>44926</v>
      </c>
      <c r="H1099">
        <v>0</v>
      </c>
      <c r="K1099" t="s">
        <v>44</v>
      </c>
      <c r="L1099" t="s">
        <v>44</v>
      </c>
      <c r="M1099">
        <v>2022</v>
      </c>
      <c r="N1099" t="s">
        <v>446</v>
      </c>
      <c r="O1099" t="s">
        <v>449</v>
      </c>
      <c r="P1099">
        <v>0</v>
      </c>
      <c r="Q1099">
        <v>0</v>
      </c>
      <c r="R1099">
        <v>0</v>
      </c>
      <c r="T1099" t="s">
        <v>1343</v>
      </c>
      <c r="U1099">
        <v>31</v>
      </c>
    </row>
    <row r="1100" spans="1:22" x14ac:dyDescent="0.3">
      <c r="A1100">
        <v>476</v>
      </c>
      <c r="B1100" t="s">
        <v>167</v>
      </c>
      <c r="C1100" t="s">
        <v>168</v>
      </c>
      <c r="D1100" t="s">
        <v>29</v>
      </c>
      <c r="E1100" t="s">
        <v>30</v>
      </c>
      <c r="F1100" s="47">
        <v>45291</v>
      </c>
      <c r="H1100">
        <v>0</v>
      </c>
      <c r="K1100" t="s">
        <v>44</v>
      </c>
      <c r="L1100" t="s">
        <v>44</v>
      </c>
      <c r="M1100">
        <v>2023</v>
      </c>
      <c r="N1100" t="s">
        <v>446</v>
      </c>
      <c r="O1100" t="s">
        <v>451</v>
      </c>
      <c r="P1100">
        <v>0</v>
      </c>
      <c r="Q1100">
        <v>0</v>
      </c>
      <c r="R1100">
        <v>0</v>
      </c>
      <c r="T1100" t="s">
        <v>1344</v>
      </c>
      <c r="U1100">
        <v>31</v>
      </c>
    </row>
    <row r="1101" spans="1:22" x14ac:dyDescent="0.3">
      <c r="A1101">
        <v>476</v>
      </c>
      <c r="B1101" t="s">
        <v>167</v>
      </c>
      <c r="C1101" t="s">
        <v>168</v>
      </c>
      <c r="D1101" t="s">
        <v>29</v>
      </c>
      <c r="E1101" t="s">
        <v>30</v>
      </c>
      <c r="F1101" s="47">
        <v>45657</v>
      </c>
      <c r="G1101">
        <v>100</v>
      </c>
      <c r="H1101">
        <v>100</v>
      </c>
      <c r="I1101" s="35">
        <v>1</v>
      </c>
      <c r="J1101" s="35">
        <v>1</v>
      </c>
      <c r="K1101" t="s">
        <v>44</v>
      </c>
      <c r="L1101" t="s">
        <v>44</v>
      </c>
      <c r="M1101">
        <v>2024</v>
      </c>
      <c r="N1101" t="s">
        <v>446</v>
      </c>
      <c r="O1101" t="s">
        <v>453</v>
      </c>
      <c r="P1101">
        <v>0</v>
      </c>
      <c r="Q1101">
        <v>0</v>
      </c>
      <c r="R1101">
        <v>0</v>
      </c>
      <c r="T1101" t="s">
        <v>1345</v>
      </c>
      <c r="U1101">
        <v>31</v>
      </c>
    </row>
    <row r="1102" spans="1:22" x14ac:dyDescent="0.3">
      <c r="A1102">
        <v>476</v>
      </c>
      <c r="B1102" t="s">
        <v>167</v>
      </c>
      <c r="C1102" t="s">
        <v>168</v>
      </c>
      <c r="D1102" t="s">
        <v>29</v>
      </c>
      <c r="E1102" t="s">
        <v>30</v>
      </c>
      <c r="F1102" s="47">
        <v>46022</v>
      </c>
      <c r="G1102">
        <v>100</v>
      </c>
      <c r="H1102">
        <v>100</v>
      </c>
      <c r="I1102" s="35">
        <v>1</v>
      </c>
      <c r="J1102" s="35">
        <v>1</v>
      </c>
      <c r="K1102" t="s">
        <v>44</v>
      </c>
      <c r="L1102" t="s">
        <v>44</v>
      </c>
      <c r="M1102">
        <v>2025</v>
      </c>
      <c r="N1102" t="s">
        <v>446</v>
      </c>
      <c r="O1102" t="s">
        <v>177</v>
      </c>
      <c r="P1102">
        <v>0</v>
      </c>
      <c r="Q1102">
        <v>0</v>
      </c>
      <c r="R1102">
        <v>0</v>
      </c>
      <c r="T1102" t="s">
        <v>1346</v>
      </c>
      <c r="U1102">
        <v>31</v>
      </c>
    </row>
    <row r="1103" spans="1:22" x14ac:dyDescent="0.3">
      <c r="A1103">
        <v>477</v>
      </c>
      <c r="B1103" t="s">
        <v>1347</v>
      </c>
      <c r="C1103" t="s">
        <v>143</v>
      </c>
      <c r="D1103" t="s">
        <v>29</v>
      </c>
      <c r="E1103" t="s">
        <v>30</v>
      </c>
      <c r="F1103" s="47">
        <v>44926</v>
      </c>
      <c r="K1103" t="s">
        <v>44</v>
      </c>
      <c r="L1103" t="s">
        <v>466</v>
      </c>
      <c r="M1103">
        <v>2022</v>
      </c>
      <c r="N1103" t="s">
        <v>446</v>
      </c>
      <c r="O1103" t="s">
        <v>449</v>
      </c>
      <c r="P1103">
        <v>0</v>
      </c>
      <c r="Q1103">
        <v>0</v>
      </c>
      <c r="R1103">
        <v>0</v>
      </c>
      <c r="T1103" t="s">
        <v>1348</v>
      </c>
      <c r="U1103">
        <v>31</v>
      </c>
      <c r="V1103" t="s">
        <v>466</v>
      </c>
    </row>
    <row r="1104" spans="1:22" x14ac:dyDescent="0.3">
      <c r="A1104">
        <v>477</v>
      </c>
      <c r="B1104" t="s">
        <v>1347</v>
      </c>
      <c r="C1104" t="s">
        <v>143</v>
      </c>
      <c r="D1104" t="s">
        <v>29</v>
      </c>
      <c r="E1104" t="s">
        <v>30</v>
      </c>
      <c r="F1104" s="47">
        <v>45291</v>
      </c>
      <c r="K1104" t="s">
        <v>44</v>
      </c>
      <c r="L1104" t="s">
        <v>466</v>
      </c>
      <c r="M1104">
        <v>2023</v>
      </c>
      <c r="N1104" t="s">
        <v>446</v>
      </c>
      <c r="O1104" t="s">
        <v>451</v>
      </c>
      <c r="P1104">
        <v>0</v>
      </c>
      <c r="Q1104">
        <v>0</v>
      </c>
      <c r="R1104">
        <v>0</v>
      </c>
      <c r="T1104" t="s">
        <v>1349</v>
      </c>
      <c r="U1104">
        <v>31</v>
      </c>
      <c r="V1104" t="s">
        <v>466</v>
      </c>
    </row>
    <row r="1105" spans="1:22" x14ac:dyDescent="0.3">
      <c r="A1105">
        <v>477</v>
      </c>
      <c r="B1105" t="s">
        <v>1347</v>
      </c>
      <c r="C1105" t="s">
        <v>143</v>
      </c>
      <c r="D1105" t="s">
        <v>29</v>
      </c>
      <c r="E1105" t="s">
        <v>30</v>
      </c>
      <c r="F1105" s="47">
        <v>45657</v>
      </c>
      <c r="G1105">
        <v>100</v>
      </c>
      <c r="H1105">
        <v>100</v>
      </c>
      <c r="I1105" s="35">
        <v>1</v>
      </c>
      <c r="J1105" s="35">
        <v>1</v>
      </c>
      <c r="K1105" t="s">
        <v>44</v>
      </c>
      <c r="L1105" t="s">
        <v>44</v>
      </c>
      <c r="M1105">
        <v>2024</v>
      </c>
      <c r="N1105" t="s">
        <v>446</v>
      </c>
      <c r="O1105" t="s">
        <v>453</v>
      </c>
      <c r="P1105">
        <v>0</v>
      </c>
      <c r="Q1105">
        <v>0</v>
      </c>
      <c r="R1105">
        <v>0</v>
      </c>
      <c r="T1105" t="s">
        <v>1350</v>
      </c>
      <c r="U1105">
        <v>31</v>
      </c>
    </row>
    <row r="1106" spans="1:22" x14ac:dyDescent="0.3">
      <c r="A1106">
        <v>477</v>
      </c>
      <c r="B1106" t="s">
        <v>1347</v>
      </c>
      <c r="C1106" t="s">
        <v>143</v>
      </c>
      <c r="D1106" t="s">
        <v>29</v>
      </c>
      <c r="E1106" t="s">
        <v>30</v>
      </c>
      <c r="F1106" s="47">
        <v>45838</v>
      </c>
      <c r="K1106" t="s">
        <v>44</v>
      </c>
      <c r="L1106" t="s">
        <v>466</v>
      </c>
      <c r="M1106">
        <v>2025</v>
      </c>
      <c r="N1106" t="s">
        <v>69</v>
      </c>
      <c r="O1106" t="s">
        <v>133</v>
      </c>
      <c r="P1106">
        <v>0</v>
      </c>
      <c r="Q1106">
        <v>0</v>
      </c>
      <c r="R1106">
        <v>0</v>
      </c>
      <c r="T1106" t="s">
        <v>1351</v>
      </c>
      <c r="U1106">
        <v>30</v>
      </c>
      <c r="V1106" t="s">
        <v>466</v>
      </c>
    </row>
    <row r="1107" spans="1:22" x14ac:dyDescent="0.3">
      <c r="A1107">
        <v>478</v>
      </c>
      <c r="B1107" t="s">
        <v>1352</v>
      </c>
      <c r="C1107" t="s">
        <v>143</v>
      </c>
      <c r="D1107" t="s">
        <v>29</v>
      </c>
      <c r="E1107" t="s">
        <v>30</v>
      </c>
      <c r="F1107" s="47">
        <v>44561</v>
      </c>
      <c r="H1107">
        <v>0</v>
      </c>
      <c r="K1107" t="s">
        <v>44</v>
      </c>
      <c r="L1107" t="s">
        <v>44</v>
      </c>
      <c r="M1107">
        <v>2021</v>
      </c>
      <c r="N1107" t="s">
        <v>446</v>
      </c>
      <c r="O1107" t="s">
        <v>447</v>
      </c>
      <c r="P1107">
        <v>0</v>
      </c>
      <c r="Q1107">
        <v>0</v>
      </c>
      <c r="R1107">
        <v>0</v>
      </c>
      <c r="T1107" t="s">
        <v>1353</v>
      </c>
      <c r="U1107">
        <v>31</v>
      </c>
    </row>
    <row r="1108" spans="1:22" x14ac:dyDescent="0.3">
      <c r="A1108">
        <v>478</v>
      </c>
      <c r="B1108" t="s">
        <v>1352</v>
      </c>
      <c r="C1108" t="s">
        <v>143</v>
      </c>
      <c r="D1108" t="s">
        <v>29</v>
      </c>
      <c r="E1108" t="s">
        <v>30</v>
      </c>
      <c r="F1108" s="47">
        <v>44926</v>
      </c>
      <c r="H1108">
        <v>0</v>
      </c>
      <c r="K1108" t="s">
        <v>44</v>
      </c>
      <c r="L1108" t="s">
        <v>44</v>
      </c>
      <c r="M1108">
        <v>2022</v>
      </c>
      <c r="N1108" t="s">
        <v>446</v>
      </c>
      <c r="O1108" t="s">
        <v>449</v>
      </c>
      <c r="P1108">
        <v>0</v>
      </c>
      <c r="Q1108">
        <v>0</v>
      </c>
      <c r="R1108">
        <v>0</v>
      </c>
      <c r="T1108" t="s">
        <v>1354</v>
      </c>
      <c r="U1108">
        <v>31</v>
      </c>
    </row>
    <row r="1109" spans="1:22" x14ac:dyDescent="0.3">
      <c r="A1109">
        <v>478</v>
      </c>
      <c r="B1109" t="s">
        <v>1352</v>
      </c>
      <c r="C1109" t="s">
        <v>143</v>
      </c>
      <c r="D1109" t="s">
        <v>29</v>
      </c>
      <c r="E1109" t="s">
        <v>30</v>
      </c>
      <c r="F1109" s="47">
        <v>45291</v>
      </c>
      <c r="H1109">
        <v>0</v>
      </c>
      <c r="K1109" t="s">
        <v>44</v>
      </c>
      <c r="L1109" t="s">
        <v>44</v>
      </c>
      <c r="M1109">
        <v>2023</v>
      </c>
      <c r="N1109" t="s">
        <v>446</v>
      </c>
      <c r="O1109" t="s">
        <v>451</v>
      </c>
      <c r="P1109">
        <v>0</v>
      </c>
      <c r="Q1109">
        <v>0</v>
      </c>
      <c r="R1109">
        <v>0</v>
      </c>
      <c r="T1109" t="s">
        <v>1355</v>
      </c>
      <c r="U1109">
        <v>31</v>
      </c>
    </row>
    <row r="1110" spans="1:22" x14ac:dyDescent="0.3">
      <c r="A1110">
        <v>478</v>
      </c>
      <c r="B1110" t="s">
        <v>1352</v>
      </c>
      <c r="C1110" t="s">
        <v>143</v>
      </c>
      <c r="D1110" t="s">
        <v>29</v>
      </c>
      <c r="E1110" t="s">
        <v>30</v>
      </c>
      <c r="F1110" s="47">
        <v>45657</v>
      </c>
      <c r="G1110">
        <v>100</v>
      </c>
      <c r="H1110">
        <v>100</v>
      </c>
      <c r="I1110" s="35">
        <v>1</v>
      </c>
      <c r="J1110" s="35">
        <v>1</v>
      </c>
      <c r="K1110" t="s">
        <v>44</v>
      </c>
      <c r="L1110" t="s">
        <v>44</v>
      </c>
      <c r="M1110">
        <v>2024</v>
      </c>
      <c r="N1110" t="s">
        <v>446</v>
      </c>
      <c r="O1110" t="s">
        <v>453</v>
      </c>
      <c r="P1110">
        <v>0</v>
      </c>
      <c r="Q1110">
        <v>0</v>
      </c>
      <c r="R1110">
        <v>0</v>
      </c>
      <c r="T1110" t="s">
        <v>1356</v>
      </c>
      <c r="U1110">
        <v>31</v>
      </c>
    </row>
    <row r="1111" spans="1:22" x14ac:dyDescent="0.3">
      <c r="A1111">
        <v>478</v>
      </c>
      <c r="B1111" t="s">
        <v>1352</v>
      </c>
      <c r="C1111" t="s">
        <v>143</v>
      </c>
      <c r="D1111" t="s">
        <v>29</v>
      </c>
      <c r="E1111" t="s">
        <v>30</v>
      </c>
      <c r="F1111" s="47">
        <v>45838</v>
      </c>
      <c r="H1111">
        <v>0</v>
      </c>
      <c r="K1111" t="s">
        <v>44</v>
      </c>
      <c r="L1111" t="s">
        <v>44</v>
      </c>
      <c r="M1111">
        <v>2025</v>
      </c>
      <c r="N1111" t="s">
        <v>69</v>
      </c>
      <c r="O1111" t="s">
        <v>133</v>
      </c>
      <c r="P1111">
        <v>0</v>
      </c>
      <c r="Q1111">
        <v>0</v>
      </c>
      <c r="R1111">
        <v>0</v>
      </c>
      <c r="T1111" t="s">
        <v>1357</v>
      </c>
      <c r="U1111">
        <v>30</v>
      </c>
    </row>
    <row r="1112" spans="1:22" x14ac:dyDescent="0.3">
      <c r="A1112">
        <v>478</v>
      </c>
      <c r="B1112" t="s">
        <v>1352</v>
      </c>
      <c r="C1112" t="s">
        <v>143</v>
      </c>
      <c r="D1112" t="s">
        <v>29</v>
      </c>
      <c r="E1112" t="s">
        <v>30</v>
      </c>
      <c r="F1112" s="47">
        <v>46022</v>
      </c>
      <c r="K1112" t="s">
        <v>44</v>
      </c>
      <c r="L1112" t="s">
        <v>466</v>
      </c>
      <c r="M1112">
        <v>2025</v>
      </c>
      <c r="N1112" t="s">
        <v>446</v>
      </c>
      <c r="O1112" t="s">
        <v>177</v>
      </c>
      <c r="P1112">
        <v>0</v>
      </c>
      <c r="Q1112">
        <v>0</v>
      </c>
      <c r="R1112">
        <v>0</v>
      </c>
      <c r="T1112" t="s">
        <v>1358</v>
      </c>
      <c r="U1112">
        <v>31</v>
      </c>
      <c r="V1112" t="s">
        <v>466</v>
      </c>
    </row>
    <row r="1113" spans="1:22" x14ac:dyDescent="0.3">
      <c r="A1113">
        <v>479</v>
      </c>
      <c r="B1113" t="s">
        <v>1359</v>
      </c>
      <c r="C1113" t="s">
        <v>143</v>
      </c>
      <c r="D1113" t="s">
        <v>29</v>
      </c>
      <c r="E1113" t="s">
        <v>30</v>
      </c>
      <c r="F1113" s="47">
        <v>44561</v>
      </c>
      <c r="H1113">
        <v>0</v>
      </c>
      <c r="K1113" t="s">
        <v>44</v>
      </c>
      <c r="L1113" t="s">
        <v>44</v>
      </c>
      <c r="M1113">
        <v>2021</v>
      </c>
      <c r="N1113" t="s">
        <v>446</v>
      </c>
      <c r="O1113" t="s">
        <v>447</v>
      </c>
      <c r="P1113">
        <v>0</v>
      </c>
      <c r="Q1113">
        <v>0</v>
      </c>
      <c r="R1113">
        <v>0</v>
      </c>
      <c r="T1113" t="s">
        <v>1360</v>
      </c>
      <c r="U1113">
        <v>31</v>
      </c>
    </row>
    <row r="1114" spans="1:22" x14ac:dyDescent="0.3">
      <c r="A1114">
        <v>479</v>
      </c>
      <c r="B1114" t="s">
        <v>1359</v>
      </c>
      <c r="C1114" t="s">
        <v>143</v>
      </c>
      <c r="D1114" t="s">
        <v>29</v>
      </c>
      <c r="E1114" t="s">
        <v>30</v>
      </c>
      <c r="F1114" s="47">
        <v>44926</v>
      </c>
      <c r="H1114">
        <v>0</v>
      </c>
      <c r="K1114" t="s">
        <v>44</v>
      </c>
      <c r="L1114" t="s">
        <v>44</v>
      </c>
      <c r="M1114">
        <v>2022</v>
      </c>
      <c r="N1114" t="s">
        <v>446</v>
      </c>
      <c r="O1114" t="s">
        <v>449</v>
      </c>
      <c r="P1114">
        <v>0</v>
      </c>
      <c r="Q1114">
        <v>0</v>
      </c>
      <c r="R1114">
        <v>0</v>
      </c>
      <c r="T1114" t="s">
        <v>1361</v>
      </c>
      <c r="U1114">
        <v>31</v>
      </c>
    </row>
    <row r="1115" spans="1:22" x14ac:dyDescent="0.3">
      <c r="A1115">
        <v>479</v>
      </c>
      <c r="B1115" t="s">
        <v>1359</v>
      </c>
      <c r="C1115" t="s">
        <v>143</v>
      </c>
      <c r="D1115" t="s">
        <v>29</v>
      </c>
      <c r="E1115" t="s">
        <v>30</v>
      </c>
      <c r="F1115" s="47">
        <v>45291</v>
      </c>
      <c r="H1115">
        <v>0</v>
      </c>
      <c r="K1115" t="s">
        <v>44</v>
      </c>
      <c r="L1115" t="s">
        <v>44</v>
      </c>
      <c r="M1115">
        <v>2023</v>
      </c>
      <c r="N1115" t="s">
        <v>446</v>
      </c>
      <c r="O1115" t="s">
        <v>451</v>
      </c>
      <c r="P1115">
        <v>0</v>
      </c>
      <c r="Q1115">
        <v>0</v>
      </c>
      <c r="R1115">
        <v>0</v>
      </c>
      <c r="T1115" t="s">
        <v>1362</v>
      </c>
      <c r="U1115">
        <v>31</v>
      </c>
    </row>
    <row r="1116" spans="1:22" x14ac:dyDescent="0.3">
      <c r="A1116">
        <v>479</v>
      </c>
      <c r="B1116" t="s">
        <v>1359</v>
      </c>
      <c r="C1116" t="s">
        <v>143</v>
      </c>
      <c r="D1116" t="s">
        <v>29</v>
      </c>
      <c r="E1116" t="s">
        <v>30</v>
      </c>
      <c r="F1116" s="47">
        <v>45657</v>
      </c>
      <c r="G1116">
        <v>100</v>
      </c>
      <c r="H1116">
        <v>100</v>
      </c>
      <c r="I1116" s="35">
        <v>1</v>
      </c>
      <c r="J1116" s="35">
        <v>1</v>
      </c>
      <c r="K1116" t="s">
        <v>44</v>
      </c>
      <c r="L1116" t="s">
        <v>44</v>
      </c>
      <c r="M1116">
        <v>2024</v>
      </c>
      <c r="N1116" t="s">
        <v>446</v>
      </c>
      <c r="O1116" t="s">
        <v>453</v>
      </c>
      <c r="P1116">
        <v>0</v>
      </c>
      <c r="Q1116">
        <v>0</v>
      </c>
      <c r="R1116">
        <v>0</v>
      </c>
      <c r="T1116" t="s">
        <v>1363</v>
      </c>
      <c r="U1116">
        <v>31</v>
      </c>
    </row>
    <row r="1117" spans="1:22" x14ac:dyDescent="0.3">
      <c r="A1117">
        <v>479</v>
      </c>
      <c r="B1117" t="s">
        <v>1359</v>
      </c>
      <c r="C1117" t="s">
        <v>143</v>
      </c>
      <c r="D1117" t="s">
        <v>29</v>
      </c>
      <c r="E1117" t="s">
        <v>30</v>
      </c>
      <c r="F1117" s="47">
        <v>45838</v>
      </c>
      <c r="G1117">
        <v>100</v>
      </c>
      <c r="K1117" t="s">
        <v>44</v>
      </c>
      <c r="L1117" t="s">
        <v>466</v>
      </c>
      <c r="M1117">
        <v>2025</v>
      </c>
      <c r="N1117" t="s">
        <v>69</v>
      </c>
      <c r="O1117" t="s">
        <v>133</v>
      </c>
      <c r="P1117">
        <v>0</v>
      </c>
      <c r="Q1117">
        <v>0</v>
      </c>
      <c r="R1117">
        <v>0</v>
      </c>
      <c r="T1117" t="s">
        <v>1364</v>
      </c>
      <c r="U1117">
        <v>30</v>
      </c>
      <c r="V1117" t="s">
        <v>466</v>
      </c>
    </row>
    <row r="1118" spans="1:22" x14ac:dyDescent="0.3">
      <c r="A1118">
        <v>480</v>
      </c>
      <c r="B1118" t="s">
        <v>1365</v>
      </c>
      <c r="C1118" t="s">
        <v>143</v>
      </c>
      <c r="D1118" t="s">
        <v>29</v>
      </c>
      <c r="E1118" t="s">
        <v>30</v>
      </c>
      <c r="F1118" s="47">
        <v>44926</v>
      </c>
      <c r="K1118" t="s">
        <v>44</v>
      </c>
      <c r="L1118" t="s">
        <v>466</v>
      </c>
      <c r="M1118">
        <v>2022</v>
      </c>
      <c r="N1118" t="s">
        <v>446</v>
      </c>
      <c r="O1118" t="s">
        <v>449</v>
      </c>
      <c r="P1118">
        <v>0</v>
      </c>
      <c r="Q1118">
        <v>0</v>
      </c>
      <c r="R1118">
        <v>0</v>
      </c>
      <c r="T1118" t="s">
        <v>1366</v>
      </c>
      <c r="U1118">
        <v>31</v>
      </c>
      <c r="V1118" t="s">
        <v>466</v>
      </c>
    </row>
    <row r="1119" spans="1:22" x14ac:dyDescent="0.3">
      <c r="A1119">
        <v>480</v>
      </c>
      <c r="B1119" t="s">
        <v>1365</v>
      </c>
      <c r="C1119" t="s">
        <v>143</v>
      </c>
      <c r="D1119" t="s">
        <v>29</v>
      </c>
      <c r="E1119" t="s">
        <v>30</v>
      </c>
      <c r="F1119" s="47">
        <v>45291</v>
      </c>
      <c r="K1119" t="s">
        <v>44</v>
      </c>
      <c r="L1119" t="s">
        <v>466</v>
      </c>
      <c r="M1119">
        <v>2023</v>
      </c>
      <c r="N1119" t="s">
        <v>446</v>
      </c>
      <c r="O1119" t="s">
        <v>451</v>
      </c>
      <c r="P1119">
        <v>0</v>
      </c>
      <c r="Q1119">
        <v>0</v>
      </c>
      <c r="R1119">
        <v>0</v>
      </c>
      <c r="T1119" t="s">
        <v>1367</v>
      </c>
      <c r="U1119">
        <v>31</v>
      </c>
      <c r="V1119" t="s">
        <v>466</v>
      </c>
    </row>
    <row r="1120" spans="1:22" x14ac:dyDescent="0.3">
      <c r="A1120">
        <v>480</v>
      </c>
      <c r="B1120" t="s">
        <v>1365</v>
      </c>
      <c r="C1120" t="s">
        <v>143</v>
      </c>
      <c r="D1120" t="s">
        <v>29</v>
      </c>
      <c r="E1120" t="s">
        <v>30</v>
      </c>
      <c r="F1120" s="47">
        <v>45657</v>
      </c>
      <c r="G1120">
        <v>100</v>
      </c>
      <c r="H1120">
        <v>100</v>
      </c>
      <c r="I1120" s="35">
        <v>1</v>
      </c>
      <c r="J1120" s="35">
        <v>1</v>
      </c>
      <c r="K1120" t="s">
        <v>44</v>
      </c>
      <c r="L1120" t="s">
        <v>44</v>
      </c>
      <c r="M1120">
        <v>2024</v>
      </c>
      <c r="N1120" t="s">
        <v>446</v>
      </c>
      <c r="O1120" t="s">
        <v>453</v>
      </c>
      <c r="P1120">
        <v>0</v>
      </c>
      <c r="Q1120">
        <v>0</v>
      </c>
      <c r="R1120">
        <v>0</v>
      </c>
      <c r="T1120" t="s">
        <v>1368</v>
      </c>
      <c r="U1120">
        <v>31</v>
      </c>
    </row>
    <row r="1121" spans="1:22" x14ac:dyDescent="0.3">
      <c r="A1121">
        <v>480</v>
      </c>
      <c r="B1121" t="s">
        <v>1365</v>
      </c>
      <c r="C1121" t="s">
        <v>143</v>
      </c>
      <c r="D1121" t="s">
        <v>29</v>
      </c>
      <c r="E1121" t="s">
        <v>30</v>
      </c>
      <c r="F1121" s="47">
        <v>45838</v>
      </c>
      <c r="G1121">
        <v>100</v>
      </c>
      <c r="K1121" t="s">
        <v>44</v>
      </c>
      <c r="L1121" t="s">
        <v>466</v>
      </c>
      <c r="M1121">
        <v>2025</v>
      </c>
      <c r="N1121" t="s">
        <v>69</v>
      </c>
      <c r="O1121" t="s">
        <v>133</v>
      </c>
      <c r="P1121">
        <v>0</v>
      </c>
      <c r="Q1121">
        <v>0</v>
      </c>
      <c r="R1121">
        <v>0</v>
      </c>
      <c r="T1121" t="s">
        <v>1369</v>
      </c>
      <c r="U1121">
        <v>30</v>
      </c>
      <c r="V1121" t="s">
        <v>466</v>
      </c>
    </row>
    <row r="1122" spans="1:22" x14ac:dyDescent="0.3">
      <c r="A1122">
        <v>481</v>
      </c>
      <c r="B1122" t="s">
        <v>251</v>
      </c>
      <c r="C1122" t="s">
        <v>168</v>
      </c>
      <c r="D1122" t="s">
        <v>29</v>
      </c>
      <c r="E1122" t="s">
        <v>30</v>
      </c>
      <c r="F1122" s="47">
        <v>45657</v>
      </c>
      <c r="G1122">
        <v>100</v>
      </c>
      <c r="K1122" t="s">
        <v>31</v>
      </c>
      <c r="L1122" t="s">
        <v>466</v>
      </c>
      <c r="M1122">
        <v>2024</v>
      </c>
      <c r="N1122" t="s">
        <v>446</v>
      </c>
      <c r="O1122" t="s">
        <v>453</v>
      </c>
      <c r="P1122">
        <v>0</v>
      </c>
      <c r="Q1122">
        <v>0</v>
      </c>
      <c r="R1122">
        <v>0</v>
      </c>
      <c r="T1122" t="s">
        <v>1370</v>
      </c>
      <c r="U1122">
        <v>31</v>
      </c>
      <c r="V1122" t="s">
        <v>466</v>
      </c>
    </row>
    <row r="1123" spans="1:22" x14ac:dyDescent="0.3">
      <c r="A1123">
        <v>481</v>
      </c>
      <c r="B1123" t="s">
        <v>251</v>
      </c>
      <c r="C1123" t="s">
        <v>168</v>
      </c>
      <c r="D1123" t="s">
        <v>29</v>
      </c>
      <c r="E1123" t="s">
        <v>30</v>
      </c>
      <c r="F1123" s="47">
        <v>46022</v>
      </c>
      <c r="G1123">
        <v>100</v>
      </c>
      <c r="K1123" t="s">
        <v>31</v>
      </c>
      <c r="L1123" t="s">
        <v>466</v>
      </c>
      <c r="M1123">
        <v>2025</v>
      </c>
      <c r="N1123" t="s">
        <v>446</v>
      </c>
      <c r="O1123" t="s">
        <v>177</v>
      </c>
      <c r="P1123">
        <v>0</v>
      </c>
      <c r="Q1123">
        <v>0</v>
      </c>
      <c r="R1123">
        <v>0</v>
      </c>
      <c r="T1123" t="s">
        <v>1371</v>
      </c>
      <c r="U1123">
        <v>31</v>
      </c>
      <c r="V1123" t="s">
        <v>466</v>
      </c>
    </row>
    <row r="1124" spans="1:22" x14ac:dyDescent="0.3">
      <c r="A1124">
        <v>484</v>
      </c>
      <c r="B1124" t="s">
        <v>195</v>
      </c>
      <c r="C1124" t="s">
        <v>22</v>
      </c>
      <c r="D1124" t="s">
        <v>41</v>
      </c>
      <c r="E1124" t="s">
        <v>30</v>
      </c>
      <c r="F1124" s="47">
        <v>45657</v>
      </c>
      <c r="G1124">
        <v>90</v>
      </c>
      <c r="H1124">
        <v>100</v>
      </c>
      <c r="I1124" s="35">
        <v>1.1111111111111109</v>
      </c>
      <c r="J1124" s="35">
        <v>1.1111111111111109</v>
      </c>
      <c r="K1124" t="s">
        <v>31</v>
      </c>
      <c r="L1124" t="s">
        <v>31</v>
      </c>
      <c r="M1124">
        <v>2024</v>
      </c>
      <c r="N1124" t="s">
        <v>446</v>
      </c>
      <c r="O1124" t="s">
        <v>453</v>
      </c>
      <c r="P1124">
        <v>0</v>
      </c>
      <c r="Q1124">
        <v>0</v>
      </c>
      <c r="R1124">
        <v>0</v>
      </c>
      <c r="T1124" t="s">
        <v>1372</v>
      </c>
      <c r="U1124">
        <v>31</v>
      </c>
    </row>
    <row r="1125" spans="1:22" x14ac:dyDescent="0.3">
      <c r="A1125">
        <v>484</v>
      </c>
      <c r="B1125" t="s">
        <v>195</v>
      </c>
      <c r="C1125" t="s">
        <v>22</v>
      </c>
      <c r="D1125" t="s">
        <v>41</v>
      </c>
      <c r="E1125" t="s">
        <v>30</v>
      </c>
      <c r="F1125" s="47">
        <v>46022</v>
      </c>
      <c r="G1125">
        <v>90</v>
      </c>
      <c r="H1125">
        <v>100</v>
      </c>
      <c r="I1125" s="35">
        <v>1.1111111111111109</v>
      </c>
      <c r="J1125" s="35">
        <v>1.1111111111111109</v>
      </c>
      <c r="K1125" t="s">
        <v>31</v>
      </c>
      <c r="L1125" t="s">
        <v>31</v>
      </c>
      <c r="M1125">
        <v>2025</v>
      </c>
      <c r="N1125" t="s">
        <v>446</v>
      </c>
      <c r="O1125" t="s">
        <v>177</v>
      </c>
      <c r="P1125">
        <v>0</v>
      </c>
      <c r="Q1125">
        <v>0</v>
      </c>
      <c r="R1125">
        <v>0</v>
      </c>
      <c r="T1125" t="s">
        <v>1373</v>
      </c>
      <c r="U1125">
        <v>31</v>
      </c>
    </row>
    <row r="1126" spans="1:22" x14ac:dyDescent="0.3">
      <c r="A1126">
        <v>485</v>
      </c>
      <c r="B1126" t="s">
        <v>1374</v>
      </c>
      <c r="C1126" t="s">
        <v>79</v>
      </c>
      <c r="D1126" t="s">
        <v>35</v>
      </c>
      <c r="E1126" t="s">
        <v>30</v>
      </c>
      <c r="F1126" s="47">
        <v>44926</v>
      </c>
      <c r="K1126" t="s">
        <v>31</v>
      </c>
      <c r="L1126" t="s">
        <v>466</v>
      </c>
      <c r="M1126">
        <v>2022</v>
      </c>
      <c r="N1126" t="s">
        <v>446</v>
      </c>
      <c r="O1126" t="s">
        <v>449</v>
      </c>
      <c r="P1126">
        <v>0</v>
      </c>
      <c r="Q1126">
        <v>0</v>
      </c>
      <c r="R1126">
        <v>0</v>
      </c>
      <c r="T1126" t="s">
        <v>1375</v>
      </c>
      <c r="U1126">
        <v>31</v>
      </c>
      <c r="V1126" t="s">
        <v>466</v>
      </c>
    </row>
    <row r="1127" spans="1:22" x14ac:dyDescent="0.3">
      <c r="A1127">
        <v>485</v>
      </c>
      <c r="B1127" t="s">
        <v>1374</v>
      </c>
      <c r="C1127" t="s">
        <v>79</v>
      </c>
      <c r="D1127" t="s">
        <v>35</v>
      </c>
      <c r="E1127" t="s">
        <v>30</v>
      </c>
      <c r="F1127" s="47">
        <v>45291</v>
      </c>
      <c r="K1127" t="s">
        <v>31</v>
      </c>
      <c r="L1127" t="s">
        <v>466</v>
      </c>
      <c r="M1127">
        <v>2023</v>
      </c>
      <c r="N1127" t="s">
        <v>446</v>
      </c>
      <c r="O1127" t="s">
        <v>451</v>
      </c>
      <c r="P1127">
        <v>0</v>
      </c>
      <c r="Q1127">
        <v>0</v>
      </c>
      <c r="R1127">
        <v>0</v>
      </c>
      <c r="T1127" t="s">
        <v>1376</v>
      </c>
      <c r="U1127">
        <v>31</v>
      </c>
      <c r="V1127" t="s">
        <v>466</v>
      </c>
    </row>
    <row r="1128" spans="1:22" x14ac:dyDescent="0.3">
      <c r="A1128">
        <v>485</v>
      </c>
      <c r="B1128" t="s">
        <v>1374</v>
      </c>
      <c r="C1128" t="s">
        <v>79</v>
      </c>
      <c r="D1128" t="s">
        <v>35</v>
      </c>
      <c r="E1128" t="s">
        <v>30</v>
      </c>
      <c r="F1128" s="47">
        <v>45657</v>
      </c>
      <c r="G1128">
        <v>80</v>
      </c>
      <c r="H1128">
        <v>66.666666666666657</v>
      </c>
      <c r="I1128" s="35">
        <v>0.83333333333333326</v>
      </c>
      <c r="J1128" s="35">
        <v>0.83333333333333326</v>
      </c>
      <c r="K1128" t="s">
        <v>31</v>
      </c>
      <c r="L1128" t="s">
        <v>31</v>
      </c>
      <c r="M1128">
        <v>2024</v>
      </c>
      <c r="N1128" t="s">
        <v>446</v>
      </c>
      <c r="O1128" t="s">
        <v>453</v>
      </c>
      <c r="P1128">
        <v>0</v>
      </c>
      <c r="Q1128">
        <v>0</v>
      </c>
      <c r="R1128">
        <v>0</v>
      </c>
      <c r="T1128" t="s">
        <v>1377</v>
      </c>
      <c r="U1128">
        <v>31</v>
      </c>
    </row>
    <row r="1129" spans="1:22" x14ac:dyDescent="0.3">
      <c r="A1129">
        <v>485</v>
      </c>
      <c r="B1129" t="s">
        <v>1374</v>
      </c>
      <c r="C1129" t="s">
        <v>79</v>
      </c>
      <c r="D1129" t="s">
        <v>35</v>
      </c>
      <c r="E1129" t="s">
        <v>30</v>
      </c>
      <c r="F1129" s="47">
        <v>46022</v>
      </c>
      <c r="G1129">
        <v>720</v>
      </c>
      <c r="H1129">
        <v>0</v>
      </c>
      <c r="I1129" s="35">
        <v>0</v>
      </c>
      <c r="J1129" s="35">
        <v>0</v>
      </c>
      <c r="K1129" t="s">
        <v>31</v>
      </c>
      <c r="L1129" t="s">
        <v>31</v>
      </c>
      <c r="M1129">
        <v>2025</v>
      </c>
      <c r="N1129" t="s">
        <v>446</v>
      </c>
      <c r="O1129" t="s">
        <v>177</v>
      </c>
      <c r="P1129">
        <v>0</v>
      </c>
      <c r="Q1129">
        <v>0</v>
      </c>
      <c r="R1129">
        <v>0</v>
      </c>
      <c r="T1129" t="s">
        <v>1378</v>
      </c>
      <c r="U1129">
        <v>31</v>
      </c>
    </row>
    <row r="1130" spans="1:22" x14ac:dyDescent="0.3">
      <c r="A1130">
        <v>486</v>
      </c>
      <c r="B1130" t="s">
        <v>1379</v>
      </c>
      <c r="C1130" t="s">
        <v>276</v>
      </c>
      <c r="D1130" t="s">
        <v>29</v>
      </c>
      <c r="E1130" t="s">
        <v>30</v>
      </c>
      <c r="F1130" s="47">
        <v>45657</v>
      </c>
      <c r="H1130">
        <v>2700000</v>
      </c>
      <c r="K1130" t="s">
        <v>31</v>
      </c>
      <c r="L1130" t="s">
        <v>31</v>
      </c>
      <c r="M1130">
        <v>2024</v>
      </c>
      <c r="N1130" t="s">
        <v>446</v>
      </c>
      <c r="O1130" t="s">
        <v>453</v>
      </c>
      <c r="P1130">
        <v>0</v>
      </c>
      <c r="Q1130">
        <v>0</v>
      </c>
      <c r="R1130">
        <v>0</v>
      </c>
      <c r="T1130" t="s">
        <v>1380</v>
      </c>
      <c r="U1130">
        <v>31</v>
      </c>
    </row>
    <row r="1131" spans="1:22" x14ac:dyDescent="0.3">
      <c r="A1131">
        <v>486</v>
      </c>
      <c r="B1131" t="s">
        <v>1379</v>
      </c>
      <c r="C1131" t="s">
        <v>276</v>
      </c>
      <c r="D1131" t="s">
        <v>29</v>
      </c>
      <c r="E1131" t="s">
        <v>30</v>
      </c>
      <c r="F1131" s="47">
        <v>45838</v>
      </c>
      <c r="G1131" t="s">
        <v>1381</v>
      </c>
      <c r="H1131">
        <v>2890610</v>
      </c>
      <c r="K1131" t="s">
        <v>31</v>
      </c>
      <c r="L1131" t="s">
        <v>31</v>
      </c>
      <c r="M1131">
        <v>2025</v>
      </c>
      <c r="N1131" t="s">
        <v>69</v>
      </c>
      <c r="O1131" t="s">
        <v>133</v>
      </c>
      <c r="P1131">
        <v>0</v>
      </c>
      <c r="Q1131">
        <v>0</v>
      </c>
      <c r="R1131">
        <v>0</v>
      </c>
      <c r="T1131" t="s">
        <v>1382</v>
      </c>
      <c r="U1131">
        <v>30</v>
      </c>
    </row>
    <row r="1132" spans="1:22" x14ac:dyDescent="0.3">
      <c r="A1132">
        <v>486</v>
      </c>
      <c r="B1132" t="s">
        <v>1379</v>
      </c>
      <c r="C1132" t="s">
        <v>276</v>
      </c>
      <c r="D1132" t="s">
        <v>29</v>
      </c>
      <c r="E1132" t="s">
        <v>30</v>
      </c>
      <c r="F1132" s="47">
        <v>46022</v>
      </c>
      <c r="H1132">
        <v>2703941</v>
      </c>
      <c r="K1132" t="s">
        <v>31</v>
      </c>
      <c r="L1132" t="s">
        <v>31</v>
      </c>
      <c r="M1132">
        <v>2025</v>
      </c>
      <c r="N1132" t="s">
        <v>446</v>
      </c>
      <c r="O1132" t="s">
        <v>177</v>
      </c>
      <c r="P1132">
        <v>0</v>
      </c>
      <c r="Q1132">
        <v>0</v>
      </c>
      <c r="R1132">
        <v>0</v>
      </c>
      <c r="T1132" t="s">
        <v>1383</v>
      </c>
      <c r="U1132">
        <v>31</v>
      </c>
    </row>
    <row r="1133" spans="1:22" x14ac:dyDescent="0.3">
      <c r="A1133">
        <v>487</v>
      </c>
      <c r="B1133" t="s">
        <v>1384</v>
      </c>
      <c r="C1133" t="s">
        <v>424</v>
      </c>
      <c r="D1133" t="s">
        <v>23</v>
      </c>
      <c r="E1133" t="s">
        <v>30</v>
      </c>
      <c r="F1133" s="47">
        <v>45657</v>
      </c>
      <c r="H1133">
        <v>6.06</v>
      </c>
      <c r="K1133" t="s">
        <v>31</v>
      </c>
      <c r="L1133" t="s">
        <v>31</v>
      </c>
      <c r="M1133">
        <v>2024</v>
      </c>
      <c r="N1133" t="s">
        <v>446</v>
      </c>
      <c r="O1133" t="s">
        <v>453</v>
      </c>
      <c r="P1133">
        <v>0</v>
      </c>
      <c r="Q1133">
        <v>0</v>
      </c>
      <c r="R1133">
        <v>0</v>
      </c>
      <c r="T1133" t="s">
        <v>1385</v>
      </c>
      <c r="U1133">
        <v>31</v>
      </c>
    </row>
    <row r="1134" spans="1:22" x14ac:dyDescent="0.3">
      <c r="A1134">
        <v>487</v>
      </c>
      <c r="B1134" t="s">
        <v>1384</v>
      </c>
      <c r="C1134" t="s">
        <v>424</v>
      </c>
      <c r="D1134" t="s">
        <v>23</v>
      </c>
      <c r="E1134" t="s">
        <v>30</v>
      </c>
      <c r="F1134" s="47">
        <v>46022</v>
      </c>
      <c r="G1134">
        <v>20</v>
      </c>
      <c r="H1134">
        <v>58.86</v>
      </c>
      <c r="I1134" s="35">
        <v>1.3</v>
      </c>
      <c r="J1134" s="35">
        <v>2.9430000000000001</v>
      </c>
      <c r="K1134" t="s">
        <v>31</v>
      </c>
      <c r="L1134" t="s">
        <v>31</v>
      </c>
      <c r="M1134">
        <v>2025</v>
      </c>
      <c r="N1134" t="s">
        <v>446</v>
      </c>
      <c r="O1134" t="s">
        <v>177</v>
      </c>
      <c r="P1134">
        <v>0</v>
      </c>
      <c r="Q1134">
        <v>0</v>
      </c>
      <c r="R1134">
        <v>0</v>
      </c>
      <c r="T1134" t="s">
        <v>1386</v>
      </c>
      <c r="U1134">
        <v>31</v>
      </c>
    </row>
    <row r="1135" spans="1:22" x14ac:dyDescent="0.3">
      <c r="A1135">
        <v>488</v>
      </c>
      <c r="B1135" t="s">
        <v>1387</v>
      </c>
      <c r="C1135" t="s">
        <v>79</v>
      </c>
      <c r="D1135" t="s">
        <v>35</v>
      </c>
      <c r="E1135" t="s">
        <v>30</v>
      </c>
      <c r="F1135" s="47">
        <v>44926</v>
      </c>
      <c r="K1135" t="s">
        <v>31</v>
      </c>
      <c r="L1135" t="s">
        <v>466</v>
      </c>
      <c r="M1135">
        <v>2022</v>
      </c>
      <c r="N1135" t="s">
        <v>446</v>
      </c>
      <c r="O1135" t="s">
        <v>449</v>
      </c>
      <c r="P1135">
        <v>0</v>
      </c>
      <c r="Q1135">
        <v>0</v>
      </c>
      <c r="R1135">
        <v>0</v>
      </c>
      <c r="T1135" t="s">
        <v>1388</v>
      </c>
      <c r="U1135">
        <v>31</v>
      </c>
      <c r="V1135" t="s">
        <v>466</v>
      </c>
    </row>
    <row r="1136" spans="1:22" x14ac:dyDescent="0.3">
      <c r="A1136">
        <v>488</v>
      </c>
      <c r="B1136" t="s">
        <v>1387</v>
      </c>
      <c r="C1136" t="s">
        <v>79</v>
      </c>
      <c r="D1136" t="s">
        <v>35</v>
      </c>
      <c r="E1136" t="s">
        <v>30</v>
      </c>
      <c r="F1136" s="47">
        <v>45291</v>
      </c>
      <c r="K1136" t="s">
        <v>31</v>
      </c>
      <c r="L1136" t="s">
        <v>466</v>
      </c>
      <c r="M1136">
        <v>2023</v>
      </c>
      <c r="N1136" t="s">
        <v>446</v>
      </c>
      <c r="O1136" t="s">
        <v>451</v>
      </c>
      <c r="P1136">
        <v>0</v>
      </c>
      <c r="Q1136">
        <v>0</v>
      </c>
      <c r="R1136">
        <v>0</v>
      </c>
      <c r="T1136" t="s">
        <v>1389</v>
      </c>
      <c r="U1136">
        <v>31</v>
      </c>
      <c r="V1136" t="s">
        <v>466</v>
      </c>
    </row>
    <row r="1137" spans="1:22" x14ac:dyDescent="0.3">
      <c r="A1137">
        <v>488</v>
      </c>
      <c r="B1137" t="s">
        <v>1387</v>
      </c>
      <c r="C1137" t="s">
        <v>79</v>
      </c>
      <c r="D1137" t="s">
        <v>35</v>
      </c>
      <c r="E1137" t="s">
        <v>30</v>
      </c>
      <c r="F1137" s="47">
        <v>45657</v>
      </c>
      <c r="G1137">
        <v>85</v>
      </c>
      <c r="H1137">
        <v>91.31652661064426</v>
      </c>
      <c r="I1137" s="35">
        <v>1.074312077772285</v>
      </c>
      <c r="J1137" s="35">
        <v>1.074312077772285</v>
      </c>
      <c r="K1137" t="s">
        <v>31</v>
      </c>
      <c r="L1137" t="s">
        <v>31</v>
      </c>
      <c r="M1137">
        <v>2024</v>
      </c>
      <c r="N1137" t="s">
        <v>446</v>
      </c>
      <c r="O1137" t="s">
        <v>453</v>
      </c>
      <c r="P1137">
        <v>0</v>
      </c>
      <c r="Q1137">
        <v>0</v>
      </c>
      <c r="R1137">
        <v>0</v>
      </c>
      <c r="T1137" t="s">
        <v>1390</v>
      </c>
      <c r="U1137">
        <v>31</v>
      </c>
    </row>
    <row r="1138" spans="1:22" x14ac:dyDescent="0.3">
      <c r="A1138">
        <v>488</v>
      </c>
      <c r="B1138" t="s">
        <v>1387</v>
      </c>
      <c r="C1138" t="s">
        <v>79</v>
      </c>
      <c r="D1138" t="s">
        <v>35</v>
      </c>
      <c r="E1138" t="s">
        <v>30</v>
      </c>
      <c r="F1138" s="47">
        <v>46022</v>
      </c>
      <c r="G1138">
        <v>85</v>
      </c>
      <c r="H1138">
        <v>76.739999999999995</v>
      </c>
      <c r="I1138" s="35">
        <v>0.90282352941176469</v>
      </c>
      <c r="J1138" s="35">
        <v>0.90282352941176469</v>
      </c>
      <c r="K1138" t="s">
        <v>31</v>
      </c>
      <c r="L1138" t="s">
        <v>31</v>
      </c>
      <c r="M1138">
        <v>2025</v>
      </c>
      <c r="N1138" t="s">
        <v>446</v>
      </c>
      <c r="O1138" t="s">
        <v>177</v>
      </c>
      <c r="P1138">
        <v>0</v>
      </c>
      <c r="Q1138">
        <v>0</v>
      </c>
      <c r="R1138">
        <v>0</v>
      </c>
      <c r="T1138" t="s">
        <v>1391</v>
      </c>
      <c r="U1138">
        <v>31</v>
      </c>
    </row>
    <row r="1139" spans="1:22" x14ac:dyDescent="0.3">
      <c r="A1139">
        <v>490</v>
      </c>
      <c r="B1139" t="s">
        <v>1392</v>
      </c>
      <c r="C1139" t="s">
        <v>270</v>
      </c>
      <c r="D1139" t="s">
        <v>23</v>
      </c>
      <c r="E1139" t="s">
        <v>30</v>
      </c>
      <c r="F1139" s="47">
        <v>45657</v>
      </c>
      <c r="G1139">
        <v>80</v>
      </c>
      <c r="K1139" t="s">
        <v>31</v>
      </c>
      <c r="L1139" t="s">
        <v>466</v>
      </c>
      <c r="M1139">
        <v>2024</v>
      </c>
      <c r="N1139" t="s">
        <v>446</v>
      </c>
      <c r="O1139" t="s">
        <v>453</v>
      </c>
      <c r="P1139">
        <v>0</v>
      </c>
      <c r="Q1139">
        <v>0</v>
      </c>
      <c r="R1139">
        <v>0</v>
      </c>
      <c r="T1139" t="s">
        <v>1393</v>
      </c>
      <c r="U1139">
        <v>31</v>
      </c>
      <c r="V1139" t="s">
        <v>466</v>
      </c>
    </row>
    <row r="1140" spans="1:22" x14ac:dyDescent="0.3">
      <c r="A1140">
        <v>490</v>
      </c>
      <c r="B1140" t="s">
        <v>1392</v>
      </c>
      <c r="C1140" t="s">
        <v>270</v>
      </c>
      <c r="D1140" t="s">
        <v>23</v>
      </c>
      <c r="E1140" t="s">
        <v>30</v>
      </c>
      <c r="F1140" s="47">
        <v>46022</v>
      </c>
      <c r="G1140">
        <v>80</v>
      </c>
      <c r="H1140">
        <v>100</v>
      </c>
      <c r="I1140" s="35">
        <v>1.25</v>
      </c>
      <c r="J1140" s="35">
        <v>1.25</v>
      </c>
      <c r="K1140" t="s">
        <v>31</v>
      </c>
      <c r="L1140" t="s">
        <v>31</v>
      </c>
      <c r="M1140">
        <v>2025</v>
      </c>
      <c r="N1140" t="s">
        <v>446</v>
      </c>
      <c r="O1140" t="s">
        <v>177</v>
      </c>
      <c r="P1140">
        <v>0</v>
      </c>
      <c r="Q1140">
        <v>0</v>
      </c>
      <c r="R1140">
        <v>0</v>
      </c>
      <c r="T1140" t="s">
        <v>1394</v>
      </c>
      <c r="U1140">
        <v>31</v>
      </c>
    </row>
    <row r="1141" spans="1:22" x14ac:dyDescent="0.3">
      <c r="A1141">
        <v>491</v>
      </c>
      <c r="B1141" t="s">
        <v>1395</v>
      </c>
      <c r="C1141" t="s">
        <v>34</v>
      </c>
      <c r="D1141" t="s">
        <v>23</v>
      </c>
      <c r="E1141" t="s">
        <v>30</v>
      </c>
      <c r="F1141" s="47">
        <v>45657</v>
      </c>
      <c r="G1141">
        <v>80</v>
      </c>
      <c r="K1141" t="s">
        <v>31</v>
      </c>
      <c r="L1141" t="s">
        <v>466</v>
      </c>
      <c r="M1141">
        <v>2024</v>
      </c>
      <c r="N1141" t="s">
        <v>446</v>
      </c>
      <c r="O1141" t="s">
        <v>453</v>
      </c>
      <c r="P1141">
        <v>0</v>
      </c>
      <c r="Q1141">
        <v>0</v>
      </c>
      <c r="R1141">
        <v>0</v>
      </c>
      <c r="T1141" t="s">
        <v>1396</v>
      </c>
      <c r="U1141">
        <v>31</v>
      </c>
      <c r="V1141" t="s">
        <v>466</v>
      </c>
    </row>
    <row r="1142" spans="1:22" x14ac:dyDescent="0.3">
      <c r="A1142">
        <v>491</v>
      </c>
      <c r="B1142" t="s">
        <v>1395</v>
      </c>
      <c r="C1142" t="s">
        <v>34</v>
      </c>
      <c r="D1142" t="s">
        <v>23</v>
      </c>
      <c r="E1142" t="s">
        <v>30</v>
      </c>
      <c r="F1142" s="47">
        <v>46022</v>
      </c>
      <c r="G1142">
        <v>80</v>
      </c>
      <c r="H1142">
        <v>100</v>
      </c>
      <c r="I1142" s="35">
        <v>1.25</v>
      </c>
      <c r="J1142" s="35">
        <v>1.25</v>
      </c>
      <c r="K1142" t="s">
        <v>31</v>
      </c>
      <c r="L1142" t="s">
        <v>31</v>
      </c>
      <c r="M1142">
        <v>2025</v>
      </c>
      <c r="N1142" t="s">
        <v>446</v>
      </c>
      <c r="O1142" t="s">
        <v>177</v>
      </c>
      <c r="P1142">
        <v>0</v>
      </c>
      <c r="Q1142">
        <v>0</v>
      </c>
      <c r="R1142">
        <v>0</v>
      </c>
      <c r="T1142" t="s">
        <v>1397</v>
      </c>
      <c r="U1142">
        <v>31</v>
      </c>
    </row>
    <row r="1143" spans="1:22" x14ac:dyDescent="0.3">
      <c r="A1143">
        <v>492</v>
      </c>
      <c r="B1143" t="s">
        <v>1398</v>
      </c>
      <c r="C1143" t="s">
        <v>85</v>
      </c>
      <c r="D1143" t="s">
        <v>23</v>
      </c>
      <c r="E1143" t="s">
        <v>30</v>
      </c>
      <c r="F1143" s="47">
        <v>45657</v>
      </c>
      <c r="G1143">
        <v>80</v>
      </c>
      <c r="K1143" t="s">
        <v>31</v>
      </c>
      <c r="L1143" t="s">
        <v>466</v>
      </c>
      <c r="M1143">
        <v>2024</v>
      </c>
      <c r="N1143" t="s">
        <v>446</v>
      </c>
      <c r="O1143" t="s">
        <v>453</v>
      </c>
      <c r="P1143">
        <v>0</v>
      </c>
      <c r="Q1143">
        <v>0</v>
      </c>
      <c r="R1143">
        <v>0</v>
      </c>
      <c r="T1143" t="s">
        <v>1399</v>
      </c>
      <c r="U1143">
        <v>31</v>
      </c>
      <c r="V1143" t="s">
        <v>466</v>
      </c>
    </row>
    <row r="1144" spans="1:22" x14ac:dyDescent="0.3">
      <c r="A1144">
        <v>492</v>
      </c>
      <c r="B1144" t="s">
        <v>1398</v>
      </c>
      <c r="C1144" t="s">
        <v>85</v>
      </c>
      <c r="D1144" t="s">
        <v>23</v>
      </c>
      <c r="E1144" t="s">
        <v>30</v>
      </c>
      <c r="F1144" s="47">
        <v>46022</v>
      </c>
      <c r="G1144">
        <v>80</v>
      </c>
      <c r="H1144">
        <v>95</v>
      </c>
      <c r="I1144" s="35">
        <v>1.1875</v>
      </c>
      <c r="J1144" s="35">
        <v>1.1875</v>
      </c>
      <c r="K1144" t="s">
        <v>31</v>
      </c>
      <c r="L1144" t="s">
        <v>31</v>
      </c>
      <c r="M1144">
        <v>2025</v>
      </c>
      <c r="N1144" t="s">
        <v>446</v>
      </c>
      <c r="O1144" t="s">
        <v>177</v>
      </c>
      <c r="P1144">
        <v>0</v>
      </c>
      <c r="Q1144">
        <v>0</v>
      </c>
      <c r="R1144">
        <v>0</v>
      </c>
      <c r="T1144" t="s">
        <v>1400</v>
      </c>
      <c r="U1144">
        <v>31</v>
      </c>
    </row>
    <row r="1145" spans="1:22" x14ac:dyDescent="0.3">
      <c r="A1145">
        <v>493</v>
      </c>
      <c r="B1145" t="s">
        <v>1401</v>
      </c>
      <c r="C1145" t="s">
        <v>38</v>
      </c>
      <c r="D1145" t="s">
        <v>23</v>
      </c>
      <c r="E1145" t="s">
        <v>30</v>
      </c>
      <c r="F1145" s="47">
        <v>45657</v>
      </c>
      <c r="G1145">
        <v>80</v>
      </c>
      <c r="H1145">
        <v>81</v>
      </c>
      <c r="I1145" s="35">
        <v>1.0125</v>
      </c>
      <c r="J1145" s="35">
        <v>1.0125</v>
      </c>
      <c r="K1145" t="s">
        <v>31</v>
      </c>
      <c r="L1145" t="s">
        <v>31</v>
      </c>
      <c r="M1145">
        <v>2024</v>
      </c>
      <c r="N1145" t="s">
        <v>446</v>
      </c>
      <c r="O1145" t="s">
        <v>453</v>
      </c>
      <c r="P1145">
        <v>0</v>
      </c>
      <c r="Q1145">
        <v>0</v>
      </c>
      <c r="R1145">
        <v>0</v>
      </c>
      <c r="T1145" t="s">
        <v>1402</v>
      </c>
      <c r="U1145">
        <v>31</v>
      </c>
    </row>
    <row r="1146" spans="1:22" x14ac:dyDescent="0.3">
      <c r="A1146">
        <v>493</v>
      </c>
      <c r="B1146" t="s">
        <v>1401</v>
      </c>
      <c r="C1146" t="s">
        <v>38</v>
      </c>
      <c r="D1146" t="s">
        <v>23</v>
      </c>
      <c r="E1146" t="s">
        <v>30</v>
      </c>
      <c r="F1146" s="47">
        <v>46022</v>
      </c>
      <c r="G1146">
        <v>80</v>
      </c>
      <c r="H1146">
        <v>77</v>
      </c>
      <c r="I1146" s="35">
        <v>0.96250000000000002</v>
      </c>
      <c r="J1146" s="35">
        <v>0.96250000000000002</v>
      </c>
      <c r="K1146" t="s">
        <v>31</v>
      </c>
      <c r="L1146" t="s">
        <v>31</v>
      </c>
      <c r="M1146">
        <v>2025</v>
      </c>
      <c r="N1146" t="s">
        <v>446</v>
      </c>
      <c r="O1146" t="s">
        <v>177</v>
      </c>
      <c r="P1146">
        <v>0</v>
      </c>
      <c r="Q1146">
        <v>0</v>
      </c>
      <c r="R1146">
        <v>0</v>
      </c>
      <c r="T1146" t="s">
        <v>1403</v>
      </c>
      <c r="U1146">
        <v>31</v>
      </c>
    </row>
    <row r="1147" spans="1:22" x14ac:dyDescent="0.3">
      <c r="A1147">
        <v>494</v>
      </c>
      <c r="B1147" t="s">
        <v>1404</v>
      </c>
      <c r="C1147" t="s">
        <v>101</v>
      </c>
      <c r="D1147" t="s">
        <v>23</v>
      </c>
      <c r="E1147" t="s">
        <v>30</v>
      </c>
      <c r="F1147" s="47">
        <v>45657</v>
      </c>
      <c r="G1147">
        <v>80</v>
      </c>
      <c r="H1147">
        <v>89</v>
      </c>
      <c r="I1147" s="35">
        <v>1.1125</v>
      </c>
      <c r="J1147" s="35">
        <v>1.1125</v>
      </c>
      <c r="K1147" t="s">
        <v>31</v>
      </c>
      <c r="L1147" t="s">
        <v>31</v>
      </c>
      <c r="M1147">
        <v>2024</v>
      </c>
      <c r="N1147" t="s">
        <v>446</v>
      </c>
      <c r="O1147" t="s">
        <v>453</v>
      </c>
      <c r="P1147">
        <v>0</v>
      </c>
      <c r="Q1147">
        <v>0</v>
      </c>
      <c r="R1147">
        <v>0</v>
      </c>
      <c r="T1147" t="s">
        <v>1405</v>
      </c>
      <c r="U1147">
        <v>31</v>
      </c>
    </row>
    <row r="1148" spans="1:22" x14ac:dyDescent="0.3">
      <c r="A1148">
        <v>494</v>
      </c>
      <c r="B1148" t="s">
        <v>1404</v>
      </c>
      <c r="C1148" t="s">
        <v>101</v>
      </c>
      <c r="D1148" t="s">
        <v>23</v>
      </c>
      <c r="E1148" t="s">
        <v>30</v>
      </c>
      <c r="F1148" s="47">
        <v>46022</v>
      </c>
      <c r="G1148">
        <v>80</v>
      </c>
      <c r="H1148">
        <v>93</v>
      </c>
      <c r="I1148" s="35">
        <v>1.1625000000000001</v>
      </c>
      <c r="J1148" s="35">
        <v>1.1625000000000001</v>
      </c>
      <c r="K1148" t="s">
        <v>31</v>
      </c>
      <c r="L1148" t="s">
        <v>31</v>
      </c>
      <c r="M1148">
        <v>2025</v>
      </c>
      <c r="N1148" t="s">
        <v>446</v>
      </c>
      <c r="O1148" t="s">
        <v>177</v>
      </c>
      <c r="P1148">
        <v>0</v>
      </c>
      <c r="Q1148">
        <v>0</v>
      </c>
      <c r="R1148">
        <v>0</v>
      </c>
      <c r="T1148" t="s">
        <v>1406</v>
      </c>
      <c r="U1148">
        <v>31</v>
      </c>
    </row>
    <row r="1149" spans="1:22" x14ac:dyDescent="0.3">
      <c r="A1149">
        <v>495</v>
      </c>
      <c r="B1149" t="s">
        <v>1407</v>
      </c>
      <c r="C1149" t="s">
        <v>43</v>
      </c>
      <c r="D1149" t="s">
        <v>23</v>
      </c>
      <c r="E1149" t="s">
        <v>30</v>
      </c>
      <c r="F1149" s="47">
        <v>45657</v>
      </c>
      <c r="G1149">
        <v>80</v>
      </c>
      <c r="H1149">
        <v>92</v>
      </c>
      <c r="I1149" s="35">
        <v>1.1499999999999999</v>
      </c>
      <c r="J1149" s="35">
        <v>1.1499999999999999</v>
      </c>
      <c r="K1149" t="s">
        <v>31</v>
      </c>
      <c r="L1149" t="s">
        <v>31</v>
      </c>
      <c r="M1149">
        <v>2024</v>
      </c>
      <c r="N1149" t="s">
        <v>446</v>
      </c>
      <c r="O1149" t="s">
        <v>453</v>
      </c>
      <c r="P1149">
        <v>0</v>
      </c>
      <c r="Q1149">
        <v>0</v>
      </c>
      <c r="R1149">
        <v>0</v>
      </c>
      <c r="T1149" t="s">
        <v>1408</v>
      </c>
      <c r="U1149">
        <v>31</v>
      </c>
    </row>
    <row r="1150" spans="1:22" x14ac:dyDescent="0.3">
      <c r="A1150">
        <v>495</v>
      </c>
      <c r="B1150" t="s">
        <v>1407</v>
      </c>
      <c r="C1150" t="s">
        <v>43</v>
      </c>
      <c r="D1150" t="s">
        <v>23</v>
      </c>
      <c r="E1150" t="s">
        <v>30</v>
      </c>
      <c r="F1150" s="47">
        <v>46022</v>
      </c>
      <c r="G1150">
        <v>80</v>
      </c>
      <c r="H1150">
        <v>63</v>
      </c>
      <c r="I1150" s="35">
        <v>0.78749999999999998</v>
      </c>
      <c r="J1150" s="35">
        <v>0.78749999999999998</v>
      </c>
      <c r="K1150" t="s">
        <v>31</v>
      </c>
      <c r="L1150" t="s">
        <v>31</v>
      </c>
      <c r="M1150">
        <v>2025</v>
      </c>
      <c r="N1150" t="s">
        <v>446</v>
      </c>
      <c r="O1150" t="s">
        <v>177</v>
      </c>
      <c r="P1150">
        <v>0</v>
      </c>
      <c r="Q1150">
        <v>0</v>
      </c>
      <c r="R1150">
        <v>0</v>
      </c>
      <c r="T1150" t="s">
        <v>1409</v>
      </c>
      <c r="U1150">
        <v>31</v>
      </c>
    </row>
    <row r="1151" spans="1:22" x14ac:dyDescent="0.3">
      <c r="A1151">
        <v>496</v>
      </c>
      <c r="B1151" t="s">
        <v>1410</v>
      </c>
      <c r="C1151" t="s">
        <v>63</v>
      </c>
      <c r="D1151" t="s">
        <v>23</v>
      </c>
      <c r="E1151" t="s">
        <v>30</v>
      </c>
      <c r="F1151" s="47">
        <v>45657</v>
      </c>
      <c r="G1151">
        <v>80</v>
      </c>
      <c r="H1151">
        <v>88</v>
      </c>
      <c r="I1151" s="35">
        <v>1.1000000000000001</v>
      </c>
      <c r="J1151" s="35">
        <v>1.1000000000000001</v>
      </c>
      <c r="K1151" t="s">
        <v>31</v>
      </c>
      <c r="L1151" t="s">
        <v>31</v>
      </c>
      <c r="M1151">
        <v>2024</v>
      </c>
      <c r="N1151" t="s">
        <v>446</v>
      </c>
      <c r="O1151" t="s">
        <v>453</v>
      </c>
      <c r="P1151">
        <v>0</v>
      </c>
      <c r="Q1151">
        <v>0</v>
      </c>
      <c r="R1151">
        <v>0</v>
      </c>
      <c r="T1151" t="s">
        <v>1411</v>
      </c>
      <c r="U1151">
        <v>31</v>
      </c>
    </row>
    <row r="1152" spans="1:22" x14ac:dyDescent="0.3">
      <c r="A1152">
        <v>496</v>
      </c>
      <c r="B1152" t="s">
        <v>1410</v>
      </c>
      <c r="C1152" t="s">
        <v>63</v>
      </c>
      <c r="D1152" t="s">
        <v>23</v>
      </c>
      <c r="E1152" t="s">
        <v>30</v>
      </c>
      <c r="F1152" s="47">
        <v>46022</v>
      </c>
      <c r="G1152">
        <v>80</v>
      </c>
      <c r="H1152">
        <v>100</v>
      </c>
      <c r="I1152" s="35">
        <v>1.25</v>
      </c>
      <c r="J1152" s="35">
        <v>1.25</v>
      </c>
      <c r="K1152" t="s">
        <v>31</v>
      </c>
      <c r="L1152" t="s">
        <v>31</v>
      </c>
      <c r="M1152">
        <v>2025</v>
      </c>
      <c r="N1152" t="s">
        <v>446</v>
      </c>
      <c r="O1152" t="s">
        <v>177</v>
      </c>
      <c r="P1152">
        <v>0</v>
      </c>
      <c r="Q1152">
        <v>0</v>
      </c>
      <c r="R1152">
        <v>0</v>
      </c>
      <c r="T1152" t="s">
        <v>1412</v>
      </c>
      <c r="U1152">
        <v>31</v>
      </c>
    </row>
    <row r="1153" spans="1:22" x14ac:dyDescent="0.3">
      <c r="A1153">
        <v>497</v>
      </c>
      <c r="B1153" t="s">
        <v>1413</v>
      </c>
      <c r="C1153" t="s">
        <v>225</v>
      </c>
      <c r="D1153" t="s">
        <v>23</v>
      </c>
      <c r="E1153" t="s">
        <v>30</v>
      </c>
      <c r="F1153" s="47">
        <v>45657</v>
      </c>
      <c r="G1153">
        <v>80</v>
      </c>
      <c r="H1153">
        <v>83</v>
      </c>
      <c r="I1153" s="35">
        <v>1.0375000000000001</v>
      </c>
      <c r="J1153" s="35">
        <v>1.0375000000000001</v>
      </c>
      <c r="K1153" t="s">
        <v>31</v>
      </c>
      <c r="L1153" t="s">
        <v>31</v>
      </c>
      <c r="M1153">
        <v>2024</v>
      </c>
      <c r="N1153" t="s">
        <v>446</v>
      </c>
      <c r="O1153" t="s">
        <v>453</v>
      </c>
      <c r="P1153">
        <v>0</v>
      </c>
      <c r="Q1153">
        <v>0</v>
      </c>
      <c r="R1153">
        <v>0</v>
      </c>
      <c r="T1153" t="s">
        <v>1414</v>
      </c>
      <c r="U1153">
        <v>31</v>
      </c>
    </row>
    <row r="1154" spans="1:22" x14ac:dyDescent="0.3">
      <c r="A1154">
        <v>498</v>
      </c>
      <c r="B1154" t="s">
        <v>1415</v>
      </c>
      <c r="C1154" t="s">
        <v>424</v>
      </c>
      <c r="D1154" t="s">
        <v>23</v>
      </c>
      <c r="E1154" t="s">
        <v>30</v>
      </c>
      <c r="F1154" s="47">
        <v>45657</v>
      </c>
      <c r="G1154">
        <v>80</v>
      </c>
      <c r="H1154">
        <v>92</v>
      </c>
      <c r="I1154" s="35">
        <v>1.1499999999999999</v>
      </c>
      <c r="J1154" s="35">
        <v>1.1499999999999999</v>
      </c>
      <c r="K1154" t="s">
        <v>31</v>
      </c>
      <c r="L1154" t="s">
        <v>31</v>
      </c>
      <c r="M1154">
        <v>2024</v>
      </c>
      <c r="N1154" t="s">
        <v>446</v>
      </c>
      <c r="O1154" t="s">
        <v>453</v>
      </c>
      <c r="P1154">
        <v>0</v>
      </c>
      <c r="Q1154">
        <v>0</v>
      </c>
      <c r="R1154">
        <v>0</v>
      </c>
      <c r="T1154" t="s">
        <v>1416</v>
      </c>
      <c r="U1154">
        <v>31</v>
      </c>
    </row>
    <row r="1155" spans="1:22" x14ac:dyDescent="0.3">
      <c r="A1155">
        <v>498</v>
      </c>
      <c r="B1155" t="s">
        <v>1415</v>
      </c>
      <c r="C1155" t="s">
        <v>424</v>
      </c>
      <c r="D1155" t="s">
        <v>23</v>
      </c>
      <c r="E1155" t="s">
        <v>30</v>
      </c>
      <c r="F1155" s="47">
        <v>46022</v>
      </c>
      <c r="G1155">
        <v>80</v>
      </c>
      <c r="H1155">
        <v>95</v>
      </c>
      <c r="I1155" s="35">
        <v>1.1875</v>
      </c>
      <c r="J1155" s="35">
        <v>1.1875</v>
      </c>
      <c r="K1155" t="s">
        <v>31</v>
      </c>
      <c r="L1155" t="s">
        <v>31</v>
      </c>
      <c r="M1155">
        <v>2025</v>
      </c>
      <c r="N1155" t="s">
        <v>446</v>
      </c>
      <c r="O1155" t="s">
        <v>177</v>
      </c>
      <c r="P1155">
        <v>0</v>
      </c>
      <c r="Q1155">
        <v>0</v>
      </c>
      <c r="R1155">
        <v>0</v>
      </c>
      <c r="T1155" t="s">
        <v>1417</v>
      </c>
      <c r="U1155">
        <v>31</v>
      </c>
    </row>
    <row r="1156" spans="1:22" x14ac:dyDescent="0.3">
      <c r="A1156">
        <v>499</v>
      </c>
      <c r="B1156" t="s">
        <v>1418</v>
      </c>
      <c r="C1156" t="s">
        <v>293</v>
      </c>
      <c r="D1156" t="s">
        <v>23</v>
      </c>
      <c r="E1156" t="s">
        <v>30</v>
      </c>
      <c r="F1156" s="47">
        <v>45657</v>
      </c>
      <c r="G1156">
        <v>80</v>
      </c>
      <c r="H1156">
        <v>87</v>
      </c>
      <c r="I1156" s="35">
        <v>1.0874999999999999</v>
      </c>
      <c r="J1156" s="35">
        <v>1.0874999999999999</v>
      </c>
      <c r="K1156" t="s">
        <v>31</v>
      </c>
      <c r="L1156" t="s">
        <v>31</v>
      </c>
      <c r="M1156">
        <v>2024</v>
      </c>
      <c r="N1156" t="s">
        <v>446</v>
      </c>
      <c r="O1156" t="s">
        <v>453</v>
      </c>
      <c r="P1156">
        <v>0</v>
      </c>
      <c r="Q1156">
        <v>0</v>
      </c>
      <c r="R1156">
        <v>0</v>
      </c>
      <c r="T1156" t="s">
        <v>1419</v>
      </c>
      <c r="U1156">
        <v>31</v>
      </c>
    </row>
    <row r="1157" spans="1:22" x14ac:dyDescent="0.3">
      <c r="A1157">
        <v>499</v>
      </c>
      <c r="B1157" t="s">
        <v>1418</v>
      </c>
      <c r="C1157" t="s">
        <v>293</v>
      </c>
      <c r="D1157" t="s">
        <v>23</v>
      </c>
      <c r="E1157" t="s">
        <v>30</v>
      </c>
      <c r="F1157" s="47">
        <v>46022</v>
      </c>
      <c r="G1157">
        <v>80</v>
      </c>
      <c r="K1157" t="s">
        <v>31</v>
      </c>
      <c r="L1157" t="s">
        <v>466</v>
      </c>
      <c r="M1157">
        <v>2025</v>
      </c>
      <c r="N1157" t="s">
        <v>446</v>
      </c>
      <c r="O1157" t="s">
        <v>177</v>
      </c>
      <c r="P1157">
        <v>0</v>
      </c>
      <c r="Q1157">
        <v>0</v>
      </c>
      <c r="R1157">
        <v>0</v>
      </c>
      <c r="T1157" t="s">
        <v>1420</v>
      </c>
      <c r="U1157">
        <v>31</v>
      </c>
      <c r="V1157" t="s">
        <v>466</v>
      </c>
    </row>
    <row r="1158" spans="1:22" x14ac:dyDescent="0.3">
      <c r="A1158">
        <v>500</v>
      </c>
      <c r="B1158" t="s">
        <v>1421</v>
      </c>
      <c r="C1158" t="s">
        <v>219</v>
      </c>
      <c r="D1158" t="s">
        <v>23</v>
      </c>
      <c r="E1158" t="s">
        <v>30</v>
      </c>
      <c r="F1158" s="47">
        <v>45657</v>
      </c>
      <c r="G1158">
        <v>80</v>
      </c>
      <c r="H1158">
        <v>89</v>
      </c>
      <c r="I1158" s="35">
        <v>1.1125</v>
      </c>
      <c r="J1158" s="35">
        <v>1.1125</v>
      </c>
      <c r="K1158" t="s">
        <v>31</v>
      </c>
      <c r="L1158" t="s">
        <v>31</v>
      </c>
      <c r="M1158">
        <v>2024</v>
      </c>
      <c r="N1158" t="s">
        <v>446</v>
      </c>
      <c r="O1158" t="s">
        <v>453</v>
      </c>
      <c r="P1158">
        <v>0</v>
      </c>
      <c r="Q1158">
        <v>0</v>
      </c>
      <c r="R1158">
        <v>0</v>
      </c>
      <c r="T1158" t="s">
        <v>1422</v>
      </c>
      <c r="U1158">
        <v>31</v>
      </c>
    </row>
    <row r="1159" spans="1:22" x14ac:dyDescent="0.3">
      <c r="A1159">
        <v>500</v>
      </c>
      <c r="B1159" t="s">
        <v>1421</v>
      </c>
      <c r="C1159" t="s">
        <v>219</v>
      </c>
      <c r="D1159" t="s">
        <v>23</v>
      </c>
      <c r="E1159" t="s">
        <v>30</v>
      </c>
      <c r="F1159" s="47">
        <v>46022</v>
      </c>
      <c r="G1159">
        <v>80</v>
      </c>
      <c r="H1159">
        <v>100</v>
      </c>
      <c r="I1159" s="35">
        <v>1.25</v>
      </c>
      <c r="J1159" s="35">
        <v>1.25</v>
      </c>
      <c r="K1159" t="s">
        <v>31</v>
      </c>
      <c r="L1159" t="s">
        <v>31</v>
      </c>
      <c r="M1159">
        <v>2025</v>
      </c>
      <c r="N1159" t="s">
        <v>446</v>
      </c>
      <c r="O1159" t="s">
        <v>177</v>
      </c>
      <c r="P1159">
        <v>0</v>
      </c>
      <c r="Q1159">
        <v>0</v>
      </c>
      <c r="R1159">
        <v>0</v>
      </c>
      <c r="T1159" t="s">
        <v>1423</v>
      </c>
      <c r="U1159">
        <v>31</v>
      </c>
    </row>
    <row r="1160" spans="1:22" x14ac:dyDescent="0.3">
      <c r="A1160">
        <v>501</v>
      </c>
      <c r="B1160" t="s">
        <v>1424</v>
      </c>
      <c r="C1160" t="s">
        <v>168</v>
      </c>
      <c r="D1160" t="s">
        <v>23</v>
      </c>
      <c r="E1160" t="s">
        <v>30</v>
      </c>
      <c r="F1160" s="47">
        <v>45657</v>
      </c>
      <c r="G1160">
        <v>80</v>
      </c>
      <c r="H1160">
        <v>88</v>
      </c>
      <c r="I1160" s="35">
        <v>1.1000000000000001</v>
      </c>
      <c r="J1160" s="35">
        <v>1.1000000000000001</v>
      </c>
      <c r="K1160" t="s">
        <v>31</v>
      </c>
      <c r="L1160" t="s">
        <v>31</v>
      </c>
      <c r="M1160">
        <v>2024</v>
      </c>
      <c r="N1160" t="s">
        <v>446</v>
      </c>
      <c r="O1160" t="s">
        <v>453</v>
      </c>
      <c r="P1160">
        <v>0</v>
      </c>
      <c r="Q1160">
        <v>0</v>
      </c>
      <c r="R1160">
        <v>0</v>
      </c>
      <c r="T1160" t="s">
        <v>1425</v>
      </c>
      <c r="U1160">
        <v>31</v>
      </c>
    </row>
    <row r="1161" spans="1:22" x14ac:dyDescent="0.3">
      <c r="A1161">
        <v>501</v>
      </c>
      <c r="B1161" t="s">
        <v>1424</v>
      </c>
      <c r="C1161" t="s">
        <v>168</v>
      </c>
      <c r="D1161" t="s">
        <v>23</v>
      </c>
      <c r="E1161" t="s">
        <v>30</v>
      </c>
      <c r="F1161" s="47">
        <v>46022</v>
      </c>
      <c r="G1161">
        <v>80</v>
      </c>
      <c r="H1161">
        <v>100</v>
      </c>
      <c r="I1161" s="35">
        <v>1.25</v>
      </c>
      <c r="J1161" s="35">
        <v>1.25</v>
      </c>
      <c r="K1161" t="s">
        <v>31</v>
      </c>
      <c r="L1161" t="s">
        <v>31</v>
      </c>
      <c r="M1161">
        <v>2025</v>
      </c>
      <c r="N1161" t="s">
        <v>446</v>
      </c>
      <c r="O1161" t="s">
        <v>177</v>
      </c>
      <c r="P1161">
        <v>0</v>
      </c>
      <c r="Q1161">
        <v>0</v>
      </c>
      <c r="R1161">
        <v>0</v>
      </c>
      <c r="T1161" t="s">
        <v>1426</v>
      </c>
      <c r="U1161">
        <v>31</v>
      </c>
    </row>
    <row r="1162" spans="1:22" x14ac:dyDescent="0.3">
      <c r="A1162">
        <v>502</v>
      </c>
      <c r="B1162" t="s">
        <v>1427</v>
      </c>
      <c r="C1162" t="s">
        <v>75</v>
      </c>
      <c r="D1162" t="s">
        <v>23</v>
      </c>
      <c r="E1162" t="s">
        <v>30</v>
      </c>
      <c r="F1162" s="47">
        <v>45657</v>
      </c>
      <c r="G1162">
        <v>80</v>
      </c>
      <c r="H1162">
        <v>90</v>
      </c>
      <c r="I1162" s="35">
        <v>1.125</v>
      </c>
      <c r="J1162" s="35">
        <v>1.125</v>
      </c>
      <c r="K1162" t="s">
        <v>31</v>
      </c>
      <c r="L1162" t="s">
        <v>31</v>
      </c>
      <c r="M1162">
        <v>2024</v>
      </c>
      <c r="N1162" t="s">
        <v>446</v>
      </c>
      <c r="O1162" t="s">
        <v>453</v>
      </c>
      <c r="P1162">
        <v>0</v>
      </c>
      <c r="Q1162">
        <v>0</v>
      </c>
      <c r="R1162">
        <v>0</v>
      </c>
      <c r="T1162" t="s">
        <v>1428</v>
      </c>
      <c r="U1162">
        <v>31</v>
      </c>
    </row>
    <row r="1163" spans="1:22" x14ac:dyDescent="0.3">
      <c r="A1163">
        <v>502</v>
      </c>
      <c r="B1163" t="s">
        <v>1427</v>
      </c>
      <c r="C1163" t="s">
        <v>75</v>
      </c>
      <c r="D1163" t="s">
        <v>23</v>
      </c>
      <c r="E1163" t="s">
        <v>30</v>
      </c>
      <c r="F1163" s="47">
        <v>46022</v>
      </c>
      <c r="G1163">
        <v>80</v>
      </c>
      <c r="H1163">
        <v>97</v>
      </c>
      <c r="I1163" s="35">
        <v>1.2124999999999999</v>
      </c>
      <c r="J1163" s="35">
        <v>1.2124999999999999</v>
      </c>
      <c r="K1163" t="s">
        <v>31</v>
      </c>
      <c r="L1163" t="s">
        <v>31</v>
      </c>
      <c r="M1163">
        <v>2025</v>
      </c>
      <c r="N1163" t="s">
        <v>446</v>
      </c>
      <c r="O1163" t="s">
        <v>177</v>
      </c>
      <c r="P1163">
        <v>0</v>
      </c>
      <c r="Q1163">
        <v>0</v>
      </c>
      <c r="R1163">
        <v>0</v>
      </c>
      <c r="T1163" t="s">
        <v>1429</v>
      </c>
      <c r="U1163">
        <v>31</v>
      </c>
    </row>
    <row r="1164" spans="1:22" x14ac:dyDescent="0.3">
      <c r="A1164">
        <v>503</v>
      </c>
      <c r="B1164" t="s">
        <v>1430</v>
      </c>
      <c r="C1164" t="s">
        <v>143</v>
      </c>
      <c r="D1164" t="s">
        <v>23</v>
      </c>
      <c r="E1164" t="s">
        <v>30</v>
      </c>
      <c r="F1164" s="47">
        <v>45657</v>
      </c>
      <c r="G1164">
        <v>80</v>
      </c>
      <c r="H1164">
        <v>86</v>
      </c>
      <c r="I1164" s="35">
        <v>1.075</v>
      </c>
      <c r="J1164" s="35">
        <v>1.075</v>
      </c>
      <c r="K1164" t="s">
        <v>31</v>
      </c>
      <c r="L1164" t="s">
        <v>31</v>
      </c>
      <c r="M1164">
        <v>2024</v>
      </c>
      <c r="N1164" t="s">
        <v>446</v>
      </c>
      <c r="O1164" t="s">
        <v>453</v>
      </c>
      <c r="P1164">
        <v>0</v>
      </c>
      <c r="Q1164">
        <v>0</v>
      </c>
      <c r="R1164">
        <v>0</v>
      </c>
      <c r="T1164" t="s">
        <v>1431</v>
      </c>
      <c r="U1164">
        <v>31</v>
      </c>
    </row>
    <row r="1165" spans="1:22" x14ac:dyDescent="0.3">
      <c r="A1165">
        <v>503</v>
      </c>
      <c r="B1165" t="s">
        <v>1430</v>
      </c>
      <c r="C1165" t="s">
        <v>143</v>
      </c>
      <c r="D1165" t="s">
        <v>23</v>
      </c>
      <c r="E1165" t="s">
        <v>30</v>
      </c>
      <c r="F1165" s="47">
        <v>46022</v>
      </c>
      <c r="G1165">
        <v>80</v>
      </c>
      <c r="H1165">
        <v>94</v>
      </c>
      <c r="I1165" s="35">
        <v>1.175</v>
      </c>
      <c r="J1165" s="35">
        <v>1.175</v>
      </c>
      <c r="K1165" t="s">
        <v>31</v>
      </c>
      <c r="L1165" t="s">
        <v>31</v>
      </c>
      <c r="M1165">
        <v>2025</v>
      </c>
      <c r="N1165" t="s">
        <v>446</v>
      </c>
      <c r="O1165" t="s">
        <v>177</v>
      </c>
      <c r="P1165">
        <v>0</v>
      </c>
      <c r="Q1165">
        <v>0</v>
      </c>
      <c r="R1165">
        <v>0</v>
      </c>
      <c r="T1165" t="s">
        <v>1432</v>
      </c>
      <c r="U1165">
        <v>31</v>
      </c>
    </row>
    <row r="1166" spans="1:22" x14ac:dyDescent="0.3">
      <c r="A1166">
        <v>504</v>
      </c>
      <c r="B1166" t="s">
        <v>1433</v>
      </c>
      <c r="C1166" t="s">
        <v>126</v>
      </c>
      <c r="D1166" t="s">
        <v>23</v>
      </c>
      <c r="E1166" t="s">
        <v>30</v>
      </c>
      <c r="F1166" s="47">
        <v>45657</v>
      </c>
      <c r="G1166">
        <v>80</v>
      </c>
      <c r="H1166">
        <v>88</v>
      </c>
      <c r="I1166" s="35">
        <v>1.1000000000000001</v>
      </c>
      <c r="J1166" s="35">
        <v>1.1000000000000001</v>
      </c>
      <c r="K1166" t="s">
        <v>31</v>
      </c>
      <c r="L1166" t="s">
        <v>31</v>
      </c>
      <c r="M1166">
        <v>2024</v>
      </c>
      <c r="N1166" t="s">
        <v>446</v>
      </c>
      <c r="O1166" t="s">
        <v>453</v>
      </c>
      <c r="P1166">
        <v>0</v>
      </c>
      <c r="Q1166">
        <v>0</v>
      </c>
      <c r="R1166">
        <v>0</v>
      </c>
      <c r="T1166" t="s">
        <v>1434</v>
      </c>
      <c r="U1166">
        <v>31</v>
      </c>
    </row>
    <row r="1167" spans="1:22" x14ac:dyDescent="0.3">
      <c r="A1167">
        <v>504</v>
      </c>
      <c r="B1167" t="s">
        <v>1433</v>
      </c>
      <c r="C1167" t="s">
        <v>126</v>
      </c>
      <c r="D1167" t="s">
        <v>23</v>
      </c>
      <c r="E1167" t="s">
        <v>30</v>
      </c>
      <c r="F1167" s="47">
        <v>46022</v>
      </c>
      <c r="G1167">
        <v>80</v>
      </c>
      <c r="H1167">
        <v>88</v>
      </c>
      <c r="I1167" s="35">
        <v>1.1000000000000001</v>
      </c>
      <c r="J1167" s="35">
        <v>1.1000000000000001</v>
      </c>
      <c r="K1167" t="s">
        <v>31</v>
      </c>
      <c r="L1167" t="s">
        <v>31</v>
      </c>
      <c r="M1167">
        <v>2025</v>
      </c>
      <c r="N1167" t="s">
        <v>446</v>
      </c>
      <c r="O1167" t="s">
        <v>177</v>
      </c>
      <c r="P1167">
        <v>0</v>
      </c>
      <c r="Q1167">
        <v>0</v>
      </c>
      <c r="R1167">
        <v>0</v>
      </c>
      <c r="T1167" t="s">
        <v>1435</v>
      </c>
      <c r="U1167">
        <v>31</v>
      </c>
    </row>
    <row r="1168" spans="1:22" x14ac:dyDescent="0.3">
      <c r="A1168">
        <v>505</v>
      </c>
      <c r="B1168" t="s">
        <v>1436</v>
      </c>
      <c r="C1168" t="s">
        <v>130</v>
      </c>
      <c r="D1168" t="s">
        <v>23</v>
      </c>
      <c r="E1168" t="s">
        <v>30</v>
      </c>
      <c r="F1168" s="47">
        <v>45657</v>
      </c>
      <c r="G1168">
        <v>80</v>
      </c>
      <c r="H1168">
        <v>85</v>
      </c>
      <c r="I1168" s="35">
        <v>1.0625</v>
      </c>
      <c r="J1168" s="35">
        <v>1.0625</v>
      </c>
      <c r="K1168" t="s">
        <v>31</v>
      </c>
      <c r="L1168" t="s">
        <v>31</v>
      </c>
      <c r="M1168">
        <v>2024</v>
      </c>
      <c r="N1168" t="s">
        <v>446</v>
      </c>
      <c r="O1168" t="s">
        <v>453</v>
      </c>
      <c r="P1168">
        <v>0</v>
      </c>
      <c r="Q1168">
        <v>0</v>
      </c>
      <c r="R1168">
        <v>0</v>
      </c>
      <c r="T1168" t="s">
        <v>1437</v>
      </c>
      <c r="U1168">
        <v>31</v>
      </c>
    </row>
    <row r="1169" spans="1:22" x14ac:dyDescent="0.3">
      <c r="A1169">
        <v>505</v>
      </c>
      <c r="B1169" t="s">
        <v>1436</v>
      </c>
      <c r="C1169" t="s">
        <v>130</v>
      </c>
      <c r="D1169" t="s">
        <v>23</v>
      </c>
      <c r="E1169" t="s">
        <v>30</v>
      </c>
      <c r="F1169" s="47">
        <v>46022</v>
      </c>
      <c r="G1169">
        <v>80</v>
      </c>
      <c r="H1169">
        <v>86</v>
      </c>
      <c r="I1169" s="35">
        <v>1.075</v>
      </c>
      <c r="J1169" s="35">
        <v>1.075</v>
      </c>
      <c r="K1169" t="s">
        <v>31</v>
      </c>
      <c r="L1169" t="s">
        <v>31</v>
      </c>
      <c r="M1169">
        <v>2025</v>
      </c>
      <c r="N1169" t="s">
        <v>446</v>
      </c>
      <c r="O1169" t="s">
        <v>177</v>
      </c>
      <c r="P1169">
        <v>0</v>
      </c>
      <c r="Q1169">
        <v>0</v>
      </c>
      <c r="R1169">
        <v>0</v>
      </c>
      <c r="T1169" t="s">
        <v>1438</v>
      </c>
      <c r="U1169">
        <v>31</v>
      </c>
    </row>
    <row r="1170" spans="1:22" x14ac:dyDescent="0.3">
      <c r="A1170">
        <v>506</v>
      </c>
      <c r="B1170" t="s">
        <v>252</v>
      </c>
      <c r="C1170" t="s">
        <v>227</v>
      </c>
      <c r="D1170" t="s">
        <v>29</v>
      </c>
      <c r="E1170" t="s">
        <v>30</v>
      </c>
      <c r="F1170" s="47">
        <v>45657</v>
      </c>
      <c r="G1170">
        <v>80</v>
      </c>
      <c r="H1170">
        <v>67</v>
      </c>
      <c r="I1170" s="35">
        <v>0.83750000000000002</v>
      </c>
      <c r="J1170" s="35">
        <v>0.83750000000000002</v>
      </c>
      <c r="K1170" t="s">
        <v>31</v>
      </c>
      <c r="L1170" t="s">
        <v>31</v>
      </c>
      <c r="M1170">
        <v>2024</v>
      </c>
      <c r="N1170" t="s">
        <v>446</v>
      </c>
      <c r="O1170" t="s">
        <v>453</v>
      </c>
      <c r="P1170">
        <v>0</v>
      </c>
      <c r="Q1170">
        <v>0</v>
      </c>
      <c r="R1170">
        <v>0</v>
      </c>
      <c r="T1170" t="s">
        <v>1439</v>
      </c>
      <c r="U1170">
        <v>31</v>
      </c>
    </row>
    <row r="1171" spans="1:22" x14ac:dyDescent="0.3">
      <c r="A1171">
        <v>506</v>
      </c>
      <c r="B1171" t="s">
        <v>252</v>
      </c>
      <c r="C1171" t="s">
        <v>227</v>
      </c>
      <c r="D1171" t="s">
        <v>29</v>
      </c>
      <c r="E1171" t="s">
        <v>30</v>
      </c>
      <c r="F1171" s="47">
        <v>46022</v>
      </c>
      <c r="G1171">
        <v>80</v>
      </c>
      <c r="H1171">
        <v>92.5</v>
      </c>
      <c r="I1171" s="35">
        <v>1.15625</v>
      </c>
      <c r="J1171" s="35">
        <v>1.15625</v>
      </c>
      <c r="K1171" t="s">
        <v>31</v>
      </c>
      <c r="L1171" t="s">
        <v>31</v>
      </c>
      <c r="M1171">
        <v>2025</v>
      </c>
      <c r="N1171" t="s">
        <v>446</v>
      </c>
      <c r="O1171" t="s">
        <v>177</v>
      </c>
      <c r="P1171">
        <v>0</v>
      </c>
      <c r="Q1171">
        <v>0</v>
      </c>
      <c r="R1171">
        <v>0</v>
      </c>
      <c r="T1171" t="s">
        <v>1440</v>
      </c>
      <c r="U1171">
        <v>31</v>
      </c>
    </row>
    <row r="1172" spans="1:22" x14ac:dyDescent="0.3">
      <c r="A1172">
        <v>507</v>
      </c>
      <c r="B1172" t="s">
        <v>253</v>
      </c>
      <c r="C1172" t="s">
        <v>216</v>
      </c>
      <c r="D1172" t="s">
        <v>29</v>
      </c>
      <c r="E1172" t="s">
        <v>30</v>
      </c>
      <c r="F1172" s="47">
        <v>45657</v>
      </c>
      <c r="G1172">
        <v>80</v>
      </c>
      <c r="H1172">
        <v>77</v>
      </c>
      <c r="I1172" s="35">
        <v>0.96250000000000002</v>
      </c>
      <c r="J1172" s="35">
        <v>0.96250000000000002</v>
      </c>
      <c r="K1172" t="s">
        <v>31</v>
      </c>
      <c r="L1172" t="s">
        <v>31</v>
      </c>
      <c r="M1172">
        <v>2024</v>
      </c>
      <c r="N1172" t="s">
        <v>446</v>
      </c>
      <c r="O1172" t="s">
        <v>453</v>
      </c>
      <c r="P1172">
        <v>0</v>
      </c>
      <c r="Q1172">
        <v>0</v>
      </c>
      <c r="R1172">
        <v>0</v>
      </c>
      <c r="T1172" t="s">
        <v>1441</v>
      </c>
      <c r="U1172">
        <v>31</v>
      </c>
    </row>
    <row r="1173" spans="1:22" x14ac:dyDescent="0.3">
      <c r="A1173">
        <v>507</v>
      </c>
      <c r="B1173" t="s">
        <v>253</v>
      </c>
      <c r="C1173" t="s">
        <v>216</v>
      </c>
      <c r="D1173" t="s">
        <v>29</v>
      </c>
      <c r="E1173" t="s">
        <v>30</v>
      </c>
      <c r="F1173" s="47">
        <v>46022</v>
      </c>
      <c r="G1173">
        <v>80</v>
      </c>
      <c r="H1173">
        <v>99</v>
      </c>
      <c r="I1173" s="35">
        <v>1.2375</v>
      </c>
      <c r="J1173" s="35">
        <v>1.2375</v>
      </c>
      <c r="K1173" t="s">
        <v>31</v>
      </c>
      <c r="L1173" t="s">
        <v>31</v>
      </c>
      <c r="M1173">
        <v>2025</v>
      </c>
      <c r="N1173" t="s">
        <v>446</v>
      </c>
      <c r="O1173" t="s">
        <v>177</v>
      </c>
      <c r="P1173">
        <v>0</v>
      </c>
      <c r="Q1173">
        <v>0</v>
      </c>
      <c r="R1173">
        <v>0</v>
      </c>
      <c r="T1173" t="s">
        <v>1442</v>
      </c>
      <c r="U1173">
        <v>31</v>
      </c>
    </row>
    <row r="1174" spans="1:22" x14ac:dyDescent="0.3">
      <c r="A1174">
        <v>508</v>
      </c>
      <c r="B1174" t="s">
        <v>1443</v>
      </c>
      <c r="C1174" t="s">
        <v>122</v>
      </c>
      <c r="D1174" t="s">
        <v>23</v>
      </c>
      <c r="E1174" t="s">
        <v>30</v>
      </c>
      <c r="F1174" s="47">
        <v>45657</v>
      </c>
      <c r="G1174">
        <v>80</v>
      </c>
      <c r="H1174">
        <v>88</v>
      </c>
      <c r="I1174" s="35">
        <v>1.1000000000000001</v>
      </c>
      <c r="J1174" s="35">
        <v>1.1000000000000001</v>
      </c>
      <c r="K1174" t="s">
        <v>31</v>
      </c>
      <c r="L1174" t="s">
        <v>31</v>
      </c>
      <c r="M1174">
        <v>2024</v>
      </c>
      <c r="N1174" t="s">
        <v>446</v>
      </c>
      <c r="O1174" t="s">
        <v>453</v>
      </c>
      <c r="P1174">
        <v>0</v>
      </c>
      <c r="Q1174">
        <v>0</v>
      </c>
      <c r="R1174">
        <v>0</v>
      </c>
      <c r="T1174" t="s">
        <v>1444</v>
      </c>
      <c r="U1174">
        <v>31</v>
      </c>
    </row>
    <row r="1175" spans="1:22" x14ac:dyDescent="0.3">
      <c r="A1175">
        <v>508</v>
      </c>
      <c r="B1175" t="s">
        <v>1443</v>
      </c>
      <c r="C1175" t="s">
        <v>122</v>
      </c>
      <c r="D1175" t="s">
        <v>23</v>
      </c>
      <c r="E1175" t="s">
        <v>30</v>
      </c>
      <c r="F1175" s="47">
        <v>46022</v>
      </c>
      <c r="G1175">
        <v>80</v>
      </c>
      <c r="H1175">
        <v>89</v>
      </c>
      <c r="I1175" s="35">
        <v>1.1125</v>
      </c>
      <c r="J1175" s="35">
        <v>1.1125</v>
      </c>
      <c r="K1175" t="s">
        <v>31</v>
      </c>
      <c r="L1175" t="s">
        <v>31</v>
      </c>
      <c r="M1175">
        <v>2025</v>
      </c>
      <c r="N1175" t="s">
        <v>446</v>
      </c>
      <c r="O1175" t="s">
        <v>177</v>
      </c>
      <c r="P1175">
        <v>0</v>
      </c>
      <c r="Q1175">
        <v>0</v>
      </c>
      <c r="R1175">
        <v>0</v>
      </c>
      <c r="T1175" t="s">
        <v>1445</v>
      </c>
      <c r="U1175">
        <v>31</v>
      </c>
    </row>
    <row r="1176" spans="1:22" x14ac:dyDescent="0.3">
      <c r="A1176">
        <v>509</v>
      </c>
      <c r="B1176" t="s">
        <v>201</v>
      </c>
      <c r="C1176" t="s">
        <v>34</v>
      </c>
      <c r="D1176" t="s">
        <v>35</v>
      </c>
      <c r="E1176" t="s">
        <v>30</v>
      </c>
      <c r="F1176" s="47">
        <v>44926</v>
      </c>
      <c r="K1176" t="s">
        <v>31</v>
      </c>
      <c r="L1176" t="s">
        <v>466</v>
      </c>
      <c r="M1176">
        <v>2022</v>
      </c>
      <c r="N1176" t="s">
        <v>446</v>
      </c>
      <c r="O1176" t="s">
        <v>449</v>
      </c>
      <c r="P1176">
        <v>0</v>
      </c>
      <c r="Q1176">
        <v>0</v>
      </c>
      <c r="R1176">
        <v>0</v>
      </c>
      <c r="T1176" t="s">
        <v>1446</v>
      </c>
      <c r="U1176">
        <v>31</v>
      </c>
      <c r="V1176" t="s">
        <v>466</v>
      </c>
    </row>
    <row r="1177" spans="1:22" x14ac:dyDescent="0.3">
      <c r="A1177">
        <v>509</v>
      </c>
      <c r="B1177" t="s">
        <v>201</v>
      </c>
      <c r="C1177" t="s">
        <v>34</v>
      </c>
      <c r="D1177" t="s">
        <v>35</v>
      </c>
      <c r="E1177" t="s">
        <v>30</v>
      </c>
      <c r="F1177" s="47">
        <v>45291</v>
      </c>
      <c r="K1177" t="s">
        <v>31</v>
      </c>
      <c r="L1177" t="s">
        <v>466</v>
      </c>
      <c r="M1177">
        <v>2023</v>
      </c>
      <c r="N1177" t="s">
        <v>446</v>
      </c>
      <c r="O1177" t="s">
        <v>451</v>
      </c>
      <c r="P1177">
        <v>0</v>
      </c>
      <c r="Q1177">
        <v>0</v>
      </c>
      <c r="R1177">
        <v>0</v>
      </c>
      <c r="T1177" t="s">
        <v>1447</v>
      </c>
      <c r="U1177">
        <v>31</v>
      </c>
      <c r="V1177" t="s">
        <v>466</v>
      </c>
    </row>
    <row r="1178" spans="1:22" x14ac:dyDescent="0.3">
      <c r="A1178">
        <v>509</v>
      </c>
      <c r="B1178" t="s">
        <v>201</v>
      </c>
      <c r="C1178" t="s">
        <v>34</v>
      </c>
      <c r="D1178" t="s">
        <v>35</v>
      </c>
      <c r="E1178" t="s">
        <v>30</v>
      </c>
      <c r="F1178" s="47">
        <v>45657</v>
      </c>
      <c r="G1178">
        <v>90</v>
      </c>
      <c r="K1178" t="s">
        <v>31</v>
      </c>
      <c r="L1178" t="s">
        <v>466</v>
      </c>
      <c r="M1178">
        <v>2024</v>
      </c>
      <c r="N1178" t="s">
        <v>446</v>
      </c>
      <c r="O1178" t="s">
        <v>453</v>
      </c>
      <c r="P1178">
        <v>0</v>
      </c>
      <c r="Q1178">
        <v>0</v>
      </c>
      <c r="R1178">
        <v>0</v>
      </c>
      <c r="T1178" t="s">
        <v>1448</v>
      </c>
      <c r="U1178">
        <v>31</v>
      </c>
      <c r="V1178" t="s">
        <v>466</v>
      </c>
    </row>
    <row r="1179" spans="1:22" x14ac:dyDescent="0.3">
      <c r="A1179">
        <v>509</v>
      </c>
      <c r="B1179" t="s">
        <v>201</v>
      </c>
      <c r="C1179" t="s">
        <v>34</v>
      </c>
      <c r="D1179" t="s">
        <v>35</v>
      </c>
      <c r="E1179" t="s">
        <v>30</v>
      </c>
      <c r="F1179" s="47">
        <v>45930</v>
      </c>
      <c r="H1179">
        <v>96.67</v>
      </c>
      <c r="K1179" t="s">
        <v>31</v>
      </c>
      <c r="L1179" t="s">
        <v>31</v>
      </c>
      <c r="M1179">
        <v>2025</v>
      </c>
      <c r="N1179" t="s">
        <v>472</v>
      </c>
      <c r="O1179" t="s">
        <v>177</v>
      </c>
      <c r="P1179">
        <v>0</v>
      </c>
      <c r="Q1179">
        <v>0</v>
      </c>
      <c r="R1179">
        <v>0</v>
      </c>
      <c r="T1179" t="s">
        <v>1449</v>
      </c>
      <c r="U1179">
        <v>30</v>
      </c>
    </row>
    <row r="1180" spans="1:22" x14ac:dyDescent="0.3">
      <c r="A1180">
        <v>509</v>
      </c>
      <c r="B1180" t="s">
        <v>201</v>
      </c>
      <c r="C1180" t="s">
        <v>34</v>
      </c>
      <c r="D1180" t="s">
        <v>35</v>
      </c>
      <c r="E1180" t="s">
        <v>30</v>
      </c>
      <c r="F1180" s="47">
        <v>46022</v>
      </c>
      <c r="G1180">
        <v>90</v>
      </c>
      <c r="H1180">
        <v>97.33</v>
      </c>
      <c r="I1180" s="35">
        <v>1.081444444444444</v>
      </c>
      <c r="J1180" s="35">
        <v>1.081444444444444</v>
      </c>
      <c r="K1180" t="s">
        <v>31</v>
      </c>
      <c r="L1180" t="s">
        <v>31</v>
      </c>
      <c r="M1180">
        <v>2025</v>
      </c>
      <c r="N1180" t="s">
        <v>446</v>
      </c>
      <c r="O1180" t="s">
        <v>177</v>
      </c>
      <c r="P1180">
        <v>0</v>
      </c>
      <c r="Q1180">
        <v>0</v>
      </c>
      <c r="R1180">
        <v>0</v>
      </c>
      <c r="T1180" t="s">
        <v>1450</v>
      </c>
      <c r="U1180">
        <v>31</v>
      </c>
    </row>
    <row r="1181" spans="1:22" x14ac:dyDescent="0.3">
      <c r="A1181">
        <v>510</v>
      </c>
      <c r="B1181" t="s">
        <v>1451</v>
      </c>
      <c r="C1181" t="s">
        <v>136</v>
      </c>
      <c r="D1181" t="s">
        <v>41</v>
      </c>
      <c r="E1181" t="s">
        <v>30</v>
      </c>
      <c r="F1181" s="47">
        <v>44926</v>
      </c>
      <c r="K1181" t="s">
        <v>48</v>
      </c>
      <c r="L1181" t="s">
        <v>466</v>
      </c>
      <c r="M1181">
        <v>2022</v>
      </c>
      <c r="N1181" t="s">
        <v>446</v>
      </c>
      <c r="O1181" t="s">
        <v>449</v>
      </c>
      <c r="P1181">
        <v>0</v>
      </c>
      <c r="Q1181">
        <v>0</v>
      </c>
      <c r="R1181">
        <v>0</v>
      </c>
      <c r="T1181" t="s">
        <v>1452</v>
      </c>
      <c r="U1181">
        <v>31</v>
      </c>
      <c r="V1181" t="s">
        <v>466</v>
      </c>
    </row>
    <row r="1182" spans="1:22" x14ac:dyDescent="0.3">
      <c r="A1182">
        <v>510</v>
      </c>
      <c r="B1182" t="s">
        <v>1451</v>
      </c>
      <c r="C1182" t="s">
        <v>136</v>
      </c>
      <c r="D1182" t="s">
        <v>41</v>
      </c>
      <c r="E1182" t="s">
        <v>30</v>
      </c>
      <c r="F1182" s="47">
        <v>45291</v>
      </c>
      <c r="K1182" t="s">
        <v>48</v>
      </c>
      <c r="L1182" t="s">
        <v>466</v>
      </c>
      <c r="M1182">
        <v>2023</v>
      </c>
      <c r="N1182" t="s">
        <v>446</v>
      </c>
      <c r="O1182" t="s">
        <v>451</v>
      </c>
      <c r="P1182">
        <v>0</v>
      </c>
      <c r="Q1182">
        <v>0</v>
      </c>
      <c r="R1182">
        <v>0</v>
      </c>
      <c r="T1182" t="s">
        <v>1453</v>
      </c>
      <c r="U1182">
        <v>31</v>
      </c>
      <c r="V1182" t="s">
        <v>466</v>
      </c>
    </row>
    <row r="1183" spans="1:22" x14ac:dyDescent="0.3">
      <c r="A1183">
        <v>510</v>
      </c>
      <c r="B1183" t="s">
        <v>1451</v>
      </c>
      <c r="C1183" t="s">
        <v>136</v>
      </c>
      <c r="D1183" t="s">
        <v>41</v>
      </c>
      <c r="E1183" t="s">
        <v>30</v>
      </c>
      <c r="F1183" s="47">
        <v>45657</v>
      </c>
      <c r="G1183">
        <v>100</v>
      </c>
      <c r="K1183" t="s">
        <v>48</v>
      </c>
      <c r="L1183" t="s">
        <v>466</v>
      </c>
      <c r="M1183">
        <v>2024</v>
      </c>
      <c r="N1183" t="s">
        <v>446</v>
      </c>
      <c r="O1183" t="s">
        <v>453</v>
      </c>
      <c r="P1183">
        <v>0</v>
      </c>
      <c r="Q1183">
        <v>0</v>
      </c>
      <c r="R1183">
        <v>0</v>
      </c>
      <c r="T1183" t="s">
        <v>1454</v>
      </c>
      <c r="U1183">
        <v>31</v>
      </c>
      <c r="V1183" t="s">
        <v>466</v>
      </c>
    </row>
    <row r="1184" spans="1:22" x14ac:dyDescent="0.3">
      <c r="A1184">
        <v>510</v>
      </c>
      <c r="B1184" t="s">
        <v>1451</v>
      </c>
      <c r="C1184" t="s">
        <v>136</v>
      </c>
      <c r="D1184" t="s">
        <v>41</v>
      </c>
      <c r="E1184" t="s">
        <v>30</v>
      </c>
      <c r="F1184" s="47">
        <v>46022</v>
      </c>
      <c r="H1184">
        <v>0</v>
      </c>
      <c r="K1184" t="s">
        <v>48</v>
      </c>
      <c r="L1184" t="s">
        <v>31</v>
      </c>
      <c r="M1184">
        <v>2025</v>
      </c>
      <c r="N1184" t="s">
        <v>446</v>
      </c>
      <c r="O1184" t="s">
        <v>177</v>
      </c>
      <c r="P1184">
        <v>0</v>
      </c>
      <c r="Q1184">
        <v>0</v>
      </c>
      <c r="R1184">
        <v>0</v>
      </c>
      <c r="T1184" t="s">
        <v>1455</v>
      </c>
      <c r="U1184">
        <v>31</v>
      </c>
    </row>
    <row r="1185" spans="1:22" x14ac:dyDescent="0.3">
      <c r="A1185">
        <v>511</v>
      </c>
      <c r="B1185" t="s">
        <v>1456</v>
      </c>
      <c r="C1185" t="s">
        <v>136</v>
      </c>
      <c r="D1185" t="s">
        <v>41</v>
      </c>
      <c r="E1185" t="s">
        <v>30</v>
      </c>
      <c r="F1185" s="47">
        <v>44926</v>
      </c>
      <c r="K1185" t="s">
        <v>48</v>
      </c>
      <c r="L1185" t="s">
        <v>466</v>
      </c>
      <c r="M1185">
        <v>2022</v>
      </c>
      <c r="N1185" t="s">
        <v>446</v>
      </c>
      <c r="O1185" t="s">
        <v>449</v>
      </c>
      <c r="P1185">
        <v>0</v>
      </c>
      <c r="Q1185">
        <v>0</v>
      </c>
      <c r="R1185">
        <v>0</v>
      </c>
      <c r="T1185" t="s">
        <v>1457</v>
      </c>
      <c r="U1185">
        <v>31</v>
      </c>
      <c r="V1185" t="s">
        <v>466</v>
      </c>
    </row>
    <row r="1186" spans="1:22" x14ac:dyDescent="0.3">
      <c r="A1186">
        <v>511</v>
      </c>
      <c r="B1186" t="s">
        <v>1456</v>
      </c>
      <c r="C1186" t="s">
        <v>136</v>
      </c>
      <c r="D1186" t="s">
        <v>41</v>
      </c>
      <c r="E1186" t="s">
        <v>30</v>
      </c>
      <c r="F1186" s="47">
        <v>45291</v>
      </c>
      <c r="K1186" t="s">
        <v>48</v>
      </c>
      <c r="L1186" t="s">
        <v>466</v>
      </c>
      <c r="M1186">
        <v>2023</v>
      </c>
      <c r="N1186" t="s">
        <v>446</v>
      </c>
      <c r="O1186" t="s">
        <v>451</v>
      </c>
      <c r="P1186">
        <v>0</v>
      </c>
      <c r="Q1186">
        <v>0</v>
      </c>
      <c r="R1186">
        <v>0</v>
      </c>
      <c r="T1186" t="s">
        <v>1458</v>
      </c>
      <c r="U1186">
        <v>31</v>
      </c>
      <c r="V1186" t="s">
        <v>466</v>
      </c>
    </row>
    <row r="1187" spans="1:22" x14ac:dyDescent="0.3">
      <c r="A1187">
        <v>511</v>
      </c>
      <c r="B1187" t="s">
        <v>1456</v>
      </c>
      <c r="C1187" t="s">
        <v>136</v>
      </c>
      <c r="D1187" t="s">
        <v>41</v>
      </c>
      <c r="E1187" t="s">
        <v>30</v>
      </c>
      <c r="F1187" s="47">
        <v>45657</v>
      </c>
      <c r="G1187">
        <v>100</v>
      </c>
      <c r="K1187" t="s">
        <v>48</v>
      </c>
      <c r="L1187" t="s">
        <v>466</v>
      </c>
      <c r="M1187">
        <v>2024</v>
      </c>
      <c r="N1187" t="s">
        <v>446</v>
      </c>
      <c r="O1187" t="s">
        <v>453</v>
      </c>
      <c r="P1187">
        <v>0</v>
      </c>
      <c r="Q1187">
        <v>0</v>
      </c>
      <c r="R1187">
        <v>0</v>
      </c>
      <c r="T1187" t="s">
        <v>1459</v>
      </c>
      <c r="U1187">
        <v>31</v>
      </c>
      <c r="V1187" t="s">
        <v>466</v>
      </c>
    </row>
    <row r="1188" spans="1:22" x14ac:dyDescent="0.3">
      <c r="A1188">
        <v>511</v>
      </c>
      <c r="B1188" t="s">
        <v>1456</v>
      </c>
      <c r="C1188" t="s">
        <v>136</v>
      </c>
      <c r="D1188" t="s">
        <v>41</v>
      </c>
      <c r="E1188" t="s">
        <v>30</v>
      </c>
      <c r="F1188" s="47">
        <v>46022</v>
      </c>
      <c r="H1188">
        <v>84.76</v>
      </c>
      <c r="K1188" t="s">
        <v>48</v>
      </c>
      <c r="L1188" t="s">
        <v>31</v>
      </c>
      <c r="M1188">
        <v>2025</v>
      </c>
      <c r="N1188" t="s">
        <v>446</v>
      </c>
      <c r="O1188" t="s">
        <v>177</v>
      </c>
      <c r="P1188">
        <v>0</v>
      </c>
      <c r="Q1188">
        <v>0</v>
      </c>
      <c r="R1188">
        <v>0</v>
      </c>
      <c r="T1188" t="s">
        <v>1460</v>
      </c>
      <c r="U1188">
        <v>31</v>
      </c>
    </row>
    <row r="1189" spans="1:22" x14ac:dyDescent="0.3">
      <c r="A1189">
        <v>513</v>
      </c>
      <c r="B1189" t="s">
        <v>1461</v>
      </c>
      <c r="C1189" t="s">
        <v>136</v>
      </c>
      <c r="D1189" t="s">
        <v>41</v>
      </c>
      <c r="E1189" t="s">
        <v>30</v>
      </c>
      <c r="F1189" s="47">
        <v>46022</v>
      </c>
      <c r="K1189" t="s">
        <v>48</v>
      </c>
      <c r="L1189" t="s">
        <v>466</v>
      </c>
      <c r="M1189">
        <v>2025</v>
      </c>
      <c r="N1189" t="s">
        <v>446</v>
      </c>
      <c r="O1189" t="s">
        <v>177</v>
      </c>
      <c r="P1189">
        <v>0</v>
      </c>
      <c r="Q1189">
        <v>0</v>
      </c>
      <c r="R1189">
        <v>0</v>
      </c>
      <c r="T1189" t="s">
        <v>1462</v>
      </c>
      <c r="U1189">
        <v>31</v>
      </c>
      <c r="V1189" t="s">
        <v>466</v>
      </c>
    </row>
    <row r="1190" spans="1:22" x14ac:dyDescent="0.3">
      <c r="A1190">
        <v>514</v>
      </c>
      <c r="B1190" t="s">
        <v>254</v>
      </c>
      <c r="C1190" t="s">
        <v>136</v>
      </c>
      <c r="D1190" t="s">
        <v>29</v>
      </c>
      <c r="E1190" t="s">
        <v>30</v>
      </c>
      <c r="F1190" s="47">
        <v>46022</v>
      </c>
      <c r="G1190">
        <v>70</v>
      </c>
      <c r="H1190">
        <v>45.96</v>
      </c>
      <c r="I1190" s="35">
        <v>0.65657142857142858</v>
      </c>
      <c r="J1190" s="35">
        <v>0.65657142857142858</v>
      </c>
      <c r="K1190" t="s">
        <v>31</v>
      </c>
      <c r="L1190" t="s">
        <v>31</v>
      </c>
      <c r="M1190">
        <v>2025</v>
      </c>
      <c r="N1190" t="s">
        <v>446</v>
      </c>
      <c r="O1190" t="s">
        <v>177</v>
      </c>
      <c r="P1190">
        <v>0</v>
      </c>
      <c r="Q1190">
        <v>0</v>
      </c>
      <c r="R1190">
        <v>0</v>
      </c>
      <c r="T1190" t="s">
        <v>1463</v>
      </c>
      <c r="U1190">
        <v>31</v>
      </c>
    </row>
    <row r="1191" spans="1:22" x14ac:dyDescent="0.3">
      <c r="A1191">
        <v>515</v>
      </c>
      <c r="B1191" t="s">
        <v>1464</v>
      </c>
      <c r="C1191" t="s">
        <v>114</v>
      </c>
      <c r="D1191" t="s">
        <v>29</v>
      </c>
      <c r="E1191" t="s">
        <v>30</v>
      </c>
      <c r="F1191" s="47">
        <v>46022</v>
      </c>
      <c r="G1191">
        <v>97</v>
      </c>
      <c r="H1191">
        <v>66.67</v>
      </c>
      <c r="I1191" s="35">
        <v>0.68731958762886602</v>
      </c>
      <c r="J1191" s="35">
        <v>0.68731958762886602</v>
      </c>
      <c r="K1191" t="s">
        <v>31</v>
      </c>
      <c r="L1191" t="s">
        <v>31</v>
      </c>
      <c r="M1191">
        <v>2025</v>
      </c>
      <c r="N1191" t="s">
        <v>446</v>
      </c>
      <c r="O1191" t="s">
        <v>177</v>
      </c>
      <c r="P1191">
        <v>0</v>
      </c>
      <c r="Q1191">
        <v>0</v>
      </c>
      <c r="R1191">
        <v>0</v>
      </c>
      <c r="T1191" t="s">
        <v>1465</v>
      </c>
      <c r="U1191">
        <v>31</v>
      </c>
    </row>
    <row r="1192" spans="1:22" x14ac:dyDescent="0.3">
      <c r="A1192">
        <v>516</v>
      </c>
      <c r="B1192" t="s">
        <v>1466</v>
      </c>
      <c r="C1192" t="s">
        <v>114</v>
      </c>
      <c r="D1192" t="s">
        <v>29</v>
      </c>
      <c r="E1192" t="s">
        <v>30</v>
      </c>
      <c r="F1192" s="47">
        <v>46022</v>
      </c>
      <c r="G1192">
        <v>97</v>
      </c>
      <c r="H1192">
        <v>315.79000000000002</v>
      </c>
      <c r="I1192" s="35">
        <v>1.3</v>
      </c>
      <c r="J1192" s="35">
        <v>3.255567010309278</v>
      </c>
      <c r="K1192" t="s">
        <v>31</v>
      </c>
      <c r="L1192" t="s">
        <v>31</v>
      </c>
      <c r="M1192">
        <v>2025</v>
      </c>
      <c r="N1192" t="s">
        <v>446</v>
      </c>
      <c r="O1192" t="s">
        <v>177</v>
      </c>
      <c r="P1192">
        <v>0</v>
      </c>
      <c r="Q1192">
        <v>0</v>
      </c>
      <c r="R1192">
        <v>0</v>
      </c>
      <c r="T1192" t="s">
        <v>1467</v>
      </c>
      <c r="U1192">
        <v>31</v>
      </c>
    </row>
    <row r="1193" spans="1:22" x14ac:dyDescent="0.3">
      <c r="A1193">
        <v>518</v>
      </c>
      <c r="B1193" t="s">
        <v>185</v>
      </c>
      <c r="C1193" t="s">
        <v>99</v>
      </c>
      <c r="D1193" t="s">
        <v>41</v>
      </c>
      <c r="E1193" t="s">
        <v>30</v>
      </c>
      <c r="F1193" s="47">
        <v>46022</v>
      </c>
      <c r="G1193">
        <v>100</v>
      </c>
      <c r="H1193">
        <v>137.5</v>
      </c>
      <c r="I1193" s="35">
        <v>1.3</v>
      </c>
      <c r="J1193" s="35">
        <v>1.375</v>
      </c>
      <c r="K1193" t="s">
        <v>31</v>
      </c>
      <c r="L1193" t="s">
        <v>31</v>
      </c>
      <c r="M1193">
        <v>2025</v>
      </c>
      <c r="N1193" t="s">
        <v>446</v>
      </c>
      <c r="O1193" t="s">
        <v>177</v>
      </c>
      <c r="P1193">
        <v>0</v>
      </c>
      <c r="Q1193">
        <v>0</v>
      </c>
      <c r="R1193">
        <v>0</v>
      </c>
      <c r="T1193" t="s">
        <v>1468</v>
      </c>
      <c r="U1193">
        <v>31</v>
      </c>
    </row>
    <row r="1194" spans="1:22" x14ac:dyDescent="0.3">
      <c r="A1194">
        <v>519</v>
      </c>
      <c r="B1194" t="s">
        <v>255</v>
      </c>
      <c r="C1194" t="s">
        <v>139</v>
      </c>
      <c r="D1194" t="s">
        <v>29</v>
      </c>
      <c r="E1194" t="s">
        <v>30</v>
      </c>
      <c r="F1194" s="47">
        <v>44926</v>
      </c>
      <c r="K1194" t="s">
        <v>31</v>
      </c>
      <c r="L1194" t="s">
        <v>466</v>
      </c>
      <c r="M1194">
        <v>2022</v>
      </c>
      <c r="N1194" t="s">
        <v>446</v>
      </c>
      <c r="O1194" t="s">
        <v>449</v>
      </c>
      <c r="P1194">
        <v>0</v>
      </c>
      <c r="Q1194">
        <v>0</v>
      </c>
      <c r="R1194">
        <v>0</v>
      </c>
      <c r="T1194" t="s">
        <v>1469</v>
      </c>
      <c r="U1194">
        <v>31</v>
      </c>
      <c r="V1194" t="s">
        <v>466</v>
      </c>
    </row>
    <row r="1195" spans="1:22" x14ac:dyDescent="0.3">
      <c r="A1195">
        <v>519</v>
      </c>
      <c r="B1195" t="s">
        <v>255</v>
      </c>
      <c r="C1195" t="s">
        <v>139</v>
      </c>
      <c r="D1195" t="s">
        <v>29</v>
      </c>
      <c r="E1195" t="s">
        <v>30</v>
      </c>
      <c r="F1195" s="47">
        <v>45291</v>
      </c>
      <c r="K1195" t="s">
        <v>31</v>
      </c>
      <c r="L1195" t="s">
        <v>466</v>
      </c>
      <c r="M1195">
        <v>2023</v>
      </c>
      <c r="N1195" t="s">
        <v>446</v>
      </c>
      <c r="O1195" t="s">
        <v>451</v>
      </c>
      <c r="P1195">
        <v>0</v>
      </c>
      <c r="Q1195">
        <v>0</v>
      </c>
      <c r="R1195">
        <v>0</v>
      </c>
      <c r="T1195" t="s">
        <v>1470</v>
      </c>
      <c r="U1195">
        <v>31</v>
      </c>
      <c r="V1195" t="s">
        <v>466</v>
      </c>
    </row>
    <row r="1196" spans="1:22" x14ac:dyDescent="0.3">
      <c r="A1196">
        <v>519</v>
      </c>
      <c r="B1196" t="s">
        <v>255</v>
      </c>
      <c r="C1196" t="s">
        <v>139</v>
      </c>
      <c r="D1196" t="s">
        <v>29</v>
      </c>
      <c r="E1196" t="s">
        <v>30</v>
      </c>
      <c r="F1196" s="47">
        <v>45657</v>
      </c>
      <c r="K1196" t="s">
        <v>31</v>
      </c>
      <c r="L1196" t="s">
        <v>466</v>
      </c>
      <c r="M1196">
        <v>2024</v>
      </c>
      <c r="N1196" t="s">
        <v>446</v>
      </c>
      <c r="O1196" t="s">
        <v>453</v>
      </c>
      <c r="P1196">
        <v>0</v>
      </c>
      <c r="Q1196">
        <v>0</v>
      </c>
      <c r="R1196">
        <v>0</v>
      </c>
      <c r="T1196" t="s">
        <v>1471</v>
      </c>
      <c r="U1196">
        <v>31</v>
      </c>
      <c r="V1196" t="s">
        <v>466</v>
      </c>
    </row>
    <row r="1197" spans="1:22" x14ac:dyDescent="0.3">
      <c r="A1197">
        <v>519</v>
      </c>
      <c r="B1197" t="s">
        <v>255</v>
      </c>
      <c r="C1197" t="s">
        <v>139</v>
      </c>
      <c r="D1197" t="s">
        <v>29</v>
      </c>
      <c r="E1197" t="s">
        <v>30</v>
      </c>
      <c r="F1197" s="47">
        <v>46022</v>
      </c>
      <c r="G1197">
        <v>100</v>
      </c>
      <c r="H1197">
        <v>131.13</v>
      </c>
      <c r="I1197" s="35">
        <v>1.3</v>
      </c>
      <c r="J1197" s="35">
        <v>1.3112999999999999</v>
      </c>
      <c r="K1197" t="s">
        <v>31</v>
      </c>
      <c r="L1197" t="s">
        <v>31</v>
      </c>
      <c r="M1197">
        <v>2025</v>
      </c>
      <c r="N1197" t="s">
        <v>446</v>
      </c>
      <c r="O1197" t="s">
        <v>177</v>
      </c>
      <c r="P1197">
        <v>0</v>
      </c>
      <c r="Q1197">
        <v>0</v>
      </c>
      <c r="R1197">
        <v>0</v>
      </c>
      <c r="T1197" t="s">
        <v>1472</v>
      </c>
      <c r="U1197">
        <v>31</v>
      </c>
    </row>
    <row r="1198" spans="1:22" x14ac:dyDescent="0.3">
      <c r="A1198">
        <v>522</v>
      </c>
      <c r="B1198" t="s">
        <v>1473</v>
      </c>
      <c r="C1198" t="s">
        <v>168</v>
      </c>
      <c r="D1198" t="s">
        <v>23</v>
      </c>
      <c r="E1198" t="s">
        <v>30</v>
      </c>
      <c r="F1198" s="47">
        <v>46022</v>
      </c>
      <c r="H1198">
        <v>100</v>
      </c>
      <c r="K1198" t="s">
        <v>31</v>
      </c>
      <c r="L1198" t="s">
        <v>31</v>
      </c>
      <c r="M1198">
        <v>2025</v>
      </c>
      <c r="N1198" t="s">
        <v>446</v>
      </c>
      <c r="O1198" t="s">
        <v>177</v>
      </c>
      <c r="P1198">
        <v>0</v>
      </c>
      <c r="Q1198">
        <v>0</v>
      </c>
      <c r="R1198">
        <v>0</v>
      </c>
      <c r="T1198" t="s">
        <v>1474</v>
      </c>
      <c r="U1198">
        <v>31</v>
      </c>
    </row>
    <row r="1199" spans="1:22" x14ac:dyDescent="0.3">
      <c r="A1199">
        <v>523</v>
      </c>
      <c r="B1199" t="s">
        <v>1102</v>
      </c>
      <c r="C1199" t="s">
        <v>63</v>
      </c>
      <c r="D1199" t="s">
        <v>29</v>
      </c>
      <c r="E1199" t="s">
        <v>30</v>
      </c>
      <c r="F1199" s="47">
        <v>44926</v>
      </c>
      <c r="K1199" t="s">
        <v>31</v>
      </c>
      <c r="L1199" t="s">
        <v>466</v>
      </c>
      <c r="M1199">
        <v>2022</v>
      </c>
      <c r="N1199" t="s">
        <v>446</v>
      </c>
      <c r="O1199" t="s">
        <v>449</v>
      </c>
      <c r="P1199">
        <v>0</v>
      </c>
      <c r="Q1199">
        <v>0</v>
      </c>
      <c r="R1199">
        <v>0</v>
      </c>
      <c r="T1199" t="s">
        <v>1475</v>
      </c>
      <c r="U1199">
        <v>31</v>
      </c>
      <c r="V1199" t="s">
        <v>466</v>
      </c>
    </row>
    <row r="1200" spans="1:22" x14ac:dyDescent="0.3">
      <c r="A1200">
        <v>523</v>
      </c>
      <c r="B1200" t="s">
        <v>1102</v>
      </c>
      <c r="C1200" t="s">
        <v>63</v>
      </c>
      <c r="D1200" t="s">
        <v>29</v>
      </c>
      <c r="E1200" t="s">
        <v>30</v>
      </c>
      <c r="F1200" s="47">
        <v>45291</v>
      </c>
      <c r="K1200" t="s">
        <v>31</v>
      </c>
      <c r="L1200" t="s">
        <v>466</v>
      </c>
      <c r="M1200">
        <v>2023</v>
      </c>
      <c r="N1200" t="s">
        <v>446</v>
      </c>
      <c r="O1200" t="s">
        <v>451</v>
      </c>
      <c r="P1200">
        <v>0</v>
      </c>
      <c r="Q1200">
        <v>0</v>
      </c>
      <c r="R1200">
        <v>0</v>
      </c>
      <c r="T1200" t="s">
        <v>1476</v>
      </c>
      <c r="U1200">
        <v>31</v>
      </c>
      <c r="V1200" t="s">
        <v>466</v>
      </c>
    </row>
    <row r="1201" spans="1:22" x14ac:dyDescent="0.3">
      <c r="A1201">
        <v>523</v>
      </c>
      <c r="B1201" t="s">
        <v>1102</v>
      </c>
      <c r="C1201" t="s">
        <v>63</v>
      </c>
      <c r="D1201" t="s">
        <v>29</v>
      </c>
      <c r="E1201" t="s">
        <v>30</v>
      </c>
      <c r="F1201" s="47">
        <v>45657</v>
      </c>
      <c r="K1201" t="s">
        <v>31</v>
      </c>
      <c r="L1201" t="s">
        <v>466</v>
      </c>
      <c r="M1201">
        <v>2024</v>
      </c>
      <c r="N1201" t="s">
        <v>446</v>
      </c>
      <c r="O1201" t="s">
        <v>453</v>
      </c>
      <c r="P1201">
        <v>0</v>
      </c>
      <c r="Q1201">
        <v>0</v>
      </c>
      <c r="R1201">
        <v>0</v>
      </c>
      <c r="T1201" t="s">
        <v>1477</v>
      </c>
      <c r="U1201">
        <v>31</v>
      </c>
      <c r="V1201" t="s">
        <v>466</v>
      </c>
    </row>
    <row r="1202" spans="1:22" x14ac:dyDescent="0.3">
      <c r="A1202">
        <v>523</v>
      </c>
      <c r="B1202" t="s">
        <v>1102</v>
      </c>
      <c r="C1202" t="s">
        <v>63</v>
      </c>
      <c r="D1202" t="s">
        <v>29</v>
      </c>
      <c r="E1202" t="s">
        <v>30</v>
      </c>
      <c r="F1202" s="47">
        <v>46022</v>
      </c>
      <c r="G1202">
        <v>95</v>
      </c>
      <c r="H1202">
        <v>95.82</v>
      </c>
      <c r="I1202" s="35">
        <v>1.0086315789473681</v>
      </c>
      <c r="J1202" s="35">
        <v>1.0086315789473681</v>
      </c>
      <c r="K1202" t="s">
        <v>31</v>
      </c>
      <c r="L1202" t="s">
        <v>31</v>
      </c>
      <c r="M1202">
        <v>2025</v>
      </c>
      <c r="N1202" t="s">
        <v>446</v>
      </c>
      <c r="O1202" t="s">
        <v>177</v>
      </c>
      <c r="P1202">
        <v>0</v>
      </c>
      <c r="Q1202">
        <v>0</v>
      </c>
      <c r="R1202">
        <v>0</v>
      </c>
      <c r="T1202" t="s">
        <v>1478</v>
      </c>
      <c r="U1202">
        <v>31</v>
      </c>
    </row>
    <row r="1203" spans="1:22" x14ac:dyDescent="0.3">
      <c r="A1203">
        <v>524</v>
      </c>
      <c r="B1203" t="s">
        <v>129</v>
      </c>
      <c r="C1203" t="s">
        <v>130</v>
      </c>
      <c r="D1203" t="s">
        <v>29</v>
      </c>
      <c r="E1203" t="s">
        <v>30</v>
      </c>
      <c r="F1203" s="47">
        <v>44926</v>
      </c>
      <c r="G1203">
        <v>100</v>
      </c>
      <c r="K1203" t="s">
        <v>44</v>
      </c>
      <c r="L1203" t="s">
        <v>466</v>
      </c>
      <c r="M1203">
        <v>2022</v>
      </c>
      <c r="N1203" t="s">
        <v>446</v>
      </c>
      <c r="O1203" t="s">
        <v>449</v>
      </c>
      <c r="P1203">
        <v>0</v>
      </c>
      <c r="Q1203">
        <v>0</v>
      </c>
      <c r="R1203">
        <v>0</v>
      </c>
      <c r="T1203" t="s">
        <v>1479</v>
      </c>
      <c r="U1203">
        <v>31</v>
      </c>
      <c r="V1203" t="s">
        <v>466</v>
      </c>
    </row>
    <row r="1204" spans="1:22" x14ac:dyDescent="0.3">
      <c r="A1204">
        <v>524</v>
      </c>
      <c r="B1204" t="s">
        <v>129</v>
      </c>
      <c r="C1204" t="s">
        <v>130</v>
      </c>
      <c r="D1204" t="s">
        <v>29</v>
      </c>
      <c r="E1204" t="s">
        <v>30</v>
      </c>
      <c r="F1204" s="47">
        <v>45291</v>
      </c>
      <c r="G1204">
        <v>100</v>
      </c>
      <c r="K1204" t="s">
        <v>44</v>
      </c>
      <c r="L1204" t="s">
        <v>466</v>
      </c>
      <c r="M1204">
        <v>2023</v>
      </c>
      <c r="N1204" t="s">
        <v>446</v>
      </c>
      <c r="O1204" t="s">
        <v>451</v>
      </c>
      <c r="P1204">
        <v>0</v>
      </c>
      <c r="Q1204">
        <v>0</v>
      </c>
      <c r="R1204">
        <v>0</v>
      </c>
      <c r="T1204" t="s">
        <v>1480</v>
      </c>
      <c r="U1204">
        <v>31</v>
      </c>
      <c r="V1204" t="s">
        <v>466</v>
      </c>
    </row>
    <row r="1205" spans="1:22" x14ac:dyDescent="0.3">
      <c r="A1205">
        <v>524</v>
      </c>
      <c r="B1205" t="s">
        <v>129</v>
      </c>
      <c r="C1205" t="s">
        <v>130</v>
      </c>
      <c r="D1205" t="s">
        <v>29</v>
      </c>
      <c r="E1205" t="s">
        <v>30</v>
      </c>
      <c r="F1205" s="47">
        <v>45657</v>
      </c>
      <c r="G1205">
        <v>100</v>
      </c>
      <c r="K1205" t="s">
        <v>44</v>
      </c>
      <c r="L1205" t="s">
        <v>466</v>
      </c>
      <c r="M1205">
        <v>2024</v>
      </c>
      <c r="N1205" t="s">
        <v>446</v>
      </c>
      <c r="O1205" t="s">
        <v>453</v>
      </c>
      <c r="P1205">
        <v>0</v>
      </c>
      <c r="Q1205">
        <v>0</v>
      </c>
      <c r="R1205">
        <v>0</v>
      </c>
      <c r="T1205" t="s">
        <v>1481</v>
      </c>
      <c r="U1205">
        <v>31</v>
      </c>
      <c r="V1205" t="s">
        <v>466</v>
      </c>
    </row>
    <row r="1206" spans="1:22" x14ac:dyDescent="0.3">
      <c r="A1206">
        <v>524</v>
      </c>
      <c r="B1206" t="s">
        <v>129</v>
      </c>
      <c r="C1206" t="s">
        <v>130</v>
      </c>
      <c r="D1206" t="s">
        <v>29</v>
      </c>
      <c r="E1206" t="s">
        <v>30</v>
      </c>
      <c r="F1206" s="47">
        <v>46022</v>
      </c>
      <c r="G1206">
        <v>143.41200000000001</v>
      </c>
      <c r="H1206">
        <v>106.07</v>
      </c>
      <c r="I1206" s="35">
        <v>0.73961732630463273</v>
      </c>
      <c r="J1206" s="35">
        <v>0.73961732630463273</v>
      </c>
      <c r="K1206" t="s">
        <v>44</v>
      </c>
      <c r="L1206" t="s">
        <v>44</v>
      </c>
      <c r="M1206">
        <v>2025</v>
      </c>
      <c r="N1206" t="s">
        <v>446</v>
      </c>
      <c r="O1206" t="s">
        <v>177</v>
      </c>
      <c r="P1206">
        <v>0</v>
      </c>
      <c r="Q1206">
        <v>0</v>
      </c>
      <c r="R1206">
        <v>0</v>
      </c>
      <c r="T1206" t="s">
        <v>1482</v>
      </c>
      <c r="U1206">
        <v>31</v>
      </c>
    </row>
    <row r="1207" spans="1:22" x14ac:dyDescent="0.3">
      <c r="A1207">
        <v>526</v>
      </c>
      <c r="B1207" t="s">
        <v>1483</v>
      </c>
      <c r="C1207" t="s">
        <v>193</v>
      </c>
      <c r="D1207" t="s">
        <v>41</v>
      </c>
      <c r="E1207" t="s">
        <v>30</v>
      </c>
      <c r="F1207" s="47">
        <v>45930</v>
      </c>
      <c r="G1207">
        <v>95</v>
      </c>
      <c r="H1207">
        <v>96.6</v>
      </c>
      <c r="I1207" s="35">
        <v>1.016842105263158</v>
      </c>
      <c r="J1207" s="35">
        <v>1.016842105263158</v>
      </c>
      <c r="K1207" t="s">
        <v>31</v>
      </c>
      <c r="L1207" t="s">
        <v>31</v>
      </c>
      <c r="M1207">
        <v>2025</v>
      </c>
      <c r="N1207" t="s">
        <v>472</v>
      </c>
      <c r="O1207" t="s">
        <v>177</v>
      </c>
      <c r="P1207">
        <v>0</v>
      </c>
      <c r="Q1207">
        <v>0</v>
      </c>
      <c r="R1207">
        <v>0</v>
      </c>
      <c r="T1207" t="s">
        <v>1484</v>
      </c>
      <c r="U1207">
        <v>30</v>
      </c>
    </row>
    <row r="1208" spans="1:22" x14ac:dyDescent="0.3">
      <c r="A1208">
        <v>527</v>
      </c>
      <c r="B1208" t="s">
        <v>1485</v>
      </c>
      <c r="C1208" t="s">
        <v>270</v>
      </c>
      <c r="D1208" t="s">
        <v>23</v>
      </c>
      <c r="E1208" t="s">
        <v>30</v>
      </c>
      <c r="F1208" s="47">
        <v>46022</v>
      </c>
      <c r="G1208">
        <v>100</v>
      </c>
      <c r="H1208">
        <v>197.94</v>
      </c>
      <c r="I1208" s="35">
        <v>1.3</v>
      </c>
      <c r="J1208" s="35">
        <v>1.9794</v>
      </c>
      <c r="K1208" t="s">
        <v>31</v>
      </c>
      <c r="L1208" t="s">
        <v>31</v>
      </c>
      <c r="M1208">
        <v>2025</v>
      </c>
      <c r="N1208" t="s">
        <v>446</v>
      </c>
      <c r="O1208" t="s">
        <v>177</v>
      </c>
      <c r="P1208">
        <v>0</v>
      </c>
      <c r="Q1208">
        <v>0</v>
      </c>
      <c r="R1208">
        <v>0</v>
      </c>
      <c r="T1208" t="s">
        <v>1486</v>
      </c>
      <c r="U1208">
        <v>31</v>
      </c>
    </row>
    <row r="1209" spans="1:22" x14ac:dyDescent="0.3">
      <c r="A1209">
        <v>528</v>
      </c>
      <c r="B1209" t="s">
        <v>279</v>
      </c>
      <c r="C1209" t="s">
        <v>270</v>
      </c>
      <c r="D1209" t="s">
        <v>23</v>
      </c>
      <c r="E1209" t="s">
        <v>30</v>
      </c>
      <c r="F1209" s="47">
        <v>46022</v>
      </c>
      <c r="G1209">
        <v>100</v>
      </c>
      <c r="H1209">
        <v>173.92055267703</v>
      </c>
      <c r="I1209" s="35">
        <v>1.3</v>
      </c>
      <c r="J1209" s="35">
        <v>1.7392055267702999</v>
      </c>
      <c r="K1209" t="s">
        <v>44</v>
      </c>
      <c r="L1209" t="s">
        <v>44</v>
      </c>
      <c r="M1209">
        <v>2025</v>
      </c>
      <c r="N1209" t="s">
        <v>446</v>
      </c>
      <c r="O1209" t="s">
        <v>177</v>
      </c>
      <c r="P1209">
        <v>0</v>
      </c>
      <c r="Q1209">
        <v>0</v>
      </c>
      <c r="R1209">
        <v>0</v>
      </c>
      <c r="T1209" t="s">
        <v>1487</v>
      </c>
      <c r="U1209">
        <v>31</v>
      </c>
    </row>
    <row r="1210" spans="1:22" x14ac:dyDescent="0.3">
      <c r="A1210">
        <v>529</v>
      </c>
      <c r="B1210" t="s">
        <v>1488</v>
      </c>
      <c r="C1210" t="s">
        <v>40</v>
      </c>
      <c r="D1210" t="s">
        <v>41</v>
      </c>
      <c r="E1210" t="s">
        <v>30</v>
      </c>
      <c r="F1210" s="47">
        <v>44926</v>
      </c>
      <c r="K1210" t="s">
        <v>31</v>
      </c>
      <c r="L1210" t="s">
        <v>466</v>
      </c>
      <c r="M1210">
        <v>2022</v>
      </c>
      <c r="N1210" t="s">
        <v>446</v>
      </c>
      <c r="O1210" t="s">
        <v>449</v>
      </c>
      <c r="P1210">
        <v>0</v>
      </c>
      <c r="Q1210">
        <v>0</v>
      </c>
      <c r="R1210">
        <v>0</v>
      </c>
      <c r="T1210" t="s">
        <v>1489</v>
      </c>
      <c r="U1210">
        <v>31</v>
      </c>
      <c r="V1210" t="s">
        <v>466</v>
      </c>
    </row>
    <row r="1211" spans="1:22" x14ac:dyDescent="0.3">
      <c r="A1211">
        <v>529</v>
      </c>
      <c r="B1211" t="s">
        <v>1488</v>
      </c>
      <c r="C1211" t="s">
        <v>40</v>
      </c>
      <c r="D1211" t="s">
        <v>41</v>
      </c>
      <c r="E1211" t="s">
        <v>30</v>
      </c>
      <c r="F1211" s="47">
        <v>45291</v>
      </c>
      <c r="K1211" t="s">
        <v>31</v>
      </c>
      <c r="L1211" t="s">
        <v>466</v>
      </c>
      <c r="M1211">
        <v>2023</v>
      </c>
      <c r="N1211" t="s">
        <v>446</v>
      </c>
      <c r="O1211" t="s">
        <v>451</v>
      </c>
      <c r="P1211">
        <v>0</v>
      </c>
      <c r="Q1211">
        <v>0</v>
      </c>
      <c r="R1211">
        <v>0</v>
      </c>
      <c r="T1211" t="s">
        <v>1490</v>
      </c>
      <c r="U1211">
        <v>31</v>
      </c>
      <c r="V1211" t="s">
        <v>466</v>
      </c>
    </row>
    <row r="1212" spans="1:22" x14ac:dyDescent="0.3">
      <c r="A1212">
        <v>529</v>
      </c>
      <c r="B1212" t="s">
        <v>1488</v>
      </c>
      <c r="C1212" t="s">
        <v>40</v>
      </c>
      <c r="D1212" t="s">
        <v>41</v>
      </c>
      <c r="E1212" t="s">
        <v>30</v>
      </c>
      <c r="F1212" s="47">
        <v>45657</v>
      </c>
      <c r="K1212" t="s">
        <v>31</v>
      </c>
      <c r="L1212" t="s">
        <v>466</v>
      </c>
      <c r="M1212">
        <v>2024</v>
      </c>
      <c r="N1212" t="s">
        <v>446</v>
      </c>
      <c r="O1212" t="s">
        <v>453</v>
      </c>
      <c r="P1212">
        <v>0</v>
      </c>
      <c r="Q1212">
        <v>0</v>
      </c>
      <c r="R1212">
        <v>0</v>
      </c>
      <c r="T1212" t="s">
        <v>1491</v>
      </c>
      <c r="U1212">
        <v>31</v>
      </c>
      <c r="V1212" t="s">
        <v>466</v>
      </c>
    </row>
    <row r="1213" spans="1:22" x14ac:dyDescent="0.3">
      <c r="A1213">
        <v>529</v>
      </c>
      <c r="B1213" t="s">
        <v>1488</v>
      </c>
      <c r="C1213" t="s">
        <v>40</v>
      </c>
      <c r="D1213" t="s">
        <v>41</v>
      </c>
      <c r="E1213" t="s">
        <v>30</v>
      </c>
      <c r="F1213" s="47">
        <v>46022</v>
      </c>
      <c r="G1213">
        <v>90</v>
      </c>
      <c r="H1213">
        <v>97.97</v>
      </c>
      <c r="I1213" s="35">
        <v>1.0885555555555551</v>
      </c>
      <c r="J1213" s="35">
        <v>1.0885555555555551</v>
      </c>
      <c r="K1213" t="s">
        <v>31</v>
      </c>
      <c r="L1213" t="s">
        <v>31</v>
      </c>
      <c r="M1213">
        <v>2025</v>
      </c>
      <c r="N1213" t="s">
        <v>446</v>
      </c>
      <c r="O1213" t="s">
        <v>177</v>
      </c>
      <c r="P1213">
        <v>0</v>
      </c>
      <c r="Q1213">
        <v>0</v>
      </c>
      <c r="R1213">
        <v>0</v>
      </c>
      <c r="T1213" t="s">
        <v>1492</v>
      </c>
      <c r="U1213">
        <v>31</v>
      </c>
    </row>
    <row r="1214" spans="1:22" x14ac:dyDescent="0.3">
      <c r="A1214">
        <v>530</v>
      </c>
      <c r="B1214" t="s">
        <v>1493</v>
      </c>
      <c r="C1214" t="s">
        <v>114</v>
      </c>
      <c r="D1214" t="s">
        <v>29</v>
      </c>
      <c r="E1214" t="s">
        <v>30</v>
      </c>
      <c r="F1214" s="47">
        <v>46022</v>
      </c>
      <c r="G1214">
        <v>97</v>
      </c>
      <c r="H1214">
        <v>85.56</v>
      </c>
      <c r="I1214" s="35">
        <v>0.88206185567010309</v>
      </c>
      <c r="J1214" s="35">
        <v>0.88206185567010309</v>
      </c>
      <c r="K1214" t="s">
        <v>31</v>
      </c>
      <c r="L1214" t="s">
        <v>31</v>
      </c>
      <c r="M1214">
        <v>2025</v>
      </c>
      <c r="N1214" t="s">
        <v>446</v>
      </c>
      <c r="O1214" t="s">
        <v>177</v>
      </c>
      <c r="P1214">
        <v>0</v>
      </c>
      <c r="Q1214">
        <v>0</v>
      </c>
      <c r="R1214">
        <v>0</v>
      </c>
      <c r="T1214" t="s">
        <v>1494</v>
      </c>
      <c r="U1214">
        <v>31</v>
      </c>
    </row>
    <row r="1215" spans="1:22" x14ac:dyDescent="0.3">
      <c r="A1215">
        <v>531</v>
      </c>
      <c r="B1215" t="s">
        <v>1495</v>
      </c>
      <c r="C1215" t="s">
        <v>114</v>
      </c>
      <c r="D1215" t="s">
        <v>29</v>
      </c>
      <c r="E1215" t="s">
        <v>30</v>
      </c>
      <c r="F1215" s="47">
        <v>46022</v>
      </c>
      <c r="G1215">
        <v>90</v>
      </c>
      <c r="H1215">
        <v>93.94</v>
      </c>
      <c r="I1215" s="35">
        <v>1.0437777777777779</v>
      </c>
      <c r="J1215" s="35">
        <v>1.0437777777777779</v>
      </c>
      <c r="K1215" t="s">
        <v>31</v>
      </c>
      <c r="L1215" t="s">
        <v>31</v>
      </c>
      <c r="M1215">
        <v>2025</v>
      </c>
      <c r="N1215" t="s">
        <v>446</v>
      </c>
      <c r="O1215" t="s">
        <v>177</v>
      </c>
      <c r="P1215">
        <v>0</v>
      </c>
      <c r="Q1215">
        <v>0</v>
      </c>
      <c r="R1215">
        <v>0</v>
      </c>
      <c r="T1215" t="s">
        <v>1496</v>
      </c>
      <c r="U1215">
        <v>31</v>
      </c>
    </row>
    <row r="1216" spans="1:22" x14ac:dyDescent="0.3">
      <c r="A1216">
        <v>532</v>
      </c>
      <c r="B1216" t="s">
        <v>256</v>
      </c>
      <c r="C1216" t="s">
        <v>257</v>
      </c>
      <c r="D1216" t="s">
        <v>29</v>
      </c>
      <c r="E1216" t="s">
        <v>30</v>
      </c>
      <c r="F1216" s="47">
        <v>44926</v>
      </c>
      <c r="K1216" t="s">
        <v>31</v>
      </c>
      <c r="L1216" t="s">
        <v>466</v>
      </c>
      <c r="M1216">
        <v>2022</v>
      </c>
      <c r="N1216" t="s">
        <v>446</v>
      </c>
      <c r="O1216" t="s">
        <v>449</v>
      </c>
      <c r="P1216">
        <v>0</v>
      </c>
      <c r="Q1216">
        <v>0</v>
      </c>
      <c r="R1216">
        <v>0</v>
      </c>
      <c r="T1216" t="s">
        <v>1497</v>
      </c>
      <c r="U1216">
        <v>31</v>
      </c>
      <c r="V1216" t="s">
        <v>466</v>
      </c>
    </row>
    <row r="1217" spans="1:22" x14ac:dyDescent="0.3">
      <c r="A1217">
        <v>532</v>
      </c>
      <c r="B1217" t="s">
        <v>256</v>
      </c>
      <c r="C1217" t="s">
        <v>257</v>
      </c>
      <c r="D1217" t="s">
        <v>29</v>
      </c>
      <c r="E1217" t="s">
        <v>30</v>
      </c>
      <c r="F1217" s="47">
        <v>45291</v>
      </c>
      <c r="G1217">
        <v>100</v>
      </c>
      <c r="K1217" t="s">
        <v>31</v>
      </c>
      <c r="L1217" t="s">
        <v>466</v>
      </c>
      <c r="M1217">
        <v>2023</v>
      </c>
      <c r="N1217" t="s">
        <v>446</v>
      </c>
      <c r="O1217" t="s">
        <v>451</v>
      </c>
      <c r="P1217">
        <v>0</v>
      </c>
      <c r="Q1217">
        <v>0</v>
      </c>
      <c r="R1217">
        <v>0</v>
      </c>
      <c r="T1217" t="s">
        <v>1498</v>
      </c>
      <c r="U1217">
        <v>31</v>
      </c>
      <c r="V1217" t="s">
        <v>466</v>
      </c>
    </row>
    <row r="1218" spans="1:22" x14ac:dyDescent="0.3">
      <c r="A1218">
        <v>532</v>
      </c>
      <c r="B1218" t="s">
        <v>256</v>
      </c>
      <c r="C1218" t="s">
        <v>257</v>
      </c>
      <c r="D1218" t="s">
        <v>29</v>
      </c>
      <c r="E1218" t="s">
        <v>30</v>
      </c>
      <c r="F1218" s="47">
        <v>45657</v>
      </c>
      <c r="G1218">
        <v>100</v>
      </c>
      <c r="K1218" t="s">
        <v>31</v>
      </c>
      <c r="L1218" t="s">
        <v>466</v>
      </c>
      <c r="M1218">
        <v>2024</v>
      </c>
      <c r="N1218" t="s">
        <v>446</v>
      </c>
      <c r="O1218" t="s">
        <v>453</v>
      </c>
      <c r="P1218">
        <v>0</v>
      </c>
      <c r="Q1218">
        <v>0</v>
      </c>
      <c r="R1218">
        <v>0</v>
      </c>
      <c r="T1218" t="s">
        <v>1499</v>
      </c>
      <c r="U1218">
        <v>31</v>
      </c>
      <c r="V1218" t="s">
        <v>466</v>
      </c>
    </row>
    <row r="1219" spans="1:22" x14ac:dyDescent="0.3">
      <c r="A1219">
        <v>532</v>
      </c>
      <c r="B1219" t="s">
        <v>256</v>
      </c>
      <c r="C1219" t="s">
        <v>257</v>
      </c>
      <c r="D1219" t="s">
        <v>29</v>
      </c>
      <c r="E1219" t="s">
        <v>30</v>
      </c>
      <c r="F1219" s="47">
        <v>46022</v>
      </c>
      <c r="G1219">
        <v>100</v>
      </c>
      <c r="H1219">
        <v>134.78</v>
      </c>
      <c r="I1219" s="35">
        <v>1.3</v>
      </c>
      <c r="J1219" s="35">
        <v>1.3478000000000001</v>
      </c>
      <c r="K1219" t="s">
        <v>31</v>
      </c>
      <c r="L1219" t="s">
        <v>31</v>
      </c>
      <c r="M1219">
        <v>2025</v>
      </c>
      <c r="N1219" t="s">
        <v>446</v>
      </c>
      <c r="O1219" t="s">
        <v>177</v>
      </c>
      <c r="P1219">
        <v>0</v>
      </c>
      <c r="Q1219">
        <v>0</v>
      </c>
      <c r="R1219">
        <v>0</v>
      </c>
      <c r="T1219" t="s">
        <v>1500</v>
      </c>
      <c r="U1219">
        <v>31</v>
      </c>
    </row>
    <row r="1220" spans="1:22" x14ac:dyDescent="0.3">
      <c r="A1220">
        <v>533</v>
      </c>
      <c r="B1220" t="s">
        <v>258</v>
      </c>
      <c r="C1220" t="s">
        <v>257</v>
      </c>
      <c r="D1220" t="s">
        <v>29</v>
      </c>
      <c r="E1220" t="s">
        <v>30</v>
      </c>
      <c r="F1220" s="47">
        <v>44926</v>
      </c>
      <c r="K1220" t="s">
        <v>31</v>
      </c>
      <c r="L1220" t="s">
        <v>466</v>
      </c>
      <c r="M1220">
        <v>2022</v>
      </c>
      <c r="N1220" t="s">
        <v>446</v>
      </c>
      <c r="O1220" t="s">
        <v>449</v>
      </c>
      <c r="P1220">
        <v>0</v>
      </c>
      <c r="Q1220">
        <v>0</v>
      </c>
      <c r="R1220">
        <v>0</v>
      </c>
      <c r="T1220" t="s">
        <v>1501</v>
      </c>
      <c r="U1220">
        <v>31</v>
      </c>
      <c r="V1220" t="s">
        <v>466</v>
      </c>
    </row>
    <row r="1221" spans="1:22" x14ac:dyDescent="0.3">
      <c r="A1221">
        <v>533</v>
      </c>
      <c r="B1221" t="s">
        <v>258</v>
      </c>
      <c r="C1221" t="s">
        <v>257</v>
      </c>
      <c r="D1221" t="s">
        <v>29</v>
      </c>
      <c r="E1221" t="s">
        <v>30</v>
      </c>
      <c r="F1221" s="47">
        <v>45291</v>
      </c>
      <c r="K1221" t="s">
        <v>31</v>
      </c>
      <c r="L1221" t="s">
        <v>466</v>
      </c>
      <c r="M1221">
        <v>2023</v>
      </c>
      <c r="N1221" t="s">
        <v>446</v>
      </c>
      <c r="O1221" t="s">
        <v>451</v>
      </c>
      <c r="P1221">
        <v>0</v>
      </c>
      <c r="Q1221">
        <v>0</v>
      </c>
      <c r="R1221">
        <v>0</v>
      </c>
      <c r="T1221" t="s">
        <v>1502</v>
      </c>
      <c r="U1221">
        <v>31</v>
      </c>
      <c r="V1221" t="s">
        <v>466</v>
      </c>
    </row>
    <row r="1222" spans="1:22" x14ac:dyDescent="0.3">
      <c r="A1222">
        <v>533</v>
      </c>
      <c r="B1222" t="s">
        <v>258</v>
      </c>
      <c r="C1222" t="s">
        <v>257</v>
      </c>
      <c r="D1222" t="s">
        <v>29</v>
      </c>
      <c r="E1222" t="s">
        <v>30</v>
      </c>
      <c r="F1222" s="47">
        <v>45657</v>
      </c>
      <c r="K1222" t="s">
        <v>31</v>
      </c>
      <c r="L1222" t="s">
        <v>466</v>
      </c>
      <c r="M1222">
        <v>2024</v>
      </c>
      <c r="N1222" t="s">
        <v>446</v>
      </c>
      <c r="O1222" t="s">
        <v>453</v>
      </c>
      <c r="P1222">
        <v>0</v>
      </c>
      <c r="Q1222">
        <v>0</v>
      </c>
      <c r="R1222">
        <v>0</v>
      </c>
      <c r="T1222" t="s">
        <v>1503</v>
      </c>
      <c r="U1222">
        <v>31</v>
      </c>
      <c r="V1222" t="s">
        <v>466</v>
      </c>
    </row>
    <row r="1223" spans="1:22" x14ac:dyDescent="0.3">
      <c r="A1223">
        <v>533</v>
      </c>
      <c r="B1223" t="s">
        <v>258</v>
      </c>
      <c r="C1223" t="s">
        <v>257</v>
      </c>
      <c r="D1223" t="s">
        <v>29</v>
      </c>
      <c r="E1223" t="s">
        <v>30</v>
      </c>
      <c r="F1223" s="47">
        <v>46022</v>
      </c>
      <c r="G1223">
        <v>100</v>
      </c>
      <c r="H1223">
        <v>177.95</v>
      </c>
      <c r="I1223" s="35">
        <v>1.3</v>
      </c>
      <c r="J1223" s="35">
        <v>1.7795000000000001</v>
      </c>
      <c r="K1223" t="s">
        <v>31</v>
      </c>
      <c r="L1223" t="s">
        <v>31</v>
      </c>
      <c r="M1223">
        <v>2025</v>
      </c>
      <c r="N1223" t="s">
        <v>446</v>
      </c>
      <c r="O1223" t="s">
        <v>177</v>
      </c>
      <c r="P1223">
        <v>0</v>
      </c>
      <c r="Q1223">
        <v>0</v>
      </c>
      <c r="R1223">
        <v>0</v>
      </c>
      <c r="T1223" t="s">
        <v>1504</v>
      </c>
      <c r="U1223">
        <v>31</v>
      </c>
    </row>
    <row r="1224" spans="1:22" x14ac:dyDescent="0.3">
      <c r="A1224">
        <v>534</v>
      </c>
      <c r="B1224" t="s">
        <v>259</v>
      </c>
      <c r="C1224" t="s">
        <v>257</v>
      </c>
      <c r="D1224" t="s">
        <v>29</v>
      </c>
      <c r="E1224" t="s">
        <v>30</v>
      </c>
      <c r="F1224" s="47">
        <v>44926</v>
      </c>
      <c r="K1224" t="s">
        <v>31</v>
      </c>
      <c r="L1224" t="s">
        <v>466</v>
      </c>
      <c r="M1224">
        <v>2022</v>
      </c>
      <c r="N1224" t="s">
        <v>446</v>
      </c>
      <c r="O1224" t="s">
        <v>449</v>
      </c>
      <c r="P1224">
        <v>0</v>
      </c>
      <c r="Q1224">
        <v>0</v>
      </c>
      <c r="R1224">
        <v>0</v>
      </c>
      <c r="T1224" t="s">
        <v>1505</v>
      </c>
      <c r="U1224">
        <v>31</v>
      </c>
      <c r="V1224" t="s">
        <v>466</v>
      </c>
    </row>
    <row r="1225" spans="1:22" x14ac:dyDescent="0.3">
      <c r="A1225">
        <v>534</v>
      </c>
      <c r="B1225" t="s">
        <v>259</v>
      </c>
      <c r="C1225" t="s">
        <v>257</v>
      </c>
      <c r="D1225" t="s">
        <v>29</v>
      </c>
      <c r="E1225" t="s">
        <v>30</v>
      </c>
      <c r="F1225" s="47">
        <v>45291</v>
      </c>
      <c r="K1225" t="s">
        <v>31</v>
      </c>
      <c r="L1225" t="s">
        <v>466</v>
      </c>
      <c r="M1225">
        <v>2023</v>
      </c>
      <c r="N1225" t="s">
        <v>446</v>
      </c>
      <c r="O1225" t="s">
        <v>451</v>
      </c>
      <c r="P1225">
        <v>0</v>
      </c>
      <c r="Q1225">
        <v>0</v>
      </c>
      <c r="R1225">
        <v>0</v>
      </c>
      <c r="T1225" t="s">
        <v>1506</v>
      </c>
      <c r="U1225">
        <v>31</v>
      </c>
      <c r="V1225" t="s">
        <v>466</v>
      </c>
    </row>
    <row r="1226" spans="1:22" x14ac:dyDescent="0.3">
      <c r="A1226">
        <v>534</v>
      </c>
      <c r="B1226" t="s">
        <v>259</v>
      </c>
      <c r="C1226" t="s">
        <v>257</v>
      </c>
      <c r="D1226" t="s">
        <v>29</v>
      </c>
      <c r="E1226" t="s">
        <v>30</v>
      </c>
      <c r="F1226" s="47">
        <v>45657</v>
      </c>
      <c r="K1226" t="s">
        <v>31</v>
      </c>
      <c r="L1226" t="s">
        <v>466</v>
      </c>
      <c r="M1226">
        <v>2024</v>
      </c>
      <c r="N1226" t="s">
        <v>446</v>
      </c>
      <c r="O1226" t="s">
        <v>453</v>
      </c>
      <c r="P1226">
        <v>0</v>
      </c>
      <c r="Q1226">
        <v>0</v>
      </c>
      <c r="R1226">
        <v>0</v>
      </c>
      <c r="T1226" t="s">
        <v>1507</v>
      </c>
      <c r="U1226">
        <v>31</v>
      </c>
      <c r="V1226" t="s">
        <v>466</v>
      </c>
    </row>
    <row r="1227" spans="1:22" x14ac:dyDescent="0.3">
      <c r="A1227">
        <v>534</v>
      </c>
      <c r="B1227" t="s">
        <v>259</v>
      </c>
      <c r="C1227" t="s">
        <v>257</v>
      </c>
      <c r="D1227" t="s">
        <v>29</v>
      </c>
      <c r="E1227" t="s">
        <v>30</v>
      </c>
      <c r="F1227" s="47">
        <v>46022</v>
      </c>
      <c r="G1227">
        <v>100</v>
      </c>
      <c r="H1227">
        <v>134.53</v>
      </c>
      <c r="I1227" s="35">
        <v>1.3</v>
      </c>
      <c r="J1227" s="35">
        <v>1.3452999999999999</v>
      </c>
      <c r="K1227" t="s">
        <v>31</v>
      </c>
      <c r="L1227" t="s">
        <v>31</v>
      </c>
      <c r="M1227">
        <v>2025</v>
      </c>
      <c r="N1227" t="s">
        <v>446</v>
      </c>
      <c r="O1227" t="s">
        <v>177</v>
      </c>
      <c r="P1227">
        <v>0</v>
      </c>
      <c r="Q1227">
        <v>0</v>
      </c>
      <c r="R1227">
        <v>0</v>
      </c>
      <c r="T1227" t="s">
        <v>1508</v>
      </c>
      <c r="U1227">
        <v>31</v>
      </c>
    </row>
    <row r="1228" spans="1:22" x14ac:dyDescent="0.3">
      <c r="A1228">
        <v>535</v>
      </c>
      <c r="B1228" t="s">
        <v>260</v>
      </c>
      <c r="C1228" t="s">
        <v>257</v>
      </c>
      <c r="D1228" t="s">
        <v>29</v>
      </c>
      <c r="E1228" t="s">
        <v>30</v>
      </c>
      <c r="F1228" s="47">
        <v>44926</v>
      </c>
      <c r="K1228" t="s">
        <v>31</v>
      </c>
      <c r="L1228" t="s">
        <v>466</v>
      </c>
      <c r="M1228">
        <v>2022</v>
      </c>
      <c r="N1228" t="s">
        <v>446</v>
      </c>
      <c r="O1228" t="s">
        <v>449</v>
      </c>
      <c r="P1228">
        <v>0</v>
      </c>
      <c r="Q1228">
        <v>0</v>
      </c>
      <c r="R1228">
        <v>0</v>
      </c>
      <c r="T1228" t="s">
        <v>1509</v>
      </c>
      <c r="U1228">
        <v>31</v>
      </c>
      <c r="V1228" t="s">
        <v>466</v>
      </c>
    </row>
    <row r="1229" spans="1:22" x14ac:dyDescent="0.3">
      <c r="A1229">
        <v>535</v>
      </c>
      <c r="B1229" t="s">
        <v>260</v>
      </c>
      <c r="C1229" t="s">
        <v>257</v>
      </c>
      <c r="D1229" t="s">
        <v>29</v>
      </c>
      <c r="E1229" t="s">
        <v>30</v>
      </c>
      <c r="F1229" s="47">
        <v>45291</v>
      </c>
      <c r="K1229" t="s">
        <v>31</v>
      </c>
      <c r="L1229" t="s">
        <v>466</v>
      </c>
      <c r="M1229">
        <v>2023</v>
      </c>
      <c r="N1229" t="s">
        <v>446</v>
      </c>
      <c r="O1229" t="s">
        <v>451</v>
      </c>
      <c r="P1229">
        <v>0</v>
      </c>
      <c r="Q1229">
        <v>0</v>
      </c>
      <c r="R1229">
        <v>0</v>
      </c>
      <c r="T1229" t="s">
        <v>1510</v>
      </c>
      <c r="U1229">
        <v>31</v>
      </c>
      <c r="V1229" t="s">
        <v>466</v>
      </c>
    </row>
    <row r="1230" spans="1:22" x14ac:dyDescent="0.3">
      <c r="A1230">
        <v>535</v>
      </c>
      <c r="B1230" t="s">
        <v>260</v>
      </c>
      <c r="C1230" t="s">
        <v>257</v>
      </c>
      <c r="D1230" t="s">
        <v>29</v>
      </c>
      <c r="E1230" t="s">
        <v>30</v>
      </c>
      <c r="F1230" s="47">
        <v>45657</v>
      </c>
      <c r="K1230" t="s">
        <v>31</v>
      </c>
      <c r="L1230" t="s">
        <v>466</v>
      </c>
      <c r="M1230">
        <v>2024</v>
      </c>
      <c r="N1230" t="s">
        <v>446</v>
      </c>
      <c r="O1230" t="s">
        <v>453</v>
      </c>
      <c r="P1230">
        <v>0</v>
      </c>
      <c r="Q1230">
        <v>0</v>
      </c>
      <c r="R1230">
        <v>0</v>
      </c>
      <c r="T1230" t="s">
        <v>1511</v>
      </c>
      <c r="U1230">
        <v>31</v>
      </c>
      <c r="V1230" t="s">
        <v>466</v>
      </c>
    </row>
    <row r="1231" spans="1:22" x14ac:dyDescent="0.3">
      <c r="A1231">
        <v>535</v>
      </c>
      <c r="B1231" t="s">
        <v>260</v>
      </c>
      <c r="C1231" t="s">
        <v>257</v>
      </c>
      <c r="D1231" t="s">
        <v>29</v>
      </c>
      <c r="E1231" t="s">
        <v>30</v>
      </c>
      <c r="F1231" s="47">
        <v>46022</v>
      </c>
      <c r="G1231">
        <v>100</v>
      </c>
      <c r="H1231">
        <v>209.63</v>
      </c>
      <c r="I1231" s="35">
        <v>1.3</v>
      </c>
      <c r="J1231" s="35">
        <v>2.0962999999999998</v>
      </c>
      <c r="K1231" t="s">
        <v>31</v>
      </c>
      <c r="L1231" t="s">
        <v>31</v>
      </c>
      <c r="M1231">
        <v>2025</v>
      </c>
      <c r="N1231" t="s">
        <v>446</v>
      </c>
      <c r="O1231" t="s">
        <v>177</v>
      </c>
      <c r="P1231">
        <v>0</v>
      </c>
      <c r="Q1231">
        <v>0</v>
      </c>
      <c r="R1231">
        <v>0</v>
      </c>
      <c r="T1231" t="s">
        <v>1512</v>
      </c>
      <c r="U1231">
        <v>31</v>
      </c>
    </row>
    <row r="1232" spans="1:22" x14ac:dyDescent="0.3">
      <c r="A1232">
        <v>536</v>
      </c>
      <c r="B1232" t="s">
        <v>261</v>
      </c>
      <c r="C1232" t="s">
        <v>257</v>
      </c>
      <c r="D1232" t="s">
        <v>29</v>
      </c>
      <c r="E1232" t="s">
        <v>30</v>
      </c>
      <c r="F1232" s="47">
        <v>44926</v>
      </c>
      <c r="K1232" t="s">
        <v>31</v>
      </c>
      <c r="L1232" t="s">
        <v>466</v>
      </c>
      <c r="M1232">
        <v>2022</v>
      </c>
      <c r="N1232" t="s">
        <v>446</v>
      </c>
      <c r="O1232" t="s">
        <v>449</v>
      </c>
      <c r="P1232">
        <v>0</v>
      </c>
      <c r="Q1232">
        <v>0</v>
      </c>
      <c r="R1232">
        <v>0</v>
      </c>
      <c r="T1232" t="s">
        <v>1513</v>
      </c>
      <c r="U1232">
        <v>31</v>
      </c>
      <c r="V1232" t="s">
        <v>466</v>
      </c>
    </row>
    <row r="1233" spans="1:22" x14ac:dyDescent="0.3">
      <c r="A1233">
        <v>536</v>
      </c>
      <c r="B1233" t="s">
        <v>261</v>
      </c>
      <c r="C1233" t="s">
        <v>257</v>
      </c>
      <c r="D1233" t="s">
        <v>29</v>
      </c>
      <c r="E1233" t="s">
        <v>30</v>
      </c>
      <c r="F1233" s="47">
        <v>45291</v>
      </c>
      <c r="K1233" t="s">
        <v>31</v>
      </c>
      <c r="L1233" t="s">
        <v>466</v>
      </c>
      <c r="M1233">
        <v>2023</v>
      </c>
      <c r="N1233" t="s">
        <v>446</v>
      </c>
      <c r="O1233" t="s">
        <v>451</v>
      </c>
      <c r="P1233">
        <v>0</v>
      </c>
      <c r="Q1233">
        <v>0</v>
      </c>
      <c r="R1233">
        <v>0</v>
      </c>
      <c r="T1233" t="s">
        <v>1514</v>
      </c>
      <c r="U1233">
        <v>31</v>
      </c>
      <c r="V1233" t="s">
        <v>466</v>
      </c>
    </row>
    <row r="1234" spans="1:22" x14ac:dyDescent="0.3">
      <c r="A1234">
        <v>536</v>
      </c>
      <c r="B1234" t="s">
        <v>261</v>
      </c>
      <c r="C1234" t="s">
        <v>257</v>
      </c>
      <c r="D1234" t="s">
        <v>29</v>
      </c>
      <c r="E1234" t="s">
        <v>30</v>
      </c>
      <c r="F1234" s="47">
        <v>45657</v>
      </c>
      <c r="K1234" t="s">
        <v>31</v>
      </c>
      <c r="L1234" t="s">
        <v>466</v>
      </c>
      <c r="M1234">
        <v>2024</v>
      </c>
      <c r="N1234" t="s">
        <v>446</v>
      </c>
      <c r="O1234" t="s">
        <v>453</v>
      </c>
      <c r="P1234">
        <v>0</v>
      </c>
      <c r="Q1234">
        <v>0</v>
      </c>
      <c r="R1234">
        <v>0</v>
      </c>
      <c r="T1234" t="s">
        <v>1515</v>
      </c>
      <c r="U1234">
        <v>31</v>
      </c>
      <c r="V1234" t="s">
        <v>466</v>
      </c>
    </row>
    <row r="1235" spans="1:22" x14ac:dyDescent="0.3">
      <c r="A1235">
        <v>536</v>
      </c>
      <c r="B1235" t="s">
        <v>261</v>
      </c>
      <c r="C1235" t="s">
        <v>257</v>
      </c>
      <c r="D1235" t="s">
        <v>29</v>
      </c>
      <c r="E1235" t="s">
        <v>30</v>
      </c>
      <c r="F1235" s="47">
        <v>46022</v>
      </c>
      <c r="G1235">
        <v>100</v>
      </c>
      <c r="H1235">
        <v>260.75</v>
      </c>
      <c r="I1235" s="35">
        <v>1.3</v>
      </c>
      <c r="J1235" s="35">
        <v>2.6074999999999999</v>
      </c>
      <c r="K1235" t="s">
        <v>31</v>
      </c>
      <c r="L1235" t="s">
        <v>31</v>
      </c>
      <c r="M1235">
        <v>2025</v>
      </c>
      <c r="N1235" t="s">
        <v>446</v>
      </c>
      <c r="O1235" t="s">
        <v>177</v>
      </c>
      <c r="P1235">
        <v>0</v>
      </c>
      <c r="Q1235">
        <v>0</v>
      </c>
      <c r="R1235">
        <v>0</v>
      </c>
      <c r="T1235" t="s">
        <v>1516</v>
      </c>
      <c r="U1235">
        <v>31</v>
      </c>
    </row>
    <row r="1236" spans="1:22" x14ac:dyDescent="0.3">
      <c r="A1236">
        <v>537</v>
      </c>
      <c r="B1236" t="s">
        <v>262</v>
      </c>
      <c r="C1236" t="s">
        <v>90</v>
      </c>
      <c r="D1236" t="s">
        <v>29</v>
      </c>
      <c r="E1236" t="s">
        <v>30</v>
      </c>
      <c r="F1236" s="47">
        <v>46022</v>
      </c>
      <c r="G1236">
        <v>94</v>
      </c>
      <c r="H1236">
        <v>64.3</v>
      </c>
      <c r="I1236" s="35">
        <v>0.68404255319148932</v>
      </c>
      <c r="J1236" s="35">
        <v>0.68404255319148932</v>
      </c>
      <c r="K1236" t="s">
        <v>44</v>
      </c>
      <c r="L1236" t="s">
        <v>44</v>
      </c>
      <c r="M1236">
        <v>2025</v>
      </c>
      <c r="N1236" t="s">
        <v>446</v>
      </c>
      <c r="O1236" t="s">
        <v>177</v>
      </c>
      <c r="P1236">
        <v>0</v>
      </c>
      <c r="Q1236">
        <v>0</v>
      </c>
      <c r="R1236">
        <v>0</v>
      </c>
      <c r="T1236" t="s">
        <v>1517</v>
      </c>
      <c r="U1236">
        <v>31</v>
      </c>
    </row>
    <row r="1237" spans="1:22" x14ac:dyDescent="0.3">
      <c r="A1237">
        <v>538</v>
      </c>
      <c r="B1237" t="s">
        <v>1518</v>
      </c>
      <c r="C1237" t="s">
        <v>83</v>
      </c>
      <c r="D1237" t="s">
        <v>29</v>
      </c>
      <c r="E1237" t="s">
        <v>30</v>
      </c>
      <c r="F1237" s="47">
        <v>46022</v>
      </c>
      <c r="G1237">
        <v>90</v>
      </c>
      <c r="H1237">
        <v>100</v>
      </c>
      <c r="I1237" s="35">
        <v>1.1111111111111109</v>
      </c>
      <c r="J1237" s="35">
        <v>1.1111111111111109</v>
      </c>
      <c r="K1237" t="s">
        <v>31</v>
      </c>
      <c r="L1237" t="s">
        <v>31</v>
      </c>
      <c r="M1237">
        <v>2025</v>
      </c>
      <c r="N1237" t="s">
        <v>446</v>
      </c>
      <c r="O1237" t="s">
        <v>177</v>
      </c>
      <c r="P1237">
        <v>0</v>
      </c>
      <c r="Q1237">
        <v>0</v>
      </c>
      <c r="R1237">
        <v>0</v>
      </c>
      <c r="T1237" t="s">
        <v>1519</v>
      </c>
      <c r="U1237">
        <v>31</v>
      </c>
    </row>
    <row r="1238" spans="1:22" x14ac:dyDescent="0.3">
      <c r="A1238">
        <v>539</v>
      </c>
      <c r="B1238" t="s">
        <v>1520</v>
      </c>
      <c r="C1238" t="s">
        <v>83</v>
      </c>
      <c r="D1238" t="s">
        <v>29</v>
      </c>
      <c r="E1238" t="s">
        <v>24</v>
      </c>
      <c r="F1238" s="47">
        <v>46022</v>
      </c>
      <c r="G1238">
        <v>2.5</v>
      </c>
      <c r="H1238">
        <v>2.5</v>
      </c>
      <c r="I1238" s="35">
        <v>1</v>
      </c>
      <c r="J1238" s="35">
        <v>1</v>
      </c>
      <c r="K1238" t="s">
        <v>31</v>
      </c>
      <c r="L1238" t="s">
        <v>31</v>
      </c>
      <c r="M1238">
        <v>2025</v>
      </c>
      <c r="N1238" t="s">
        <v>446</v>
      </c>
      <c r="O1238" t="s">
        <v>177</v>
      </c>
      <c r="P1238">
        <v>0</v>
      </c>
      <c r="Q1238">
        <v>0</v>
      </c>
      <c r="R1238">
        <v>0</v>
      </c>
      <c r="T1238" t="s">
        <v>1521</v>
      </c>
      <c r="U1238">
        <v>31</v>
      </c>
    </row>
    <row r="1239" spans="1:22" x14ac:dyDescent="0.3">
      <c r="A1239">
        <v>540</v>
      </c>
      <c r="B1239" t="s">
        <v>1522</v>
      </c>
      <c r="C1239" t="s">
        <v>293</v>
      </c>
      <c r="D1239" t="s">
        <v>29</v>
      </c>
      <c r="E1239" t="s">
        <v>30</v>
      </c>
      <c r="F1239" s="47">
        <v>46022</v>
      </c>
      <c r="G1239">
        <v>97</v>
      </c>
      <c r="H1239">
        <v>97.9</v>
      </c>
      <c r="I1239" s="35">
        <v>1.0092783505154641</v>
      </c>
      <c r="J1239" s="35">
        <v>1.0092783505154641</v>
      </c>
      <c r="K1239" t="s">
        <v>31</v>
      </c>
      <c r="L1239" t="s">
        <v>31</v>
      </c>
      <c r="M1239">
        <v>2025</v>
      </c>
      <c r="N1239" t="s">
        <v>446</v>
      </c>
      <c r="O1239" t="s">
        <v>177</v>
      </c>
      <c r="P1239">
        <v>0</v>
      </c>
      <c r="Q1239">
        <v>0</v>
      </c>
      <c r="R1239">
        <v>0</v>
      </c>
      <c r="T1239" t="s">
        <v>1523</v>
      </c>
      <c r="U1239">
        <v>31</v>
      </c>
    </row>
    <row r="1240" spans="1:22" x14ac:dyDescent="0.3">
      <c r="A1240">
        <v>541</v>
      </c>
      <c r="B1240" t="s">
        <v>1524</v>
      </c>
      <c r="C1240" t="s">
        <v>67</v>
      </c>
      <c r="D1240" t="s">
        <v>23</v>
      </c>
      <c r="E1240" t="s">
        <v>30</v>
      </c>
      <c r="F1240" s="47">
        <v>46022</v>
      </c>
      <c r="G1240">
        <v>4</v>
      </c>
      <c r="H1240">
        <v>6.99</v>
      </c>
      <c r="I1240" s="35">
        <v>1.3</v>
      </c>
      <c r="J1240" s="35">
        <v>1.7475000000000001</v>
      </c>
      <c r="K1240" t="s">
        <v>31</v>
      </c>
      <c r="L1240" t="s">
        <v>31</v>
      </c>
      <c r="M1240">
        <v>2025</v>
      </c>
      <c r="N1240" t="s">
        <v>446</v>
      </c>
      <c r="O1240" t="s">
        <v>177</v>
      </c>
      <c r="P1240">
        <v>0</v>
      </c>
      <c r="Q1240">
        <v>0</v>
      </c>
      <c r="R1240">
        <v>0</v>
      </c>
      <c r="T1240" t="s">
        <v>1525</v>
      </c>
      <c r="U1240">
        <v>31</v>
      </c>
    </row>
    <row r="1241" spans="1:22" x14ac:dyDescent="0.3">
      <c r="A1241">
        <v>542</v>
      </c>
      <c r="B1241" t="s">
        <v>1526</v>
      </c>
      <c r="C1241" t="s">
        <v>67</v>
      </c>
      <c r="D1241" t="s">
        <v>23</v>
      </c>
      <c r="E1241" t="s">
        <v>30</v>
      </c>
      <c r="F1241" s="47">
        <v>44926</v>
      </c>
      <c r="K1241" t="s">
        <v>31</v>
      </c>
      <c r="L1241" t="s">
        <v>466</v>
      </c>
      <c r="M1241">
        <v>2022</v>
      </c>
      <c r="N1241" t="s">
        <v>446</v>
      </c>
      <c r="O1241" t="s">
        <v>449</v>
      </c>
      <c r="P1241">
        <v>0</v>
      </c>
      <c r="Q1241">
        <v>0</v>
      </c>
      <c r="R1241">
        <v>0</v>
      </c>
      <c r="T1241" t="s">
        <v>1527</v>
      </c>
      <c r="U1241">
        <v>31</v>
      </c>
      <c r="V1241" t="s">
        <v>559</v>
      </c>
    </row>
    <row r="1242" spans="1:22" x14ac:dyDescent="0.3">
      <c r="A1242">
        <v>542</v>
      </c>
      <c r="B1242" t="s">
        <v>1526</v>
      </c>
      <c r="C1242" t="s">
        <v>67</v>
      </c>
      <c r="D1242" t="s">
        <v>23</v>
      </c>
      <c r="E1242" t="s">
        <v>30</v>
      </c>
      <c r="F1242" s="47">
        <v>45291</v>
      </c>
      <c r="K1242" t="s">
        <v>31</v>
      </c>
      <c r="L1242" t="s">
        <v>466</v>
      </c>
      <c r="M1242">
        <v>2023</v>
      </c>
      <c r="N1242" t="s">
        <v>446</v>
      </c>
      <c r="O1242" t="s">
        <v>451</v>
      </c>
      <c r="P1242">
        <v>0</v>
      </c>
      <c r="Q1242">
        <v>0</v>
      </c>
      <c r="R1242">
        <v>0</v>
      </c>
      <c r="T1242" t="s">
        <v>1528</v>
      </c>
      <c r="U1242">
        <v>31</v>
      </c>
      <c r="V1242" t="s">
        <v>559</v>
      </c>
    </row>
    <row r="1243" spans="1:22" x14ac:dyDescent="0.3">
      <c r="A1243">
        <v>542</v>
      </c>
      <c r="B1243" t="s">
        <v>1526</v>
      </c>
      <c r="C1243" t="s">
        <v>67</v>
      </c>
      <c r="D1243" t="s">
        <v>23</v>
      </c>
      <c r="E1243" t="s">
        <v>30</v>
      </c>
      <c r="F1243" s="47">
        <v>45657</v>
      </c>
      <c r="K1243" t="s">
        <v>31</v>
      </c>
      <c r="L1243" t="s">
        <v>466</v>
      </c>
      <c r="M1243">
        <v>2024</v>
      </c>
      <c r="N1243" t="s">
        <v>446</v>
      </c>
      <c r="O1243" t="s">
        <v>453</v>
      </c>
      <c r="P1243">
        <v>0</v>
      </c>
      <c r="Q1243">
        <v>0</v>
      </c>
      <c r="R1243">
        <v>0</v>
      </c>
      <c r="T1243" t="s">
        <v>1529</v>
      </c>
      <c r="U1243">
        <v>31</v>
      </c>
      <c r="V1243" t="s">
        <v>559</v>
      </c>
    </row>
    <row r="1244" spans="1:22" x14ac:dyDescent="0.3">
      <c r="A1244">
        <v>542</v>
      </c>
      <c r="B1244" t="s">
        <v>1526</v>
      </c>
      <c r="C1244" t="s">
        <v>67</v>
      </c>
      <c r="D1244" t="s">
        <v>23</v>
      </c>
      <c r="E1244" t="s">
        <v>30</v>
      </c>
      <c r="F1244" s="47">
        <v>46022</v>
      </c>
      <c r="H1244">
        <v>81.239999999999995</v>
      </c>
      <c r="K1244" t="s">
        <v>31</v>
      </c>
      <c r="L1244" t="s">
        <v>31</v>
      </c>
      <c r="M1244">
        <v>2025</v>
      </c>
      <c r="N1244" t="s">
        <v>446</v>
      </c>
      <c r="O1244" t="s">
        <v>177</v>
      </c>
      <c r="P1244">
        <v>0</v>
      </c>
      <c r="Q1244">
        <v>0</v>
      </c>
      <c r="R1244">
        <v>0</v>
      </c>
      <c r="T1244" t="s">
        <v>1530</v>
      </c>
      <c r="U1244">
        <v>31</v>
      </c>
      <c r="V1244" t="s">
        <v>559</v>
      </c>
    </row>
    <row r="1245" spans="1:22" x14ac:dyDescent="0.3">
      <c r="A1245">
        <v>543</v>
      </c>
      <c r="B1245" t="s">
        <v>1531</v>
      </c>
      <c r="C1245" t="s">
        <v>54</v>
      </c>
      <c r="D1245" t="s">
        <v>29</v>
      </c>
      <c r="E1245" t="s">
        <v>30</v>
      </c>
      <c r="F1245" s="47">
        <v>44926</v>
      </c>
      <c r="K1245" t="s">
        <v>44</v>
      </c>
      <c r="L1245" t="s">
        <v>466</v>
      </c>
      <c r="M1245">
        <v>2022</v>
      </c>
      <c r="N1245" t="s">
        <v>446</v>
      </c>
      <c r="O1245" t="s">
        <v>449</v>
      </c>
      <c r="P1245">
        <v>0</v>
      </c>
      <c r="Q1245">
        <v>0</v>
      </c>
      <c r="R1245">
        <v>0</v>
      </c>
      <c r="T1245" t="s">
        <v>1532</v>
      </c>
      <c r="U1245">
        <v>31</v>
      </c>
      <c r="V1245" t="s">
        <v>466</v>
      </c>
    </row>
    <row r="1246" spans="1:22" x14ac:dyDescent="0.3">
      <c r="A1246">
        <v>543</v>
      </c>
      <c r="B1246" t="s">
        <v>1531</v>
      </c>
      <c r="C1246" t="s">
        <v>54</v>
      </c>
      <c r="D1246" t="s">
        <v>29</v>
      </c>
      <c r="E1246" t="s">
        <v>30</v>
      </c>
      <c r="F1246" s="47">
        <v>45291</v>
      </c>
      <c r="K1246" t="s">
        <v>44</v>
      </c>
      <c r="L1246" t="s">
        <v>466</v>
      </c>
      <c r="M1246">
        <v>2023</v>
      </c>
      <c r="N1246" t="s">
        <v>446</v>
      </c>
      <c r="O1246" t="s">
        <v>451</v>
      </c>
      <c r="P1246">
        <v>0</v>
      </c>
      <c r="Q1246">
        <v>0</v>
      </c>
      <c r="R1246">
        <v>0</v>
      </c>
      <c r="T1246" t="s">
        <v>1533</v>
      </c>
      <c r="U1246">
        <v>31</v>
      </c>
      <c r="V1246" t="s">
        <v>466</v>
      </c>
    </row>
    <row r="1247" spans="1:22" x14ac:dyDescent="0.3">
      <c r="A1247">
        <v>543</v>
      </c>
      <c r="B1247" t="s">
        <v>1531</v>
      </c>
      <c r="C1247" t="s">
        <v>54</v>
      </c>
      <c r="D1247" t="s">
        <v>29</v>
      </c>
      <c r="E1247" t="s">
        <v>30</v>
      </c>
      <c r="F1247" s="47">
        <v>45657</v>
      </c>
      <c r="K1247" t="s">
        <v>44</v>
      </c>
      <c r="L1247" t="s">
        <v>466</v>
      </c>
      <c r="M1247">
        <v>2024</v>
      </c>
      <c r="N1247" t="s">
        <v>446</v>
      </c>
      <c r="O1247" t="s">
        <v>453</v>
      </c>
      <c r="P1247">
        <v>0</v>
      </c>
      <c r="Q1247">
        <v>0</v>
      </c>
      <c r="R1247">
        <v>0</v>
      </c>
      <c r="T1247" t="s">
        <v>1534</v>
      </c>
      <c r="U1247">
        <v>31</v>
      </c>
      <c r="V1247" t="s">
        <v>466</v>
      </c>
    </row>
    <row r="1248" spans="1:22" x14ac:dyDescent="0.3">
      <c r="A1248">
        <v>543</v>
      </c>
      <c r="B1248" t="s">
        <v>1531</v>
      </c>
      <c r="C1248" t="s">
        <v>54</v>
      </c>
      <c r="D1248" t="s">
        <v>29</v>
      </c>
      <c r="E1248" t="s">
        <v>30</v>
      </c>
      <c r="F1248" s="47">
        <v>45838</v>
      </c>
      <c r="H1248">
        <v>7.29</v>
      </c>
      <c r="K1248" t="s">
        <v>44</v>
      </c>
      <c r="L1248" t="s">
        <v>44</v>
      </c>
      <c r="M1248">
        <v>2025</v>
      </c>
      <c r="N1248" t="s">
        <v>69</v>
      </c>
      <c r="O1248" t="s">
        <v>133</v>
      </c>
      <c r="P1248">
        <v>0</v>
      </c>
      <c r="Q1248">
        <v>0</v>
      </c>
      <c r="R1248">
        <v>0</v>
      </c>
      <c r="T1248" t="s">
        <v>1535</v>
      </c>
      <c r="U1248">
        <v>30</v>
      </c>
    </row>
    <row r="1249" spans="1:22" x14ac:dyDescent="0.3">
      <c r="A1249">
        <v>544</v>
      </c>
      <c r="B1249" t="s">
        <v>263</v>
      </c>
      <c r="C1249" t="s">
        <v>126</v>
      </c>
      <c r="D1249" t="s">
        <v>29</v>
      </c>
      <c r="E1249" t="s">
        <v>30</v>
      </c>
      <c r="F1249" s="47">
        <v>44926</v>
      </c>
      <c r="K1249" t="s">
        <v>44</v>
      </c>
      <c r="L1249" t="s">
        <v>466</v>
      </c>
      <c r="M1249">
        <v>2022</v>
      </c>
      <c r="N1249" t="s">
        <v>446</v>
      </c>
      <c r="O1249" t="s">
        <v>449</v>
      </c>
      <c r="P1249">
        <v>0</v>
      </c>
      <c r="Q1249">
        <v>0</v>
      </c>
      <c r="R1249">
        <v>0</v>
      </c>
      <c r="T1249" t="s">
        <v>1536</v>
      </c>
      <c r="U1249">
        <v>31</v>
      </c>
      <c r="V1249" t="s">
        <v>466</v>
      </c>
    </row>
    <row r="1250" spans="1:22" x14ac:dyDescent="0.3">
      <c r="A1250">
        <v>544</v>
      </c>
      <c r="B1250" t="s">
        <v>263</v>
      </c>
      <c r="C1250" t="s">
        <v>126</v>
      </c>
      <c r="D1250" t="s">
        <v>29</v>
      </c>
      <c r="E1250" t="s">
        <v>30</v>
      </c>
      <c r="F1250" s="47">
        <v>45291</v>
      </c>
      <c r="G1250">
        <v>90</v>
      </c>
      <c r="K1250" t="s">
        <v>44</v>
      </c>
      <c r="L1250" t="s">
        <v>466</v>
      </c>
      <c r="M1250">
        <v>2023</v>
      </c>
      <c r="N1250" t="s">
        <v>446</v>
      </c>
      <c r="O1250" t="s">
        <v>451</v>
      </c>
      <c r="P1250">
        <v>0</v>
      </c>
      <c r="Q1250">
        <v>0</v>
      </c>
      <c r="R1250">
        <v>0</v>
      </c>
      <c r="T1250" t="s">
        <v>1537</v>
      </c>
      <c r="U1250">
        <v>31</v>
      </c>
      <c r="V1250" t="s">
        <v>466</v>
      </c>
    </row>
    <row r="1251" spans="1:22" x14ac:dyDescent="0.3">
      <c r="A1251">
        <v>544</v>
      </c>
      <c r="B1251" t="s">
        <v>263</v>
      </c>
      <c r="C1251" t="s">
        <v>126</v>
      </c>
      <c r="D1251" t="s">
        <v>29</v>
      </c>
      <c r="E1251" t="s">
        <v>30</v>
      </c>
      <c r="F1251" s="47">
        <v>45657</v>
      </c>
      <c r="G1251">
        <v>90</v>
      </c>
      <c r="K1251" t="s">
        <v>44</v>
      </c>
      <c r="L1251" t="s">
        <v>466</v>
      </c>
      <c r="M1251">
        <v>2024</v>
      </c>
      <c r="N1251" t="s">
        <v>446</v>
      </c>
      <c r="O1251" t="s">
        <v>453</v>
      </c>
      <c r="P1251">
        <v>0</v>
      </c>
      <c r="Q1251">
        <v>0</v>
      </c>
      <c r="R1251">
        <v>0</v>
      </c>
      <c r="T1251" t="s">
        <v>1538</v>
      </c>
      <c r="U1251">
        <v>31</v>
      </c>
      <c r="V1251" t="s">
        <v>466</v>
      </c>
    </row>
    <row r="1252" spans="1:22" x14ac:dyDescent="0.3">
      <c r="A1252">
        <v>544</v>
      </c>
      <c r="B1252" t="s">
        <v>263</v>
      </c>
      <c r="C1252" t="s">
        <v>126</v>
      </c>
      <c r="D1252" t="s">
        <v>29</v>
      </c>
      <c r="E1252" t="s">
        <v>30</v>
      </c>
      <c r="F1252" s="47">
        <v>46022</v>
      </c>
      <c r="G1252">
        <v>100</v>
      </c>
      <c r="H1252">
        <v>162.5</v>
      </c>
      <c r="I1252" s="35">
        <v>1.3</v>
      </c>
      <c r="J1252" s="35">
        <v>1.625</v>
      </c>
      <c r="K1252" t="s">
        <v>44</v>
      </c>
      <c r="L1252" t="s">
        <v>44</v>
      </c>
      <c r="M1252">
        <v>2025</v>
      </c>
      <c r="N1252" t="s">
        <v>446</v>
      </c>
      <c r="O1252" t="s">
        <v>177</v>
      </c>
      <c r="P1252">
        <v>0</v>
      </c>
      <c r="Q1252">
        <v>0</v>
      </c>
      <c r="R1252">
        <v>0</v>
      </c>
      <c r="T1252" t="s">
        <v>1539</v>
      </c>
      <c r="U1252">
        <v>31</v>
      </c>
    </row>
    <row r="1253" spans="1:22" x14ac:dyDescent="0.3">
      <c r="A1253">
        <v>546</v>
      </c>
      <c r="B1253" t="s">
        <v>1540</v>
      </c>
      <c r="C1253" t="s">
        <v>67</v>
      </c>
      <c r="D1253" t="s">
        <v>23</v>
      </c>
      <c r="E1253" t="s">
        <v>30</v>
      </c>
      <c r="F1253" s="47">
        <v>44926</v>
      </c>
      <c r="K1253" t="s">
        <v>31</v>
      </c>
      <c r="L1253" t="s">
        <v>466</v>
      </c>
      <c r="M1253">
        <v>2022</v>
      </c>
      <c r="N1253" t="s">
        <v>446</v>
      </c>
      <c r="O1253" t="s">
        <v>449</v>
      </c>
      <c r="P1253">
        <v>0</v>
      </c>
      <c r="Q1253">
        <v>0</v>
      </c>
      <c r="R1253">
        <v>0</v>
      </c>
      <c r="T1253" t="s">
        <v>1541</v>
      </c>
      <c r="U1253">
        <v>31</v>
      </c>
      <c r="V1253" t="s">
        <v>466</v>
      </c>
    </row>
    <row r="1254" spans="1:22" x14ac:dyDescent="0.3">
      <c r="A1254">
        <v>546</v>
      </c>
      <c r="B1254" t="s">
        <v>1540</v>
      </c>
      <c r="C1254" t="s">
        <v>67</v>
      </c>
      <c r="D1254" t="s">
        <v>23</v>
      </c>
      <c r="E1254" t="s">
        <v>30</v>
      </c>
      <c r="F1254" s="47">
        <v>45291</v>
      </c>
      <c r="K1254" t="s">
        <v>31</v>
      </c>
      <c r="L1254" t="s">
        <v>466</v>
      </c>
      <c r="M1254">
        <v>2023</v>
      </c>
      <c r="N1254" t="s">
        <v>446</v>
      </c>
      <c r="O1254" t="s">
        <v>451</v>
      </c>
      <c r="P1254">
        <v>0</v>
      </c>
      <c r="Q1254">
        <v>0</v>
      </c>
      <c r="R1254">
        <v>0</v>
      </c>
      <c r="T1254" t="s">
        <v>1542</v>
      </c>
      <c r="U1254">
        <v>31</v>
      </c>
      <c r="V1254" t="s">
        <v>466</v>
      </c>
    </row>
    <row r="1255" spans="1:22" x14ac:dyDescent="0.3">
      <c r="A1255">
        <v>546</v>
      </c>
      <c r="B1255" t="s">
        <v>1540</v>
      </c>
      <c r="C1255" t="s">
        <v>67</v>
      </c>
      <c r="D1255" t="s">
        <v>23</v>
      </c>
      <c r="E1255" t="s">
        <v>30</v>
      </c>
      <c r="F1255" s="47">
        <v>45657</v>
      </c>
      <c r="K1255" t="s">
        <v>31</v>
      </c>
      <c r="L1255" t="s">
        <v>466</v>
      </c>
      <c r="M1255">
        <v>2024</v>
      </c>
      <c r="N1255" t="s">
        <v>446</v>
      </c>
      <c r="O1255" t="s">
        <v>453</v>
      </c>
      <c r="P1255">
        <v>0</v>
      </c>
      <c r="Q1255">
        <v>0</v>
      </c>
      <c r="R1255">
        <v>0</v>
      </c>
      <c r="T1255" t="s">
        <v>1543</v>
      </c>
      <c r="U1255">
        <v>31</v>
      </c>
      <c r="V1255" t="s">
        <v>466</v>
      </c>
    </row>
    <row r="1256" spans="1:22" x14ac:dyDescent="0.3">
      <c r="A1256">
        <v>546</v>
      </c>
      <c r="B1256" t="s">
        <v>1540</v>
      </c>
      <c r="C1256" t="s">
        <v>67</v>
      </c>
      <c r="D1256" t="s">
        <v>23</v>
      </c>
      <c r="E1256" t="s">
        <v>30</v>
      </c>
      <c r="F1256" s="47">
        <v>46022</v>
      </c>
      <c r="G1256">
        <v>100</v>
      </c>
      <c r="H1256">
        <v>37.79</v>
      </c>
      <c r="I1256" s="35">
        <v>0.37790000000000001</v>
      </c>
      <c r="J1256" s="35">
        <v>0.37790000000000001</v>
      </c>
      <c r="K1256" t="s">
        <v>31</v>
      </c>
      <c r="L1256" t="s">
        <v>31</v>
      </c>
      <c r="M1256">
        <v>2025</v>
      </c>
      <c r="N1256" t="s">
        <v>446</v>
      </c>
      <c r="O1256" t="s">
        <v>177</v>
      </c>
      <c r="P1256">
        <v>0</v>
      </c>
      <c r="Q1256">
        <v>0</v>
      </c>
      <c r="R1256">
        <v>0</v>
      </c>
      <c r="T1256" t="s">
        <v>1544</v>
      </c>
      <c r="U1256">
        <v>31</v>
      </c>
    </row>
    <row r="1257" spans="1:22" x14ac:dyDescent="0.3">
      <c r="A1257">
        <v>547</v>
      </c>
      <c r="B1257" t="s">
        <v>1545</v>
      </c>
      <c r="C1257" t="s">
        <v>67</v>
      </c>
      <c r="D1257" t="s">
        <v>23</v>
      </c>
      <c r="E1257" t="s">
        <v>30</v>
      </c>
      <c r="F1257" s="47">
        <v>46022</v>
      </c>
      <c r="H1257">
        <v>92</v>
      </c>
      <c r="K1257" t="s">
        <v>31</v>
      </c>
      <c r="L1257" t="s">
        <v>31</v>
      </c>
      <c r="M1257">
        <v>2025</v>
      </c>
      <c r="N1257" t="s">
        <v>446</v>
      </c>
      <c r="O1257" t="s">
        <v>177</v>
      </c>
      <c r="P1257">
        <v>0</v>
      </c>
      <c r="Q1257">
        <v>0</v>
      </c>
      <c r="R1257">
        <v>0</v>
      </c>
      <c r="T1257" t="s">
        <v>1546</v>
      </c>
      <c r="U1257">
        <v>31</v>
      </c>
    </row>
    <row r="1258" spans="1:22" x14ac:dyDescent="0.3">
      <c r="A1258">
        <v>550</v>
      </c>
      <c r="B1258" t="s">
        <v>1547</v>
      </c>
      <c r="C1258" t="s">
        <v>124</v>
      </c>
      <c r="D1258" t="s">
        <v>29</v>
      </c>
      <c r="E1258" t="s">
        <v>30</v>
      </c>
      <c r="F1258" s="47">
        <v>46022</v>
      </c>
      <c r="G1258">
        <v>100</v>
      </c>
      <c r="H1258">
        <v>95.5</v>
      </c>
      <c r="I1258" s="35">
        <v>0.95499999999999996</v>
      </c>
      <c r="J1258" s="35">
        <v>0.95499999999999996</v>
      </c>
      <c r="K1258" t="s">
        <v>31</v>
      </c>
      <c r="L1258" t="s">
        <v>31</v>
      </c>
      <c r="M1258">
        <v>2025</v>
      </c>
      <c r="N1258" t="s">
        <v>446</v>
      </c>
      <c r="O1258" t="s">
        <v>177</v>
      </c>
      <c r="P1258">
        <v>0</v>
      </c>
      <c r="Q1258">
        <v>0</v>
      </c>
      <c r="R1258">
        <v>0</v>
      </c>
      <c r="T1258" t="s">
        <v>1548</v>
      </c>
      <c r="U1258">
        <v>31</v>
      </c>
    </row>
    <row r="1259" spans="1:22" x14ac:dyDescent="0.3">
      <c r="A1259">
        <v>551</v>
      </c>
      <c r="B1259" t="s">
        <v>1549</v>
      </c>
      <c r="C1259" t="s">
        <v>124</v>
      </c>
      <c r="D1259" t="s">
        <v>29</v>
      </c>
      <c r="E1259" t="s">
        <v>30</v>
      </c>
      <c r="F1259" s="47">
        <v>45657</v>
      </c>
      <c r="K1259" t="s">
        <v>31</v>
      </c>
      <c r="L1259" t="s">
        <v>466</v>
      </c>
      <c r="M1259">
        <v>2024</v>
      </c>
      <c r="N1259" t="s">
        <v>446</v>
      </c>
      <c r="O1259" t="s">
        <v>453</v>
      </c>
      <c r="P1259">
        <v>0</v>
      </c>
      <c r="Q1259">
        <v>0</v>
      </c>
      <c r="R1259">
        <v>0</v>
      </c>
      <c r="T1259" t="s">
        <v>1550</v>
      </c>
      <c r="U1259">
        <v>31</v>
      </c>
      <c r="V1259" t="s">
        <v>466</v>
      </c>
    </row>
    <row r="1260" spans="1:22" x14ac:dyDescent="0.3">
      <c r="A1260">
        <v>551</v>
      </c>
      <c r="B1260" t="s">
        <v>1549</v>
      </c>
      <c r="C1260" t="s">
        <v>124</v>
      </c>
      <c r="D1260" t="s">
        <v>29</v>
      </c>
      <c r="E1260" t="s">
        <v>30</v>
      </c>
      <c r="F1260" s="47">
        <v>46022</v>
      </c>
      <c r="G1260">
        <v>80</v>
      </c>
      <c r="H1260">
        <v>5</v>
      </c>
      <c r="I1260" s="35">
        <v>6.25E-2</v>
      </c>
      <c r="J1260" s="35">
        <v>6.25E-2</v>
      </c>
      <c r="K1260" t="s">
        <v>31</v>
      </c>
      <c r="L1260" t="s">
        <v>31</v>
      </c>
      <c r="M1260">
        <v>2025</v>
      </c>
      <c r="N1260" t="s">
        <v>446</v>
      </c>
      <c r="O1260" t="s">
        <v>177</v>
      </c>
      <c r="P1260">
        <v>0</v>
      </c>
      <c r="Q1260">
        <v>0</v>
      </c>
      <c r="R1260">
        <v>0</v>
      </c>
      <c r="T1260" t="s">
        <v>1551</v>
      </c>
      <c r="U1260">
        <v>31</v>
      </c>
    </row>
    <row r="1261" spans="1:22" x14ac:dyDescent="0.3">
      <c r="A1261">
        <v>552</v>
      </c>
      <c r="B1261" t="s">
        <v>1552</v>
      </c>
      <c r="C1261" t="s">
        <v>47</v>
      </c>
      <c r="D1261" t="s">
        <v>23</v>
      </c>
      <c r="E1261" t="s">
        <v>30</v>
      </c>
      <c r="F1261" s="47">
        <v>46022</v>
      </c>
      <c r="G1261">
        <v>80</v>
      </c>
      <c r="H1261">
        <v>92</v>
      </c>
      <c r="I1261" s="35">
        <v>1.1499999999999999</v>
      </c>
      <c r="J1261" s="35">
        <v>1.1499999999999999</v>
      </c>
      <c r="K1261" t="s">
        <v>31</v>
      </c>
      <c r="L1261" t="s">
        <v>31</v>
      </c>
      <c r="M1261">
        <v>2025</v>
      </c>
      <c r="N1261" t="s">
        <v>446</v>
      </c>
      <c r="O1261" t="s">
        <v>177</v>
      </c>
      <c r="P1261">
        <v>0</v>
      </c>
      <c r="Q1261">
        <v>0</v>
      </c>
      <c r="R1261">
        <v>0</v>
      </c>
      <c r="T1261" t="s">
        <v>1553</v>
      </c>
      <c r="U1261">
        <v>31</v>
      </c>
    </row>
    <row r="1262" spans="1:22" x14ac:dyDescent="0.3">
      <c r="A1262">
        <v>553</v>
      </c>
      <c r="B1262" t="s">
        <v>1554</v>
      </c>
      <c r="C1262" t="s">
        <v>116</v>
      </c>
      <c r="D1262" t="s">
        <v>23</v>
      </c>
      <c r="E1262" t="s">
        <v>30</v>
      </c>
      <c r="F1262" s="47">
        <v>46022</v>
      </c>
      <c r="G1262">
        <v>80</v>
      </c>
      <c r="H1262">
        <v>83</v>
      </c>
      <c r="I1262" s="35">
        <v>1.0375000000000001</v>
      </c>
      <c r="J1262" s="35">
        <v>1.0375000000000001</v>
      </c>
      <c r="K1262" t="s">
        <v>31</v>
      </c>
      <c r="L1262" t="s">
        <v>31</v>
      </c>
      <c r="M1262">
        <v>2025</v>
      </c>
      <c r="N1262" t="s">
        <v>446</v>
      </c>
      <c r="O1262" t="s">
        <v>177</v>
      </c>
      <c r="P1262">
        <v>0</v>
      </c>
      <c r="Q1262">
        <v>0</v>
      </c>
      <c r="R1262">
        <v>0</v>
      </c>
      <c r="T1262" t="s">
        <v>1555</v>
      </c>
      <c r="U1262">
        <v>31</v>
      </c>
    </row>
    <row r="1263" spans="1:22" x14ac:dyDescent="0.3">
      <c r="A1263">
        <v>554</v>
      </c>
      <c r="B1263" t="s">
        <v>1556</v>
      </c>
      <c r="C1263" t="s">
        <v>61</v>
      </c>
      <c r="D1263" t="s">
        <v>29</v>
      </c>
      <c r="E1263" t="s">
        <v>30</v>
      </c>
      <c r="F1263" s="47">
        <v>46022</v>
      </c>
      <c r="G1263">
        <v>80</v>
      </c>
      <c r="H1263">
        <v>95</v>
      </c>
      <c r="I1263" s="35">
        <v>1.1875</v>
      </c>
      <c r="J1263" s="35">
        <v>1.1875</v>
      </c>
      <c r="K1263" t="s">
        <v>31</v>
      </c>
      <c r="L1263" t="s">
        <v>31</v>
      </c>
      <c r="M1263">
        <v>2025</v>
      </c>
      <c r="N1263" t="s">
        <v>446</v>
      </c>
      <c r="O1263" t="s">
        <v>177</v>
      </c>
      <c r="P1263">
        <v>0</v>
      </c>
      <c r="Q1263">
        <v>0</v>
      </c>
      <c r="R1263">
        <v>0</v>
      </c>
      <c r="T1263" t="s">
        <v>1557</v>
      </c>
      <c r="U1263">
        <v>31</v>
      </c>
    </row>
    <row r="1264" spans="1:22" x14ac:dyDescent="0.3">
      <c r="A1264">
        <v>555</v>
      </c>
      <c r="B1264" t="s">
        <v>1558</v>
      </c>
      <c r="C1264" t="s">
        <v>132</v>
      </c>
      <c r="D1264" t="s">
        <v>29</v>
      </c>
      <c r="E1264" t="s">
        <v>30</v>
      </c>
      <c r="F1264" s="47">
        <v>46022</v>
      </c>
      <c r="G1264">
        <v>80</v>
      </c>
      <c r="H1264">
        <v>100</v>
      </c>
      <c r="I1264" s="35">
        <v>1.25</v>
      </c>
      <c r="J1264" s="35">
        <v>1.25</v>
      </c>
      <c r="K1264" t="s">
        <v>31</v>
      </c>
      <c r="L1264" t="s">
        <v>31</v>
      </c>
      <c r="M1264">
        <v>2025</v>
      </c>
      <c r="N1264" t="s">
        <v>446</v>
      </c>
      <c r="O1264" t="s">
        <v>177</v>
      </c>
      <c r="P1264">
        <v>0</v>
      </c>
      <c r="Q1264">
        <v>0</v>
      </c>
      <c r="R1264">
        <v>0</v>
      </c>
      <c r="T1264" t="s">
        <v>1559</v>
      </c>
      <c r="U1264">
        <v>31</v>
      </c>
    </row>
    <row r="1265" spans="1:21" x14ac:dyDescent="0.3">
      <c r="A1265">
        <v>556</v>
      </c>
      <c r="B1265" t="s">
        <v>1560</v>
      </c>
      <c r="C1265" t="s">
        <v>105</v>
      </c>
      <c r="D1265" t="s">
        <v>23</v>
      </c>
      <c r="E1265" t="s">
        <v>30</v>
      </c>
      <c r="F1265" s="47">
        <v>46022</v>
      </c>
      <c r="G1265">
        <v>70</v>
      </c>
      <c r="H1265">
        <v>113.75</v>
      </c>
      <c r="I1265" s="35">
        <v>1.3</v>
      </c>
      <c r="J1265" s="35">
        <v>1.625</v>
      </c>
      <c r="K1265" t="s">
        <v>31</v>
      </c>
      <c r="L1265" t="s">
        <v>31</v>
      </c>
      <c r="M1265">
        <v>2025</v>
      </c>
      <c r="N1265" t="s">
        <v>446</v>
      </c>
      <c r="O1265" t="s">
        <v>177</v>
      </c>
      <c r="P1265">
        <v>0</v>
      </c>
      <c r="Q1265">
        <v>0</v>
      </c>
      <c r="R1265">
        <v>0</v>
      </c>
      <c r="T1265" t="s">
        <v>1561</v>
      </c>
      <c r="U1265">
        <v>31</v>
      </c>
    </row>
    <row r="1266" spans="1:21" x14ac:dyDescent="0.3">
      <c r="A1266">
        <v>68</v>
      </c>
      <c r="B1266" t="s">
        <v>202</v>
      </c>
      <c r="C1266" t="s">
        <v>203</v>
      </c>
      <c r="D1266" t="s">
        <v>29</v>
      </c>
      <c r="E1266" t="s">
        <v>30</v>
      </c>
      <c r="F1266" s="47">
        <v>44561</v>
      </c>
      <c r="G1266">
        <v>80</v>
      </c>
      <c r="H1266">
        <v>94.8</v>
      </c>
      <c r="I1266" s="35">
        <v>1.1850000000000001</v>
      </c>
      <c r="J1266" s="35">
        <v>1.1850000000000001</v>
      </c>
      <c r="K1266" t="s">
        <v>31</v>
      </c>
      <c r="L1266" t="s">
        <v>31</v>
      </c>
      <c r="M1266">
        <v>2021</v>
      </c>
      <c r="N1266" t="s">
        <v>446</v>
      </c>
      <c r="O1266" t="s">
        <v>447</v>
      </c>
      <c r="P1266">
        <v>0</v>
      </c>
      <c r="Q1266">
        <v>0</v>
      </c>
      <c r="R1266">
        <v>0</v>
      </c>
      <c r="T1266" t="s">
        <v>1562</v>
      </c>
      <c r="U1266">
        <v>31</v>
      </c>
    </row>
    <row r="1267" spans="1:21" x14ac:dyDescent="0.3">
      <c r="A1267">
        <v>68</v>
      </c>
      <c r="B1267" t="s">
        <v>202</v>
      </c>
      <c r="C1267" t="s">
        <v>203</v>
      </c>
      <c r="D1267" t="s">
        <v>29</v>
      </c>
      <c r="E1267" t="s">
        <v>30</v>
      </c>
      <c r="F1267" s="47">
        <v>44926</v>
      </c>
      <c r="G1267">
        <v>80</v>
      </c>
      <c r="H1267">
        <v>93</v>
      </c>
      <c r="I1267" s="35">
        <v>1.1625000000000001</v>
      </c>
      <c r="J1267" s="35">
        <v>1.1625000000000001</v>
      </c>
      <c r="K1267" t="s">
        <v>31</v>
      </c>
      <c r="L1267" t="s">
        <v>31</v>
      </c>
      <c r="M1267">
        <v>2022</v>
      </c>
      <c r="N1267" t="s">
        <v>446</v>
      </c>
      <c r="O1267" t="s">
        <v>449</v>
      </c>
      <c r="P1267">
        <v>0</v>
      </c>
      <c r="Q1267">
        <v>0</v>
      </c>
      <c r="R1267">
        <v>0</v>
      </c>
      <c r="T1267" t="s">
        <v>1563</v>
      </c>
      <c r="U1267">
        <v>31</v>
      </c>
    </row>
    <row r="1268" spans="1:21" x14ac:dyDescent="0.3">
      <c r="A1268">
        <v>68</v>
      </c>
      <c r="B1268" t="s">
        <v>202</v>
      </c>
      <c r="C1268" t="s">
        <v>203</v>
      </c>
      <c r="D1268" t="s">
        <v>29</v>
      </c>
      <c r="E1268" t="s">
        <v>30</v>
      </c>
      <c r="F1268" s="47">
        <v>45291</v>
      </c>
      <c r="G1268">
        <v>80</v>
      </c>
      <c r="H1268">
        <v>85</v>
      </c>
      <c r="I1268" s="35">
        <v>1.0625</v>
      </c>
      <c r="J1268" s="35">
        <v>1.0625</v>
      </c>
      <c r="K1268" t="s">
        <v>31</v>
      </c>
      <c r="L1268" t="s">
        <v>31</v>
      </c>
      <c r="M1268">
        <v>2023</v>
      </c>
      <c r="N1268" t="s">
        <v>446</v>
      </c>
      <c r="O1268" t="s">
        <v>451</v>
      </c>
      <c r="P1268">
        <v>0</v>
      </c>
      <c r="Q1268">
        <v>0</v>
      </c>
      <c r="R1268">
        <v>0</v>
      </c>
      <c r="T1268" t="s">
        <v>1564</v>
      </c>
      <c r="U1268">
        <v>31</v>
      </c>
    </row>
    <row r="1269" spans="1:21" x14ac:dyDescent="0.3">
      <c r="A1269">
        <v>68</v>
      </c>
      <c r="B1269" t="s">
        <v>202</v>
      </c>
      <c r="C1269" t="s">
        <v>203</v>
      </c>
      <c r="D1269" t="s">
        <v>29</v>
      </c>
      <c r="E1269" t="s">
        <v>30</v>
      </c>
      <c r="F1269" s="47">
        <v>45657</v>
      </c>
      <c r="G1269">
        <v>80</v>
      </c>
      <c r="H1269">
        <v>87.5</v>
      </c>
      <c r="I1269" s="35">
        <v>1.09375</v>
      </c>
      <c r="J1269" s="35">
        <v>1.09375</v>
      </c>
      <c r="K1269" t="s">
        <v>31</v>
      </c>
      <c r="L1269" t="s">
        <v>31</v>
      </c>
      <c r="M1269">
        <v>2024</v>
      </c>
      <c r="N1269" t="s">
        <v>446</v>
      </c>
      <c r="O1269" t="s">
        <v>453</v>
      </c>
      <c r="P1269">
        <v>0</v>
      </c>
      <c r="Q1269">
        <v>0</v>
      </c>
      <c r="R1269">
        <v>0</v>
      </c>
      <c r="T1269" t="s">
        <v>1565</v>
      </c>
      <c r="U1269">
        <v>31</v>
      </c>
    </row>
    <row r="1270" spans="1:21" x14ac:dyDescent="0.3">
      <c r="A1270">
        <v>68</v>
      </c>
      <c r="B1270" t="s">
        <v>202</v>
      </c>
      <c r="C1270" t="s">
        <v>203</v>
      </c>
      <c r="D1270" t="s">
        <v>29</v>
      </c>
      <c r="E1270" t="s">
        <v>30</v>
      </c>
      <c r="F1270" s="47">
        <v>45838</v>
      </c>
      <c r="G1270">
        <v>85</v>
      </c>
      <c r="H1270">
        <v>85.3</v>
      </c>
      <c r="I1270" s="35">
        <v>1.003529411764706</v>
      </c>
      <c r="J1270" s="35">
        <v>1.003529411764706</v>
      </c>
      <c r="K1270" t="s">
        <v>31</v>
      </c>
      <c r="L1270" t="s">
        <v>31</v>
      </c>
      <c r="M1270">
        <v>2025</v>
      </c>
      <c r="N1270" t="s">
        <v>69</v>
      </c>
      <c r="O1270" t="s">
        <v>133</v>
      </c>
      <c r="P1270">
        <v>0</v>
      </c>
      <c r="Q1270">
        <v>0</v>
      </c>
      <c r="R1270">
        <v>0</v>
      </c>
      <c r="T1270" t="s">
        <v>1566</v>
      </c>
      <c r="U1270">
        <v>30</v>
      </c>
    </row>
    <row r="1271" spans="1:21" x14ac:dyDescent="0.3">
      <c r="A1271">
        <v>69</v>
      </c>
      <c r="B1271" t="s">
        <v>264</v>
      </c>
      <c r="C1271" t="s">
        <v>203</v>
      </c>
      <c r="D1271" t="s">
        <v>41</v>
      </c>
      <c r="E1271" t="s">
        <v>30</v>
      </c>
      <c r="F1271" s="47">
        <v>44561</v>
      </c>
      <c r="G1271">
        <v>80</v>
      </c>
      <c r="H1271">
        <v>81.508739650413986</v>
      </c>
      <c r="I1271" s="35">
        <v>1.018859245630175</v>
      </c>
      <c r="J1271" s="35">
        <v>1.018859245630175</v>
      </c>
      <c r="K1271" t="s">
        <v>31</v>
      </c>
      <c r="L1271" t="s">
        <v>31</v>
      </c>
      <c r="M1271">
        <v>2021</v>
      </c>
      <c r="N1271" t="s">
        <v>446</v>
      </c>
      <c r="O1271" t="s">
        <v>447</v>
      </c>
      <c r="P1271">
        <v>0</v>
      </c>
      <c r="Q1271">
        <v>0</v>
      </c>
      <c r="R1271">
        <v>0</v>
      </c>
      <c r="T1271" t="s">
        <v>1567</v>
      </c>
      <c r="U1271">
        <v>31</v>
      </c>
    </row>
    <row r="1272" spans="1:21" x14ac:dyDescent="0.3">
      <c r="A1272">
        <v>69</v>
      </c>
      <c r="B1272" t="s">
        <v>264</v>
      </c>
      <c r="C1272" t="s">
        <v>203</v>
      </c>
      <c r="D1272" t="s">
        <v>41</v>
      </c>
      <c r="E1272" t="s">
        <v>30</v>
      </c>
      <c r="F1272" s="47">
        <v>44926</v>
      </c>
      <c r="G1272">
        <v>80</v>
      </c>
      <c r="H1272">
        <v>83.754512635379001</v>
      </c>
      <c r="I1272" s="35">
        <v>1.046931407942238</v>
      </c>
      <c r="J1272" s="35">
        <v>1.046931407942238</v>
      </c>
      <c r="K1272" t="s">
        <v>31</v>
      </c>
      <c r="L1272" t="s">
        <v>31</v>
      </c>
      <c r="M1272">
        <v>2022</v>
      </c>
      <c r="N1272" t="s">
        <v>446</v>
      </c>
      <c r="O1272" t="s">
        <v>449</v>
      </c>
      <c r="P1272">
        <v>0</v>
      </c>
      <c r="Q1272">
        <v>0</v>
      </c>
      <c r="R1272">
        <v>0</v>
      </c>
      <c r="T1272" t="s">
        <v>1568</v>
      </c>
      <c r="U1272">
        <v>31</v>
      </c>
    </row>
    <row r="1273" spans="1:21" x14ac:dyDescent="0.3">
      <c r="A1273">
        <v>69</v>
      </c>
      <c r="B1273" t="s">
        <v>264</v>
      </c>
      <c r="C1273" t="s">
        <v>203</v>
      </c>
      <c r="D1273" t="s">
        <v>41</v>
      </c>
      <c r="E1273" t="s">
        <v>30</v>
      </c>
      <c r="F1273" s="47">
        <v>45291</v>
      </c>
      <c r="G1273">
        <v>90</v>
      </c>
      <c r="H1273">
        <v>92.79</v>
      </c>
      <c r="I1273" s="35">
        <v>1.0309999999999999</v>
      </c>
      <c r="J1273" s="35">
        <v>1.0309999999999999</v>
      </c>
      <c r="K1273" t="s">
        <v>31</v>
      </c>
      <c r="L1273" t="s">
        <v>31</v>
      </c>
      <c r="M1273">
        <v>2023</v>
      </c>
      <c r="N1273" t="s">
        <v>446</v>
      </c>
      <c r="O1273" t="s">
        <v>451</v>
      </c>
      <c r="P1273">
        <v>0</v>
      </c>
      <c r="Q1273">
        <v>0</v>
      </c>
      <c r="R1273">
        <v>0</v>
      </c>
      <c r="T1273" t="s">
        <v>1569</v>
      </c>
      <c r="U1273">
        <v>31</v>
      </c>
    </row>
    <row r="1274" spans="1:21" x14ac:dyDescent="0.3">
      <c r="A1274">
        <v>69</v>
      </c>
      <c r="B1274" t="s">
        <v>264</v>
      </c>
      <c r="C1274" t="s">
        <v>203</v>
      </c>
      <c r="D1274" t="s">
        <v>41</v>
      </c>
      <c r="E1274" t="s">
        <v>30</v>
      </c>
      <c r="F1274" s="47">
        <v>45657</v>
      </c>
      <c r="G1274">
        <v>90</v>
      </c>
      <c r="H1274">
        <v>90.5</v>
      </c>
      <c r="I1274" s="35">
        <v>1.005555555555556</v>
      </c>
      <c r="J1274" s="35">
        <v>1.005555555555556</v>
      </c>
      <c r="K1274" t="s">
        <v>31</v>
      </c>
      <c r="L1274" t="s">
        <v>31</v>
      </c>
      <c r="M1274">
        <v>2024</v>
      </c>
      <c r="N1274" t="s">
        <v>446</v>
      </c>
      <c r="O1274" t="s">
        <v>453</v>
      </c>
      <c r="P1274">
        <v>0</v>
      </c>
      <c r="Q1274">
        <v>0</v>
      </c>
      <c r="R1274">
        <v>0</v>
      </c>
      <c r="T1274" t="s">
        <v>1570</v>
      </c>
      <c r="U1274">
        <v>31</v>
      </c>
    </row>
    <row r="1275" spans="1:21" x14ac:dyDescent="0.3">
      <c r="A1275">
        <v>69</v>
      </c>
      <c r="B1275" t="s">
        <v>264</v>
      </c>
      <c r="C1275" t="s">
        <v>203</v>
      </c>
      <c r="D1275" t="s">
        <v>41</v>
      </c>
      <c r="E1275" t="s">
        <v>30</v>
      </c>
      <c r="F1275" s="47">
        <v>46022</v>
      </c>
      <c r="G1275">
        <v>90</v>
      </c>
      <c r="H1275">
        <v>91.52</v>
      </c>
      <c r="I1275" s="35">
        <v>1.016888888888889</v>
      </c>
      <c r="J1275" s="35">
        <v>1.016888888888889</v>
      </c>
      <c r="K1275" t="s">
        <v>31</v>
      </c>
      <c r="L1275" t="s">
        <v>31</v>
      </c>
      <c r="M1275">
        <v>2025</v>
      </c>
      <c r="N1275" t="s">
        <v>446</v>
      </c>
      <c r="O1275" t="s">
        <v>177</v>
      </c>
      <c r="P1275">
        <v>0</v>
      </c>
      <c r="Q1275">
        <v>0</v>
      </c>
      <c r="R1275">
        <v>0</v>
      </c>
      <c r="T1275" t="s">
        <v>1571</v>
      </c>
      <c r="U1275">
        <v>31</v>
      </c>
    </row>
    <row r="1276" spans="1:21" x14ac:dyDescent="0.3">
      <c r="A1276">
        <v>73</v>
      </c>
      <c r="B1276" t="s">
        <v>204</v>
      </c>
      <c r="C1276" t="s">
        <v>105</v>
      </c>
      <c r="D1276" t="s">
        <v>29</v>
      </c>
      <c r="E1276" t="s">
        <v>24</v>
      </c>
      <c r="F1276" s="47">
        <v>44561</v>
      </c>
      <c r="G1276">
        <v>20</v>
      </c>
      <c r="H1276">
        <v>15.5</v>
      </c>
      <c r="I1276" s="35">
        <v>1.290322580645161</v>
      </c>
      <c r="J1276" s="35">
        <v>1.290322580645161</v>
      </c>
      <c r="K1276" t="s">
        <v>205</v>
      </c>
      <c r="L1276" t="s">
        <v>205</v>
      </c>
      <c r="M1276">
        <v>2021</v>
      </c>
      <c r="N1276" t="s">
        <v>446</v>
      </c>
      <c r="O1276" t="s">
        <v>447</v>
      </c>
      <c r="P1276">
        <v>0</v>
      </c>
      <c r="Q1276">
        <v>0</v>
      </c>
      <c r="R1276">
        <v>0</v>
      </c>
      <c r="T1276" t="s">
        <v>1572</v>
      </c>
      <c r="U1276">
        <v>31</v>
      </c>
    </row>
    <row r="1277" spans="1:21" x14ac:dyDescent="0.3">
      <c r="A1277">
        <v>73</v>
      </c>
      <c r="B1277" t="s">
        <v>204</v>
      </c>
      <c r="C1277" t="s">
        <v>105</v>
      </c>
      <c r="D1277" t="s">
        <v>29</v>
      </c>
      <c r="E1277" t="s">
        <v>24</v>
      </c>
      <c r="F1277" s="47">
        <v>44926</v>
      </c>
      <c r="G1277">
        <v>20</v>
      </c>
      <c r="H1277">
        <v>20</v>
      </c>
      <c r="I1277" s="35">
        <v>1</v>
      </c>
      <c r="J1277" s="35">
        <v>1</v>
      </c>
      <c r="K1277" t="s">
        <v>205</v>
      </c>
      <c r="L1277" t="s">
        <v>205</v>
      </c>
      <c r="M1277">
        <v>2022</v>
      </c>
      <c r="N1277" t="s">
        <v>446</v>
      </c>
      <c r="O1277" t="s">
        <v>449</v>
      </c>
      <c r="P1277">
        <v>0</v>
      </c>
      <c r="Q1277">
        <v>0</v>
      </c>
      <c r="R1277">
        <v>0</v>
      </c>
      <c r="T1277" t="s">
        <v>1573</v>
      </c>
      <c r="U1277">
        <v>31</v>
      </c>
    </row>
    <row r="1278" spans="1:21" x14ac:dyDescent="0.3">
      <c r="A1278">
        <v>73</v>
      </c>
      <c r="B1278" t="s">
        <v>204</v>
      </c>
      <c r="C1278" t="s">
        <v>105</v>
      </c>
      <c r="D1278" t="s">
        <v>29</v>
      </c>
      <c r="E1278" t="s">
        <v>24</v>
      </c>
      <c r="F1278" s="47">
        <v>45291</v>
      </c>
      <c r="G1278">
        <v>20</v>
      </c>
      <c r="H1278">
        <v>17</v>
      </c>
      <c r="I1278" s="35">
        <v>1.1764705882352939</v>
      </c>
      <c r="J1278" s="35">
        <v>1.1764705882352939</v>
      </c>
      <c r="K1278" t="s">
        <v>205</v>
      </c>
      <c r="L1278" t="s">
        <v>205</v>
      </c>
      <c r="M1278">
        <v>2023</v>
      </c>
      <c r="N1278" t="s">
        <v>446</v>
      </c>
      <c r="O1278" t="s">
        <v>451</v>
      </c>
      <c r="P1278">
        <v>0</v>
      </c>
      <c r="Q1278">
        <v>0</v>
      </c>
      <c r="R1278">
        <v>0</v>
      </c>
      <c r="T1278" t="s">
        <v>1574</v>
      </c>
      <c r="U1278">
        <v>31</v>
      </c>
    </row>
    <row r="1279" spans="1:21" x14ac:dyDescent="0.3">
      <c r="A1279">
        <v>73</v>
      </c>
      <c r="B1279" t="s">
        <v>204</v>
      </c>
      <c r="C1279" t="s">
        <v>105</v>
      </c>
      <c r="D1279" t="s">
        <v>29</v>
      </c>
      <c r="E1279" t="s">
        <v>24</v>
      </c>
      <c r="F1279" s="47">
        <v>45657</v>
      </c>
      <c r="G1279">
        <v>20</v>
      </c>
      <c r="H1279">
        <v>17</v>
      </c>
      <c r="I1279" s="35">
        <v>1.1764705882352939</v>
      </c>
      <c r="J1279" s="35">
        <v>1.1764705882352939</v>
      </c>
      <c r="K1279" t="s">
        <v>205</v>
      </c>
      <c r="L1279" t="s">
        <v>205</v>
      </c>
      <c r="M1279">
        <v>2024</v>
      </c>
      <c r="N1279" t="s">
        <v>446</v>
      </c>
      <c r="O1279" t="s">
        <v>453</v>
      </c>
      <c r="P1279">
        <v>0</v>
      </c>
      <c r="Q1279">
        <v>0</v>
      </c>
      <c r="R1279">
        <v>0</v>
      </c>
      <c r="T1279" t="s">
        <v>1575</v>
      </c>
      <c r="U1279">
        <v>31</v>
      </c>
    </row>
    <row r="1280" spans="1:21" x14ac:dyDescent="0.3">
      <c r="A1280">
        <v>73</v>
      </c>
      <c r="B1280" t="s">
        <v>204</v>
      </c>
      <c r="C1280" t="s">
        <v>105</v>
      </c>
      <c r="D1280" t="s">
        <v>29</v>
      </c>
      <c r="E1280" t="s">
        <v>24</v>
      </c>
      <c r="F1280" s="47">
        <v>46022</v>
      </c>
      <c r="G1280">
        <v>20</v>
      </c>
      <c r="H1280">
        <v>20</v>
      </c>
      <c r="I1280" s="35">
        <v>1</v>
      </c>
      <c r="J1280" s="35">
        <v>1</v>
      </c>
      <c r="K1280" t="s">
        <v>205</v>
      </c>
      <c r="L1280" t="s">
        <v>205</v>
      </c>
      <c r="M1280">
        <v>2025</v>
      </c>
      <c r="N1280" t="s">
        <v>446</v>
      </c>
      <c r="O1280" t="s">
        <v>177</v>
      </c>
      <c r="P1280">
        <v>0</v>
      </c>
      <c r="Q1280">
        <v>0</v>
      </c>
      <c r="R1280">
        <v>0</v>
      </c>
      <c r="T1280" t="s">
        <v>1576</v>
      </c>
      <c r="U1280">
        <v>31</v>
      </c>
    </row>
    <row r="1281" spans="1:21" x14ac:dyDescent="0.3">
      <c r="A1281">
        <v>74</v>
      </c>
      <c r="B1281" t="s">
        <v>206</v>
      </c>
      <c r="C1281" t="s">
        <v>105</v>
      </c>
      <c r="D1281" t="s">
        <v>29</v>
      </c>
      <c r="E1281" t="s">
        <v>30</v>
      </c>
      <c r="F1281" s="47">
        <v>44561</v>
      </c>
      <c r="G1281">
        <v>80</v>
      </c>
      <c r="H1281">
        <v>91.071428571428555</v>
      </c>
      <c r="I1281" s="35">
        <v>1.138392857142857</v>
      </c>
      <c r="J1281" s="35">
        <v>1.138392857142857</v>
      </c>
      <c r="K1281" t="s">
        <v>31</v>
      </c>
      <c r="L1281" t="s">
        <v>31</v>
      </c>
      <c r="M1281">
        <v>2021</v>
      </c>
      <c r="N1281" t="s">
        <v>446</v>
      </c>
      <c r="O1281" t="s">
        <v>447</v>
      </c>
      <c r="P1281">
        <v>0</v>
      </c>
      <c r="Q1281">
        <v>0</v>
      </c>
      <c r="R1281">
        <v>0</v>
      </c>
      <c r="T1281" t="s">
        <v>1577</v>
      </c>
      <c r="U1281">
        <v>31</v>
      </c>
    </row>
    <row r="1282" spans="1:21" x14ac:dyDescent="0.3">
      <c r="A1282">
        <v>74</v>
      </c>
      <c r="B1282" t="s">
        <v>206</v>
      </c>
      <c r="C1282" t="s">
        <v>105</v>
      </c>
      <c r="D1282" t="s">
        <v>29</v>
      </c>
      <c r="E1282" t="s">
        <v>30</v>
      </c>
      <c r="F1282" s="47">
        <v>44926</v>
      </c>
      <c r="G1282">
        <v>80</v>
      </c>
      <c r="H1282">
        <v>82.894736842105004</v>
      </c>
      <c r="I1282" s="35">
        <v>1.036184210526313</v>
      </c>
      <c r="J1282" s="35">
        <v>1.036184210526313</v>
      </c>
      <c r="K1282" t="s">
        <v>31</v>
      </c>
      <c r="L1282" t="s">
        <v>31</v>
      </c>
      <c r="M1282">
        <v>2022</v>
      </c>
      <c r="N1282" t="s">
        <v>446</v>
      </c>
      <c r="O1282" t="s">
        <v>449</v>
      </c>
      <c r="P1282">
        <v>0</v>
      </c>
      <c r="Q1282">
        <v>0</v>
      </c>
      <c r="R1282">
        <v>0</v>
      </c>
      <c r="T1282" t="s">
        <v>1578</v>
      </c>
      <c r="U1282">
        <v>31</v>
      </c>
    </row>
    <row r="1283" spans="1:21" x14ac:dyDescent="0.3">
      <c r="A1283">
        <v>74</v>
      </c>
      <c r="B1283" t="s">
        <v>206</v>
      </c>
      <c r="C1283" t="s">
        <v>105</v>
      </c>
      <c r="D1283" t="s">
        <v>29</v>
      </c>
      <c r="E1283" t="s">
        <v>30</v>
      </c>
      <c r="F1283" s="47">
        <v>45291</v>
      </c>
      <c r="G1283">
        <v>80</v>
      </c>
      <c r="H1283">
        <v>94.64</v>
      </c>
      <c r="I1283" s="35">
        <v>1.1830000000000001</v>
      </c>
      <c r="J1283" s="35">
        <v>1.1830000000000001</v>
      </c>
      <c r="K1283" t="s">
        <v>31</v>
      </c>
      <c r="L1283" t="s">
        <v>31</v>
      </c>
      <c r="M1283">
        <v>2023</v>
      </c>
      <c r="N1283" t="s">
        <v>446</v>
      </c>
      <c r="O1283" t="s">
        <v>451</v>
      </c>
      <c r="P1283">
        <v>0</v>
      </c>
      <c r="Q1283">
        <v>0</v>
      </c>
      <c r="R1283">
        <v>0</v>
      </c>
      <c r="T1283" t="s">
        <v>1579</v>
      </c>
      <c r="U1283">
        <v>31</v>
      </c>
    </row>
    <row r="1284" spans="1:21" x14ac:dyDescent="0.3">
      <c r="A1284">
        <v>74</v>
      </c>
      <c r="B1284" t="s">
        <v>206</v>
      </c>
      <c r="C1284" t="s">
        <v>105</v>
      </c>
      <c r="D1284" t="s">
        <v>29</v>
      </c>
      <c r="E1284" t="s">
        <v>30</v>
      </c>
      <c r="F1284" s="47">
        <v>45657</v>
      </c>
      <c r="G1284">
        <v>80</v>
      </c>
      <c r="H1284">
        <v>95.45</v>
      </c>
      <c r="I1284" s="35">
        <v>1.193125</v>
      </c>
      <c r="J1284" s="35">
        <v>1.193125</v>
      </c>
      <c r="K1284" t="s">
        <v>31</v>
      </c>
      <c r="L1284" t="s">
        <v>31</v>
      </c>
      <c r="M1284">
        <v>2024</v>
      </c>
      <c r="N1284" t="s">
        <v>446</v>
      </c>
      <c r="O1284" t="s">
        <v>453</v>
      </c>
      <c r="P1284">
        <v>0</v>
      </c>
      <c r="Q1284">
        <v>0</v>
      </c>
      <c r="R1284">
        <v>0</v>
      </c>
      <c r="T1284" t="s">
        <v>1580</v>
      </c>
      <c r="U1284">
        <v>31</v>
      </c>
    </row>
    <row r="1285" spans="1:21" x14ac:dyDescent="0.3">
      <c r="A1285">
        <v>74</v>
      </c>
      <c r="B1285" t="s">
        <v>206</v>
      </c>
      <c r="C1285" t="s">
        <v>105</v>
      </c>
      <c r="D1285" t="s">
        <v>29</v>
      </c>
      <c r="E1285" t="s">
        <v>30</v>
      </c>
      <c r="F1285" s="47">
        <v>46022</v>
      </c>
      <c r="G1285">
        <v>80</v>
      </c>
      <c r="H1285">
        <v>90.32</v>
      </c>
      <c r="I1285" s="35">
        <v>1.129</v>
      </c>
      <c r="J1285" s="35">
        <v>1.129</v>
      </c>
      <c r="K1285" t="s">
        <v>31</v>
      </c>
      <c r="L1285" t="s">
        <v>31</v>
      </c>
      <c r="M1285">
        <v>2025</v>
      </c>
      <c r="N1285" t="s">
        <v>446</v>
      </c>
      <c r="O1285" t="s">
        <v>177</v>
      </c>
      <c r="P1285">
        <v>0</v>
      </c>
      <c r="Q1285">
        <v>0</v>
      </c>
      <c r="R1285">
        <v>0</v>
      </c>
      <c r="T1285" t="s">
        <v>1581</v>
      </c>
      <c r="U1285">
        <v>31</v>
      </c>
    </row>
    <row r="1286" spans="1:21" x14ac:dyDescent="0.3">
      <c r="A1286">
        <v>77</v>
      </c>
      <c r="B1286" t="s">
        <v>1582</v>
      </c>
      <c r="C1286" t="s">
        <v>114</v>
      </c>
      <c r="D1286" t="s">
        <v>35</v>
      </c>
      <c r="E1286" t="s">
        <v>30</v>
      </c>
      <c r="F1286" s="47">
        <v>44561</v>
      </c>
      <c r="G1286">
        <v>95</v>
      </c>
      <c r="H1286">
        <v>96.1</v>
      </c>
      <c r="I1286" s="35">
        <v>1.0115789473684209</v>
      </c>
      <c r="J1286" s="35">
        <v>1.0115789473684209</v>
      </c>
      <c r="K1286" t="s">
        <v>31</v>
      </c>
      <c r="L1286" t="s">
        <v>31</v>
      </c>
      <c r="M1286">
        <v>2021</v>
      </c>
      <c r="N1286" t="s">
        <v>446</v>
      </c>
      <c r="O1286" t="s">
        <v>447</v>
      </c>
      <c r="P1286">
        <v>0</v>
      </c>
      <c r="Q1286">
        <v>0</v>
      </c>
      <c r="R1286">
        <v>0</v>
      </c>
      <c r="T1286" t="s">
        <v>1583</v>
      </c>
      <c r="U1286">
        <v>31</v>
      </c>
    </row>
    <row r="1287" spans="1:21" x14ac:dyDescent="0.3">
      <c r="A1287">
        <v>77</v>
      </c>
      <c r="B1287" t="s">
        <v>1582</v>
      </c>
      <c r="C1287" t="s">
        <v>114</v>
      </c>
      <c r="D1287" t="s">
        <v>35</v>
      </c>
      <c r="E1287" t="s">
        <v>30</v>
      </c>
      <c r="F1287" s="47">
        <v>44926</v>
      </c>
      <c r="G1287">
        <v>97</v>
      </c>
      <c r="H1287">
        <v>97.5</v>
      </c>
      <c r="I1287" s="35">
        <v>1.0051546391752579</v>
      </c>
      <c r="J1287" s="35">
        <v>1.0051546391752579</v>
      </c>
      <c r="K1287" t="s">
        <v>31</v>
      </c>
      <c r="L1287" t="s">
        <v>31</v>
      </c>
      <c r="M1287">
        <v>2022</v>
      </c>
      <c r="N1287" t="s">
        <v>446</v>
      </c>
      <c r="O1287" t="s">
        <v>449</v>
      </c>
      <c r="P1287">
        <v>0</v>
      </c>
      <c r="Q1287">
        <v>0</v>
      </c>
      <c r="R1287">
        <v>0</v>
      </c>
      <c r="T1287" t="s">
        <v>1584</v>
      </c>
      <c r="U1287">
        <v>31</v>
      </c>
    </row>
    <row r="1288" spans="1:21" x14ac:dyDescent="0.3">
      <c r="A1288">
        <v>77</v>
      </c>
      <c r="B1288" t="s">
        <v>1582</v>
      </c>
      <c r="C1288" t="s">
        <v>114</v>
      </c>
      <c r="D1288" t="s">
        <v>35</v>
      </c>
      <c r="E1288" t="s">
        <v>30</v>
      </c>
      <c r="F1288" s="47">
        <v>45291</v>
      </c>
      <c r="G1288">
        <v>97</v>
      </c>
      <c r="H1288">
        <v>98.6</v>
      </c>
      <c r="I1288" s="35">
        <v>1.0164948453608249</v>
      </c>
      <c r="J1288" s="35">
        <v>1.0164948453608249</v>
      </c>
      <c r="K1288" t="s">
        <v>31</v>
      </c>
      <c r="L1288" t="s">
        <v>31</v>
      </c>
      <c r="M1288">
        <v>2023</v>
      </c>
      <c r="N1288" t="s">
        <v>446</v>
      </c>
      <c r="O1288" t="s">
        <v>451</v>
      </c>
      <c r="P1288">
        <v>0</v>
      </c>
      <c r="Q1288">
        <v>0</v>
      </c>
      <c r="R1288">
        <v>0</v>
      </c>
      <c r="T1288" t="s">
        <v>1585</v>
      </c>
      <c r="U1288">
        <v>31</v>
      </c>
    </row>
    <row r="1289" spans="1:21" x14ac:dyDescent="0.3">
      <c r="A1289">
        <v>77</v>
      </c>
      <c r="B1289" t="s">
        <v>1582</v>
      </c>
      <c r="C1289" t="s">
        <v>114</v>
      </c>
      <c r="D1289" t="s">
        <v>35</v>
      </c>
      <c r="E1289" t="s">
        <v>30</v>
      </c>
      <c r="F1289" s="47">
        <v>45657</v>
      </c>
      <c r="G1289">
        <v>97</v>
      </c>
      <c r="H1289">
        <v>98.2</v>
      </c>
      <c r="I1289" s="35">
        <v>1.012371134020619</v>
      </c>
      <c r="J1289" s="35">
        <v>1.012371134020619</v>
      </c>
      <c r="K1289" t="s">
        <v>31</v>
      </c>
      <c r="L1289" t="s">
        <v>31</v>
      </c>
      <c r="M1289">
        <v>2024</v>
      </c>
      <c r="N1289" t="s">
        <v>446</v>
      </c>
      <c r="O1289" t="s">
        <v>453</v>
      </c>
      <c r="P1289">
        <v>0</v>
      </c>
      <c r="Q1289">
        <v>0</v>
      </c>
      <c r="R1289">
        <v>0</v>
      </c>
      <c r="T1289" t="s">
        <v>1586</v>
      </c>
      <c r="U1289">
        <v>31</v>
      </c>
    </row>
    <row r="1290" spans="1:21" x14ac:dyDescent="0.3">
      <c r="A1290">
        <v>77</v>
      </c>
      <c r="B1290" t="s">
        <v>1582</v>
      </c>
      <c r="C1290" t="s">
        <v>114</v>
      </c>
      <c r="D1290" t="s">
        <v>35</v>
      </c>
      <c r="E1290" t="s">
        <v>30</v>
      </c>
      <c r="F1290" s="47">
        <v>46022</v>
      </c>
      <c r="G1290">
        <v>97</v>
      </c>
      <c r="H1290">
        <v>95.4</v>
      </c>
      <c r="I1290" s="35">
        <v>0.98350515463917532</v>
      </c>
      <c r="J1290" s="35">
        <v>0.98350515463917532</v>
      </c>
      <c r="K1290" t="s">
        <v>31</v>
      </c>
      <c r="L1290" t="s">
        <v>31</v>
      </c>
      <c r="M1290">
        <v>2025</v>
      </c>
      <c r="N1290" t="s">
        <v>446</v>
      </c>
      <c r="O1290" t="s">
        <v>177</v>
      </c>
      <c r="P1290">
        <v>0</v>
      </c>
      <c r="Q1290">
        <v>0</v>
      </c>
      <c r="R1290">
        <v>0</v>
      </c>
      <c r="T1290" t="s">
        <v>1587</v>
      </c>
      <c r="U1290">
        <v>31</v>
      </c>
    </row>
    <row r="1291" spans="1:21" x14ac:dyDescent="0.3">
      <c r="A1291">
        <v>84</v>
      </c>
      <c r="B1291" t="s">
        <v>1588</v>
      </c>
      <c r="C1291" t="s">
        <v>22</v>
      </c>
      <c r="D1291" t="s">
        <v>23</v>
      </c>
      <c r="E1291" t="s">
        <v>30</v>
      </c>
      <c r="F1291" s="47">
        <v>44561</v>
      </c>
      <c r="G1291">
        <v>100</v>
      </c>
      <c r="H1291">
        <v>100</v>
      </c>
      <c r="I1291" s="35">
        <v>1</v>
      </c>
      <c r="J1291" s="35">
        <v>1</v>
      </c>
      <c r="K1291" t="s">
        <v>31</v>
      </c>
      <c r="L1291" t="s">
        <v>31</v>
      </c>
      <c r="M1291">
        <v>2021</v>
      </c>
      <c r="N1291" t="s">
        <v>446</v>
      </c>
      <c r="O1291" t="s">
        <v>447</v>
      </c>
      <c r="P1291">
        <v>0</v>
      </c>
      <c r="Q1291">
        <v>0</v>
      </c>
      <c r="R1291">
        <v>0</v>
      </c>
      <c r="T1291" t="s">
        <v>1589</v>
      </c>
      <c r="U1291">
        <v>31</v>
      </c>
    </row>
    <row r="1292" spans="1:21" x14ac:dyDescent="0.3">
      <c r="A1292">
        <v>84</v>
      </c>
      <c r="B1292" t="s">
        <v>1588</v>
      </c>
      <c r="C1292" t="s">
        <v>22</v>
      </c>
      <c r="D1292" t="s">
        <v>23</v>
      </c>
      <c r="E1292" t="s">
        <v>30</v>
      </c>
      <c r="F1292" s="47">
        <v>44926</v>
      </c>
      <c r="G1292">
        <v>100</v>
      </c>
      <c r="H1292">
        <v>100</v>
      </c>
      <c r="I1292" s="35">
        <v>1</v>
      </c>
      <c r="J1292" s="35">
        <v>1</v>
      </c>
      <c r="K1292" t="s">
        <v>31</v>
      </c>
      <c r="L1292" t="s">
        <v>31</v>
      </c>
      <c r="M1292">
        <v>2022</v>
      </c>
      <c r="N1292" t="s">
        <v>446</v>
      </c>
      <c r="O1292" t="s">
        <v>449</v>
      </c>
      <c r="P1292">
        <v>0</v>
      </c>
      <c r="Q1292">
        <v>0</v>
      </c>
      <c r="R1292">
        <v>0</v>
      </c>
      <c r="T1292" t="s">
        <v>1590</v>
      </c>
      <c r="U1292">
        <v>31</v>
      </c>
    </row>
    <row r="1293" spans="1:21" x14ac:dyDescent="0.3">
      <c r="A1293">
        <v>84</v>
      </c>
      <c r="B1293" t="s">
        <v>1588</v>
      </c>
      <c r="C1293" t="s">
        <v>22</v>
      </c>
      <c r="D1293" t="s">
        <v>23</v>
      </c>
      <c r="E1293" t="s">
        <v>30</v>
      </c>
      <c r="F1293" s="47">
        <v>45291</v>
      </c>
      <c r="G1293">
        <v>100</v>
      </c>
      <c r="H1293">
        <v>100</v>
      </c>
      <c r="I1293" s="35">
        <v>1</v>
      </c>
      <c r="J1293" s="35">
        <v>1</v>
      </c>
      <c r="K1293" t="s">
        <v>31</v>
      </c>
      <c r="L1293" t="s">
        <v>31</v>
      </c>
      <c r="M1293">
        <v>2023</v>
      </c>
      <c r="N1293" t="s">
        <v>446</v>
      </c>
      <c r="O1293" t="s">
        <v>451</v>
      </c>
      <c r="P1293">
        <v>0</v>
      </c>
      <c r="Q1293">
        <v>0</v>
      </c>
      <c r="R1293">
        <v>0</v>
      </c>
      <c r="T1293" t="s">
        <v>1591</v>
      </c>
      <c r="U1293">
        <v>31</v>
      </c>
    </row>
    <row r="1294" spans="1:21" x14ac:dyDescent="0.3">
      <c r="A1294">
        <v>84</v>
      </c>
      <c r="B1294" t="s">
        <v>1588</v>
      </c>
      <c r="C1294" t="s">
        <v>22</v>
      </c>
      <c r="D1294" t="s">
        <v>23</v>
      </c>
      <c r="E1294" t="s">
        <v>30</v>
      </c>
      <c r="F1294" s="47">
        <v>45657</v>
      </c>
      <c r="G1294">
        <v>100</v>
      </c>
      <c r="H1294">
        <v>100</v>
      </c>
      <c r="I1294" s="35">
        <v>1</v>
      </c>
      <c r="J1294" s="35">
        <v>1</v>
      </c>
      <c r="K1294" t="s">
        <v>31</v>
      </c>
      <c r="L1294" t="s">
        <v>31</v>
      </c>
      <c r="M1294">
        <v>2024</v>
      </c>
      <c r="N1294" t="s">
        <v>446</v>
      </c>
      <c r="O1294" t="s">
        <v>453</v>
      </c>
      <c r="P1294">
        <v>0</v>
      </c>
      <c r="Q1294">
        <v>0</v>
      </c>
      <c r="R1294">
        <v>0</v>
      </c>
      <c r="T1294" t="s">
        <v>1592</v>
      </c>
      <c r="U1294">
        <v>31</v>
      </c>
    </row>
    <row r="1295" spans="1:21" x14ac:dyDescent="0.3">
      <c r="A1295">
        <v>84</v>
      </c>
      <c r="B1295" t="s">
        <v>1588</v>
      </c>
      <c r="C1295" t="s">
        <v>22</v>
      </c>
      <c r="D1295" t="s">
        <v>23</v>
      </c>
      <c r="E1295" t="s">
        <v>30</v>
      </c>
      <c r="F1295" s="47">
        <v>46022</v>
      </c>
      <c r="G1295">
        <v>100</v>
      </c>
      <c r="H1295">
        <v>100</v>
      </c>
      <c r="I1295" s="35">
        <v>1</v>
      </c>
      <c r="J1295" s="35">
        <v>1</v>
      </c>
      <c r="K1295" t="s">
        <v>31</v>
      </c>
      <c r="L1295" t="s">
        <v>31</v>
      </c>
      <c r="M1295">
        <v>2025</v>
      </c>
      <c r="N1295" t="s">
        <v>446</v>
      </c>
      <c r="O1295" t="s">
        <v>177</v>
      </c>
      <c r="P1295">
        <v>0</v>
      </c>
      <c r="Q1295">
        <v>0</v>
      </c>
      <c r="R1295">
        <v>0</v>
      </c>
      <c r="T1295" t="s">
        <v>1593</v>
      </c>
      <c r="U1295">
        <v>31</v>
      </c>
    </row>
    <row r="1296" spans="1:21" x14ac:dyDescent="0.3">
      <c r="A1296">
        <v>85</v>
      </c>
      <c r="B1296" t="s">
        <v>1594</v>
      </c>
      <c r="C1296" t="s">
        <v>22</v>
      </c>
      <c r="D1296" t="s">
        <v>23</v>
      </c>
      <c r="E1296" t="s">
        <v>30</v>
      </c>
      <c r="F1296" s="47">
        <v>44561</v>
      </c>
      <c r="G1296">
        <v>100</v>
      </c>
      <c r="H1296">
        <v>100</v>
      </c>
      <c r="I1296" s="35">
        <v>1</v>
      </c>
      <c r="J1296" s="35">
        <v>1</v>
      </c>
      <c r="K1296" t="s">
        <v>31</v>
      </c>
      <c r="L1296" t="s">
        <v>31</v>
      </c>
      <c r="M1296">
        <v>2021</v>
      </c>
      <c r="N1296" t="s">
        <v>446</v>
      </c>
      <c r="O1296" t="s">
        <v>447</v>
      </c>
      <c r="P1296">
        <v>0</v>
      </c>
      <c r="Q1296">
        <v>0</v>
      </c>
      <c r="R1296">
        <v>0</v>
      </c>
      <c r="T1296" t="s">
        <v>1595</v>
      </c>
      <c r="U1296">
        <v>31</v>
      </c>
    </row>
    <row r="1297" spans="1:21" x14ac:dyDescent="0.3">
      <c r="A1297">
        <v>85</v>
      </c>
      <c r="B1297" t="s">
        <v>1594</v>
      </c>
      <c r="C1297" t="s">
        <v>22</v>
      </c>
      <c r="D1297" t="s">
        <v>23</v>
      </c>
      <c r="E1297" t="s">
        <v>30</v>
      </c>
      <c r="F1297" s="47">
        <v>44926</v>
      </c>
      <c r="G1297">
        <v>100</v>
      </c>
      <c r="H1297">
        <v>100</v>
      </c>
      <c r="I1297" s="35">
        <v>1</v>
      </c>
      <c r="J1297" s="35">
        <v>1</v>
      </c>
      <c r="K1297" t="s">
        <v>31</v>
      </c>
      <c r="L1297" t="s">
        <v>31</v>
      </c>
      <c r="M1297">
        <v>2022</v>
      </c>
      <c r="N1297" t="s">
        <v>446</v>
      </c>
      <c r="O1297" t="s">
        <v>449</v>
      </c>
      <c r="P1297">
        <v>0</v>
      </c>
      <c r="Q1297">
        <v>0</v>
      </c>
      <c r="R1297">
        <v>0</v>
      </c>
      <c r="T1297" t="s">
        <v>1596</v>
      </c>
      <c r="U1297">
        <v>31</v>
      </c>
    </row>
    <row r="1298" spans="1:21" x14ac:dyDescent="0.3">
      <c r="A1298">
        <v>85</v>
      </c>
      <c r="B1298" t="s">
        <v>1594</v>
      </c>
      <c r="C1298" t="s">
        <v>22</v>
      </c>
      <c r="D1298" t="s">
        <v>23</v>
      </c>
      <c r="E1298" t="s">
        <v>30</v>
      </c>
      <c r="F1298" s="47">
        <v>45291</v>
      </c>
      <c r="G1298">
        <v>100</v>
      </c>
      <c r="H1298">
        <v>100</v>
      </c>
      <c r="I1298" s="35">
        <v>1</v>
      </c>
      <c r="J1298" s="35">
        <v>1</v>
      </c>
      <c r="K1298" t="s">
        <v>31</v>
      </c>
      <c r="L1298" t="s">
        <v>31</v>
      </c>
      <c r="M1298">
        <v>2023</v>
      </c>
      <c r="N1298" t="s">
        <v>446</v>
      </c>
      <c r="O1298" t="s">
        <v>451</v>
      </c>
      <c r="P1298">
        <v>0</v>
      </c>
      <c r="Q1298">
        <v>0</v>
      </c>
      <c r="R1298">
        <v>0</v>
      </c>
      <c r="T1298" t="s">
        <v>1597</v>
      </c>
      <c r="U1298">
        <v>31</v>
      </c>
    </row>
    <row r="1299" spans="1:21" x14ac:dyDescent="0.3">
      <c r="A1299">
        <v>85</v>
      </c>
      <c r="B1299" t="s">
        <v>1594</v>
      </c>
      <c r="C1299" t="s">
        <v>22</v>
      </c>
      <c r="D1299" t="s">
        <v>23</v>
      </c>
      <c r="E1299" t="s">
        <v>30</v>
      </c>
      <c r="F1299" s="47">
        <v>45657</v>
      </c>
      <c r="G1299">
        <v>100</v>
      </c>
      <c r="H1299">
        <v>100</v>
      </c>
      <c r="I1299" s="35">
        <v>1</v>
      </c>
      <c r="J1299" s="35">
        <v>1</v>
      </c>
      <c r="K1299" t="s">
        <v>31</v>
      </c>
      <c r="L1299" t="s">
        <v>31</v>
      </c>
      <c r="M1299">
        <v>2024</v>
      </c>
      <c r="N1299" t="s">
        <v>446</v>
      </c>
      <c r="O1299" t="s">
        <v>453</v>
      </c>
      <c r="P1299">
        <v>0</v>
      </c>
      <c r="Q1299">
        <v>0</v>
      </c>
      <c r="R1299">
        <v>0</v>
      </c>
      <c r="T1299" t="s">
        <v>1598</v>
      </c>
      <c r="U1299">
        <v>31</v>
      </c>
    </row>
    <row r="1300" spans="1:21" x14ac:dyDescent="0.3">
      <c r="A1300">
        <v>85</v>
      </c>
      <c r="B1300" t="s">
        <v>1594</v>
      </c>
      <c r="C1300" t="s">
        <v>22</v>
      </c>
      <c r="D1300" t="s">
        <v>23</v>
      </c>
      <c r="E1300" t="s">
        <v>30</v>
      </c>
      <c r="F1300" s="47">
        <v>46022</v>
      </c>
      <c r="G1300">
        <v>100</v>
      </c>
      <c r="H1300">
        <v>100</v>
      </c>
      <c r="I1300" s="35">
        <v>1</v>
      </c>
      <c r="J1300" s="35">
        <v>1</v>
      </c>
      <c r="K1300" t="s">
        <v>31</v>
      </c>
      <c r="L1300" t="s">
        <v>31</v>
      </c>
      <c r="M1300">
        <v>2025</v>
      </c>
      <c r="N1300" t="s">
        <v>446</v>
      </c>
      <c r="O1300" t="s">
        <v>177</v>
      </c>
      <c r="P1300">
        <v>0</v>
      </c>
      <c r="Q1300">
        <v>0</v>
      </c>
      <c r="R1300">
        <v>0</v>
      </c>
      <c r="T1300" t="s">
        <v>1599</v>
      </c>
      <c r="U1300">
        <v>31</v>
      </c>
    </row>
    <row r="1301" spans="1:21" x14ac:dyDescent="0.3">
      <c r="A1301">
        <v>86</v>
      </c>
      <c r="B1301" t="s">
        <v>207</v>
      </c>
      <c r="C1301" t="s">
        <v>22</v>
      </c>
      <c r="D1301" t="s">
        <v>29</v>
      </c>
      <c r="E1301" t="s">
        <v>30</v>
      </c>
      <c r="F1301" s="47">
        <v>44561</v>
      </c>
      <c r="G1301">
        <v>100</v>
      </c>
      <c r="H1301">
        <v>100</v>
      </c>
      <c r="I1301" s="35">
        <v>1</v>
      </c>
      <c r="J1301" s="35">
        <v>1</v>
      </c>
      <c r="K1301" t="s">
        <v>31</v>
      </c>
      <c r="L1301" t="s">
        <v>31</v>
      </c>
      <c r="M1301">
        <v>2021</v>
      </c>
      <c r="N1301" t="s">
        <v>446</v>
      </c>
      <c r="O1301" t="s">
        <v>447</v>
      </c>
      <c r="P1301">
        <v>0</v>
      </c>
      <c r="Q1301">
        <v>0</v>
      </c>
      <c r="R1301">
        <v>0</v>
      </c>
      <c r="T1301" t="s">
        <v>1600</v>
      </c>
      <c r="U1301">
        <v>31</v>
      </c>
    </row>
    <row r="1302" spans="1:21" x14ac:dyDescent="0.3">
      <c r="A1302">
        <v>86</v>
      </c>
      <c r="B1302" t="s">
        <v>207</v>
      </c>
      <c r="C1302" t="s">
        <v>22</v>
      </c>
      <c r="D1302" t="s">
        <v>29</v>
      </c>
      <c r="E1302" t="s">
        <v>30</v>
      </c>
      <c r="F1302" s="47">
        <v>44926</v>
      </c>
      <c r="G1302">
        <v>100</v>
      </c>
      <c r="H1302">
        <v>100</v>
      </c>
      <c r="I1302" s="35">
        <v>1</v>
      </c>
      <c r="J1302" s="35">
        <v>1</v>
      </c>
      <c r="K1302" t="s">
        <v>31</v>
      </c>
      <c r="L1302" t="s">
        <v>31</v>
      </c>
      <c r="M1302">
        <v>2022</v>
      </c>
      <c r="N1302" t="s">
        <v>446</v>
      </c>
      <c r="O1302" t="s">
        <v>449</v>
      </c>
      <c r="P1302">
        <v>0</v>
      </c>
      <c r="Q1302">
        <v>0</v>
      </c>
      <c r="R1302">
        <v>0</v>
      </c>
      <c r="T1302" t="s">
        <v>1601</v>
      </c>
      <c r="U1302">
        <v>31</v>
      </c>
    </row>
    <row r="1303" spans="1:21" x14ac:dyDescent="0.3">
      <c r="A1303">
        <v>86</v>
      </c>
      <c r="B1303" t="s">
        <v>207</v>
      </c>
      <c r="C1303" t="s">
        <v>22</v>
      </c>
      <c r="D1303" t="s">
        <v>29</v>
      </c>
      <c r="E1303" t="s">
        <v>30</v>
      </c>
      <c r="F1303" s="47">
        <v>45291</v>
      </c>
      <c r="G1303">
        <v>100</v>
      </c>
      <c r="H1303">
        <v>100</v>
      </c>
      <c r="I1303" s="35">
        <v>1</v>
      </c>
      <c r="J1303" s="35">
        <v>1</v>
      </c>
      <c r="K1303" t="s">
        <v>31</v>
      </c>
      <c r="L1303" t="s">
        <v>31</v>
      </c>
      <c r="M1303">
        <v>2023</v>
      </c>
      <c r="N1303" t="s">
        <v>446</v>
      </c>
      <c r="O1303" t="s">
        <v>451</v>
      </c>
      <c r="P1303">
        <v>0</v>
      </c>
      <c r="Q1303">
        <v>0</v>
      </c>
      <c r="R1303">
        <v>0</v>
      </c>
      <c r="T1303" t="s">
        <v>1602</v>
      </c>
      <c r="U1303">
        <v>31</v>
      </c>
    </row>
    <row r="1304" spans="1:21" x14ac:dyDescent="0.3">
      <c r="A1304">
        <v>86</v>
      </c>
      <c r="B1304" t="s">
        <v>207</v>
      </c>
      <c r="C1304" t="s">
        <v>22</v>
      </c>
      <c r="D1304" t="s">
        <v>29</v>
      </c>
      <c r="E1304" t="s">
        <v>30</v>
      </c>
      <c r="F1304" s="47">
        <v>45657</v>
      </c>
      <c r="G1304">
        <v>100</v>
      </c>
      <c r="H1304">
        <v>100</v>
      </c>
      <c r="I1304" s="35">
        <v>1</v>
      </c>
      <c r="J1304" s="35">
        <v>1</v>
      </c>
      <c r="K1304" t="s">
        <v>31</v>
      </c>
      <c r="L1304" t="s">
        <v>31</v>
      </c>
      <c r="M1304">
        <v>2024</v>
      </c>
      <c r="N1304" t="s">
        <v>446</v>
      </c>
      <c r="O1304" t="s">
        <v>453</v>
      </c>
      <c r="P1304">
        <v>0</v>
      </c>
      <c r="Q1304">
        <v>0</v>
      </c>
      <c r="R1304">
        <v>0</v>
      </c>
      <c r="T1304" t="s">
        <v>1603</v>
      </c>
      <c r="U1304">
        <v>31</v>
      </c>
    </row>
    <row r="1305" spans="1:21" x14ac:dyDescent="0.3">
      <c r="A1305">
        <v>86</v>
      </c>
      <c r="B1305" t="s">
        <v>207</v>
      </c>
      <c r="C1305" t="s">
        <v>22</v>
      </c>
      <c r="D1305" t="s">
        <v>29</v>
      </c>
      <c r="E1305" t="s">
        <v>30</v>
      </c>
      <c r="F1305" s="47">
        <v>46022</v>
      </c>
      <c r="G1305">
        <v>100</v>
      </c>
      <c r="H1305">
        <v>100</v>
      </c>
      <c r="I1305" s="35">
        <v>1</v>
      </c>
      <c r="J1305" s="35">
        <v>1</v>
      </c>
      <c r="K1305" t="s">
        <v>31</v>
      </c>
      <c r="L1305" t="s">
        <v>31</v>
      </c>
      <c r="M1305">
        <v>2025</v>
      </c>
      <c r="N1305" t="s">
        <v>446</v>
      </c>
      <c r="O1305" t="s">
        <v>177</v>
      </c>
      <c r="P1305">
        <v>0</v>
      </c>
      <c r="Q1305">
        <v>0</v>
      </c>
      <c r="R1305">
        <v>0</v>
      </c>
      <c r="T1305" t="s">
        <v>1604</v>
      </c>
      <c r="U1305">
        <v>31</v>
      </c>
    </row>
    <row r="1306" spans="1:21" x14ac:dyDescent="0.3">
      <c r="A1306">
        <v>87</v>
      </c>
      <c r="B1306" t="s">
        <v>1605</v>
      </c>
      <c r="C1306" t="s">
        <v>22</v>
      </c>
      <c r="D1306" t="s">
        <v>23</v>
      </c>
      <c r="E1306" t="s">
        <v>30</v>
      </c>
      <c r="F1306" s="47">
        <v>44561</v>
      </c>
      <c r="G1306">
        <v>80</v>
      </c>
      <c r="H1306">
        <v>93</v>
      </c>
      <c r="I1306" s="35">
        <v>1.1625000000000001</v>
      </c>
      <c r="J1306" s="35">
        <v>1.1625000000000001</v>
      </c>
      <c r="K1306" t="s">
        <v>31</v>
      </c>
      <c r="L1306" t="s">
        <v>31</v>
      </c>
      <c r="M1306">
        <v>2021</v>
      </c>
      <c r="N1306" t="s">
        <v>446</v>
      </c>
      <c r="O1306" t="s">
        <v>447</v>
      </c>
      <c r="P1306">
        <v>0</v>
      </c>
      <c r="Q1306">
        <v>0</v>
      </c>
      <c r="R1306">
        <v>0</v>
      </c>
      <c r="T1306" t="s">
        <v>1606</v>
      </c>
      <c r="U1306">
        <v>31</v>
      </c>
    </row>
    <row r="1307" spans="1:21" x14ac:dyDescent="0.3">
      <c r="A1307">
        <v>87</v>
      </c>
      <c r="B1307" t="s">
        <v>1605</v>
      </c>
      <c r="C1307" t="s">
        <v>22</v>
      </c>
      <c r="D1307" t="s">
        <v>23</v>
      </c>
      <c r="E1307" t="s">
        <v>30</v>
      </c>
      <c r="F1307" s="47">
        <v>44926</v>
      </c>
      <c r="G1307">
        <v>80</v>
      </c>
      <c r="H1307">
        <v>99</v>
      </c>
      <c r="I1307" s="35">
        <v>1.2375</v>
      </c>
      <c r="J1307" s="35">
        <v>1.2375</v>
      </c>
      <c r="K1307" t="s">
        <v>31</v>
      </c>
      <c r="L1307" t="s">
        <v>31</v>
      </c>
      <c r="M1307">
        <v>2022</v>
      </c>
      <c r="N1307" t="s">
        <v>446</v>
      </c>
      <c r="O1307" t="s">
        <v>449</v>
      </c>
      <c r="P1307">
        <v>0</v>
      </c>
      <c r="Q1307">
        <v>0</v>
      </c>
      <c r="R1307">
        <v>0</v>
      </c>
      <c r="T1307" t="s">
        <v>1607</v>
      </c>
      <c r="U1307">
        <v>31</v>
      </c>
    </row>
    <row r="1308" spans="1:21" x14ac:dyDescent="0.3">
      <c r="A1308">
        <v>87</v>
      </c>
      <c r="B1308" t="s">
        <v>1605</v>
      </c>
      <c r="C1308" t="s">
        <v>22</v>
      </c>
      <c r="D1308" t="s">
        <v>23</v>
      </c>
      <c r="E1308" t="s">
        <v>30</v>
      </c>
      <c r="F1308" s="47">
        <v>45291</v>
      </c>
      <c r="G1308">
        <v>90</v>
      </c>
      <c r="H1308">
        <v>100</v>
      </c>
      <c r="I1308" s="35">
        <v>1.1111111111111109</v>
      </c>
      <c r="J1308" s="35">
        <v>1.1111111111111109</v>
      </c>
      <c r="K1308" t="s">
        <v>31</v>
      </c>
      <c r="L1308" t="s">
        <v>31</v>
      </c>
      <c r="M1308">
        <v>2023</v>
      </c>
      <c r="N1308" t="s">
        <v>446</v>
      </c>
      <c r="O1308" t="s">
        <v>451</v>
      </c>
      <c r="P1308">
        <v>0</v>
      </c>
      <c r="Q1308">
        <v>0</v>
      </c>
      <c r="R1308">
        <v>0</v>
      </c>
      <c r="T1308" t="s">
        <v>1608</v>
      </c>
      <c r="U1308">
        <v>31</v>
      </c>
    </row>
    <row r="1309" spans="1:21" x14ac:dyDescent="0.3">
      <c r="A1309">
        <v>87</v>
      </c>
      <c r="B1309" t="s">
        <v>1605</v>
      </c>
      <c r="C1309" t="s">
        <v>22</v>
      </c>
      <c r="D1309" t="s">
        <v>23</v>
      </c>
      <c r="E1309" t="s">
        <v>30</v>
      </c>
      <c r="F1309" s="47">
        <v>45657</v>
      </c>
      <c r="G1309">
        <v>90</v>
      </c>
      <c r="H1309">
        <v>100</v>
      </c>
      <c r="I1309" s="35">
        <v>1.1111111111111109</v>
      </c>
      <c r="J1309" s="35">
        <v>1.1111111111111109</v>
      </c>
      <c r="K1309" t="s">
        <v>31</v>
      </c>
      <c r="L1309" t="s">
        <v>31</v>
      </c>
      <c r="M1309">
        <v>2024</v>
      </c>
      <c r="N1309" t="s">
        <v>446</v>
      </c>
      <c r="O1309" t="s">
        <v>453</v>
      </c>
      <c r="P1309">
        <v>0</v>
      </c>
      <c r="Q1309">
        <v>0</v>
      </c>
      <c r="R1309">
        <v>0</v>
      </c>
      <c r="T1309" t="s">
        <v>1609</v>
      </c>
      <c r="U1309">
        <v>31</v>
      </c>
    </row>
    <row r="1310" spans="1:21" x14ac:dyDescent="0.3">
      <c r="A1310">
        <v>87</v>
      </c>
      <c r="B1310" t="s">
        <v>1605</v>
      </c>
      <c r="C1310" t="s">
        <v>22</v>
      </c>
      <c r="D1310" t="s">
        <v>23</v>
      </c>
      <c r="E1310" t="s">
        <v>30</v>
      </c>
      <c r="F1310" s="47">
        <v>46022</v>
      </c>
      <c r="G1310">
        <v>80</v>
      </c>
      <c r="H1310">
        <v>100</v>
      </c>
      <c r="I1310" s="35">
        <v>1.25</v>
      </c>
      <c r="J1310" s="35">
        <v>1.25</v>
      </c>
      <c r="K1310" t="s">
        <v>31</v>
      </c>
      <c r="L1310" t="s">
        <v>31</v>
      </c>
      <c r="M1310">
        <v>2025</v>
      </c>
      <c r="N1310" t="s">
        <v>446</v>
      </c>
      <c r="O1310" t="s">
        <v>177</v>
      </c>
      <c r="P1310">
        <v>0</v>
      </c>
      <c r="Q1310">
        <v>0</v>
      </c>
      <c r="R1310">
        <v>0</v>
      </c>
      <c r="T1310" t="s">
        <v>1610</v>
      </c>
      <c r="U1310">
        <v>31</v>
      </c>
    </row>
    <row r="1311" spans="1:21" x14ac:dyDescent="0.3">
      <c r="A1311">
        <v>88</v>
      </c>
      <c r="B1311" t="s">
        <v>1611</v>
      </c>
      <c r="C1311" t="s">
        <v>22</v>
      </c>
      <c r="D1311" t="s">
        <v>23</v>
      </c>
      <c r="E1311" t="s">
        <v>30</v>
      </c>
      <c r="F1311" s="47">
        <v>44561</v>
      </c>
      <c r="G1311">
        <v>100</v>
      </c>
      <c r="H1311">
        <v>100</v>
      </c>
      <c r="I1311" s="35">
        <v>1</v>
      </c>
      <c r="J1311" s="35">
        <v>1</v>
      </c>
      <c r="K1311" t="s">
        <v>31</v>
      </c>
      <c r="L1311" t="s">
        <v>31</v>
      </c>
      <c r="M1311">
        <v>2021</v>
      </c>
      <c r="N1311" t="s">
        <v>446</v>
      </c>
      <c r="O1311" t="s">
        <v>447</v>
      </c>
      <c r="P1311">
        <v>0</v>
      </c>
      <c r="Q1311">
        <v>0</v>
      </c>
      <c r="R1311">
        <v>0</v>
      </c>
      <c r="T1311" t="s">
        <v>1612</v>
      </c>
      <c r="U1311">
        <v>31</v>
      </c>
    </row>
    <row r="1312" spans="1:21" x14ac:dyDescent="0.3">
      <c r="A1312">
        <v>88</v>
      </c>
      <c r="B1312" t="s">
        <v>1611</v>
      </c>
      <c r="C1312" t="s">
        <v>22</v>
      </c>
      <c r="D1312" t="s">
        <v>23</v>
      </c>
      <c r="E1312" t="s">
        <v>30</v>
      </c>
      <c r="F1312" s="47">
        <v>44926</v>
      </c>
      <c r="G1312">
        <v>100</v>
      </c>
      <c r="H1312">
        <v>99.344262295082004</v>
      </c>
      <c r="I1312" s="35">
        <v>0.99344262295082009</v>
      </c>
      <c r="J1312" s="35">
        <v>0.99344262295082009</v>
      </c>
      <c r="K1312" t="s">
        <v>31</v>
      </c>
      <c r="L1312" t="s">
        <v>31</v>
      </c>
      <c r="M1312">
        <v>2022</v>
      </c>
      <c r="N1312" t="s">
        <v>446</v>
      </c>
      <c r="O1312" t="s">
        <v>449</v>
      </c>
      <c r="P1312">
        <v>0</v>
      </c>
      <c r="Q1312">
        <v>0</v>
      </c>
      <c r="R1312">
        <v>0</v>
      </c>
      <c r="T1312" t="s">
        <v>1613</v>
      </c>
      <c r="U1312">
        <v>31</v>
      </c>
    </row>
    <row r="1313" spans="1:21" x14ac:dyDescent="0.3">
      <c r="A1313">
        <v>88</v>
      </c>
      <c r="B1313" t="s">
        <v>1611</v>
      </c>
      <c r="C1313" t="s">
        <v>22</v>
      </c>
      <c r="D1313" t="s">
        <v>23</v>
      </c>
      <c r="E1313" t="s">
        <v>30</v>
      </c>
      <c r="F1313" s="47">
        <v>45291</v>
      </c>
      <c r="G1313">
        <v>100</v>
      </c>
      <c r="H1313">
        <v>100</v>
      </c>
      <c r="I1313" s="35">
        <v>1</v>
      </c>
      <c r="J1313" s="35">
        <v>1</v>
      </c>
      <c r="K1313" t="s">
        <v>31</v>
      </c>
      <c r="L1313" t="s">
        <v>31</v>
      </c>
      <c r="M1313">
        <v>2023</v>
      </c>
      <c r="N1313" t="s">
        <v>446</v>
      </c>
      <c r="O1313" t="s">
        <v>451</v>
      </c>
      <c r="P1313">
        <v>0</v>
      </c>
      <c r="Q1313">
        <v>0</v>
      </c>
      <c r="R1313">
        <v>0</v>
      </c>
      <c r="T1313" t="s">
        <v>1614</v>
      </c>
      <c r="U1313">
        <v>31</v>
      </c>
    </row>
    <row r="1314" spans="1:21" x14ac:dyDescent="0.3">
      <c r="A1314">
        <v>88</v>
      </c>
      <c r="B1314" t="s">
        <v>1611</v>
      </c>
      <c r="C1314" t="s">
        <v>22</v>
      </c>
      <c r="D1314" t="s">
        <v>23</v>
      </c>
      <c r="E1314" t="s">
        <v>30</v>
      </c>
      <c r="F1314" s="47">
        <v>45657</v>
      </c>
      <c r="G1314">
        <v>100</v>
      </c>
      <c r="H1314">
        <v>100</v>
      </c>
      <c r="I1314" s="35">
        <v>1</v>
      </c>
      <c r="J1314" s="35">
        <v>1</v>
      </c>
      <c r="K1314" t="s">
        <v>31</v>
      </c>
      <c r="L1314" t="s">
        <v>31</v>
      </c>
      <c r="M1314">
        <v>2024</v>
      </c>
      <c r="N1314" t="s">
        <v>446</v>
      </c>
      <c r="O1314" t="s">
        <v>453</v>
      </c>
      <c r="P1314">
        <v>0</v>
      </c>
      <c r="Q1314">
        <v>0</v>
      </c>
      <c r="R1314">
        <v>0</v>
      </c>
      <c r="T1314" t="s">
        <v>1615</v>
      </c>
      <c r="U1314">
        <v>31</v>
      </c>
    </row>
    <row r="1315" spans="1:21" x14ac:dyDescent="0.3">
      <c r="A1315">
        <v>88</v>
      </c>
      <c r="B1315" t="s">
        <v>1611</v>
      </c>
      <c r="C1315" t="s">
        <v>22</v>
      </c>
      <c r="D1315" t="s">
        <v>23</v>
      </c>
      <c r="E1315" t="s">
        <v>30</v>
      </c>
      <c r="F1315" s="47">
        <v>46022</v>
      </c>
      <c r="G1315">
        <v>100</v>
      </c>
      <c r="H1315">
        <v>100</v>
      </c>
      <c r="I1315" s="35">
        <v>1</v>
      </c>
      <c r="J1315" s="35">
        <v>1</v>
      </c>
      <c r="K1315" t="s">
        <v>31</v>
      </c>
      <c r="L1315" t="s">
        <v>31</v>
      </c>
      <c r="M1315">
        <v>2025</v>
      </c>
      <c r="N1315" t="s">
        <v>446</v>
      </c>
      <c r="O1315" t="s">
        <v>177</v>
      </c>
      <c r="P1315">
        <v>0</v>
      </c>
      <c r="Q1315">
        <v>0</v>
      </c>
      <c r="R1315">
        <v>0</v>
      </c>
      <c r="T1315" t="s">
        <v>1616</v>
      </c>
      <c r="U1315">
        <v>31</v>
      </c>
    </row>
    <row r="1316" spans="1:21" x14ac:dyDescent="0.3">
      <c r="A1316">
        <v>89</v>
      </c>
      <c r="B1316" t="s">
        <v>1617</v>
      </c>
      <c r="C1316" t="s">
        <v>22</v>
      </c>
      <c r="D1316" t="s">
        <v>23</v>
      </c>
      <c r="E1316" t="s">
        <v>30</v>
      </c>
      <c r="F1316" s="47">
        <v>44561</v>
      </c>
      <c r="G1316">
        <v>100</v>
      </c>
      <c r="H1316">
        <v>100</v>
      </c>
      <c r="I1316" s="35">
        <v>1</v>
      </c>
      <c r="J1316" s="35">
        <v>1</v>
      </c>
      <c r="K1316" t="s">
        <v>31</v>
      </c>
      <c r="L1316" t="s">
        <v>31</v>
      </c>
      <c r="M1316">
        <v>2021</v>
      </c>
      <c r="N1316" t="s">
        <v>446</v>
      </c>
      <c r="O1316" t="s">
        <v>447</v>
      </c>
      <c r="P1316">
        <v>0</v>
      </c>
      <c r="Q1316">
        <v>0</v>
      </c>
      <c r="R1316">
        <v>0</v>
      </c>
      <c r="T1316" t="s">
        <v>1618</v>
      </c>
      <c r="U1316">
        <v>31</v>
      </c>
    </row>
    <row r="1317" spans="1:21" x14ac:dyDescent="0.3">
      <c r="A1317">
        <v>89</v>
      </c>
      <c r="B1317" t="s">
        <v>1617</v>
      </c>
      <c r="C1317" t="s">
        <v>22</v>
      </c>
      <c r="D1317" t="s">
        <v>23</v>
      </c>
      <c r="E1317" t="s">
        <v>30</v>
      </c>
      <c r="F1317" s="47">
        <v>44926</v>
      </c>
      <c r="G1317">
        <v>100</v>
      </c>
      <c r="H1317">
        <v>100</v>
      </c>
      <c r="I1317" s="35">
        <v>1</v>
      </c>
      <c r="J1317" s="35">
        <v>1</v>
      </c>
      <c r="K1317" t="s">
        <v>31</v>
      </c>
      <c r="L1317" t="s">
        <v>31</v>
      </c>
      <c r="M1317">
        <v>2022</v>
      </c>
      <c r="N1317" t="s">
        <v>446</v>
      </c>
      <c r="O1317" t="s">
        <v>449</v>
      </c>
      <c r="P1317">
        <v>0</v>
      </c>
      <c r="Q1317">
        <v>0</v>
      </c>
      <c r="R1317">
        <v>0</v>
      </c>
      <c r="T1317" t="s">
        <v>1619</v>
      </c>
      <c r="U1317">
        <v>31</v>
      </c>
    </row>
    <row r="1318" spans="1:21" x14ac:dyDescent="0.3">
      <c r="A1318">
        <v>89</v>
      </c>
      <c r="B1318" t="s">
        <v>1617</v>
      </c>
      <c r="C1318" t="s">
        <v>22</v>
      </c>
      <c r="D1318" t="s">
        <v>23</v>
      </c>
      <c r="E1318" t="s">
        <v>30</v>
      </c>
      <c r="F1318" s="47">
        <v>45291</v>
      </c>
      <c r="G1318">
        <v>100</v>
      </c>
      <c r="H1318">
        <v>100</v>
      </c>
      <c r="I1318" s="35">
        <v>1</v>
      </c>
      <c r="J1318" s="35">
        <v>1</v>
      </c>
      <c r="K1318" t="s">
        <v>31</v>
      </c>
      <c r="L1318" t="s">
        <v>31</v>
      </c>
      <c r="M1318">
        <v>2023</v>
      </c>
      <c r="N1318" t="s">
        <v>446</v>
      </c>
      <c r="O1318" t="s">
        <v>451</v>
      </c>
      <c r="P1318">
        <v>0</v>
      </c>
      <c r="Q1318">
        <v>0</v>
      </c>
      <c r="R1318">
        <v>0</v>
      </c>
      <c r="T1318" t="s">
        <v>1620</v>
      </c>
      <c r="U1318">
        <v>31</v>
      </c>
    </row>
    <row r="1319" spans="1:21" x14ac:dyDescent="0.3">
      <c r="A1319">
        <v>89</v>
      </c>
      <c r="B1319" t="s">
        <v>1617</v>
      </c>
      <c r="C1319" t="s">
        <v>22</v>
      </c>
      <c r="D1319" t="s">
        <v>23</v>
      </c>
      <c r="E1319" t="s">
        <v>30</v>
      </c>
      <c r="F1319" s="47">
        <v>45657</v>
      </c>
      <c r="G1319">
        <v>100</v>
      </c>
      <c r="H1319">
        <v>100</v>
      </c>
      <c r="I1319" s="35">
        <v>1</v>
      </c>
      <c r="J1319" s="35">
        <v>1</v>
      </c>
      <c r="K1319" t="s">
        <v>31</v>
      </c>
      <c r="L1319" t="s">
        <v>31</v>
      </c>
      <c r="M1319">
        <v>2024</v>
      </c>
      <c r="N1319" t="s">
        <v>446</v>
      </c>
      <c r="O1319" t="s">
        <v>453</v>
      </c>
      <c r="P1319">
        <v>0</v>
      </c>
      <c r="Q1319">
        <v>0</v>
      </c>
      <c r="R1319">
        <v>0</v>
      </c>
      <c r="T1319" t="s">
        <v>1621</v>
      </c>
      <c r="U1319">
        <v>31</v>
      </c>
    </row>
    <row r="1320" spans="1:21" x14ac:dyDescent="0.3">
      <c r="A1320">
        <v>89</v>
      </c>
      <c r="B1320" t="s">
        <v>1617</v>
      </c>
      <c r="C1320" t="s">
        <v>22</v>
      </c>
      <c r="D1320" t="s">
        <v>23</v>
      </c>
      <c r="E1320" t="s">
        <v>30</v>
      </c>
      <c r="F1320" s="47">
        <v>46022</v>
      </c>
      <c r="G1320">
        <v>100</v>
      </c>
      <c r="H1320">
        <v>100</v>
      </c>
      <c r="I1320" s="35">
        <v>1</v>
      </c>
      <c r="J1320" s="35">
        <v>1</v>
      </c>
      <c r="K1320" t="s">
        <v>31</v>
      </c>
      <c r="L1320" t="s">
        <v>31</v>
      </c>
      <c r="M1320">
        <v>2025</v>
      </c>
      <c r="N1320" t="s">
        <v>446</v>
      </c>
      <c r="O1320" t="s">
        <v>177</v>
      </c>
      <c r="P1320">
        <v>0</v>
      </c>
      <c r="Q1320">
        <v>0</v>
      </c>
      <c r="R1320">
        <v>0</v>
      </c>
      <c r="T1320" t="s">
        <v>1622</v>
      </c>
      <c r="U1320">
        <v>31</v>
      </c>
    </row>
    <row r="1321" spans="1:21" x14ac:dyDescent="0.3">
      <c r="A1321">
        <v>90</v>
      </c>
      <c r="B1321" t="s">
        <v>1623</v>
      </c>
      <c r="C1321" t="s">
        <v>22</v>
      </c>
      <c r="D1321" t="s">
        <v>23</v>
      </c>
      <c r="E1321" t="s">
        <v>30</v>
      </c>
      <c r="F1321" s="47">
        <v>44561</v>
      </c>
      <c r="G1321">
        <v>100</v>
      </c>
      <c r="H1321">
        <v>100</v>
      </c>
      <c r="I1321" s="35">
        <v>1</v>
      </c>
      <c r="J1321" s="35">
        <v>1</v>
      </c>
      <c r="K1321" t="s">
        <v>31</v>
      </c>
      <c r="L1321" t="s">
        <v>31</v>
      </c>
      <c r="M1321">
        <v>2021</v>
      </c>
      <c r="N1321" t="s">
        <v>446</v>
      </c>
      <c r="O1321" t="s">
        <v>447</v>
      </c>
      <c r="P1321">
        <v>0</v>
      </c>
      <c r="Q1321">
        <v>0</v>
      </c>
      <c r="R1321">
        <v>0</v>
      </c>
      <c r="T1321" t="s">
        <v>1624</v>
      </c>
      <c r="U1321">
        <v>31</v>
      </c>
    </row>
    <row r="1322" spans="1:21" x14ac:dyDescent="0.3">
      <c r="A1322">
        <v>90</v>
      </c>
      <c r="B1322" t="s">
        <v>1623</v>
      </c>
      <c r="C1322" t="s">
        <v>22</v>
      </c>
      <c r="D1322" t="s">
        <v>23</v>
      </c>
      <c r="E1322" t="s">
        <v>30</v>
      </c>
      <c r="F1322" s="47">
        <v>44926</v>
      </c>
      <c r="G1322">
        <v>100</v>
      </c>
      <c r="H1322">
        <v>100</v>
      </c>
      <c r="I1322" s="35">
        <v>1</v>
      </c>
      <c r="J1322" s="35">
        <v>1</v>
      </c>
      <c r="K1322" t="s">
        <v>31</v>
      </c>
      <c r="L1322" t="s">
        <v>31</v>
      </c>
      <c r="M1322">
        <v>2022</v>
      </c>
      <c r="N1322" t="s">
        <v>446</v>
      </c>
      <c r="O1322" t="s">
        <v>449</v>
      </c>
      <c r="P1322">
        <v>0</v>
      </c>
      <c r="Q1322">
        <v>0</v>
      </c>
      <c r="R1322">
        <v>0</v>
      </c>
      <c r="T1322" t="s">
        <v>1625</v>
      </c>
      <c r="U1322">
        <v>31</v>
      </c>
    </row>
    <row r="1323" spans="1:21" x14ac:dyDescent="0.3">
      <c r="A1323">
        <v>90</v>
      </c>
      <c r="B1323" t="s">
        <v>1623</v>
      </c>
      <c r="C1323" t="s">
        <v>22</v>
      </c>
      <c r="D1323" t="s">
        <v>23</v>
      </c>
      <c r="E1323" t="s">
        <v>30</v>
      </c>
      <c r="F1323" s="47">
        <v>45291</v>
      </c>
      <c r="G1323">
        <v>100</v>
      </c>
      <c r="H1323">
        <v>100</v>
      </c>
      <c r="I1323" s="35">
        <v>1</v>
      </c>
      <c r="J1323" s="35">
        <v>1</v>
      </c>
      <c r="K1323" t="s">
        <v>31</v>
      </c>
      <c r="L1323" t="s">
        <v>31</v>
      </c>
      <c r="M1323">
        <v>2023</v>
      </c>
      <c r="N1323" t="s">
        <v>446</v>
      </c>
      <c r="O1323" t="s">
        <v>451</v>
      </c>
      <c r="P1323">
        <v>0</v>
      </c>
      <c r="Q1323">
        <v>0</v>
      </c>
      <c r="R1323">
        <v>0</v>
      </c>
      <c r="T1323" t="s">
        <v>1626</v>
      </c>
      <c r="U1323">
        <v>31</v>
      </c>
    </row>
    <row r="1324" spans="1:21" x14ac:dyDescent="0.3">
      <c r="A1324">
        <v>90</v>
      </c>
      <c r="B1324" t="s">
        <v>1623</v>
      </c>
      <c r="C1324" t="s">
        <v>22</v>
      </c>
      <c r="D1324" t="s">
        <v>23</v>
      </c>
      <c r="E1324" t="s">
        <v>30</v>
      </c>
      <c r="F1324" s="47">
        <v>45657</v>
      </c>
      <c r="G1324">
        <v>100</v>
      </c>
      <c r="H1324">
        <v>100</v>
      </c>
      <c r="I1324" s="35">
        <v>1</v>
      </c>
      <c r="J1324" s="35">
        <v>1</v>
      </c>
      <c r="K1324" t="s">
        <v>31</v>
      </c>
      <c r="L1324" t="s">
        <v>31</v>
      </c>
      <c r="M1324">
        <v>2024</v>
      </c>
      <c r="N1324" t="s">
        <v>446</v>
      </c>
      <c r="O1324" t="s">
        <v>453</v>
      </c>
      <c r="P1324">
        <v>0</v>
      </c>
      <c r="Q1324">
        <v>0</v>
      </c>
      <c r="R1324">
        <v>0</v>
      </c>
      <c r="T1324" t="s">
        <v>1627</v>
      </c>
      <c r="U1324">
        <v>31</v>
      </c>
    </row>
    <row r="1325" spans="1:21" x14ac:dyDescent="0.3">
      <c r="A1325">
        <v>90</v>
      </c>
      <c r="B1325" t="s">
        <v>1623</v>
      </c>
      <c r="C1325" t="s">
        <v>22</v>
      </c>
      <c r="D1325" t="s">
        <v>23</v>
      </c>
      <c r="E1325" t="s">
        <v>30</v>
      </c>
      <c r="F1325" s="47">
        <v>46022</v>
      </c>
      <c r="G1325">
        <v>100</v>
      </c>
      <c r="H1325">
        <v>100</v>
      </c>
      <c r="I1325" s="35">
        <v>1</v>
      </c>
      <c r="J1325" s="35">
        <v>1</v>
      </c>
      <c r="K1325" t="s">
        <v>31</v>
      </c>
      <c r="L1325" t="s">
        <v>31</v>
      </c>
      <c r="M1325">
        <v>2025</v>
      </c>
      <c r="N1325" t="s">
        <v>446</v>
      </c>
      <c r="O1325" t="s">
        <v>177</v>
      </c>
      <c r="P1325">
        <v>0</v>
      </c>
      <c r="Q1325">
        <v>0</v>
      </c>
      <c r="R1325">
        <v>0</v>
      </c>
      <c r="T1325" t="s">
        <v>1628</v>
      </c>
      <c r="U1325">
        <v>31</v>
      </c>
    </row>
    <row r="1326" spans="1:21" x14ac:dyDescent="0.3">
      <c r="A1326">
        <v>91</v>
      </c>
      <c r="B1326" t="s">
        <v>1629</v>
      </c>
      <c r="C1326" t="s">
        <v>22</v>
      </c>
      <c r="D1326" t="s">
        <v>23</v>
      </c>
      <c r="E1326" t="s">
        <v>30</v>
      </c>
      <c r="F1326" s="47">
        <v>44561</v>
      </c>
      <c r="G1326">
        <v>100</v>
      </c>
      <c r="H1326">
        <v>100</v>
      </c>
      <c r="I1326" s="35">
        <v>1</v>
      </c>
      <c r="J1326" s="35">
        <v>1</v>
      </c>
      <c r="K1326" t="s">
        <v>31</v>
      </c>
      <c r="L1326" t="s">
        <v>31</v>
      </c>
      <c r="M1326">
        <v>2021</v>
      </c>
      <c r="N1326" t="s">
        <v>446</v>
      </c>
      <c r="O1326" t="s">
        <v>447</v>
      </c>
      <c r="P1326">
        <v>0</v>
      </c>
      <c r="Q1326">
        <v>0</v>
      </c>
      <c r="R1326">
        <v>0</v>
      </c>
      <c r="T1326" t="s">
        <v>1630</v>
      </c>
      <c r="U1326">
        <v>31</v>
      </c>
    </row>
    <row r="1327" spans="1:21" x14ac:dyDescent="0.3">
      <c r="A1327">
        <v>91</v>
      </c>
      <c r="B1327" t="s">
        <v>1629</v>
      </c>
      <c r="C1327" t="s">
        <v>22</v>
      </c>
      <c r="D1327" t="s">
        <v>23</v>
      </c>
      <c r="E1327" t="s">
        <v>30</v>
      </c>
      <c r="F1327" s="47">
        <v>44926</v>
      </c>
      <c r="G1327">
        <v>100</v>
      </c>
      <c r="H1327">
        <v>100</v>
      </c>
      <c r="I1327" s="35">
        <v>1</v>
      </c>
      <c r="J1327" s="35">
        <v>1</v>
      </c>
      <c r="K1327" t="s">
        <v>31</v>
      </c>
      <c r="L1327" t="s">
        <v>31</v>
      </c>
      <c r="M1327">
        <v>2022</v>
      </c>
      <c r="N1327" t="s">
        <v>446</v>
      </c>
      <c r="O1327" t="s">
        <v>449</v>
      </c>
      <c r="P1327">
        <v>0</v>
      </c>
      <c r="Q1327">
        <v>0</v>
      </c>
      <c r="R1327">
        <v>0</v>
      </c>
      <c r="T1327" t="s">
        <v>1631</v>
      </c>
      <c r="U1327">
        <v>31</v>
      </c>
    </row>
    <row r="1328" spans="1:21" x14ac:dyDescent="0.3">
      <c r="A1328">
        <v>91</v>
      </c>
      <c r="B1328" t="s">
        <v>1629</v>
      </c>
      <c r="C1328" t="s">
        <v>22</v>
      </c>
      <c r="D1328" t="s">
        <v>23</v>
      </c>
      <c r="E1328" t="s">
        <v>30</v>
      </c>
      <c r="F1328" s="47">
        <v>45291</v>
      </c>
      <c r="G1328">
        <v>100</v>
      </c>
      <c r="H1328">
        <v>100</v>
      </c>
      <c r="I1328" s="35">
        <v>1</v>
      </c>
      <c r="J1328" s="35">
        <v>1</v>
      </c>
      <c r="K1328" t="s">
        <v>31</v>
      </c>
      <c r="L1328" t="s">
        <v>31</v>
      </c>
      <c r="M1328">
        <v>2023</v>
      </c>
      <c r="N1328" t="s">
        <v>446</v>
      </c>
      <c r="O1328" t="s">
        <v>451</v>
      </c>
      <c r="P1328">
        <v>0</v>
      </c>
      <c r="Q1328">
        <v>0</v>
      </c>
      <c r="R1328">
        <v>0</v>
      </c>
      <c r="T1328" t="s">
        <v>1632</v>
      </c>
      <c r="U1328">
        <v>31</v>
      </c>
    </row>
    <row r="1329" spans="1:21" x14ac:dyDescent="0.3">
      <c r="A1329">
        <v>91</v>
      </c>
      <c r="B1329" t="s">
        <v>1629</v>
      </c>
      <c r="C1329" t="s">
        <v>22</v>
      </c>
      <c r="D1329" t="s">
        <v>23</v>
      </c>
      <c r="E1329" t="s">
        <v>30</v>
      </c>
      <c r="F1329" s="47">
        <v>45657</v>
      </c>
      <c r="G1329">
        <v>100</v>
      </c>
      <c r="H1329">
        <v>100</v>
      </c>
      <c r="I1329" s="35">
        <v>1</v>
      </c>
      <c r="J1329" s="35">
        <v>1</v>
      </c>
      <c r="K1329" t="s">
        <v>31</v>
      </c>
      <c r="L1329" t="s">
        <v>31</v>
      </c>
      <c r="M1329">
        <v>2024</v>
      </c>
      <c r="N1329" t="s">
        <v>446</v>
      </c>
      <c r="O1329" t="s">
        <v>453</v>
      </c>
      <c r="P1329">
        <v>0</v>
      </c>
      <c r="Q1329">
        <v>0</v>
      </c>
      <c r="R1329">
        <v>0</v>
      </c>
      <c r="T1329" t="s">
        <v>1633</v>
      </c>
      <c r="U1329">
        <v>31</v>
      </c>
    </row>
    <row r="1330" spans="1:21" x14ac:dyDescent="0.3">
      <c r="A1330">
        <v>91</v>
      </c>
      <c r="B1330" t="s">
        <v>1629</v>
      </c>
      <c r="C1330" t="s">
        <v>22</v>
      </c>
      <c r="D1330" t="s">
        <v>23</v>
      </c>
      <c r="E1330" t="s">
        <v>30</v>
      </c>
      <c r="F1330" s="47">
        <v>46022</v>
      </c>
      <c r="G1330">
        <v>100</v>
      </c>
      <c r="H1330">
        <v>100</v>
      </c>
      <c r="I1330" s="35">
        <v>1</v>
      </c>
      <c r="J1330" s="35">
        <v>1</v>
      </c>
      <c r="K1330" t="s">
        <v>31</v>
      </c>
      <c r="L1330" t="s">
        <v>31</v>
      </c>
      <c r="M1330">
        <v>2025</v>
      </c>
      <c r="N1330" t="s">
        <v>446</v>
      </c>
      <c r="O1330" t="s">
        <v>177</v>
      </c>
      <c r="P1330">
        <v>0</v>
      </c>
      <c r="Q1330">
        <v>0</v>
      </c>
      <c r="R1330">
        <v>0</v>
      </c>
      <c r="T1330" t="s">
        <v>1634</v>
      </c>
      <c r="U1330">
        <v>31</v>
      </c>
    </row>
    <row r="1331" spans="1:21" x14ac:dyDescent="0.3">
      <c r="A1331">
        <v>92</v>
      </c>
      <c r="B1331" t="s">
        <v>1635</v>
      </c>
      <c r="C1331" t="s">
        <v>22</v>
      </c>
      <c r="D1331" t="s">
        <v>23</v>
      </c>
      <c r="E1331" t="s">
        <v>30</v>
      </c>
      <c r="F1331" s="47">
        <v>44561</v>
      </c>
      <c r="G1331">
        <v>100</v>
      </c>
      <c r="H1331">
        <v>100</v>
      </c>
      <c r="I1331" s="35">
        <v>1</v>
      </c>
      <c r="J1331" s="35">
        <v>1</v>
      </c>
      <c r="K1331" t="s">
        <v>31</v>
      </c>
      <c r="L1331" t="s">
        <v>31</v>
      </c>
      <c r="M1331">
        <v>2021</v>
      </c>
      <c r="N1331" t="s">
        <v>446</v>
      </c>
      <c r="O1331" t="s">
        <v>447</v>
      </c>
      <c r="P1331">
        <v>0</v>
      </c>
      <c r="Q1331">
        <v>0</v>
      </c>
      <c r="R1331">
        <v>0</v>
      </c>
      <c r="T1331" t="s">
        <v>1636</v>
      </c>
      <c r="U1331">
        <v>31</v>
      </c>
    </row>
    <row r="1332" spans="1:21" x14ac:dyDescent="0.3">
      <c r="A1332">
        <v>92</v>
      </c>
      <c r="B1332" t="s">
        <v>1635</v>
      </c>
      <c r="C1332" t="s">
        <v>22</v>
      </c>
      <c r="D1332" t="s">
        <v>23</v>
      </c>
      <c r="E1332" t="s">
        <v>30</v>
      </c>
      <c r="F1332" s="47">
        <v>44926</v>
      </c>
      <c r="G1332">
        <v>100</v>
      </c>
      <c r="H1332">
        <v>100</v>
      </c>
      <c r="I1332" s="35">
        <v>1</v>
      </c>
      <c r="J1332" s="35">
        <v>1</v>
      </c>
      <c r="K1332" t="s">
        <v>31</v>
      </c>
      <c r="L1332" t="s">
        <v>31</v>
      </c>
      <c r="M1332">
        <v>2022</v>
      </c>
      <c r="N1332" t="s">
        <v>446</v>
      </c>
      <c r="O1332" t="s">
        <v>449</v>
      </c>
      <c r="P1332">
        <v>0</v>
      </c>
      <c r="Q1332">
        <v>0</v>
      </c>
      <c r="R1332">
        <v>0</v>
      </c>
      <c r="T1332" t="s">
        <v>1637</v>
      </c>
      <c r="U1332">
        <v>31</v>
      </c>
    </row>
    <row r="1333" spans="1:21" x14ac:dyDescent="0.3">
      <c r="A1333">
        <v>92</v>
      </c>
      <c r="B1333" t="s">
        <v>1635</v>
      </c>
      <c r="C1333" t="s">
        <v>22</v>
      </c>
      <c r="D1333" t="s">
        <v>23</v>
      </c>
      <c r="E1333" t="s">
        <v>30</v>
      </c>
      <c r="F1333" s="47">
        <v>45291</v>
      </c>
      <c r="G1333">
        <v>100</v>
      </c>
      <c r="H1333">
        <v>100</v>
      </c>
      <c r="I1333" s="35">
        <v>1</v>
      </c>
      <c r="J1333" s="35">
        <v>1</v>
      </c>
      <c r="K1333" t="s">
        <v>31</v>
      </c>
      <c r="L1333" t="s">
        <v>31</v>
      </c>
      <c r="M1333">
        <v>2023</v>
      </c>
      <c r="N1333" t="s">
        <v>446</v>
      </c>
      <c r="O1333" t="s">
        <v>451</v>
      </c>
      <c r="P1333">
        <v>0</v>
      </c>
      <c r="Q1333">
        <v>0</v>
      </c>
      <c r="R1333">
        <v>0</v>
      </c>
      <c r="T1333" t="s">
        <v>1638</v>
      </c>
      <c r="U1333">
        <v>31</v>
      </c>
    </row>
    <row r="1334" spans="1:21" x14ac:dyDescent="0.3">
      <c r="A1334">
        <v>92</v>
      </c>
      <c r="B1334" t="s">
        <v>1635</v>
      </c>
      <c r="C1334" t="s">
        <v>22</v>
      </c>
      <c r="D1334" t="s">
        <v>23</v>
      </c>
      <c r="E1334" t="s">
        <v>30</v>
      </c>
      <c r="F1334" s="47">
        <v>45657</v>
      </c>
      <c r="G1334">
        <v>98</v>
      </c>
      <c r="H1334">
        <v>100</v>
      </c>
      <c r="I1334" s="35">
        <v>1.0204081632653059</v>
      </c>
      <c r="J1334" s="35">
        <v>1.0204081632653059</v>
      </c>
      <c r="K1334" t="s">
        <v>31</v>
      </c>
      <c r="L1334" t="s">
        <v>31</v>
      </c>
      <c r="M1334">
        <v>2024</v>
      </c>
      <c r="N1334" t="s">
        <v>446</v>
      </c>
      <c r="O1334" t="s">
        <v>453</v>
      </c>
      <c r="P1334">
        <v>0</v>
      </c>
      <c r="Q1334">
        <v>0</v>
      </c>
      <c r="R1334">
        <v>0</v>
      </c>
      <c r="T1334" t="s">
        <v>1639</v>
      </c>
      <c r="U1334">
        <v>31</v>
      </c>
    </row>
    <row r="1335" spans="1:21" x14ac:dyDescent="0.3">
      <c r="A1335">
        <v>92</v>
      </c>
      <c r="B1335" t="s">
        <v>1635</v>
      </c>
      <c r="C1335" t="s">
        <v>22</v>
      </c>
      <c r="D1335" t="s">
        <v>23</v>
      </c>
      <c r="E1335" t="s">
        <v>30</v>
      </c>
      <c r="F1335" s="47">
        <v>46022</v>
      </c>
      <c r="G1335">
        <v>98</v>
      </c>
      <c r="H1335">
        <v>100</v>
      </c>
      <c r="I1335" s="35">
        <v>1.0204081632653059</v>
      </c>
      <c r="J1335" s="35">
        <v>1.0204081632653059</v>
      </c>
      <c r="K1335" t="s">
        <v>31</v>
      </c>
      <c r="L1335" t="s">
        <v>31</v>
      </c>
      <c r="M1335">
        <v>2025</v>
      </c>
      <c r="N1335" t="s">
        <v>446</v>
      </c>
      <c r="O1335" t="s">
        <v>177</v>
      </c>
      <c r="P1335">
        <v>0</v>
      </c>
      <c r="Q1335">
        <v>0</v>
      </c>
      <c r="R1335">
        <v>0</v>
      </c>
      <c r="T1335" t="s">
        <v>1640</v>
      </c>
      <c r="U1335">
        <v>31</v>
      </c>
    </row>
    <row r="1336" spans="1:21" x14ac:dyDescent="0.3">
      <c r="A1336">
        <v>94</v>
      </c>
      <c r="B1336" t="s">
        <v>1641</v>
      </c>
      <c r="C1336" t="s">
        <v>22</v>
      </c>
      <c r="D1336" t="s">
        <v>23</v>
      </c>
      <c r="E1336" t="s">
        <v>30</v>
      </c>
      <c r="F1336" s="47">
        <v>44561</v>
      </c>
      <c r="G1336">
        <v>100</v>
      </c>
      <c r="H1336">
        <v>100</v>
      </c>
      <c r="I1336" s="35">
        <v>1</v>
      </c>
      <c r="J1336" s="35">
        <v>1</v>
      </c>
      <c r="K1336" t="s">
        <v>31</v>
      </c>
      <c r="L1336" t="s">
        <v>31</v>
      </c>
      <c r="M1336">
        <v>2021</v>
      </c>
      <c r="N1336" t="s">
        <v>446</v>
      </c>
      <c r="O1336" t="s">
        <v>447</v>
      </c>
      <c r="P1336">
        <v>0</v>
      </c>
      <c r="Q1336">
        <v>0</v>
      </c>
      <c r="R1336">
        <v>0</v>
      </c>
      <c r="T1336" t="s">
        <v>1642</v>
      </c>
      <c r="U1336">
        <v>31</v>
      </c>
    </row>
    <row r="1337" spans="1:21" x14ac:dyDescent="0.3">
      <c r="A1337">
        <v>94</v>
      </c>
      <c r="B1337" t="s">
        <v>1641</v>
      </c>
      <c r="C1337" t="s">
        <v>22</v>
      </c>
      <c r="D1337" t="s">
        <v>23</v>
      </c>
      <c r="E1337" t="s">
        <v>30</v>
      </c>
      <c r="F1337" s="47">
        <v>44926</v>
      </c>
      <c r="G1337">
        <v>100</v>
      </c>
      <c r="H1337">
        <v>100</v>
      </c>
      <c r="I1337" s="35">
        <v>1</v>
      </c>
      <c r="J1337" s="35">
        <v>1</v>
      </c>
      <c r="K1337" t="s">
        <v>31</v>
      </c>
      <c r="L1337" t="s">
        <v>31</v>
      </c>
      <c r="M1337">
        <v>2022</v>
      </c>
      <c r="N1337" t="s">
        <v>446</v>
      </c>
      <c r="O1337" t="s">
        <v>449</v>
      </c>
      <c r="P1337">
        <v>0</v>
      </c>
      <c r="Q1337">
        <v>0</v>
      </c>
      <c r="R1337">
        <v>0</v>
      </c>
      <c r="T1337" t="s">
        <v>1643</v>
      </c>
      <c r="U1337">
        <v>31</v>
      </c>
    </row>
    <row r="1338" spans="1:21" x14ac:dyDescent="0.3">
      <c r="A1338">
        <v>94</v>
      </c>
      <c r="B1338" t="s">
        <v>1641</v>
      </c>
      <c r="C1338" t="s">
        <v>22</v>
      </c>
      <c r="D1338" t="s">
        <v>23</v>
      </c>
      <c r="E1338" t="s">
        <v>30</v>
      </c>
      <c r="F1338" s="47">
        <v>45291</v>
      </c>
      <c r="G1338">
        <v>100</v>
      </c>
      <c r="H1338">
        <v>100</v>
      </c>
      <c r="I1338" s="35">
        <v>1</v>
      </c>
      <c r="J1338" s="35">
        <v>1</v>
      </c>
      <c r="K1338" t="s">
        <v>31</v>
      </c>
      <c r="L1338" t="s">
        <v>31</v>
      </c>
      <c r="M1338">
        <v>2023</v>
      </c>
      <c r="N1338" t="s">
        <v>446</v>
      </c>
      <c r="O1338" t="s">
        <v>451</v>
      </c>
      <c r="P1338">
        <v>0</v>
      </c>
      <c r="Q1338">
        <v>0</v>
      </c>
      <c r="R1338">
        <v>0</v>
      </c>
      <c r="T1338" t="s">
        <v>1644</v>
      </c>
      <c r="U1338">
        <v>31</v>
      </c>
    </row>
    <row r="1339" spans="1:21" x14ac:dyDescent="0.3">
      <c r="A1339">
        <v>94</v>
      </c>
      <c r="B1339" t="s">
        <v>1641</v>
      </c>
      <c r="C1339" t="s">
        <v>22</v>
      </c>
      <c r="D1339" t="s">
        <v>23</v>
      </c>
      <c r="E1339" t="s">
        <v>30</v>
      </c>
      <c r="F1339" s="47">
        <v>45657</v>
      </c>
      <c r="G1339">
        <v>100</v>
      </c>
      <c r="H1339">
        <v>100</v>
      </c>
      <c r="I1339" s="35">
        <v>1</v>
      </c>
      <c r="J1339" s="35">
        <v>1</v>
      </c>
      <c r="K1339" t="s">
        <v>31</v>
      </c>
      <c r="L1339" t="s">
        <v>31</v>
      </c>
      <c r="M1339">
        <v>2024</v>
      </c>
      <c r="N1339" t="s">
        <v>446</v>
      </c>
      <c r="O1339" t="s">
        <v>453</v>
      </c>
      <c r="P1339">
        <v>0</v>
      </c>
      <c r="Q1339">
        <v>0</v>
      </c>
      <c r="R1339">
        <v>0</v>
      </c>
      <c r="T1339" t="s">
        <v>1645</v>
      </c>
      <c r="U1339">
        <v>31</v>
      </c>
    </row>
    <row r="1340" spans="1:21" x14ac:dyDescent="0.3">
      <c r="A1340">
        <v>94</v>
      </c>
      <c r="B1340" t="s">
        <v>1641</v>
      </c>
      <c r="C1340" t="s">
        <v>22</v>
      </c>
      <c r="D1340" t="s">
        <v>23</v>
      </c>
      <c r="E1340" t="s">
        <v>30</v>
      </c>
      <c r="F1340" s="47">
        <v>46022</v>
      </c>
      <c r="G1340">
        <v>100</v>
      </c>
      <c r="H1340">
        <v>100</v>
      </c>
      <c r="I1340" s="35">
        <v>1</v>
      </c>
      <c r="J1340" s="35">
        <v>1</v>
      </c>
      <c r="K1340" t="s">
        <v>31</v>
      </c>
      <c r="L1340" t="s">
        <v>31</v>
      </c>
      <c r="M1340">
        <v>2025</v>
      </c>
      <c r="N1340" t="s">
        <v>446</v>
      </c>
      <c r="O1340" t="s">
        <v>177</v>
      </c>
      <c r="P1340">
        <v>0</v>
      </c>
      <c r="Q1340">
        <v>0</v>
      </c>
      <c r="R1340">
        <v>0</v>
      </c>
      <c r="T1340" t="s">
        <v>1646</v>
      </c>
      <c r="U1340">
        <v>31</v>
      </c>
    </row>
    <row r="1341" spans="1:21" x14ac:dyDescent="0.3">
      <c r="A1341">
        <v>95</v>
      </c>
      <c r="B1341" t="s">
        <v>208</v>
      </c>
      <c r="C1341" t="s">
        <v>22</v>
      </c>
      <c r="D1341" t="s">
        <v>29</v>
      </c>
      <c r="E1341" t="s">
        <v>30</v>
      </c>
      <c r="F1341" s="47">
        <v>44561</v>
      </c>
      <c r="G1341">
        <v>100</v>
      </c>
      <c r="H1341">
        <v>100</v>
      </c>
      <c r="I1341" s="35">
        <v>1</v>
      </c>
      <c r="J1341" s="35">
        <v>1</v>
      </c>
      <c r="K1341" t="s">
        <v>31</v>
      </c>
      <c r="L1341" t="s">
        <v>31</v>
      </c>
      <c r="M1341">
        <v>2021</v>
      </c>
      <c r="N1341" t="s">
        <v>446</v>
      </c>
      <c r="O1341" t="s">
        <v>447</v>
      </c>
      <c r="P1341">
        <v>0</v>
      </c>
      <c r="Q1341">
        <v>0</v>
      </c>
      <c r="R1341">
        <v>0</v>
      </c>
      <c r="T1341" t="s">
        <v>1647</v>
      </c>
      <c r="U1341">
        <v>31</v>
      </c>
    </row>
    <row r="1342" spans="1:21" x14ac:dyDescent="0.3">
      <c r="A1342">
        <v>95</v>
      </c>
      <c r="B1342" t="s">
        <v>208</v>
      </c>
      <c r="C1342" t="s">
        <v>22</v>
      </c>
      <c r="D1342" t="s">
        <v>29</v>
      </c>
      <c r="E1342" t="s">
        <v>30</v>
      </c>
      <c r="F1342" s="47">
        <v>44926</v>
      </c>
      <c r="G1342">
        <v>100</v>
      </c>
      <c r="H1342">
        <v>100</v>
      </c>
      <c r="I1342" s="35">
        <v>1</v>
      </c>
      <c r="J1342" s="35">
        <v>1</v>
      </c>
      <c r="K1342" t="s">
        <v>31</v>
      </c>
      <c r="L1342" t="s">
        <v>31</v>
      </c>
      <c r="M1342">
        <v>2022</v>
      </c>
      <c r="N1342" t="s">
        <v>446</v>
      </c>
      <c r="O1342" t="s">
        <v>449</v>
      </c>
      <c r="P1342">
        <v>0</v>
      </c>
      <c r="Q1342">
        <v>0</v>
      </c>
      <c r="R1342">
        <v>0</v>
      </c>
      <c r="T1342" t="s">
        <v>1648</v>
      </c>
      <c r="U1342">
        <v>31</v>
      </c>
    </row>
    <row r="1343" spans="1:21" x14ac:dyDescent="0.3">
      <c r="A1343">
        <v>95</v>
      </c>
      <c r="B1343" t="s">
        <v>208</v>
      </c>
      <c r="C1343" t="s">
        <v>22</v>
      </c>
      <c r="D1343" t="s">
        <v>29</v>
      </c>
      <c r="E1343" t="s">
        <v>30</v>
      </c>
      <c r="F1343" s="47">
        <v>45291</v>
      </c>
      <c r="G1343">
        <v>100</v>
      </c>
      <c r="H1343">
        <v>100</v>
      </c>
      <c r="I1343" s="35">
        <v>1</v>
      </c>
      <c r="J1343" s="35">
        <v>1</v>
      </c>
      <c r="K1343" t="s">
        <v>31</v>
      </c>
      <c r="L1343" t="s">
        <v>31</v>
      </c>
      <c r="M1343">
        <v>2023</v>
      </c>
      <c r="N1343" t="s">
        <v>446</v>
      </c>
      <c r="O1343" t="s">
        <v>451</v>
      </c>
      <c r="P1343">
        <v>0</v>
      </c>
      <c r="Q1343">
        <v>0</v>
      </c>
      <c r="R1343">
        <v>0</v>
      </c>
      <c r="T1343" t="s">
        <v>1649</v>
      </c>
      <c r="U1343">
        <v>31</v>
      </c>
    </row>
    <row r="1344" spans="1:21" x14ac:dyDescent="0.3">
      <c r="A1344">
        <v>95</v>
      </c>
      <c r="B1344" t="s">
        <v>208</v>
      </c>
      <c r="C1344" t="s">
        <v>22</v>
      </c>
      <c r="D1344" t="s">
        <v>29</v>
      </c>
      <c r="E1344" t="s">
        <v>30</v>
      </c>
      <c r="F1344" s="47">
        <v>45657</v>
      </c>
      <c r="G1344">
        <v>100</v>
      </c>
      <c r="H1344">
        <v>100</v>
      </c>
      <c r="I1344" s="35">
        <v>1</v>
      </c>
      <c r="J1344" s="35">
        <v>1</v>
      </c>
      <c r="K1344" t="s">
        <v>31</v>
      </c>
      <c r="L1344" t="s">
        <v>31</v>
      </c>
      <c r="M1344">
        <v>2024</v>
      </c>
      <c r="N1344" t="s">
        <v>446</v>
      </c>
      <c r="O1344" t="s">
        <v>453</v>
      </c>
      <c r="P1344">
        <v>0</v>
      </c>
      <c r="Q1344">
        <v>0</v>
      </c>
      <c r="R1344">
        <v>0</v>
      </c>
      <c r="T1344" t="s">
        <v>1650</v>
      </c>
      <c r="U1344">
        <v>31</v>
      </c>
    </row>
    <row r="1345" spans="1:21" x14ac:dyDescent="0.3">
      <c r="A1345">
        <v>95</v>
      </c>
      <c r="B1345" t="s">
        <v>208</v>
      </c>
      <c r="C1345" t="s">
        <v>22</v>
      </c>
      <c r="D1345" t="s">
        <v>29</v>
      </c>
      <c r="E1345" t="s">
        <v>30</v>
      </c>
      <c r="F1345" s="47">
        <v>46022</v>
      </c>
      <c r="G1345">
        <v>100</v>
      </c>
      <c r="H1345">
        <v>100</v>
      </c>
      <c r="I1345" s="35">
        <v>1</v>
      </c>
      <c r="J1345" s="35">
        <v>1</v>
      </c>
      <c r="K1345" t="s">
        <v>31</v>
      </c>
      <c r="L1345" t="s">
        <v>31</v>
      </c>
      <c r="M1345">
        <v>2025</v>
      </c>
      <c r="N1345" t="s">
        <v>446</v>
      </c>
      <c r="O1345" t="s">
        <v>177</v>
      </c>
      <c r="P1345">
        <v>0</v>
      </c>
      <c r="Q1345">
        <v>0</v>
      </c>
      <c r="R1345">
        <v>0</v>
      </c>
      <c r="T1345" t="s">
        <v>1651</v>
      </c>
      <c r="U1345">
        <v>31</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O3893"/>
  <sheetViews>
    <sheetView workbookViewId="0"/>
  </sheetViews>
  <sheetFormatPr baseColWidth="10" defaultColWidth="8.88671875" defaultRowHeight="14.4" x14ac:dyDescent="0.3"/>
  <sheetData>
    <row r="1" spans="1:171" x14ac:dyDescent="0.3">
      <c r="A1" t="s">
        <v>0</v>
      </c>
      <c r="B1" t="s">
        <v>1</v>
      </c>
      <c r="C1" t="s">
        <v>3</v>
      </c>
      <c r="D1" t="s">
        <v>4</v>
      </c>
      <c r="E1" t="s">
        <v>5</v>
      </c>
      <c r="F1" t="s">
        <v>2924</v>
      </c>
      <c r="G1" t="s">
        <v>1662</v>
      </c>
      <c r="H1" t="s">
        <v>2925</v>
      </c>
      <c r="I1" t="s">
        <v>2926</v>
      </c>
      <c r="J1" t="s">
        <v>2927</v>
      </c>
      <c r="K1" t="s">
        <v>2928</v>
      </c>
      <c r="L1" t="s">
        <v>2929</v>
      </c>
      <c r="M1" t="s">
        <v>2930</v>
      </c>
      <c r="N1" t="s">
        <v>2931</v>
      </c>
      <c r="O1" t="s">
        <v>2932</v>
      </c>
      <c r="P1" t="s">
        <v>2933</v>
      </c>
      <c r="Q1" t="s">
        <v>2934</v>
      </c>
      <c r="R1" t="s">
        <v>2935</v>
      </c>
      <c r="S1" t="s">
        <v>2936</v>
      </c>
      <c r="T1" t="s">
        <v>2937</v>
      </c>
      <c r="U1" t="s">
        <v>2938</v>
      </c>
      <c r="V1" t="s">
        <v>2939</v>
      </c>
      <c r="W1" t="s">
        <v>2940</v>
      </c>
      <c r="X1" t="s">
        <v>2941</v>
      </c>
      <c r="Y1" t="s">
        <v>2942</v>
      </c>
      <c r="Z1" t="s">
        <v>2943</v>
      </c>
      <c r="AA1" t="s">
        <v>2944</v>
      </c>
      <c r="AB1" t="s">
        <v>2945</v>
      </c>
      <c r="AC1" t="s">
        <v>2946</v>
      </c>
      <c r="AD1" t="s">
        <v>2947</v>
      </c>
      <c r="AE1" t="s">
        <v>2948</v>
      </c>
      <c r="AF1" t="s">
        <v>2949</v>
      </c>
      <c r="AG1" t="s">
        <v>2950</v>
      </c>
      <c r="AH1" t="s">
        <v>2951</v>
      </c>
      <c r="AI1" t="s">
        <v>2952</v>
      </c>
      <c r="AJ1" t="s">
        <v>2953</v>
      </c>
      <c r="AK1" t="s">
        <v>2954</v>
      </c>
      <c r="AL1" t="s">
        <v>2955</v>
      </c>
      <c r="AM1" t="s">
        <v>2956</v>
      </c>
      <c r="AN1" t="s">
        <v>2957</v>
      </c>
      <c r="AO1" t="s">
        <v>2958</v>
      </c>
      <c r="AP1" t="s">
        <v>2959</v>
      </c>
      <c r="AQ1" t="s">
        <v>2960</v>
      </c>
      <c r="AR1" t="s">
        <v>2961</v>
      </c>
      <c r="AS1" t="s">
        <v>2962</v>
      </c>
      <c r="AT1" t="s">
        <v>2963</v>
      </c>
      <c r="AU1" t="s">
        <v>2964</v>
      </c>
      <c r="AV1" t="s">
        <v>2965</v>
      </c>
      <c r="AW1" t="s">
        <v>2966</v>
      </c>
      <c r="AX1" t="s">
        <v>2967</v>
      </c>
      <c r="AY1" t="s">
        <v>2968</v>
      </c>
      <c r="AZ1" t="s">
        <v>2969</v>
      </c>
      <c r="BA1" t="s">
        <v>2970</v>
      </c>
      <c r="BB1" t="s">
        <v>2971</v>
      </c>
      <c r="BC1" t="s">
        <v>2972</v>
      </c>
      <c r="BD1" t="s">
        <v>2973</v>
      </c>
      <c r="BE1" t="s">
        <v>2974</v>
      </c>
      <c r="BF1" t="s">
        <v>2975</v>
      </c>
      <c r="BG1" t="s">
        <v>2976</v>
      </c>
      <c r="BH1" t="s">
        <v>2977</v>
      </c>
      <c r="BI1" t="s">
        <v>2978</v>
      </c>
      <c r="BJ1" t="s">
        <v>2979</v>
      </c>
      <c r="BK1" t="s">
        <v>2980</v>
      </c>
      <c r="BL1" t="s">
        <v>2981</v>
      </c>
      <c r="BM1" t="s">
        <v>2982</v>
      </c>
      <c r="BN1" t="s">
        <v>2983</v>
      </c>
      <c r="BO1" t="s">
        <v>2984</v>
      </c>
      <c r="BP1" t="s">
        <v>2985</v>
      </c>
      <c r="BQ1" t="s">
        <v>2986</v>
      </c>
      <c r="BR1" t="s">
        <v>2987</v>
      </c>
      <c r="BS1" t="s">
        <v>2988</v>
      </c>
      <c r="BT1" t="s">
        <v>2989</v>
      </c>
      <c r="BU1" t="s">
        <v>2990</v>
      </c>
      <c r="BV1" t="s">
        <v>2991</v>
      </c>
      <c r="BW1" t="s">
        <v>2992</v>
      </c>
      <c r="BX1" t="s">
        <v>2993</v>
      </c>
      <c r="BY1" t="s">
        <v>2994</v>
      </c>
      <c r="BZ1" t="s">
        <v>2995</v>
      </c>
      <c r="CA1" t="s">
        <v>2996</v>
      </c>
      <c r="CB1" t="s">
        <v>2997</v>
      </c>
      <c r="CC1" t="s">
        <v>2998</v>
      </c>
      <c r="CD1" t="s">
        <v>2999</v>
      </c>
      <c r="CE1" t="s">
        <v>3000</v>
      </c>
      <c r="CF1" t="s">
        <v>3001</v>
      </c>
      <c r="CG1" t="s">
        <v>3002</v>
      </c>
      <c r="CH1" t="s">
        <v>3003</v>
      </c>
      <c r="CI1" t="s">
        <v>3004</v>
      </c>
      <c r="CJ1" t="s">
        <v>3005</v>
      </c>
      <c r="CK1" t="s">
        <v>3006</v>
      </c>
      <c r="CL1" t="s">
        <v>3007</v>
      </c>
      <c r="CM1" t="s">
        <v>3008</v>
      </c>
      <c r="CN1" t="s">
        <v>3009</v>
      </c>
      <c r="CO1" t="s">
        <v>3010</v>
      </c>
      <c r="CP1" t="s">
        <v>3011</v>
      </c>
      <c r="CQ1" t="s">
        <v>3012</v>
      </c>
      <c r="CR1" t="s">
        <v>3013</v>
      </c>
      <c r="CS1" t="s">
        <v>3014</v>
      </c>
      <c r="CT1" t="s">
        <v>3015</v>
      </c>
      <c r="CU1" t="s">
        <v>3016</v>
      </c>
      <c r="CV1" t="s">
        <v>3017</v>
      </c>
      <c r="CW1" t="s">
        <v>3018</v>
      </c>
      <c r="CX1" t="s">
        <v>3019</v>
      </c>
      <c r="CY1" t="s">
        <v>3020</v>
      </c>
      <c r="CZ1" t="s">
        <v>3021</v>
      </c>
      <c r="DA1" t="s">
        <v>3022</v>
      </c>
      <c r="DB1" t="s">
        <v>3023</v>
      </c>
      <c r="DC1" t="s">
        <v>3024</v>
      </c>
      <c r="DD1" t="s">
        <v>3025</v>
      </c>
      <c r="DE1" t="s">
        <v>3026</v>
      </c>
      <c r="DF1" t="s">
        <v>3027</v>
      </c>
      <c r="DG1" t="s">
        <v>3028</v>
      </c>
      <c r="DH1" t="s">
        <v>3029</v>
      </c>
      <c r="DI1" t="s">
        <v>3030</v>
      </c>
      <c r="DJ1" t="s">
        <v>3031</v>
      </c>
      <c r="DK1" t="s">
        <v>3032</v>
      </c>
      <c r="DL1" t="s">
        <v>3033</v>
      </c>
      <c r="DM1" t="s">
        <v>3034</v>
      </c>
      <c r="DN1" t="s">
        <v>3035</v>
      </c>
      <c r="DO1" t="s">
        <v>3036</v>
      </c>
      <c r="DP1" t="s">
        <v>3037</v>
      </c>
      <c r="DQ1" t="s">
        <v>3038</v>
      </c>
      <c r="DR1" t="s">
        <v>3039</v>
      </c>
      <c r="DS1" t="s">
        <v>3040</v>
      </c>
      <c r="DT1" t="s">
        <v>3041</v>
      </c>
      <c r="DU1" t="s">
        <v>3042</v>
      </c>
      <c r="DV1" t="s">
        <v>3043</v>
      </c>
      <c r="DW1" t="s">
        <v>3044</v>
      </c>
      <c r="DX1" t="s">
        <v>3045</v>
      </c>
      <c r="DY1" t="s">
        <v>3046</v>
      </c>
      <c r="DZ1" t="s">
        <v>3047</v>
      </c>
      <c r="EA1" t="s">
        <v>3048</v>
      </c>
      <c r="EB1" t="s">
        <v>3049</v>
      </c>
      <c r="EC1" t="s">
        <v>3050</v>
      </c>
      <c r="ED1" t="s">
        <v>3051</v>
      </c>
      <c r="EE1" t="s">
        <v>3052</v>
      </c>
      <c r="EF1" t="s">
        <v>3053</v>
      </c>
      <c r="EG1" t="s">
        <v>3054</v>
      </c>
      <c r="EH1" t="s">
        <v>3055</v>
      </c>
      <c r="EI1" t="s">
        <v>3056</v>
      </c>
      <c r="EJ1" t="s">
        <v>3057</v>
      </c>
      <c r="EK1" t="s">
        <v>3058</v>
      </c>
      <c r="EL1" t="s">
        <v>3059</v>
      </c>
      <c r="EM1" t="s">
        <v>3060</v>
      </c>
      <c r="EN1" t="s">
        <v>3061</v>
      </c>
      <c r="EO1" t="s">
        <v>3062</v>
      </c>
      <c r="EP1" t="s">
        <v>3063</v>
      </c>
      <c r="EQ1" t="s">
        <v>3064</v>
      </c>
      <c r="ER1" t="s">
        <v>3065</v>
      </c>
      <c r="ES1" t="s">
        <v>3066</v>
      </c>
      <c r="ET1" t="s">
        <v>3067</v>
      </c>
      <c r="EU1" t="s">
        <v>3068</v>
      </c>
      <c r="EV1" t="s">
        <v>3069</v>
      </c>
      <c r="EW1" t="s">
        <v>3070</v>
      </c>
      <c r="EX1" t="s">
        <v>3071</v>
      </c>
      <c r="EY1" t="s">
        <v>3072</v>
      </c>
      <c r="EZ1" t="s">
        <v>3073</v>
      </c>
      <c r="FA1" t="s">
        <v>3074</v>
      </c>
      <c r="FB1" t="s">
        <v>3075</v>
      </c>
      <c r="FC1" t="s">
        <v>3076</v>
      </c>
      <c r="FD1" t="s">
        <v>3077</v>
      </c>
      <c r="FE1" t="s">
        <v>3078</v>
      </c>
      <c r="FF1" t="s">
        <v>3079</v>
      </c>
      <c r="FG1" t="s">
        <v>3080</v>
      </c>
      <c r="FH1" t="s">
        <v>3081</v>
      </c>
      <c r="FI1" t="s">
        <v>3082</v>
      </c>
      <c r="FJ1" t="s">
        <v>3083</v>
      </c>
      <c r="FK1" t="s">
        <v>3084</v>
      </c>
      <c r="FL1" t="s">
        <v>3085</v>
      </c>
      <c r="FM1" t="s">
        <v>3086</v>
      </c>
      <c r="FN1" t="s">
        <v>3087</v>
      </c>
      <c r="FO1" t="s">
        <v>3088</v>
      </c>
    </row>
    <row r="2" spans="1:171" x14ac:dyDescent="0.3">
      <c r="A2">
        <v>208</v>
      </c>
      <c r="B2" t="s">
        <v>179</v>
      </c>
      <c r="C2" t="s">
        <v>28</v>
      </c>
      <c r="D2" t="s">
        <v>35</v>
      </c>
      <c r="E2" t="s">
        <v>24</v>
      </c>
      <c r="F2" s="47">
        <v>44592</v>
      </c>
      <c r="G2" t="s">
        <v>1816</v>
      </c>
      <c r="H2" t="s">
        <v>3089</v>
      </c>
      <c r="I2">
        <v>1700</v>
      </c>
      <c r="J2">
        <v>451</v>
      </c>
      <c r="K2">
        <v>451</v>
      </c>
    </row>
    <row r="3" spans="1:171" x14ac:dyDescent="0.3">
      <c r="A3">
        <v>208</v>
      </c>
      <c r="B3" t="s">
        <v>179</v>
      </c>
      <c r="C3" t="s">
        <v>28</v>
      </c>
      <c r="D3" t="s">
        <v>35</v>
      </c>
      <c r="E3" t="s">
        <v>24</v>
      </c>
      <c r="F3" s="47">
        <v>44592</v>
      </c>
      <c r="G3" t="s">
        <v>1816</v>
      </c>
      <c r="H3" t="s">
        <v>3090</v>
      </c>
      <c r="I3">
        <v>1700</v>
      </c>
      <c r="J3">
        <v>203</v>
      </c>
      <c r="K3">
        <v>203</v>
      </c>
    </row>
    <row r="4" spans="1:171" x14ac:dyDescent="0.3">
      <c r="A4">
        <v>214</v>
      </c>
      <c r="B4" t="s">
        <v>181</v>
      </c>
      <c r="C4" t="s">
        <v>28</v>
      </c>
      <c r="D4" t="s">
        <v>35</v>
      </c>
      <c r="E4" t="s">
        <v>24</v>
      </c>
      <c r="F4" s="47">
        <v>44592</v>
      </c>
      <c r="G4" t="s">
        <v>1854</v>
      </c>
      <c r="H4" t="s">
        <v>3089</v>
      </c>
      <c r="I4">
        <v>7500</v>
      </c>
      <c r="J4">
        <v>777</v>
      </c>
      <c r="L4">
        <v>663</v>
      </c>
      <c r="M4">
        <v>114</v>
      </c>
    </row>
    <row r="5" spans="1:171" x14ac:dyDescent="0.3">
      <c r="A5">
        <v>218</v>
      </c>
      <c r="B5" t="s">
        <v>182</v>
      </c>
      <c r="C5" t="s">
        <v>28</v>
      </c>
      <c r="D5" t="s">
        <v>35</v>
      </c>
      <c r="E5" t="s">
        <v>24</v>
      </c>
      <c r="F5" s="47">
        <v>44592</v>
      </c>
      <c r="G5" t="s">
        <v>1900</v>
      </c>
      <c r="H5" t="s">
        <v>3089</v>
      </c>
      <c r="I5">
        <v>172000</v>
      </c>
      <c r="J5">
        <v>51981</v>
      </c>
      <c r="N5">
        <v>51981.5</v>
      </c>
    </row>
    <row r="6" spans="1:171" x14ac:dyDescent="0.3">
      <c r="A6">
        <v>218</v>
      </c>
      <c r="B6" t="s">
        <v>182</v>
      </c>
      <c r="C6" t="s">
        <v>28</v>
      </c>
      <c r="D6" t="s">
        <v>35</v>
      </c>
      <c r="E6" t="s">
        <v>24</v>
      </c>
      <c r="F6" s="47">
        <v>44592</v>
      </c>
      <c r="G6" t="s">
        <v>1900</v>
      </c>
      <c r="H6" t="s">
        <v>3091</v>
      </c>
      <c r="I6">
        <v>172000</v>
      </c>
      <c r="J6">
        <v>10260</v>
      </c>
      <c r="N6">
        <v>10260</v>
      </c>
    </row>
    <row r="7" spans="1:171" x14ac:dyDescent="0.3">
      <c r="A7">
        <v>218</v>
      </c>
      <c r="B7" t="s">
        <v>182</v>
      </c>
      <c r="C7" t="s">
        <v>28</v>
      </c>
      <c r="D7" t="s">
        <v>35</v>
      </c>
      <c r="E7" t="s">
        <v>24</v>
      </c>
      <c r="F7" s="47">
        <v>44592</v>
      </c>
      <c r="G7" t="s">
        <v>1900</v>
      </c>
      <c r="H7" t="s">
        <v>3090</v>
      </c>
      <c r="I7">
        <v>172000</v>
      </c>
      <c r="J7">
        <v>15328</v>
      </c>
      <c r="N7">
        <v>15328</v>
      </c>
    </row>
    <row r="8" spans="1:171" x14ac:dyDescent="0.3">
      <c r="A8">
        <v>208</v>
      </c>
      <c r="B8" t="s">
        <v>179</v>
      </c>
      <c r="C8" t="s">
        <v>28</v>
      </c>
      <c r="D8" t="s">
        <v>35</v>
      </c>
      <c r="E8" t="s">
        <v>24</v>
      </c>
      <c r="F8" s="47">
        <v>44620</v>
      </c>
      <c r="G8" t="s">
        <v>1817</v>
      </c>
      <c r="H8" t="s">
        <v>3089</v>
      </c>
      <c r="I8">
        <v>1700</v>
      </c>
      <c r="J8">
        <v>701</v>
      </c>
      <c r="K8">
        <v>701</v>
      </c>
    </row>
    <row r="9" spans="1:171" x14ac:dyDescent="0.3">
      <c r="A9">
        <v>208</v>
      </c>
      <c r="B9" t="s">
        <v>179</v>
      </c>
      <c r="C9" t="s">
        <v>28</v>
      </c>
      <c r="D9" t="s">
        <v>35</v>
      </c>
      <c r="E9" t="s">
        <v>24</v>
      </c>
      <c r="F9" s="47">
        <v>44620</v>
      </c>
      <c r="G9" t="s">
        <v>1817</v>
      </c>
      <c r="H9" t="s">
        <v>3091</v>
      </c>
      <c r="I9">
        <v>1700</v>
      </c>
      <c r="J9">
        <v>156.5</v>
      </c>
      <c r="K9">
        <v>156.5</v>
      </c>
    </row>
    <row r="10" spans="1:171" x14ac:dyDescent="0.3">
      <c r="A10">
        <v>208</v>
      </c>
      <c r="B10" t="s">
        <v>179</v>
      </c>
      <c r="C10" t="s">
        <v>28</v>
      </c>
      <c r="D10" t="s">
        <v>35</v>
      </c>
      <c r="E10" t="s">
        <v>24</v>
      </c>
      <c r="F10" s="47">
        <v>44620</v>
      </c>
      <c r="G10" t="s">
        <v>1817</v>
      </c>
      <c r="H10" t="s">
        <v>3090</v>
      </c>
      <c r="I10">
        <v>1700</v>
      </c>
      <c r="J10">
        <v>58</v>
      </c>
      <c r="K10">
        <v>58</v>
      </c>
    </row>
    <row r="11" spans="1:171" x14ac:dyDescent="0.3">
      <c r="A11">
        <v>214</v>
      </c>
      <c r="B11" t="s">
        <v>181</v>
      </c>
      <c r="C11" t="s">
        <v>28</v>
      </c>
      <c r="D11" t="s">
        <v>35</v>
      </c>
      <c r="E11" t="s">
        <v>24</v>
      </c>
      <c r="F11" s="47">
        <v>44620</v>
      </c>
      <c r="G11" t="s">
        <v>1855</v>
      </c>
      <c r="H11" t="s">
        <v>3089</v>
      </c>
      <c r="I11">
        <v>7500</v>
      </c>
      <c r="J11">
        <v>992</v>
      </c>
      <c r="L11">
        <v>714</v>
      </c>
      <c r="M11">
        <v>278</v>
      </c>
    </row>
    <row r="12" spans="1:171" x14ac:dyDescent="0.3">
      <c r="A12">
        <v>218</v>
      </c>
      <c r="B12" t="s">
        <v>182</v>
      </c>
      <c r="C12" t="s">
        <v>28</v>
      </c>
      <c r="D12" t="s">
        <v>35</v>
      </c>
      <c r="E12" t="s">
        <v>24</v>
      </c>
      <c r="F12" s="47">
        <v>44620</v>
      </c>
      <c r="G12" t="s">
        <v>1901</v>
      </c>
      <c r="H12" t="s">
        <v>3089</v>
      </c>
      <c r="I12">
        <v>172000</v>
      </c>
      <c r="J12">
        <v>65370</v>
      </c>
      <c r="N12">
        <v>65370.5</v>
      </c>
    </row>
    <row r="13" spans="1:171" x14ac:dyDescent="0.3">
      <c r="A13">
        <v>218</v>
      </c>
      <c r="B13" t="s">
        <v>182</v>
      </c>
      <c r="C13" t="s">
        <v>28</v>
      </c>
      <c r="D13" t="s">
        <v>35</v>
      </c>
      <c r="E13" t="s">
        <v>24</v>
      </c>
      <c r="F13" s="47">
        <v>44620</v>
      </c>
      <c r="G13" t="s">
        <v>1901</v>
      </c>
      <c r="H13" t="s">
        <v>3091</v>
      </c>
      <c r="I13">
        <v>172000</v>
      </c>
      <c r="J13">
        <v>13680</v>
      </c>
      <c r="N13">
        <v>13680</v>
      </c>
    </row>
    <row r="14" spans="1:171" x14ac:dyDescent="0.3">
      <c r="A14">
        <v>218</v>
      </c>
      <c r="B14" t="s">
        <v>182</v>
      </c>
      <c r="C14" t="s">
        <v>28</v>
      </c>
      <c r="D14" t="s">
        <v>35</v>
      </c>
      <c r="E14" t="s">
        <v>24</v>
      </c>
      <c r="F14" s="47">
        <v>44620</v>
      </c>
      <c r="G14" t="s">
        <v>1901</v>
      </c>
      <c r="H14" t="s">
        <v>3090</v>
      </c>
      <c r="I14">
        <v>172000</v>
      </c>
      <c r="J14">
        <v>9496</v>
      </c>
      <c r="N14">
        <v>9496</v>
      </c>
    </row>
    <row r="15" spans="1:171" x14ac:dyDescent="0.3">
      <c r="A15">
        <v>208</v>
      </c>
      <c r="B15" t="s">
        <v>179</v>
      </c>
      <c r="C15" t="s">
        <v>28</v>
      </c>
      <c r="D15" t="s">
        <v>35</v>
      </c>
      <c r="E15" t="s">
        <v>24</v>
      </c>
      <c r="F15" s="47">
        <v>44651</v>
      </c>
      <c r="G15" t="s">
        <v>1818</v>
      </c>
      <c r="H15" t="s">
        <v>3089</v>
      </c>
      <c r="I15">
        <v>1700</v>
      </c>
      <c r="J15">
        <v>473</v>
      </c>
      <c r="K15">
        <v>473</v>
      </c>
    </row>
    <row r="16" spans="1:171" x14ac:dyDescent="0.3">
      <c r="A16">
        <v>208</v>
      </c>
      <c r="B16" t="s">
        <v>179</v>
      </c>
      <c r="C16" t="s">
        <v>28</v>
      </c>
      <c r="D16" t="s">
        <v>35</v>
      </c>
      <c r="E16" t="s">
        <v>24</v>
      </c>
      <c r="F16" s="47">
        <v>44651</v>
      </c>
      <c r="G16" t="s">
        <v>1818</v>
      </c>
      <c r="H16" t="s">
        <v>3091</v>
      </c>
      <c r="I16">
        <v>1700</v>
      </c>
      <c r="J16">
        <v>156.5</v>
      </c>
      <c r="K16">
        <v>156.5</v>
      </c>
    </row>
    <row r="17" spans="1:14" x14ac:dyDescent="0.3">
      <c r="A17">
        <v>208</v>
      </c>
      <c r="B17" t="s">
        <v>179</v>
      </c>
      <c r="C17" t="s">
        <v>28</v>
      </c>
      <c r="D17" t="s">
        <v>35</v>
      </c>
      <c r="E17" t="s">
        <v>24</v>
      </c>
      <c r="F17" s="47">
        <v>44651</v>
      </c>
      <c r="G17" t="s">
        <v>1818</v>
      </c>
      <c r="H17" t="s">
        <v>3090</v>
      </c>
      <c r="I17">
        <v>1700</v>
      </c>
      <c r="J17">
        <v>153</v>
      </c>
      <c r="K17">
        <v>153</v>
      </c>
    </row>
    <row r="18" spans="1:14" x14ac:dyDescent="0.3">
      <c r="A18">
        <v>214</v>
      </c>
      <c r="B18" t="s">
        <v>181</v>
      </c>
      <c r="C18" t="s">
        <v>28</v>
      </c>
      <c r="D18" t="s">
        <v>35</v>
      </c>
      <c r="E18" t="s">
        <v>24</v>
      </c>
      <c r="F18" s="47">
        <v>44651</v>
      </c>
      <c r="G18" t="s">
        <v>1856</v>
      </c>
      <c r="H18" t="s">
        <v>3089</v>
      </c>
      <c r="I18">
        <v>7500</v>
      </c>
      <c r="J18">
        <v>1233</v>
      </c>
      <c r="L18">
        <v>731</v>
      </c>
      <c r="M18">
        <v>502</v>
      </c>
    </row>
    <row r="19" spans="1:14" x14ac:dyDescent="0.3">
      <c r="A19">
        <v>218</v>
      </c>
      <c r="B19" t="s">
        <v>182</v>
      </c>
      <c r="C19" t="s">
        <v>28</v>
      </c>
      <c r="D19" t="s">
        <v>35</v>
      </c>
      <c r="E19" t="s">
        <v>24</v>
      </c>
      <c r="F19" s="47">
        <v>44651</v>
      </c>
      <c r="G19" t="s">
        <v>1902</v>
      </c>
      <c r="H19" t="s">
        <v>3089</v>
      </c>
      <c r="I19">
        <v>172000</v>
      </c>
      <c r="J19">
        <v>75093</v>
      </c>
      <c r="N19">
        <v>75093.5</v>
      </c>
    </row>
    <row r="20" spans="1:14" x14ac:dyDescent="0.3">
      <c r="A20">
        <v>218</v>
      </c>
      <c r="B20" t="s">
        <v>182</v>
      </c>
      <c r="C20" t="s">
        <v>28</v>
      </c>
      <c r="D20" t="s">
        <v>35</v>
      </c>
      <c r="E20" t="s">
        <v>24</v>
      </c>
      <c r="F20" s="47">
        <v>44651</v>
      </c>
      <c r="G20" t="s">
        <v>1902</v>
      </c>
      <c r="H20" t="s">
        <v>3091</v>
      </c>
      <c r="I20">
        <v>172000</v>
      </c>
      <c r="J20">
        <v>13110</v>
      </c>
      <c r="N20">
        <v>13110</v>
      </c>
    </row>
    <row r="21" spans="1:14" x14ac:dyDescent="0.3">
      <c r="A21">
        <v>218</v>
      </c>
      <c r="B21" t="s">
        <v>182</v>
      </c>
      <c r="C21" t="s">
        <v>28</v>
      </c>
      <c r="D21" t="s">
        <v>35</v>
      </c>
      <c r="E21" t="s">
        <v>24</v>
      </c>
      <c r="F21" s="47">
        <v>44651</v>
      </c>
      <c r="G21" t="s">
        <v>1902</v>
      </c>
      <c r="H21" t="s">
        <v>3090</v>
      </c>
      <c r="I21">
        <v>172000</v>
      </c>
      <c r="J21">
        <v>22508</v>
      </c>
      <c r="N21">
        <v>22508</v>
      </c>
    </row>
    <row r="22" spans="1:14" x14ac:dyDescent="0.3">
      <c r="A22">
        <v>208</v>
      </c>
      <c r="B22" t="s">
        <v>179</v>
      </c>
      <c r="C22" t="s">
        <v>28</v>
      </c>
      <c r="D22" t="s">
        <v>35</v>
      </c>
      <c r="E22" t="s">
        <v>24</v>
      </c>
      <c r="F22" s="47">
        <v>44681</v>
      </c>
      <c r="G22" t="s">
        <v>1819</v>
      </c>
      <c r="H22" t="s">
        <v>3089</v>
      </c>
      <c r="I22">
        <v>1700</v>
      </c>
      <c r="J22">
        <v>842</v>
      </c>
      <c r="K22">
        <v>842</v>
      </c>
    </row>
    <row r="23" spans="1:14" x14ac:dyDescent="0.3">
      <c r="A23">
        <v>208</v>
      </c>
      <c r="B23" t="s">
        <v>179</v>
      </c>
      <c r="C23" t="s">
        <v>28</v>
      </c>
      <c r="D23" t="s">
        <v>35</v>
      </c>
      <c r="E23" t="s">
        <v>24</v>
      </c>
      <c r="F23" s="47">
        <v>44681</v>
      </c>
      <c r="G23" t="s">
        <v>1819</v>
      </c>
      <c r="H23" t="s">
        <v>3091</v>
      </c>
      <c r="I23">
        <v>1700</v>
      </c>
      <c r="J23">
        <v>277</v>
      </c>
      <c r="K23">
        <v>277</v>
      </c>
    </row>
    <row r="24" spans="1:14" x14ac:dyDescent="0.3">
      <c r="A24">
        <v>208</v>
      </c>
      <c r="B24" t="s">
        <v>179</v>
      </c>
      <c r="C24" t="s">
        <v>28</v>
      </c>
      <c r="D24" t="s">
        <v>35</v>
      </c>
      <c r="E24" t="s">
        <v>24</v>
      </c>
      <c r="F24" s="47">
        <v>44681</v>
      </c>
      <c r="G24" t="s">
        <v>1819</v>
      </c>
      <c r="H24" t="s">
        <v>3090</v>
      </c>
      <c r="I24">
        <v>1700</v>
      </c>
      <c r="J24">
        <v>177</v>
      </c>
      <c r="K24">
        <v>177</v>
      </c>
    </row>
    <row r="25" spans="1:14" x14ac:dyDescent="0.3">
      <c r="A25">
        <v>214</v>
      </c>
      <c r="B25" t="s">
        <v>181</v>
      </c>
      <c r="C25" t="s">
        <v>28</v>
      </c>
      <c r="D25" t="s">
        <v>35</v>
      </c>
      <c r="E25" t="s">
        <v>24</v>
      </c>
      <c r="F25" s="47">
        <v>44681</v>
      </c>
      <c r="G25" t="s">
        <v>1857</v>
      </c>
      <c r="H25" t="s">
        <v>3089</v>
      </c>
      <c r="I25">
        <v>7500</v>
      </c>
      <c r="J25">
        <v>1176</v>
      </c>
      <c r="L25">
        <v>736</v>
      </c>
      <c r="M25">
        <v>440</v>
      </c>
    </row>
    <row r="26" spans="1:14" x14ac:dyDescent="0.3">
      <c r="A26">
        <v>218</v>
      </c>
      <c r="B26" t="s">
        <v>182</v>
      </c>
      <c r="C26" t="s">
        <v>28</v>
      </c>
      <c r="D26" t="s">
        <v>35</v>
      </c>
      <c r="E26" t="s">
        <v>24</v>
      </c>
      <c r="F26" s="47">
        <v>44681</v>
      </c>
      <c r="G26" t="s">
        <v>1903</v>
      </c>
      <c r="H26" t="s">
        <v>3089</v>
      </c>
      <c r="I26">
        <v>172000</v>
      </c>
      <c r="J26">
        <v>63239</v>
      </c>
      <c r="N26">
        <v>63239.3</v>
      </c>
    </row>
    <row r="27" spans="1:14" x14ac:dyDescent="0.3">
      <c r="A27">
        <v>218</v>
      </c>
      <c r="B27" t="s">
        <v>182</v>
      </c>
      <c r="C27" t="s">
        <v>28</v>
      </c>
      <c r="D27" t="s">
        <v>35</v>
      </c>
      <c r="E27" t="s">
        <v>24</v>
      </c>
      <c r="F27" s="47">
        <v>44681</v>
      </c>
      <c r="G27" t="s">
        <v>1903</v>
      </c>
      <c r="H27" t="s">
        <v>3091</v>
      </c>
      <c r="I27">
        <v>172000</v>
      </c>
      <c r="J27">
        <v>13110</v>
      </c>
      <c r="N27">
        <v>13110</v>
      </c>
    </row>
    <row r="28" spans="1:14" x14ac:dyDescent="0.3">
      <c r="A28">
        <v>218</v>
      </c>
      <c r="B28" t="s">
        <v>182</v>
      </c>
      <c r="C28" t="s">
        <v>28</v>
      </c>
      <c r="D28" t="s">
        <v>35</v>
      </c>
      <c r="E28" t="s">
        <v>24</v>
      </c>
      <c r="F28" s="47">
        <v>44681</v>
      </c>
      <c r="G28" t="s">
        <v>1903</v>
      </c>
      <c r="H28" t="s">
        <v>3090</v>
      </c>
      <c r="I28">
        <v>172000</v>
      </c>
      <c r="J28">
        <v>28801</v>
      </c>
      <c r="N28">
        <v>28801</v>
      </c>
    </row>
    <row r="29" spans="1:14" x14ac:dyDescent="0.3">
      <c r="A29">
        <v>208</v>
      </c>
      <c r="B29" t="s">
        <v>179</v>
      </c>
      <c r="C29" t="s">
        <v>28</v>
      </c>
      <c r="D29" t="s">
        <v>35</v>
      </c>
      <c r="E29" t="s">
        <v>24</v>
      </c>
      <c r="F29" s="47">
        <v>44712</v>
      </c>
      <c r="G29" t="s">
        <v>1820</v>
      </c>
      <c r="H29" t="s">
        <v>3089</v>
      </c>
      <c r="I29">
        <v>1700</v>
      </c>
      <c r="J29">
        <v>866</v>
      </c>
      <c r="K29">
        <v>866</v>
      </c>
    </row>
    <row r="30" spans="1:14" x14ac:dyDescent="0.3">
      <c r="A30">
        <v>208</v>
      </c>
      <c r="B30" t="s">
        <v>179</v>
      </c>
      <c r="C30" t="s">
        <v>28</v>
      </c>
      <c r="D30" t="s">
        <v>35</v>
      </c>
      <c r="E30" t="s">
        <v>24</v>
      </c>
      <c r="F30" s="47">
        <v>44712</v>
      </c>
      <c r="G30" t="s">
        <v>1820</v>
      </c>
      <c r="H30" t="s">
        <v>3091</v>
      </c>
      <c r="I30">
        <v>1700</v>
      </c>
      <c r="J30">
        <v>277</v>
      </c>
      <c r="K30">
        <v>277</v>
      </c>
    </row>
    <row r="31" spans="1:14" x14ac:dyDescent="0.3">
      <c r="A31">
        <v>208</v>
      </c>
      <c r="B31" t="s">
        <v>179</v>
      </c>
      <c r="C31" t="s">
        <v>28</v>
      </c>
      <c r="D31" t="s">
        <v>35</v>
      </c>
      <c r="E31" t="s">
        <v>24</v>
      </c>
      <c r="F31" s="47">
        <v>44712</v>
      </c>
      <c r="G31" t="s">
        <v>1820</v>
      </c>
      <c r="H31" t="s">
        <v>3090</v>
      </c>
      <c r="I31">
        <v>1700</v>
      </c>
      <c r="J31">
        <v>108</v>
      </c>
      <c r="K31">
        <v>108</v>
      </c>
    </row>
    <row r="32" spans="1:14" x14ac:dyDescent="0.3">
      <c r="A32">
        <v>214</v>
      </c>
      <c r="B32" t="s">
        <v>181</v>
      </c>
      <c r="C32" t="s">
        <v>28</v>
      </c>
      <c r="D32" t="s">
        <v>35</v>
      </c>
      <c r="E32" t="s">
        <v>24</v>
      </c>
      <c r="F32" s="47">
        <v>44712</v>
      </c>
      <c r="G32" t="s">
        <v>1858</v>
      </c>
      <c r="H32" t="s">
        <v>3089</v>
      </c>
      <c r="I32">
        <v>7500</v>
      </c>
      <c r="J32">
        <v>811</v>
      </c>
      <c r="L32">
        <v>694</v>
      </c>
      <c r="M32">
        <v>117</v>
      </c>
    </row>
    <row r="33" spans="1:26" x14ac:dyDescent="0.3">
      <c r="A33">
        <v>218</v>
      </c>
      <c r="B33" t="s">
        <v>182</v>
      </c>
      <c r="C33" t="s">
        <v>28</v>
      </c>
      <c r="D33" t="s">
        <v>35</v>
      </c>
      <c r="E33" t="s">
        <v>24</v>
      </c>
      <c r="F33" s="47">
        <v>44712</v>
      </c>
      <c r="G33" t="s">
        <v>1904</v>
      </c>
      <c r="H33" t="s">
        <v>3089</v>
      </c>
      <c r="I33">
        <v>172000</v>
      </c>
      <c r="J33">
        <v>74261</v>
      </c>
      <c r="N33">
        <v>74261</v>
      </c>
    </row>
    <row r="34" spans="1:26" x14ac:dyDescent="0.3">
      <c r="A34">
        <v>218</v>
      </c>
      <c r="B34" t="s">
        <v>182</v>
      </c>
      <c r="C34" t="s">
        <v>28</v>
      </c>
      <c r="D34" t="s">
        <v>35</v>
      </c>
      <c r="E34" t="s">
        <v>24</v>
      </c>
      <c r="F34" s="47">
        <v>44712</v>
      </c>
      <c r="G34" t="s">
        <v>1904</v>
      </c>
      <c r="H34" t="s">
        <v>3091</v>
      </c>
      <c r="I34">
        <v>172000</v>
      </c>
      <c r="J34">
        <v>11970</v>
      </c>
      <c r="N34">
        <v>11970</v>
      </c>
    </row>
    <row r="35" spans="1:26" x14ac:dyDescent="0.3">
      <c r="A35">
        <v>218</v>
      </c>
      <c r="B35" t="s">
        <v>182</v>
      </c>
      <c r="C35" t="s">
        <v>28</v>
      </c>
      <c r="D35" t="s">
        <v>35</v>
      </c>
      <c r="E35" t="s">
        <v>24</v>
      </c>
      <c r="F35" s="47">
        <v>44712</v>
      </c>
      <c r="G35" t="s">
        <v>1904</v>
      </c>
      <c r="H35" t="s">
        <v>3090</v>
      </c>
      <c r="I35">
        <v>172000</v>
      </c>
      <c r="J35">
        <v>24585</v>
      </c>
      <c r="N35">
        <v>24585</v>
      </c>
    </row>
    <row r="36" spans="1:26" x14ac:dyDescent="0.3">
      <c r="A36">
        <v>208</v>
      </c>
      <c r="B36" t="s">
        <v>179</v>
      </c>
      <c r="C36" t="s">
        <v>28</v>
      </c>
      <c r="D36" t="s">
        <v>35</v>
      </c>
      <c r="E36" t="s">
        <v>24</v>
      </c>
      <c r="F36" s="47">
        <v>44742</v>
      </c>
      <c r="G36" t="s">
        <v>1821</v>
      </c>
      <c r="H36" t="s">
        <v>3089</v>
      </c>
      <c r="I36">
        <v>1700</v>
      </c>
      <c r="J36">
        <v>734</v>
      </c>
      <c r="K36">
        <v>734</v>
      </c>
    </row>
    <row r="37" spans="1:26" x14ac:dyDescent="0.3">
      <c r="A37">
        <v>208</v>
      </c>
      <c r="B37" t="s">
        <v>179</v>
      </c>
      <c r="C37" t="s">
        <v>28</v>
      </c>
      <c r="D37" t="s">
        <v>35</v>
      </c>
      <c r="E37" t="s">
        <v>24</v>
      </c>
      <c r="F37" s="47">
        <v>44742</v>
      </c>
      <c r="G37" t="s">
        <v>1821</v>
      </c>
      <c r="H37" t="s">
        <v>3091</v>
      </c>
      <c r="I37">
        <v>1700</v>
      </c>
      <c r="J37">
        <v>355.5</v>
      </c>
      <c r="K37">
        <v>355.5</v>
      </c>
    </row>
    <row r="38" spans="1:26" x14ac:dyDescent="0.3">
      <c r="A38">
        <v>208</v>
      </c>
      <c r="B38" t="s">
        <v>179</v>
      </c>
      <c r="C38" t="s">
        <v>28</v>
      </c>
      <c r="D38" t="s">
        <v>35</v>
      </c>
      <c r="E38" t="s">
        <v>24</v>
      </c>
      <c r="F38" s="47">
        <v>44742</v>
      </c>
      <c r="G38" t="s">
        <v>1821</v>
      </c>
      <c r="H38" t="s">
        <v>3090</v>
      </c>
      <c r="I38">
        <v>1700</v>
      </c>
      <c r="J38">
        <v>140</v>
      </c>
      <c r="K38">
        <v>140</v>
      </c>
    </row>
    <row r="39" spans="1:26" x14ac:dyDescent="0.3">
      <c r="A39">
        <v>214</v>
      </c>
      <c r="B39" t="s">
        <v>181</v>
      </c>
      <c r="C39" t="s">
        <v>28</v>
      </c>
      <c r="D39" t="s">
        <v>35</v>
      </c>
      <c r="E39" t="s">
        <v>24</v>
      </c>
      <c r="F39" s="47">
        <v>44742</v>
      </c>
      <c r="G39" t="s">
        <v>1859</v>
      </c>
      <c r="H39" t="s">
        <v>3089</v>
      </c>
      <c r="I39">
        <v>7500</v>
      </c>
      <c r="J39">
        <v>895</v>
      </c>
      <c r="L39">
        <v>727</v>
      </c>
      <c r="M39">
        <v>168</v>
      </c>
    </row>
    <row r="40" spans="1:26" x14ac:dyDescent="0.3">
      <c r="A40">
        <v>218</v>
      </c>
      <c r="B40" t="s">
        <v>182</v>
      </c>
      <c r="C40" t="s">
        <v>28</v>
      </c>
      <c r="D40" t="s">
        <v>35</v>
      </c>
      <c r="E40" t="s">
        <v>24</v>
      </c>
      <c r="F40" s="47">
        <v>44742</v>
      </c>
      <c r="G40" t="s">
        <v>1905</v>
      </c>
      <c r="H40" t="s">
        <v>3089</v>
      </c>
      <c r="I40">
        <v>172000</v>
      </c>
      <c r="J40">
        <v>61046</v>
      </c>
      <c r="N40">
        <v>61046</v>
      </c>
    </row>
    <row r="41" spans="1:26" x14ac:dyDescent="0.3">
      <c r="A41">
        <v>218</v>
      </c>
      <c r="B41" t="s">
        <v>182</v>
      </c>
      <c r="C41" t="s">
        <v>28</v>
      </c>
      <c r="D41" t="s">
        <v>35</v>
      </c>
      <c r="E41" t="s">
        <v>24</v>
      </c>
      <c r="F41" s="47">
        <v>44742</v>
      </c>
      <c r="G41" t="s">
        <v>1905</v>
      </c>
      <c r="H41" t="s">
        <v>3091</v>
      </c>
      <c r="I41">
        <v>172000</v>
      </c>
      <c r="J41">
        <v>13110</v>
      </c>
      <c r="N41">
        <v>13110</v>
      </c>
    </row>
    <row r="42" spans="1:26" x14ac:dyDescent="0.3">
      <c r="A42">
        <v>218</v>
      </c>
      <c r="B42" t="s">
        <v>182</v>
      </c>
      <c r="C42" t="s">
        <v>28</v>
      </c>
      <c r="D42" t="s">
        <v>35</v>
      </c>
      <c r="E42" t="s">
        <v>24</v>
      </c>
      <c r="F42" s="47">
        <v>44742</v>
      </c>
      <c r="G42" t="s">
        <v>1905</v>
      </c>
      <c r="H42" t="s">
        <v>3090</v>
      </c>
      <c r="I42">
        <v>172000</v>
      </c>
      <c r="J42">
        <v>24285</v>
      </c>
      <c r="N42">
        <v>24285</v>
      </c>
    </row>
    <row r="43" spans="1:26" x14ac:dyDescent="0.3">
      <c r="A43">
        <v>219</v>
      </c>
      <c r="B43" t="s">
        <v>52</v>
      </c>
      <c r="C43" t="s">
        <v>28</v>
      </c>
      <c r="D43" t="s">
        <v>41</v>
      </c>
      <c r="E43" t="s">
        <v>30</v>
      </c>
      <c r="F43" s="47">
        <v>44742</v>
      </c>
      <c r="G43" t="s">
        <v>1918</v>
      </c>
      <c r="H43" t="s">
        <v>3089</v>
      </c>
      <c r="I43">
        <v>1</v>
      </c>
      <c r="J43">
        <v>-0.49000000953674322</v>
      </c>
      <c r="O43">
        <v>2094</v>
      </c>
      <c r="P43">
        <v>2617</v>
      </c>
      <c r="Q43">
        <v>18383</v>
      </c>
      <c r="R43">
        <v>78</v>
      </c>
      <c r="S43">
        <v>1853</v>
      </c>
      <c r="T43">
        <v>2410</v>
      </c>
      <c r="U43">
        <v>17040</v>
      </c>
      <c r="V43">
        <v>0</v>
      </c>
      <c r="W43">
        <v>390991</v>
      </c>
      <c r="X43">
        <v>357717</v>
      </c>
    </row>
    <row r="44" spans="1:26" x14ac:dyDescent="0.3">
      <c r="A44">
        <v>219</v>
      </c>
      <c r="B44" t="s">
        <v>52</v>
      </c>
      <c r="C44" t="s">
        <v>28</v>
      </c>
      <c r="D44" t="s">
        <v>41</v>
      </c>
      <c r="E44" t="s">
        <v>30</v>
      </c>
      <c r="F44" s="47">
        <v>44742</v>
      </c>
      <c r="G44" t="s">
        <v>1918</v>
      </c>
      <c r="H44" t="s">
        <v>3091</v>
      </c>
      <c r="I44">
        <v>1</v>
      </c>
      <c r="J44">
        <v>57.259998321533203</v>
      </c>
      <c r="O44">
        <v>651</v>
      </c>
      <c r="P44">
        <v>45</v>
      </c>
      <c r="Q44">
        <v>5974</v>
      </c>
      <c r="R44">
        <v>2317</v>
      </c>
      <c r="S44">
        <v>756</v>
      </c>
      <c r="T44">
        <v>42</v>
      </c>
      <c r="U44">
        <v>2590</v>
      </c>
      <c r="V44">
        <v>2550</v>
      </c>
      <c r="W44">
        <v>75240</v>
      </c>
      <c r="X44">
        <v>116306</v>
      </c>
    </row>
    <row r="45" spans="1:26" x14ac:dyDescent="0.3">
      <c r="A45">
        <v>220</v>
      </c>
      <c r="B45" t="s">
        <v>300</v>
      </c>
      <c r="C45" t="s">
        <v>28</v>
      </c>
      <c r="D45" t="s">
        <v>41</v>
      </c>
      <c r="E45" t="s">
        <v>30</v>
      </c>
      <c r="F45" s="47">
        <v>44742</v>
      </c>
      <c r="G45" t="s">
        <v>1920</v>
      </c>
      <c r="H45" t="s">
        <v>3089</v>
      </c>
      <c r="I45">
        <v>1</v>
      </c>
      <c r="J45">
        <v>-125.2399978637695</v>
      </c>
      <c r="O45">
        <v>2094</v>
      </c>
      <c r="P45">
        <v>2617</v>
      </c>
      <c r="Q45">
        <v>18383</v>
      </c>
      <c r="R45">
        <v>78</v>
      </c>
      <c r="S45">
        <v>1853</v>
      </c>
      <c r="T45">
        <v>2410</v>
      </c>
      <c r="U45">
        <v>17040</v>
      </c>
      <c r="V45">
        <v>0</v>
      </c>
      <c r="Y45">
        <v>4067</v>
      </c>
      <c r="Z45">
        <v>1660</v>
      </c>
    </row>
    <row r="46" spans="1:26" x14ac:dyDescent="0.3">
      <c r="A46">
        <v>220</v>
      </c>
      <c r="B46" t="s">
        <v>300</v>
      </c>
      <c r="C46" t="s">
        <v>28</v>
      </c>
      <c r="D46" t="s">
        <v>41</v>
      </c>
      <c r="E46" t="s">
        <v>30</v>
      </c>
      <c r="F46" s="47">
        <v>44742</v>
      </c>
      <c r="G46" t="s">
        <v>1920</v>
      </c>
      <c r="H46" t="s">
        <v>3091</v>
      </c>
      <c r="I46">
        <v>1</v>
      </c>
      <c r="J46">
        <v>-3.029999971389771</v>
      </c>
      <c r="O46">
        <v>651</v>
      </c>
      <c r="P46">
        <v>45</v>
      </c>
      <c r="Q46">
        <v>5974</v>
      </c>
      <c r="R46">
        <v>2317</v>
      </c>
      <c r="S46">
        <v>756</v>
      </c>
      <c r="T46">
        <v>42</v>
      </c>
      <c r="U46">
        <v>2590</v>
      </c>
      <c r="V46">
        <v>2550</v>
      </c>
      <c r="Y46">
        <v>867</v>
      </c>
      <c r="Z46">
        <v>556</v>
      </c>
    </row>
    <row r="47" spans="1:26" x14ac:dyDescent="0.3">
      <c r="A47">
        <v>428</v>
      </c>
      <c r="B47" t="s">
        <v>289</v>
      </c>
      <c r="C47" t="s">
        <v>28</v>
      </c>
      <c r="D47" t="s">
        <v>41</v>
      </c>
      <c r="E47" t="s">
        <v>24</v>
      </c>
      <c r="F47" s="47">
        <v>44742</v>
      </c>
      <c r="G47" t="s">
        <v>2279</v>
      </c>
      <c r="H47" t="s">
        <v>3089</v>
      </c>
      <c r="I47">
        <v>22</v>
      </c>
      <c r="J47">
        <v>16.870000839233398</v>
      </c>
      <c r="O47">
        <v>2094</v>
      </c>
      <c r="P47">
        <v>2617</v>
      </c>
      <c r="Q47">
        <v>18383</v>
      </c>
      <c r="R47">
        <v>78</v>
      </c>
      <c r="W47">
        <v>390991</v>
      </c>
    </row>
    <row r="48" spans="1:26" x14ac:dyDescent="0.3">
      <c r="A48">
        <v>428</v>
      </c>
      <c r="B48" t="s">
        <v>289</v>
      </c>
      <c r="C48" t="s">
        <v>28</v>
      </c>
      <c r="D48" t="s">
        <v>41</v>
      </c>
      <c r="E48" t="s">
        <v>24</v>
      </c>
      <c r="F48" s="47">
        <v>44742</v>
      </c>
      <c r="G48" t="s">
        <v>2279</v>
      </c>
      <c r="H48" t="s">
        <v>3091</v>
      </c>
      <c r="I48">
        <v>25</v>
      </c>
      <c r="J48">
        <v>8.369999885559082</v>
      </c>
      <c r="O48">
        <v>651</v>
      </c>
      <c r="P48">
        <v>45</v>
      </c>
      <c r="Q48">
        <v>5974</v>
      </c>
      <c r="R48">
        <v>2317</v>
      </c>
      <c r="W48">
        <v>75240</v>
      </c>
    </row>
    <row r="49" spans="1:28" x14ac:dyDescent="0.3">
      <c r="A49">
        <v>428</v>
      </c>
      <c r="B49" t="s">
        <v>289</v>
      </c>
      <c r="C49" t="s">
        <v>28</v>
      </c>
      <c r="D49" t="s">
        <v>41</v>
      </c>
      <c r="E49" t="s">
        <v>24</v>
      </c>
      <c r="F49" s="47">
        <v>44742</v>
      </c>
      <c r="G49" t="s">
        <v>2279</v>
      </c>
      <c r="H49" t="s">
        <v>3090</v>
      </c>
      <c r="I49">
        <v>11</v>
      </c>
      <c r="J49">
        <v>9.9399995803833008</v>
      </c>
      <c r="O49">
        <v>277</v>
      </c>
      <c r="P49">
        <v>815</v>
      </c>
      <c r="Q49">
        <v>11401</v>
      </c>
      <c r="R49">
        <v>88</v>
      </c>
      <c r="W49">
        <v>125003</v>
      </c>
    </row>
    <row r="50" spans="1:28" x14ac:dyDescent="0.3">
      <c r="A50">
        <v>429</v>
      </c>
      <c r="B50" t="s">
        <v>288</v>
      </c>
      <c r="C50" t="s">
        <v>28</v>
      </c>
      <c r="D50" t="s">
        <v>41</v>
      </c>
      <c r="E50" t="s">
        <v>24</v>
      </c>
      <c r="F50" s="47">
        <v>44742</v>
      </c>
      <c r="G50" t="s">
        <v>2280</v>
      </c>
      <c r="H50" t="s">
        <v>3089</v>
      </c>
      <c r="I50">
        <v>0.4</v>
      </c>
      <c r="J50">
        <v>0.25</v>
      </c>
      <c r="O50">
        <v>2094</v>
      </c>
      <c r="P50">
        <v>2617</v>
      </c>
      <c r="Q50">
        <v>18383</v>
      </c>
      <c r="R50">
        <v>78</v>
      </c>
      <c r="AA50">
        <v>4265</v>
      </c>
      <c r="AB50">
        <v>1619</v>
      </c>
    </row>
    <row r="51" spans="1:28" x14ac:dyDescent="0.3">
      <c r="A51">
        <v>208</v>
      </c>
      <c r="B51" t="s">
        <v>179</v>
      </c>
      <c r="C51" t="s">
        <v>28</v>
      </c>
      <c r="D51" t="s">
        <v>35</v>
      </c>
      <c r="E51" t="s">
        <v>24</v>
      </c>
      <c r="F51" s="47">
        <v>44773</v>
      </c>
      <c r="G51" t="s">
        <v>1822</v>
      </c>
      <c r="H51" t="s">
        <v>3089</v>
      </c>
      <c r="I51">
        <v>1700</v>
      </c>
      <c r="J51">
        <v>890</v>
      </c>
      <c r="K51">
        <v>890</v>
      </c>
    </row>
    <row r="52" spans="1:28" x14ac:dyDescent="0.3">
      <c r="A52">
        <v>208</v>
      </c>
      <c r="B52" t="s">
        <v>179</v>
      </c>
      <c r="C52" t="s">
        <v>28</v>
      </c>
      <c r="D52" t="s">
        <v>35</v>
      </c>
      <c r="E52" t="s">
        <v>24</v>
      </c>
      <c r="F52" s="47">
        <v>44773</v>
      </c>
      <c r="G52" t="s">
        <v>1822</v>
      </c>
      <c r="H52" t="s">
        <v>3091</v>
      </c>
      <c r="I52">
        <v>1700</v>
      </c>
      <c r="J52">
        <v>355.5</v>
      </c>
      <c r="K52">
        <v>355.5</v>
      </c>
    </row>
    <row r="53" spans="1:28" x14ac:dyDescent="0.3">
      <c r="A53">
        <v>208</v>
      </c>
      <c r="B53" t="s">
        <v>179</v>
      </c>
      <c r="C53" t="s">
        <v>28</v>
      </c>
      <c r="D53" t="s">
        <v>35</v>
      </c>
      <c r="E53" t="s">
        <v>24</v>
      </c>
      <c r="F53" s="47">
        <v>44773</v>
      </c>
      <c r="G53" t="s">
        <v>1822</v>
      </c>
      <c r="H53" t="s">
        <v>3090</v>
      </c>
      <c r="I53">
        <v>1700</v>
      </c>
      <c r="J53">
        <v>117</v>
      </c>
      <c r="K53">
        <v>117</v>
      </c>
    </row>
    <row r="54" spans="1:28" x14ac:dyDescent="0.3">
      <c r="A54">
        <v>214</v>
      </c>
      <c r="B54" t="s">
        <v>181</v>
      </c>
      <c r="C54" t="s">
        <v>28</v>
      </c>
      <c r="D54" t="s">
        <v>35</v>
      </c>
      <c r="E54" t="s">
        <v>24</v>
      </c>
      <c r="F54" s="47">
        <v>44773</v>
      </c>
      <c r="G54" t="s">
        <v>1860</v>
      </c>
      <c r="H54" t="s">
        <v>3089</v>
      </c>
      <c r="I54">
        <v>7500</v>
      </c>
      <c r="J54">
        <v>725</v>
      </c>
      <c r="L54">
        <v>428</v>
      </c>
      <c r="M54">
        <v>297</v>
      </c>
    </row>
    <row r="55" spans="1:28" x14ac:dyDescent="0.3">
      <c r="A55">
        <v>218</v>
      </c>
      <c r="B55" t="s">
        <v>182</v>
      </c>
      <c r="C55" t="s">
        <v>28</v>
      </c>
      <c r="D55" t="s">
        <v>35</v>
      </c>
      <c r="E55" t="s">
        <v>24</v>
      </c>
      <c r="F55" s="47">
        <v>44773</v>
      </c>
      <c r="G55" t="s">
        <v>1906</v>
      </c>
      <c r="H55" t="s">
        <v>3089</v>
      </c>
      <c r="I55">
        <v>172000</v>
      </c>
      <c r="J55">
        <v>60208</v>
      </c>
      <c r="N55">
        <v>60208</v>
      </c>
    </row>
    <row r="56" spans="1:28" x14ac:dyDescent="0.3">
      <c r="A56">
        <v>218</v>
      </c>
      <c r="B56" t="s">
        <v>182</v>
      </c>
      <c r="C56" t="s">
        <v>28</v>
      </c>
      <c r="D56" t="s">
        <v>35</v>
      </c>
      <c r="E56" t="s">
        <v>24</v>
      </c>
      <c r="F56" s="47">
        <v>44773</v>
      </c>
      <c r="G56" t="s">
        <v>1906</v>
      </c>
      <c r="H56" t="s">
        <v>3091</v>
      </c>
      <c r="I56">
        <v>172000</v>
      </c>
      <c r="J56">
        <v>18240</v>
      </c>
      <c r="N56">
        <v>18240</v>
      </c>
    </row>
    <row r="57" spans="1:28" x14ac:dyDescent="0.3">
      <c r="A57">
        <v>218</v>
      </c>
      <c r="B57" t="s">
        <v>182</v>
      </c>
      <c r="C57" t="s">
        <v>28</v>
      </c>
      <c r="D57" t="s">
        <v>35</v>
      </c>
      <c r="E57" t="s">
        <v>24</v>
      </c>
      <c r="F57" s="47">
        <v>44773</v>
      </c>
      <c r="G57" t="s">
        <v>1906</v>
      </c>
      <c r="H57" t="s">
        <v>3090</v>
      </c>
      <c r="I57">
        <v>172000</v>
      </c>
      <c r="J57">
        <v>1527</v>
      </c>
      <c r="N57">
        <v>1527</v>
      </c>
    </row>
    <row r="58" spans="1:28" x14ac:dyDescent="0.3">
      <c r="A58">
        <v>208</v>
      </c>
      <c r="B58" t="s">
        <v>179</v>
      </c>
      <c r="C58" t="s">
        <v>28</v>
      </c>
      <c r="D58" t="s">
        <v>35</v>
      </c>
      <c r="E58" t="s">
        <v>24</v>
      </c>
      <c r="F58" s="47">
        <v>44804</v>
      </c>
      <c r="G58" t="s">
        <v>1823</v>
      </c>
      <c r="H58" t="s">
        <v>3089</v>
      </c>
      <c r="I58">
        <v>1700</v>
      </c>
      <c r="J58">
        <v>960</v>
      </c>
      <c r="K58">
        <v>960</v>
      </c>
    </row>
    <row r="59" spans="1:28" x14ac:dyDescent="0.3">
      <c r="A59">
        <v>208</v>
      </c>
      <c r="B59" t="s">
        <v>179</v>
      </c>
      <c r="C59" t="s">
        <v>28</v>
      </c>
      <c r="D59" t="s">
        <v>35</v>
      </c>
      <c r="E59" t="s">
        <v>24</v>
      </c>
      <c r="F59" s="47">
        <v>44804</v>
      </c>
      <c r="G59" t="s">
        <v>1823</v>
      </c>
      <c r="H59" t="s">
        <v>3091</v>
      </c>
      <c r="I59">
        <v>1700</v>
      </c>
      <c r="J59">
        <v>303.5</v>
      </c>
      <c r="K59">
        <v>303.5</v>
      </c>
    </row>
    <row r="60" spans="1:28" x14ac:dyDescent="0.3">
      <c r="A60">
        <v>208</v>
      </c>
      <c r="B60" t="s">
        <v>179</v>
      </c>
      <c r="C60" t="s">
        <v>28</v>
      </c>
      <c r="D60" t="s">
        <v>35</v>
      </c>
      <c r="E60" t="s">
        <v>24</v>
      </c>
      <c r="F60" s="47">
        <v>44804</v>
      </c>
      <c r="G60" t="s">
        <v>1823</v>
      </c>
      <c r="H60" t="s">
        <v>3090</v>
      </c>
      <c r="I60">
        <v>1700</v>
      </c>
      <c r="J60">
        <v>65</v>
      </c>
      <c r="K60">
        <v>65</v>
      </c>
    </row>
    <row r="61" spans="1:28" x14ac:dyDescent="0.3">
      <c r="A61">
        <v>214</v>
      </c>
      <c r="B61" t="s">
        <v>181</v>
      </c>
      <c r="C61" t="s">
        <v>28</v>
      </c>
      <c r="D61" t="s">
        <v>35</v>
      </c>
      <c r="E61" t="s">
        <v>24</v>
      </c>
      <c r="F61" s="47">
        <v>44804</v>
      </c>
      <c r="G61" t="s">
        <v>1861</v>
      </c>
      <c r="H61" t="s">
        <v>3089</v>
      </c>
      <c r="I61">
        <v>7500</v>
      </c>
      <c r="J61">
        <v>383</v>
      </c>
      <c r="L61">
        <v>0</v>
      </c>
      <c r="M61">
        <v>383</v>
      </c>
    </row>
    <row r="62" spans="1:28" x14ac:dyDescent="0.3">
      <c r="A62">
        <v>218</v>
      </c>
      <c r="B62" t="s">
        <v>182</v>
      </c>
      <c r="C62" t="s">
        <v>28</v>
      </c>
      <c r="D62" t="s">
        <v>35</v>
      </c>
      <c r="E62" t="s">
        <v>24</v>
      </c>
      <c r="F62" s="47">
        <v>44804</v>
      </c>
      <c r="G62" t="s">
        <v>1907</v>
      </c>
      <c r="H62" t="s">
        <v>3089</v>
      </c>
      <c r="I62">
        <v>172000</v>
      </c>
      <c r="J62">
        <v>72221</v>
      </c>
      <c r="N62">
        <v>72221</v>
      </c>
    </row>
    <row r="63" spans="1:28" x14ac:dyDescent="0.3">
      <c r="A63">
        <v>218</v>
      </c>
      <c r="B63" t="s">
        <v>182</v>
      </c>
      <c r="C63" t="s">
        <v>28</v>
      </c>
      <c r="D63" t="s">
        <v>35</v>
      </c>
      <c r="E63" t="s">
        <v>24</v>
      </c>
      <c r="F63" s="47">
        <v>44804</v>
      </c>
      <c r="G63" t="s">
        <v>1907</v>
      </c>
      <c r="H63" t="s">
        <v>3091</v>
      </c>
      <c r="I63">
        <v>172000</v>
      </c>
      <c r="J63">
        <v>84360</v>
      </c>
      <c r="N63">
        <v>84360</v>
      </c>
    </row>
    <row r="64" spans="1:28" x14ac:dyDescent="0.3">
      <c r="A64">
        <v>218</v>
      </c>
      <c r="B64" t="s">
        <v>182</v>
      </c>
      <c r="C64" t="s">
        <v>28</v>
      </c>
      <c r="D64" t="s">
        <v>35</v>
      </c>
      <c r="E64" t="s">
        <v>24</v>
      </c>
      <c r="F64" s="47">
        <v>44804</v>
      </c>
      <c r="G64" t="s">
        <v>1907</v>
      </c>
      <c r="H64" t="s">
        <v>3090</v>
      </c>
      <c r="I64">
        <v>172000</v>
      </c>
      <c r="J64">
        <v>16993</v>
      </c>
      <c r="N64">
        <v>16993</v>
      </c>
    </row>
    <row r="65" spans="1:14" x14ac:dyDescent="0.3">
      <c r="A65">
        <v>208</v>
      </c>
      <c r="B65" t="s">
        <v>179</v>
      </c>
      <c r="C65" t="s">
        <v>28</v>
      </c>
      <c r="D65" t="s">
        <v>35</v>
      </c>
      <c r="E65" t="s">
        <v>24</v>
      </c>
      <c r="F65" s="47">
        <v>44834</v>
      </c>
      <c r="G65" t="s">
        <v>1824</v>
      </c>
      <c r="H65" t="s">
        <v>3089</v>
      </c>
      <c r="I65">
        <v>1700</v>
      </c>
      <c r="J65">
        <v>1208</v>
      </c>
      <c r="K65">
        <v>1208</v>
      </c>
    </row>
    <row r="66" spans="1:14" x14ac:dyDescent="0.3">
      <c r="A66">
        <v>208</v>
      </c>
      <c r="B66" t="s">
        <v>179</v>
      </c>
      <c r="C66" t="s">
        <v>28</v>
      </c>
      <c r="D66" t="s">
        <v>35</v>
      </c>
      <c r="E66" t="s">
        <v>24</v>
      </c>
      <c r="F66" s="47">
        <v>44834</v>
      </c>
      <c r="G66" t="s">
        <v>1824</v>
      </c>
      <c r="H66" t="s">
        <v>3091</v>
      </c>
      <c r="I66">
        <v>1700</v>
      </c>
      <c r="J66">
        <v>303.5</v>
      </c>
      <c r="K66">
        <v>303.5</v>
      </c>
    </row>
    <row r="67" spans="1:14" x14ac:dyDescent="0.3">
      <c r="A67">
        <v>208</v>
      </c>
      <c r="B67" t="s">
        <v>179</v>
      </c>
      <c r="C67" t="s">
        <v>28</v>
      </c>
      <c r="D67" t="s">
        <v>35</v>
      </c>
      <c r="E67" t="s">
        <v>24</v>
      </c>
      <c r="F67" s="47">
        <v>44834</v>
      </c>
      <c r="G67" t="s">
        <v>1824</v>
      </c>
      <c r="H67" t="s">
        <v>3090</v>
      </c>
      <c r="I67">
        <v>1700</v>
      </c>
      <c r="J67">
        <v>176</v>
      </c>
      <c r="K67">
        <v>176</v>
      </c>
    </row>
    <row r="68" spans="1:14" x14ac:dyDescent="0.3">
      <c r="A68">
        <v>214</v>
      </c>
      <c r="B68" t="s">
        <v>181</v>
      </c>
      <c r="C68" t="s">
        <v>28</v>
      </c>
      <c r="D68" t="s">
        <v>35</v>
      </c>
      <c r="E68" t="s">
        <v>24</v>
      </c>
      <c r="F68" s="47">
        <v>44834</v>
      </c>
      <c r="G68" t="s">
        <v>1862</v>
      </c>
      <c r="H68" t="s">
        <v>3089</v>
      </c>
      <c r="I68">
        <v>7500</v>
      </c>
      <c r="J68">
        <v>1553</v>
      </c>
      <c r="L68">
        <v>787</v>
      </c>
      <c r="M68">
        <v>766</v>
      </c>
    </row>
    <row r="69" spans="1:14" x14ac:dyDescent="0.3">
      <c r="A69">
        <v>218</v>
      </c>
      <c r="B69" t="s">
        <v>182</v>
      </c>
      <c r="C69" t="s">
        <v>28</v>
      </c>
      <c r="D69" t="s">
        <v>35</v>
      </c>
      <c r="E69" t="s">
        <v>24</v>
      </c>
      <c r="F69" s="47">
        <v>44834</v>
      </c>
      <c r="G69" t="s">
        <v>1908</v>
      </c>
      <c r="H69" t="s">
        <v>3089</v>
      </c>
      <c r="I69">
        <v>172000</v>
      </c>
      <c r="J69">
        <v>70112</v>
      </c>
      <c r="N69">
        <v>70112</v>
      </c>
    </row>
    <row r="70" spans="1:14" x14ac:dyDescent="0.3">
      <c r="A70">
        <v>218</v>
      </c>
      <c r="B70" t="s">
        <v>182</v>
      </c>
      <c r="C70" t="s">
        <v>28</v>
      </c>
      <c r="D70" t="s">
        <v>35</v>
      </c>
      <c r="E70" t="s">
        <v>24</v>
      </c>
      <c r="F70" s="47">
        <v>44834</v>
      </c>
      <c r="G70" t="s">
        <v>1908</v>
      </c>
      <c r="H70" t="s">
        <v>3091</v>
      </c>
      <c r="I70">
        <v>172000</v>
      </c>
      <c r="J70">
        <v>60420</v>
      </c>
      <c r="N70">
        <v>60420</v>
      </c>
    </row>
    <row r="71" spans="1:14" x14ac:dyDescent="0.3">
      <c r="A71">
        <v>218</v>
      </c>
      <c r="B71" t="s">
        <v>182</v>
      </c>
      <c r="C71" t="s">
        <v>28</v>
      </c>
      <c r="D71" t="s">
        <v>35</v>
      </c>
      <c r="E71" t="s">
        <v>24</v>
      </c>
      <c r="F71" s="47">
        <v>44834</v>
      </c>
      <c r="G71" t="s">
        <v>1908</v>
      </c>
      <c r="H71" t="s">
        <v>3090</v>
      </c>
      <c r="I71">
        <v>172000</v>
      </c>
      <c r="J71">
        <v>26843</v>
      </c>
      <c r="N71">
        <v>26843</v>
      </c>
    </row>
    <row r="72" spans="1:14" x14ac:dyDescent="0.3">
      <c r="A72">
        <v>208</v>
      </c>
      <c r="B72" t="s">
        <v>179</v>
      </c>
      <c r="C72" t="s">
        <v>28</v>
      </c>
      <c r="D72" t="s">
        <v>35</v>
      </c>
      <c r="E72" t="s">
        <v>24</v>
      </c>
      <c r="F72" s="47">
        <v>44865</v>
      </c>
      <c r="G72" t="s">
        <v>1825</v>
      </c>
      <c r="H72" t="s">
        <v>3089</v>
      </c>
      <c r="I72">
        <v>1700</v>
      </c>
      <c r="J72">
        <v>1199</v>
      </c>
      <c r="K72">
        <v>1199</v>
      </c>
    </row>
    <row r="73" spans="1:14" x14ac:dyDescent="0.3">
      <c r="A73">
        <v>208</v>
      </c>
      <c r="B73" t="s">
        <v>179</v>
      </c>
      <c r="C73" t="s">
        <v>28</v>
      </c>
      <c r="D73" t="s">
        <v>35</v>
      </c>
      <c r="E73" t="s">
        <v>24</v>
      </c>
      <c r="F73" s="47">
        <v>44865</v>
      </c>
      <c r="G73" t="s">
        <v>1825</v>
      </c>
      <c r="H73" t="s">
        <v>3091</v>
      </c>
      <c r="I73">
        <v>1700</v>
      </c>
      <c r="J73">
        <v>264</v>
      </c>
      <c r="K73">
        <v>264</v>
      </c>
    </row>
    <row r="74" spans="1:14" x14ac:dyDescent="0.3">
      <c r="A74">
        <v>208</v>
      </c>
      <c r="B74" t="s">
        <v>179</v>
      </c>
      <c r="C74" t="s">
        <v>28</v>
      </c>
      <c r="D74" t="s">
        <v>35</v>
      </c>
      <c r="E74" t="s">
        <v>24</v>
      </c>
      <c r="F74" s="47">
        <v>44865</v>
      </c>
      <c r="G74" t="s">
        <v>1825</v>
      </c>
      <c r="H74" t="s">
        <v>3090</v>
      </c>
      <c r="I74">
        <v>1700</v>
      </c>
      <c r="J74">
        <v>224</v>
      </c>
      <c r="K74">
        <v>224</v>
      </c>
    </row>
    <row r="75" spans="1:14" x14ac:dyDescent="0.3">
      <c r="A75">
        <v>214</v>
      </c>
      <c r="B75" t="s">
        <v>181</v>
      </c>
      <c r="C75" t="s">
        <v>28</v>
      </c>
      <c r="D75" t="s">
        <v>35</v>
      </c>
      <c r="E75" t="s">
        <v>24</v>
      </c>
      <c r="F75" s="47">
        <v>44865</v>
      </c>
      <c r="G75" t="s">
        <v>1863</v>
      </c>
      <c r="H75" t="s">
        <v>3089</v>
      </c>
      <c r="I75">
        <v>7500</v>
      </c>
      <c r="J75">
        <v>1236</v>
      </c>
      <c r="L75">
        <v>699</v>
      </c>
      <c r="M75">
        <v>537</v>
      </c>
    </row>
    <row r="76" spans="1:14" x14ac:dyDescent="0.3">
      <c r="A76">
        <v>214</v>
      </c>
      <c r="B76" t="s">
        <v>181</v>
      </c>
      <c r="C76" t="s">
        <v>28</v>
      </c>
      <c r="D76" t="s">
        <v>35</v>
      </c>
      <c r="E76" t="s">
        <v>24</v>
      </c>
      <c r="F76" s="47">
        <v>44865</v>
      </c>
      <c r="G76" t="s">
        <v>1863</v>
      </c>
      <c r="H76" t="s">
        <v>3091</v>
      </c>
      <c r="I76">
        <v>7500</v>
      </c>
      <c r="J76">
        <v>520</v>
      </c>
      <c r="L76">
        <v>0</v>
      </c>
      <c r="M76">
        <v>520</v>
      </c>
    </row>
    <row r="77" spans="1:14" x14ac:dyDescent="0.3">
      <c r="A77">
        <v>218</v>
      </c>
      <c r="B77" t="s">
        <v>182</v>
      </c>
      <c r="C77" t="s">
        <v>28</v>
      </c>
      <c r="D77" t="s">
        <v>35</v>
      </c>
      <c r="E77" t="s">
        <v>24</v>
      </c>
      <c r="F77" s="47">
        <v>44865</v>
      </c>
      <c r="G77" t="s">
        <v>1909</v>
      </c>
      <c r="H77" t="s">
        <v>3089</v>
      </c>
      <c r="I77">
        <v>172000</v>
      </c>
      <c r="J77">
        <v>68242</v>
      </c>
      <c r="N77">
        <v>68242</v>
      </c>
    </row>
    <row r="78" spans="1:14" x14ac:dyDescent="0.3">
      <c r="A78">
        <v>218</v>
      </c>
      <c r="B78" t="s">
        <v>182</v>
      </c>
      <c r="C78" t="s">
        <v>28</v>
      </c>
      <c r="D78" t="s">
        <v>35</v>
      </c>
      <c r="E78" t="s">
        <v>24</v>
      </c>
      <c r="F78" s="47">
        <v>44865</v>
      </c>
      <c r="G78" t="s">
        <v>1909</v>
      </c>
      <c r="H78" t="s">
        <v>3091</v>
      </c>
      <c r="I78">
        <v>172000</v>
      </c>
      <c r="J78">
        <v>48450</v>
      </c>
      <c r="N78">
        <v>48450</v>
      </c>
    </row>
    <row r="79" spans="1:14" x14ac:dyDescent="0.3">
      <c r="A79">
        <v>218</v>
      </c>
      <c r="B79" t="s">
        <v>182</v>
      </c>
      <c r="C79" t="s">
        <v>28</v>
      </c>
      <c r="D79" t="s">
        <v>35</v>
      </c>
      <c r="E79" t="s">
        <v>24</v>
      </c>
      <c r="F79" s="47">
        <v>44865</v>
      </c>
      <c r="G79" t="s">
        <v>1909</v>
      </c>
      <c r="H79" t="s">
        <v>3090</v>
      </c>
      <c r="I79">
        <v>172000</v>
      </c>
      <c r="J79">
        <v>32565</v>
      </c>
      <c r="N79">
        <v>32565</v>
      </c>
    </row>
    <row r="80" spans="1:14" x14ac:dyDescent="0.3">
      <c r="A80">
        <v>208</v>
      </c>
      <c r="B80" t="s">
        <v>179</v>
      </c>
      <c r="C80" t="s">
        <v>28</v>
      </c>
      <c r="D80" t="s">
        <v>35</v>
      </c>
      <c r="E80" t="s">
        <v>24</v>
      </c>
      <c r="F80" s="47">
        <v>44895</v>
      </c>
      <c r="G80" t="s">
        <v>1826</v>
      </c>
      <c r="H80" t="s">
        <v>3089</v>
      </c>
      <c r="I80">
        <v>1700</v>
      </c>
      <c r="J80">
        <v>1050</v>
      </c>
      <c r="K80">
        <v>1050</v>
      </c>
    </row>
    <row r="81" spans="1:30" x14ac:dyDescent="0.3">
      <c r="A81">
        <v>208</v>
      </c>
      <c r="B81" t="s">
        <v>179</v>
      </c>
      <c r="C81" t="s">
        <v>28</v>
      </c>
      <c r="D81" t="s">
        <v>35</v>
      </c>
      <c r="E81" t="s">
        <v>24</v>
      </c>
      <c r="F81" s="47">
        <v>44895</v>
      </c>
      <c r="G81" t="s">
        <v>1826</v>
      </c>
      <c r="H81" t="s">
        <v>3091</v>
      </c>
      <c r="I81">
        <v>1700</v>
      </c>
      <c r="J81">
        <v>264</v>
      </c>
      <c r="K81">
        <v>264</v>
      </c>
    </row>
    <row r="82" spans="1:30" x14ac:dyDescent="0.3">
      <c r="A82">
        <v>208</v>
      </c>
      <c r="B82" t="s">
        <v>179</v>
      </c>
      <c r="C82" t="s">
        <v>28</v>
      </c>
      <c r="D82" t="s">
        <v>35</v>
      </c>
      <c r="E82" t="s">
        <v>24</v>
      </c>
      <c r="F82" s="47">
        <v>44895</v>
      </c>
      <c r="G82" t="s">
        <v>1826</v>
      </c>
      <c r="H82" t="s">
        <v>3090</v>
      </c>
      <c r="I82">
        <v>1700</v>
      </c>
      <c r="J82">
        <v>180</v>
      </c>
      <c r="K82">
        <v>180</v>
      </c>
    </row>
    <row r="83" spans="1:30" x14ac:dyDescent="0.3">
      <c r="A83">
        <v>214</v>
      </c>
      <c r="B83" t="s">
        <v>181</v>
      </c>
      <c r="C83" t="s">
        <v>28</v>
      </c>
      <c r="D83" t="s">
        <v>35</v>
      </c>
      <c r="E83" t="s">
        <v>24</v>
      </c>
      <c r="F83" s="47">
        <v>44895</v>
      </c>
      <c r="G83" t="s">
        <v>1864</v>
      </c>
      <c r="H83" t="s">
        <v>3089</v>
      </c>
      <c r="I83">
        <v>7500</v>
      </c>
      <c r="J83">
        <v>1119</v>
      </c>
      <c r="L83">
        <v>563</v>
      </c>
      <c r="M83">
        <v>556</v>
      </c>
    </row>
    <row r="84" spans="1:30" x14ac:dyDescent="0.3">
      <c r="A84">
        <v>214</v>
      </c>
      <c r="B84" t="s">
        <v>181</v>
      </c>
      <c r="C84" t="s">
        <v>28</v>
      </c>
      <c r="D84" t="s">
        <v>35</v>
      </c>
      <c r="E84" t="s">
        <v>24</v>
      </c>
      <c r="F84" s="47">
        <v>44895</v>
      </c>
      <c r="G84" t="s">
        <v>1864</v>
      </c>
      <c r="H84" t="s">
        <v>3091</v>
      </c>
      <c r="I84">
        <v>7500</v>
      </c>
      <c r="J84">
        <v>667.79998779296875</v>
      </c>
      <c r="L84">
        <v>0</v>
      </c>
      <c r="M84">
        <v>667.8</v>
      </c>
    </row>
    <row r="85" spans="1:30" x14ac:dyDescent="0.3">
      <c r="A85">
        <v>218</v>
      </c>
      <c r="B85" t="s">
        <v>182</v>
      </c>
      <c r="C85" t="s">
        <v>28</v>
      </c>
      <c r="D85" t="s">
        <v>35</v>
      </c>
      <c r="E85" t="s">
        <v>24</v>
      </c>
      <c r="F85" s="47">
        <v>44895</v>
      </c>
      <c r="G85" t="s">
        <v>1910</v>
      </c>
      <c r="H85" t="s">
        <v>3089</v>
      </c>
      <c r="I85">
        <v>172000</v>
      </c>
      <c r="J85">
        <v>67753</v>
      </c>
      <c r="N85">
        <v>67753</v>
      </c>
    </row>
    <row r="86" spans="1:30" x14ac:dyDescent="0.3">
      <c r="A86">
        <v>218</v>
      </c>
      <c r="B86" t="s">
        <v>182</v>
      </c>
      <c r="C86" t="s">
        <v>28</v>
      </c>
      <c r="D86" t="s">
        <v>35</v>
      </c>
      <c r="E86" t="s">
        <v>24</v>
      </c>
      <c r="F86" s="47">
        <v>44895</v>
      </c>
      <c r="G86" t="s">
        <v>1910</v>
      </c>
      <c r="H86" t="s">
        <v>3091</v>
      </c>
      <c r="I86">
        <v>172000</v>
      </c>
      <c r="J86">
        <v>48450</v>
      </c>
      <c r="N86">
        <v>48450</v>
      </c>
    </row>
    <row r="87" spans="1:30" x14ac:dyDescent="0.3">
      <c r="A87">
        <v>218</v>
      </c>
      <c r="B87" t="s">
        <v>182</v>
      </c>
      <c r="C87" t="s">
        <v>28</v>
      </c>
      <c r="D87" t="s">
        <v>35</v>
      </c>
      <c r="E87" t="s">
        <v>24</v>
      </c>
      <c r="F87" s="47">
        <v>44895</v>
      </c>
      <c r="G87" t="s">
        <v>1910</v>
      </c>
      <c r="H87" t="s">
        <v>3090</v>
      </c>
      <c r="I87">
        <v>172000</v>
      </c>
      <c r="J87">
        <v>28011</v>
      </c>
      <c r="N87">
        <v>28011</v>
      </c>
    </row>
    <row r="88" spans="1:30" x14ac:dyDescent="0.3">
      <c r="A88">
        <v>208</v>
      </c>
      <c r="B88" t="s">
        <v>179</v>
      </c>
      <c r="C88" t="s">
        <v>28</v>
      </c>
      <c r="D88" t="s">
        <v>35</v>
      </c>
      <c r="E88" t="s">
        <v>24</v>
      </c>
      <c r="F88" s="47">
        <v>44926</v>
      </c>
      <c r="G88" t="s">
        <v>655</v>
      </c>
      <c r="H88" t="s">
        <v>3089</v>
      </c>
      <c r="I88">
        <v>1700</v>
      </c>
      <c r="J88">
        <v>469</v>
      </c>
      <c r="K88">
        <v>469</v>
      </c>
    </row>
    <row r="89" spans="1:30" x14ac:dyDescent="0.3">
      <c r="A89">
        <v>208</v>
      </c>
      <c r="B89" t="s">
        <v>179</v>
      </c>
      <c r="C89" t="s">
        <v>28</v>
      </c>
      <c r="D89" t="s">
        <v>35</v>
      </c>
      <c r="E89" t="s">
        <v>24</v>
      </c>
      <c r="F89" s="47">
        <v>44926</v>
      </c>
      <c r="G89" t="s">
        <v>655</v>
      </c>
      <c r="H89" t="s">
        <v>3091</v>
      </c>
      <c r="I89">
        <v>1700</v>
      </c>
      <c r="J89">
        <v>348</v>
      </c>
      <c r="K89">
        <v>348</v>
      </c>
    </row>
    <row r="90" spans="1:30" x14ac:dyDescent="0.3">
      <c r="A90">
        <v>208</v>
      </c>
      <c r="B90" t="s">
        <v>179</v>
      </c>
      <c r="C90" t="s">
        <v>28</v>
      </c>
      <c r="D90" t="s">
        <v>35</v>
      </c>
      <c r="E90" t="s">
        <v>24</v>
      </c>
      <c r="F90" s="47">
        <v>44926</v>
      </c>
      <c r="G90" t="s">
        <v>655</v>
      </c>
      <c r="H90" t="s">
        <v>3090</v>
      </c>
      <c r="I90">
        <v>1700</v>
      </c>
      <c r="J90">
        <v>193</v>
      </c>
      <c r="K90">
        <v>193</v>
      </c>
    </row>
    <row r="91" spans="1:30" x14ac:dyDescent="0.3">
      <c r="A91">
        <v>214</v>
      </c>
      <c r="B91" t="s">
        <v>181</v>
      </c>
      <c r="C91" t="s">
        <v>28</v>
      </c>
      <c r="D91" t="s">
        <v>35</v>
      </c>
      <c r="E91" t="s">
        <v>24</v>
      </c>
      <c r="F91" s="47">
        <v>44926</v>
      </c>
      <c r="G91" t="s">
        <v>665</v>
      </c>
      <c r="H91" t="s">
        <v>3089</v>
      </c>
      <c r="I91">
        <v>7500</v>
      </c>
      <c r="J91">
        <v>872</v>
      </c>
      <c r="L91">
        <v>586</v>
      </c>
      <c r="M91">
        <v>286</v>
      </c>
    </row>
    <row r="92" spans="1:30" x14ac:dyDescent="0.3">
      <c r="A92">
        <v>214</v>
      </c>
      <c r="B92" t="s">
        <v>181</v>
      </c>
      <c r="C92" t="s">
        <v>28</v>
      </c>
      <c r="D92" t="s">
        <v>35</v>
      </c>
      <c r="E92" t="s">
        <v>24</v>
      </c>
      <c r="F92" s="47">
        <v>44926</v>
      </c>
      <c r="G92" t="s">
        <v>665</v>
      </c>
      <c r="H92" t="s">
        <v>3091</v>
      </c>
      <c r="I92">
        <v>7500</v>
      </c>
      <c r="J92">
        <v>266.14999389648438</v>
      </c>
      <c r="L92">
        <v>0</v>
      </c>
      <c r="M92">
        <v>266.14999999999998</v>
      </c>
    </row>
    <row r="93" spans="1:30" x14ac:dyDescent="0.3">
      <c r="A93">
        <v>218</v>
      </c>
      <c r="B93" t="s">
        <v>182</v>
      </c>
      <c r="C93" t="s">
        <v>28</v>
      </c>
      <c r="D93" t="s">
        <v>35</v>
      </c>
      <c r="E93" t="s">
        <v>24</v>
      </c>
      <c r="F93" s="47">
        <v>44926</v>
      </c>
      <c r="G93" t="s">
        <v>684</v>
      </c>
      <c r="H93" t="s">
        <v>3089</v>
      </c>
      <c r="I93">
        <v>172000</v>
      </c>
      <c r="J93">
        <v>52713</v>
      </c>
      <c r="N93">
        <v>52713</v>
      </c>
    </row>
    <row r="94" spans="1:30" x14ac:dyDescent="0.3">
      <c r="A94">
        <v>218</v>
      </c>
      <c r="B94" t="s">
        <v>182</v>
      </c>
      <c r="C94" t="s">
        <v>28</v>
      </c>
      <c r="D94" t="s">
        <v>35</v>
      </c>
      <c r="E94" t="s">
        <v>24</v>
      </c>
      <c r="F94" s="47">
        <v>44926</v>
      </c>
      <c r="G94" t="s">
        <v>684</v>
      </c>
      <c r="H94" t="s">
        <v>3091</v>
      </c>
      <c r="I94">
        <v>172000</v>
      </c>
      <c r="J94">
        <v>45030</v>
      </c>
      <c r="N94">
        <v>45030</v>
      </c>
    </row>
    <row r="95" spans="1:30" x14ac:dyDescent="0.3">
      <c r="A95">
        <v>218</v>
      </c>
      <c r="B95" t="s">
        <v>182</v>
      </c>
      <c r="C95" t="s">
        <v>28</v>
      </c>
      <c r="D95" t="s">
        <v>35</v>
      </c>
      <c r="E95" t="s">
        <v>24</v>
      </c>
      <c r="F95" s="47">
        <v>44926</v>
      </c>
      <c r="G95" t="s">
        <v>684</v>
      </c>
      <c r="H95" t="s">
        <v>3090</v>
      </c>
      <c r="I95">
        <v>172000</v>
      </c>
      <c r="J95">
        <v>27821</v>
      </c>
      <c r="N95">
        <v>27821</v>
      </c>
    </row>
    <row r="96" spans="1:30" x14ac:dyDescent="0.3">
      <c r="A96">
        <v>215</v>
      </c>
      <c r="B96" t="s">
        <v>27</v>
      </c>
      <c r="C96" t="s">
        <v>28</v>
      </c>
      <c r="D96" t="s">
        <v>41</v>
      </c>
      <c r="E96" t="s">
        <v>30</v>
      </c>
      <c r="F96" s="47">
        <v>44926</v>
      </c>
      <c r="G96" t="s">
        <v>669</v>
      </c>
      <c r="H96" t="s">
        <v>3089</v>
      </c>
      <c r="I96">
        <v>1</v>
      </c>
      <c r="J96">
        <v>-23.629999160766602</v>
      </c>
      <c r="AC96">
        <v>2.37</v>
      </c>
      <c r="AD96">
        <v>2.93</v>
      </c>
    </row>
    <row r="97" spans="1:32" x14ac:dyDescent="0.3">
      <c r="A97">
        <v>219</v>
      </c>
      <c r="B97" t="s">
        <v>52</v>
      </c>
      <c r="C97" t="s">
        <v>28</v>
      </c>
      <c r="D97" t="s">
        <v>41</v>
      </c>
      <c r="E97" t="s">
        <v>30</v>
      </c>
      <c r="F97" s="47">
        <v>44926</v>
      </c>
      <c r="G97" t="s">
        <v>688</v>
      </c>
      <c r="H97" t="s">
        <v>3089</v>
      </c>
      <c r="I97">
        <v>1</v>
      </c>
      <c r="J97">
        <v>-66.709999084472656</v>
      </c>
      <c r="O97">
        <v>1844</v>
      </c>
      <c r="P97">
        <v>2699</v>
      </c>
      <c r="Q97">
        <v>9366</v>
      </c>
      <c r="R97">
        <v>0</v>
      </c>
      <c r="S97">
        <v>2094</v>
      </c>
      <c r="T97">
        <v>2617</v>
      </c>
      <c r="U97">
        <v>18383</v>
      </c>
      <c r="V97">
        <v>78</v>
      </c>
      <c r="W97">
        <v>391250</v>
      </c>
      <c r="X97">
        <v>390991</v>
      </c>
    </row>
    <row r="98" spans="1:32" x14ac:dyDescent="0.3">
      <c r="A98">
        <v>219</v>
      </c>
      <c r="B98" t="s">
        <v>52</v>
      </c>
      <c r="C98" t="s">
        <v>28</v>
      </c>
      <c r="D98" t="s">
        <v>41</v>
      </c>
      <c r="E98" t="s">
        <v>30</v>
      </c>
      <c r="F98" s="47">
        <v>44926</v>
      </c>
      <c r="G98" t="s">
        <v>688</v>
      </c>
      <c r="H98" t="s">
        <v>3091</v>
      </c>
      <c r="I98">
        <v>1</v>
      </c>
      <c r="J98">
        <v>-185.92999267578119</v>
      </c>
      <c r="O98">
        <v>717</v>
      </c>
      <c r="P98">
        <v>34</v>
      </c>
      <c r="Q98">
        <v>9553</v>
      </c>
      <c r="R98">
        <v>2435</v>
      </c>
      <c r="S98">
        <v>651</v>
      </c>
      <c r="T98">
        <v>45</v>
      </c>
      <c r="U98">
        <v>5974</v>
      </c>
      <c r="V98">
        <v>2317</v>
      </c>
      <c r="W98">
        <v>304950</v>
      </c>
      <c r="X98">
        <v>75240</v>
      </c>
    </row>
    <row r="99" spans="1:32" x14ac:dyDescent="0.3">
      <c r="A99">
        <v>219</v>
      </c>
      <c r="B99" t="s">
        <v>52</v>
      </c>
      <c r="C99" t="s">
        <v>28</v>
      </c>
      <c r="D99" t="s">
        <v>41</v>
      </c>
      <c r="E99" t="s">
        <v>30</v>
      </c>
      <c r="F99" s="47">
        <v>44926</v>
      </c>
      <c r="G99" t="s">
        <v>688</v>
      </c>
      <c r="H99" t="s">
        <v>3090</v>
      </c>
      <c r="I99">
        <v>1</v>
      </c>
      <c r="J99">
        <v>-27.469999313354489</v>
      </c>
      <c r="O99">
        <v>260</v>
      </c>
      <c r="P99">
        <v>798</v>
      </c>
      <c r="Q99">
        <v>9398</v>
      </c>
      <c r="R99">
        <v>105</v>
      </c>
      <c r="S99">
        <v>277</v>
      </c>
      <c r="T99">
        <v>815</v>
      </c>
      <c r="U99">
        <v>11401</v>
      </c>
      <c r="V99">
        <v>88</v>
      </c>
      <c r="W99">
        <v>133760</v>
      </c>
      <c r="X99">
        <v>125003</v>
      </c>
    </row>
    <row r="100" spans="1:32" x14ac:dyDescent="0.3">
      <c r="A100">
        <v>220</v>
      </c>
      <c r="B100" t="s">
        <v>300</v>
      </c>
      <c r="C100" t="s">
        <v>28</v>
      </c>
      <c r="D100" t="s">
        <v>41</v>
      </c>
      <c r="E100" t="s">
        <v>30</v>
      </c>
      <c r="F100" s="47">
        <v>44926</v>
      </c>
      <c r="G100" t="s">
        <v>692</v>
      </c>
      <c r="H100" t="s">
        <v>3089</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300</v>
      </c>
      <c r="C101" t="s">
        <v>28</v>
      </c>
      <c r="D101" t="s">
        <v>41</v>
      </c>
      <c r="E101" t="s">
        <v>30</v>
      </c>
      <c r="F101" s="47">
        <v>44926</v>
      </c>
      <c r="G101" t="s">
        <v>692</v>
      </c>
      <c r="H101" t="s">
        <v>3091</v>
      </c>
      <c r="I101">
        <v>1</v>
      </c>
      <c r="J101">
        <v>-78.519996643066406</v>
      </c>
      <c r="O101">
        <v>717</v>
      </c>
      <c r="P101">
        <v>34</v>
      </c>
      <c r="Q101">
        <v>9553</v>
      </c>
      <c r="R101">
        <v>2435</v>
      </c>
      <c r="S101">
        <v>651</v>
      </c>
      <c r="T101">
        <v>45</v>
      </c>
      <c r="U101">
        <v>5974</v>
      </c>
      <c r="V101">
        <v>2317</v>
      </c>
      <c r="Y101">
        <v>2194</v>
      </c>
      <c r="Z101">
        <v>867</v>
      </c>
    </row>
    <row r="102" spans="1:32" x14ac:dyDescent="0.3">
      <c r="A102">
        <v>220</v>
      </c>
      <c r="B102" t="s">
        <v>300</v>
      </c>
      <c r="C102" t="s">
        <v>28</v>
      </c>
      <c r="D102" t="s">
        <v>41</v>
      </c>
      <c r="E102" t="s">
        <v>30</v>
      </c>
      <c r="F102" s="47">
        <v>44926</v>
      </c>
      <c r="G102" t="s">
        <v>692</v>
      </c>
      <c r="H102" t="s">
        <v>3090</v>
      </c>
      <c r="I102">
        <v>1</v>
      </c>
      <c r="J102">
        <v>-35.599998474121087</v>
      </c>
      <c r="O102">
        <v>260</v>
      </c>
      <c r="P102">
        <v>798</v>
      </c>
      <c r="Q102">
        <v>9398</v>
      </c>
      <c r="R102">
        <v>105</v>
      </c>
      <c r="S102">
        <v>277</v>
      </c>
      <c r="T102">
        <v>815</v>
      </c>
      <c r="U102">
        <v>11401</v>
      </c>
      <c r="V102">
        <v>88</v>
      </c>
      <c r="Y102">
        <v>955</v>
      </c>
      <c r="Z102">
        <v>839</v>
      </c>
    </row>
    <row r="103" spans="1:32" x14ac:dyDescent="0.3">
      <c r="A103">
        <v>427</v>
      </c>
      <c r="B103" t="s">
        <v>290</v>
      </c>
      <c r="C103" t="s">
        <v>28</v>
      </c>
      <c r="D103" t="s">
        <v>41</v>
      </c>
      <c r="E103" t="s">
        <v>24</v>
      </c>
      <c r="F103" s="47">
        <v>44926</v>
      </c>
      <c r="G103" t="s">
        <v>1222</v>
      </c>
      <c r="H103" t="s">
        <v>3089</v>
      </c>
      <c r="I103">
        <v>0.3</v>
      </c>
      <c r="J103">
        <v>0.41999998688697809</v>
      </c>
      <c r="O103">
        <v>1844</v>
      </c>
      <c r="P103">
        <v>2699</v>
      </c>
      <c r="Q103">
        <v>9366</v>
      </c>
      <c r="R103">
        <v>0</v>
      </c>
      <c r="Y103">
        <v>5776</v>
      </c>
    </row>
    <row r="104" spans="1:32" x14ac:dyDescent="0.3">
      <c r="A104">
        <v>427</v>
      </c>
      <c r="B104" t="s">
        <v>290</v>
      </c>
      <c r="C104" t="s">
        <v>28</v>
      </c>
      <c r="D104" t="s">
        <v>41</v>
      </c>
      <c r="E104" t="s">
        <v>24</v>
      </c>
      <c r="F104" s="47">
        <v>44926</v>
      </c>
      <c r="G104" t="s">
        <v>1222</v>
      </c>
      <c r="H104" t="s">
        <v>3091</v>
      </c>
      <c r="I104">
        <v>0.15</v>
      </c>
      <c r="J104">
        <v>0.17000000178813929</v>
      </c>
      <c r="O104">
        <v>717</v>
      </c>
      <c r="P104">
        <v>34</v>
      </c>
      <c r="Q104">
        <v>9553</v>
      </c>
      <c r="R104">
        <v>2435</v>
      </c>
      <c r="Y104">
        <v>2194</v>
      </c>
    </row>
    <row r="105" spans="1:32" x14ac:dyDescent="0.3">
      <c r="A105">
        <v>427</v>
      </c>
      <c r="B105" t="s">
        <v>290</v>
      </c>
      <c r="C105" t="s">
        <v>28</v>
      </c>
      <c r="D105" t="s">
        <v>41</v>
      </c>
      <c r="E105" t="s">
        <v>24</v>
      </c>
      <c r="F105" s="47">
        <v>44926</v>
      </c>
      <c r="G105" t="s">
        <v>1222</v>
      </c>
      <c r="H105" t="s">
        <v>3090</v>
      </c>
      <c r="I105">
        <v>0.1</v>
      </c>
      <c r="J105">
        <v>9.0000003576278687E-2</v>
      </c>
      <c r="O105">
        <v>260</v>
      </c>
      <c r="P105">
        <v>798</v>
      </c>
      <c r="Q105">
        <v>9398</v>
      </c>
      <c r="R105">
        <v>105</v>
      </c>
      <c r="Y105">
        <v>955</v>
      </c>
    </row>
    <row r="106" spans="1:32" x14ac:dyDescent="0.3">
      <c r="A106">
        <v>428</v>
      </c>
      <c r="B106" t="s">
        <v>289</v>
      </c>
      <c r="C106" t="s">
        <v>28</v>
      </c>
      <c r="D106" t="s">
        <v>41</v>
      </c>
      <c r="E106" t="s">
        <v>24</v>
      </c>
      <c r="F106" s="47">
        <v>44926</v>
      </c>
      <c r="G106" t="s">
        <v>1227</v>
      </c>
      <c r="H106" t="s">
        <v>3089</v>
      </c>
      <c r="I106">
        <v>22</v>
      </c>
      <c r="J106">
        <v>28.129999160766602</v>
      </c>
      <c r="O106">
        <v>1844</v>
      </c>
      <c r="P106">
        <v>2699</v>
      </c>
      <c r="Q106">
        <v>9366</v>
      </c>
      <c r="R106">
        <v>0</v>
      </c>
      <c r="W106">
        <v>391250</v>
      </c>
    </row>
    <row r="107" spans="1:32" x14ac:dyDescent="0.3">
      <c r="A107">
        <v>428</v>
      </c>
      <c r="B107" t="s">
        <v>289</v>
      </c>
      <c r="C107" t="s">
        <v>28</v>
      </c>
      <c r="D107" t="s">
        <v>41</v>
      </c>
      <c r="E107" t="s">
        <v>24</v>
      </c>
      <c r="F107" s="47">
        <v>44926</v>
      </c>
      <c r="G107" t="s">
        <v>1227</v>
      </c>
      <c r="H107" t="s">
        <v>3091</v>
      </c>
      <c r="I107">
        <v>25</v>
      </c>
      <c r="J107">
        <v>23.940000534057621</v>
      </c>
      <c r="O107">
        <v>717</v>
      </c>
      <c r="P107">
        <v>34</v>
      </c>
      <c r="Q107">
        <v>9553</v>
      </c>
      <c r="R107">
        <v>2435</v>
      </c>
      <c r="W107">
        <v>304950</v>
      </c>
    </row>
    <row r="108" spans="1:32" x14ac:dyDescent="0.3">
      <c r="A108">
        <v>428</v>
      </c>
      <c r="B108" t="s">
        <v>289</v>
      </c>
      <c r="C108" t="s">
        <v>28</v>
      </c>
      <c r="D108" t="s">
        <v>41</v>
      </c>
      <c r="E108" t="s">
        <v>24</v>
      </c>
      <c r="F108" s="47">
        <v>44926</v>
      </c>
      <c r="G108" t="s">
        <v>1227</v>
      </c>
      <c r="H108" t="s">
        <v>3090</v>
      </c>
      <c r="I108">
        <v>11</v>
      </c>
      <c r="J108">
        <v>12.670000076293951</v>
      </c>
      <c r="O108">
        <v>260</v>
      </c>
      <c r="P108">
        <v>798</v>
      </c>
      <c r="Q108">
        <v>9398</v>
      </c>
      <c r="R108">
        <v>105</v>
      </c>
      <c r="W108">
        <v>133760</v>
      </c>
    </row>
    <row r="109" spans="1:32" x14ac:dyDescent="0.3">
      <c r="A109">
        <v>429</v>
      </c>
      <c r="B109" t="s">
        <v>288</v>
      </c>
      <c r="C109" t="s">
        <v>28</v>
      </c>
      <c r="D109" t="s">
        <v>41</v>
      </c>
      <c r="E109" t="s">
        <v>24</v>
      </c>
      <c r="F109" s="47">
        <v>44926</v>
      </c>
      <c r="G109" t="s">
        <v>1231</v>
      </c>
      <c r="H109" t="s">
        <v>3089</v>
      </c>
      <c r="I109">
        <v>0.4</v>
      </c>
      <c r="J109">
        <v>0.41999998688697809</v>
      </c>
      <c r="O109">
        <v>1844</v>
      </c>
      <c r="P109">
        <v>2699</v>
      </c>
      <c r="Q109">
        <v>9366</v>
      </c>
      <c r="R109">
        <v>0</v>
      </c>
      <c r="AA109">
        <v>3063</v>
      </c>
      <c r="AB109">
        <v>2825</v>
      </c>
    </row>
    <row r="110" spans="1:32" x14ac:dyDescent="0.3">
      <c r="A110">
        <v>429</v>
      </c>
      <c r="B110" t="s">
        <v>288</v>
      </c>
      <c r="C110" t="s">
        <v>28</v>
      </c>
      <c r="D110" t="s">
        <v>41</v>
      </c>
      <c r="E110" t="s">
        <v>24</v>
      </c>
      <c r="F110" s="47">
        <v>44926</v>
      </c>
      <c r="G110" t="s">
        <v>1231</v>
      </c>
      <c r="H110" t="s">
        <v>3091</v>
      </c>
      <c r="I110">
        <v>0.38</v>
      </c>
      <c r="J110">
        <v>0.10999999940395359</v>
      </c>
      <c r="O110">
        <v>717</v>
      </c>
      <c r="P110">
        <v>34</v>
      </c>
      <c r="Q110">
        <v>9553</v>
      </c>
      <c r="R110">
        <v>2435</v>
      </c>
      <c r="AA110">
        <v>0</v>
      </c>
      <c r="AB110">
        <v>1453.95</v>
      </c>
    </row>
    <row r="111" spans="1:32" x14ac:dyDescent="0.3">
      <c r="A111">
        <v>216</v>
      </c>
      <c r="B111" t="s">
        <v>673</v>
      </c>
      <c r="C111" t="s">
        <v>28</v>
      </c>
      <c r="D111" t="s">
        <v>23</v>
      </c>
      <c r="E111" t="s">
        <v>30</v>
      </c>
      <c r="F111" s="47">
        <v>44926</v>
      </c>
      <c r="G111" t="s">
        <v>675</v>
      </c>
      <c r="H111" t="s">
        <v>3089</v>
      </c>
      <c r="I111">
        <v>100</v>
      </c>
      <c r="J111">
        <v>100</v>
      </c>
      <c r="AE111">
        <v>1067</v>
      </c>
      <c r="AF111">
        <v>1067</v>
      </c>
    </row>
    <row r="112" spans="1:32" x14ac:dyDescent="0.3">
      <c r="A112">
        <v>216</v>
      </c>
      <c r="B112" t="s">
        <v>673</v>
      </c>
      <c r="C112" t="s">
        <v>28</v>
      </c>
      <c r="D112" t="s">
        <v>23</v>
      </c>
      <c r="E112" t="s">
        <v>30</v>
      </c>
      <c r="F112" s="47">
        <v>44926</v>
      </c>
      <c r="G112" t="s">
        <v>675</v>
      </c>
      <c r="H112" t="s">
        <v>3091</v>
      </c>
      <c r="I112">
        <v>100</v>
      </c>
      <c r="J112">
        <v>100</v>
      </c>
      <c r="AE112">
        <v>14.08</v>
      </c>
      <c r="AF112">
        <v>14.08</v>
      </c>
    </row>
    <row r="113" spans="1:44" x14ac:dyDescent="0.3">
      <c r="A113">
        <v>216</v>
      </c>
      <c r="B113" t="s">
        <v>673</v>
      </c>
      <c r="C113" t="s">
        <v>28</v>
      </c>
      <c r="D113" t="s">
        <v>23</v>
      </c>
      <c r="E113" t="s">
        <v>30</v>
      </c>
      <c r="F113" s="47">
        <v>44926</v>
      </c>
      <c r="G113" t="s">
        <v>675</v>
      </c>
      <c r="H113" t="s">
        <v>3090</v>
      </c>
      <c r="I113">
        <v>100</v>
      </c>
      <c r="J113">
        <v>100</v>
      </c>
      <c r="AE113">
        <v>60.81</v>
      </c>
      <c r="AF113">
        <v>60.81</v>
      </c>
    </row>
    <row r="114" spans="1:44" x14ac:dyDescent="0.3">
      <c r="A114">
        <v>221</v>
      </c>
      <c r="B114" t="s">
        <v>696</v>
      </c>
      <c r="C114" t="s">
        <v>28</v>
      </c>
      <c r="D114" t="s">
        <v>23</v>
      </c>
      <c r="E114" t="s">
        <v>30</v>
      </c>
      <c r="F114" s="47">
        <v>44926</v>
      </c>
      <c r="G114" t="s">
        <v>698</v>
      </c>
      <c r="H114" t="s">
        <v>3089</v>
      </c>
      <c r="I114">
        <v>100</v>
      </c>
      <c r="J114">
        <v>100</v>
      </c>
      <c r="AG114">
        <v>10</v>
      </c>
      <c r="AH114">
        <v>10</v>
      </c>
    </row>
    <row r="115" spans="1:44" x14ac:dyDescent="0.3">
      <c r="A115">
        <v>221</v>
      </c>
      <c r="B115" t="s">
        <v>696</v>
      </c>
      <c r="C115" t="s">
        <v>28</v>
      </c>
      <c r="D115" t="s">
        <v>23</v>
      </c>
      <c r="E115" t="s">
        <v>30</v>
      </c>
      <c r="F115" s="47">
        <v>44926</v>
      </c>
      <c r="G115" t="s">
        <v>698</v>
      </c>
      <c r="H115" t="s">
        <v>3091</v>
      </c>
      <c r="I115">
        <v>100</v>
      </c>
      <c r="J115">
        <v>100</v>
      </c>
      <c r="AG115">
        <v>4</v>
      </c>
      <c r="AH115">
        <v>4</v>
      </c>
    </row>
    <row r="116" spans="1:44" x14ac:dyDescent="0.3">
      <c r="A116">
        <v>222</v>
      </c>
      <c r="B116" t="s">
        <v>702</v>
      </c>
      <c r="C116" t="s">
        <v>28</v>
      </c>
      <c r="D116" t="s">
        <v>23</v>
      </c>
      <c r="E116" t="s">
        <v>30</v>
      </c>
      <c r="F116" s="47">
        <v>44926</v>
      </c>
      <c r="G116" t="s">
        <v>704</v>
      </c>
      <c r="H116" t="s">
        <v>3089</v>
      </c>
      <c r="I116">
        <v>90</v>
      </c>
      <c r="J116">
        <v>93.75</v>
      </c>
      <c r="AI116">
        <v>30</v>
      </c>
      <c r="AJ116">
        <v>32</v>
      </c>
    </row>
    <row r="117" spans="1:44" x14ac:dyDescent="0.3">
      <c r="A117">
        <v>224</v>
      </c>
      <c r="B117" t="s">
        <v>714</v>
      </c>
      <c r="C117" t="s">
        <v>28</v>
      </c>
      <c r="D117" t="s">
        <v>23</v>
      </c>
      <c r="E117" t="s">
        <v>30</v>
      </c>
      <c r="F117" s="47">
        <v>44926</v>
      </c>
      <c r="G117" t="s">
        <v>715</v>
      </c>
      <c r="H117" t="s">
        <v>3089</v>
      </c>
      <c r="I117">
        <v>100</v>
      </c>
      <c r="J117">
        <v>81.819999694824219</v>
      </c>
      <c r="AK117">
        <v>9</v>
      </c>
      <c r="AL117">
        <v>11</v>
      </c>
    </row>
    <row r="118" spans="1:44" x14ac:dyDescent="0.3">
      <c r="A118">
        <v>224</v>
      </c>
      <c r="B118" t="s">
        <v>714</v>
      </c>
      <c r="C118" t="s">
        <v>28</v>
      </c>
      <c r="D118" t="s">
        <v>23</v>
      </c>
      <c r="E118" t="s">
        <v>30</v>
      </c>
      <c r="F118" s="47">
        <v>44926</v>
      </c>
      <c r="G118" t="s">
        <v>715</v>
      </c>
      <c r="H118" t="s">
        <v>3091</v>
      </c>
      <c r="I118">
        <v>100</v>
      </c>
      <c r="J118">
        <v>33.330001831054688</v>
      </c>
      <c r="AK118">
        <v>1</v>
      </c>
      <c r="AL118">
        <v>3</v>
      </c>
    </row>
    <row r="119" spans="1:44" x14ac:dyDescent="0.3">
      <c r="A119">
        <v>226</v>
      </c>
      <c r="B119" t="s">
        <v>724</v>
      </c>
      <c r="C119" t="s">
        <v>28</v>
      </c>
      <c r="D119" t="s">
        <v>23</v>
      </c>
      <c r="E119" t="s">
        <v>30</v>
      </c>
      <c r="F119" s="47">
        <v>44926</v>
      </c>
      <c r="G119" t="s">
        <v>726</v>
      </c>
      <c r="H119" t="s">
        <v>3091</v>
      </c>
      <c r="I119">
        <v>2</v>
      </c>
      <c r="J119">
        <v>105.19000244140619</v>
      </c>
      <c r="AM119">
        <v>105.19</v>
      </c>
    </row>
    <row r="120" spans="1:44" x14ac:dyDescent="0.3">
      <c r="A120">
        <v>226</v>
      </c>
      <c r="B120" t="s">
        <v>724</v>
      </c>
      <c r="C120" t="s">
        <v>28</v>
      </c>
      <c r="D120" t="s">
        <v>23</v>
      </c>
      <c r="E120" t="s">
        <v>30</v>
      </c>
      <c r="F120" s="47">
        <v>44926</v>
      </c>
      <c r="G120" t="s">
        <v>726</v>
      </c>
      <c r="H120" t="s">
        <v>3089</v>
      </c>
      <c r="I120">
        <v>2</v>
      </c>
      <c r="J120">
        <v>268.64999389648438</v>
      </c>
      <c r="AM120">
        <v>268.64999999999998</v>
      </c>
    </row>
    <row r="121" spans="1:44" x14ac:dyDescent="0.3">
      <c r="A121">
        <v>226</v>
      </c>
      <c r="B121" t="s">
        <v>724</v>
      </c>
      <c r="C121" t="s">
        <v>28</v>
      </c>
      <c r="D121" t="s">
        <v>23</v>
      </c>
      <c r="E121" t="s">
        <v>30</v>
      </c>
      <c r="F121" s="47">
        <v>44926</v>
      </c>
      <c r="G121" t="s">
        <v>726</v>
      </c>
      <c r="H121" t="s">
        <v>3092</v>
      </c>
      <c r="I121">
        <v>2</v>
      </c>
      <c r="J121">
        <v>4.8299999237060547</v>
      </c>
      <c r="AM121">
        <v>4.83</v>
      </c>
    </row>
    <row r="122" spans="1:44" x14ac:dyDescent="0.3">
      <c r="A122">
        <v>226</v>
      </c>
      <c r="B122" t="s">
        <v>724</v>
      </c>
      <c r="C122" t="s">
        <v>28</v>
      </c>
      <c r="D122" t="s">
        <v>23</v>
      </c>
      <c r="E122" t="s">
        <v>30</v>
      </c>
      <c r="F122" s="47">
        <v>44926</v>
      </c>
      <c r="G122" t="s">
        <v>726</v>
      </c>
      <c r="H122" t="s">
        <v>3090</v>
      </c>
      <c r="I122">
        <v>2</v>
      </c>
      <c r="J122">
        <v>97.819999694824219</v>
      </c>
      <c r="AM122">
        <v>97.82</v>
      </c>
    </row>
    <row r="123" spans="1:44" x14ac:dyDescent="0.3">
      <c r="A123">
        <v>227</v>
      </c>
      <c r="B123" t="s">
        <v>3093</v>
      </c>
      <c r="C123" t="s">
        <v>28</v>
      </c>
      <c r="D123" t="s">
        <v>23</v>
      </c>
      <c r="E123" t="s">
        <v>24</v>
      </c>
      <c r="F123" s="47">
        <v>44926</v>
      </c>
      <c r="G123" t="s">
        <v>732</v>
      </c>
      <c r="H123" t="s">
        <v>3089</v>
      </c>
      <c r="I123">
        <v>0.3</v>
      </c>
      <c r="J123">
        <v>9.9999997764825821E-3</v>
      </c>
      <c r="AM123">
        <v>268.64999999999998</v>
      </c>
      <c r="AN123">
        <v>3938</v>
      </c>
      <c r="AO123">
        <v>5316</v>
      </c>
      <c r="AP123">
        <v>27750</v>
      </c>
      <c r="AQ123">
        <v>78</v>
      </c>
    </row>
    <row r="124" spans="1:44" x14ac:dyDescent="0.3">
      <c r="A124">
        <v>227</v>
      </c>
      <c r="B124" t="s">
        <v>3093</v>
      </c>
      <c r="C124" t="s">
        <v>28</v>
      </c>
      <c r="D124" t="s">
        <v>23</v>
      </c>
      <c r="E124" t="s">
        <v>24</v>
      </c>
      <c r="F124" s="47">
        <v>44926</v>
      </c>
      <c r="G124" t="s">
        <v>732</v>
      </c>
      <c r="H124" t="s">
        <v>3091</v>
      </c>
      <c r="I124">
        <v>0.3</v>
      </c>
      <c r="AM124">
        <v>105.19</v>
      </c>
      <c r="AN124">
        <v>1368</v>
      </c>
      <c r="AO124">
        <v>76</v>
      </c>
      <c r="AP124">
        <v>15526</v>
      </c>
      <c r="AQ124">
        <v>4752</v>
      </c>
    </row>
    <row r="125" spans="1:44" x14ac:dyDescent="0.3">
      <c r="A125">
        <v>227</v>
      </c>
      <c r="B125" t="s">
        <v>3093</v>
      </c>
      <c r="C125" t="s">
        <v>28</v>
      </c>
      <c r="D125" t="s">
        <v>23</v>
      </c>
      <c r="E125" t="s">
        <v>24</v>
      </c>
      <c r="F125" s="47">
        <v>44926</v>
      </c>
      <c r="G125" t="s">
        <v>732</v>
      </c>
      <c r="H125" t="s">
        <v>3090</v>
      </c>
      <c r="I125">
        <v>0.3</v>
      </c>
      <c r="AM125">
        <v>97.82</v>
      </c>
      <c r="AN125">
        <v>537</v>
      </c>
      <c r="AO125">
        <v>1613</v>
      </c>
      <c r="AP125">
        <v>20799</v>
      </c>
      <c r="AQ125">
        <v>193</v>
      </c>
    </row>
    <row r="126" spans="1:44" x14ac:dyDescent="0.3">
      <c r="A126">
        <v>227</v>
      </c>
      <c r="B126" t="s">
        <v>3093</v>
      </c>
      <c r="C126" t="s">
        <v>28</v>
      </c>
      <c r="D126" t="s">
        <v>23</v>
      </c>
      <c r="E126" t="s">
        <v>24</v>
      </c>
      <c r="F126" s="47">
        <v>44926</v>
      </c>
      <c r="G126" t="s">
        <v>732</v>
      </c>
      <c r="H126" t="s">
        <v>3092</v>
      </c>
      <c r="I126">
        <v>0.3</v>
      </c>
      <c r="AM126">
        <v>4.83</v>
      </c>
      <c r="AN126">
        <v>33</v>
      </c>
      <c r="AO126">
        <v>43</v>
      </c>
      <c r="AP126">
        <v>4268</v>
      </c>
      <c r="AQ126">
        <v>0</v>
      </c>
    </row>
    <row r="127" spans="1:44" x14ac:dyDescent="0.3">
      <c r="A127">
        <v>228</v>
      </c>
      <c r="B127" t="s">
        <v>736</v>
      </c>
      <c r="C127" t="s">
        <v>28</v>
      </c>
      <c r="D127" t="s">
        <v>23</v>
      </c>
      <c r="E127" t="s">
        <v>30</v>
      </c>
      <c r="F127" s="47">
        <v>44926</v>
      </c>
      <c r="G127" t="s">
        <v>739</v>
      </c>
      <c r="H127" t="s">
        <v>3092</v>
      </c>
      <c r="I127">
        <v>100</v>
      </c>
      <c r="J127">
        <v>100</v>
      </c>
      <c r="AM127">
        <v>4.83</v>
      </c>
      <c r="AR127">
        <v>4.83</v>
      </c>
    </row>
    <row r="128" spans="1:44" x14ac:dyDescent="0.3">
      <c r="A128">
        <v>228</v>
      </c>
      <c r="B128" t="s">
        <v>736</v>
      </c>
      <c r="C128" t="s">
        <v>28</v>
      </c>
      <c r="D128" t="s">
        <v>23</v>
      </c>
      <c r="E128" t="s">
        <v>30</v>
      </c>
      <c r="F128" s="47">
        <v>44926</v>
      </c>
      <c r="G128" t="s">
        <v>739</v>
      </c>
      <c r="H128" t="s">
        <v>3089</v>
      </c>
      <c r="I128">
        <v>100</v>
      </c>
      <c r="J128">
        <v>100.19000244140619</v>
      </c>
      <c r="AM128">
        <v>268.64999999999998</v>
      </c>
      <c r="AR128">
        <v>269.16000000000003</v>
      </c>
    </row>
    <row r="129" spans="1:45" x14ac:dyDescent="0.3">
      <c r="A129">
        <v>208</v>
      </c>
      <c r="B129" t="s">
        <v>179</v>
      </c>
      <c r="C129" t="s">
        <v>28</v>
      </c>
      <c r="D129" t="s">
        <v>35</v>
      </c>
      <c r="E129" t="s">
        <v>24</v>
      </c>
      <c r="F129" s="47">
        <v>44957</v>
      </c>
      <c r="G129" t="s">
        <v>3094</v>
      </c>
      <c r="H129" t="s">
        <v>3089</v>
      </c>
      <c r="I129">
        <v>1</v>
      </c>
      <c r="J129">
        <v>617</v>
      </c>
      <c r="K129">
        <v>616.79999999999995</v>
      </c>
    </row>
    <row r="130" spans="1:45" x14ac:dyDescent="0.3">
      <c r="A130">
        <v>208</v>
      </c>
      <c r="B130" t="s">
        <v>179</v>
      </c>
      <c r="C130" t="s">
        <v>28</v>
      </c>
      <c r="D130" t="s">
        <v>35</v>
      </c>
      <c r="E130" t="s">
        <v>24</v>
      </c>
      <c r="F130" s="47">
        <v>44957</v>
      </c>
      <c r="G130" t="s">
        <v>3094</v>
      </c>
      <c r="H130" t="s">
        <v>3091</v>
      </c>
      <c r="I130">
        <v>1</v>
      </c>
      <c r="J130">
        <v>324</v>
      </c>
      <c r="K130">
        <v>324</v>
      </c>
    </row>
    <row r="131" spans="1:45" x14ac:dyDescent="0.3">
      <c r="A131">
        <v>208</v>
      </c>
      <c r="B131" t="s">
        <v>179</v>
      </c>
      <c r="C131" t="s">
        <v>28</v>
      </c>
      <c r="D131" t="s">
        <v>35</v>
      </c>
      <c r="E131" t="s">
        <v>24</v>
      </c>
      <c r="F131" s="47">
        <v>44957</v>
      </c>
      <c r="G131" t="s">
        <v>3094</v>
      </c>
      <c r="H131" t="s">
        <v>3095</v>
      </c>
      <c r="I131">
        <v>1</v>
      </c>
      <c r="J131">
        <v>0</v>
      </c>
      <c r="K131">
        <v>0</v>
      </c>
    </row>
    <row r="132" spans="1:45" x14ac:dyDescent="0.3">
      <c r="A132">
        <v>208</v>
      </c>
      <c r="B132" t="s">
        <v>179</v>
      </c>
      <c r="C132" t="s">
        <v>28</v>
      </c>
      <c r="D132" t="s">
        <v>35</v>
      </c>
      <c r="E132" t="s">
        <v>24</v>
      </c>
      <c r="F132" s="47">
        <v>44957</v>
      </c>
      <c r="G132" t="s">
        <v>3094</v>
      </c>
      <c r="H132" t="s">
        <v>3090</v>
      </c>
      <c r="I132">
        <v>1</v>
      </c>
      <c r="J132">
        <v>78</v>
      </c>
      <c r="K132">
        <v>78</v>
      </c>
    </row>
    <row r="133" spans="1:45" x14ac:dyDescent="0.3">
      <c r="A133">
        <v>208</v>
      </c>
      <c r="B133" t="s">
        <v>179</v>
      </c>
      <c r="C133" t="s">
        <v>28</v>
      </c>
      <c r="D133" t="s">
        <v>35</v>
      </c>
      <c r="E133" t="s">
        <v>24</v>
      </c>
      <c r="F133" s="47">
        <v>44957</v>
      </c>
      <c r="G133" t="s">
        <v>3094</v>
      </c>
      <c r="H133" t="s">
        <v>3092</v>
      </c>
      <c r="I133">
        <v>0</v>
      </c>
      <c r="J133">
        <v>0</v>
      </c>
      <c r="K133">
        <v>0</v>
      </c>
    </row>
    <row r="134" spans="1:45" x14ac:dyDescent="0.3">
      <c r="A134">
        <v>208</v>
      </c>
      <c r="B134" t="s">
        <v>179</v>
      </c>
      <c r="C134" t="s">
        <v>28</v>
      </c>
      <c r="D134" t="s">
        <v>35</v>
      </c>
      <c r="E134" t="s">
        <v>24</v>
      </c>
      <c r="F134" s="47">
        <v>44957</v>
      </c>
      <c r="G134" t="s">
        <v>3094</v>
      </c>
      <c r="H134" t="s">
        <v>3096</v>
      </c>
      <c r="I134">
        <v>1</v>
      </c>
      <c r="J134">
        <v>0</v>
      </c>
      <c r="K134">
        <v>0</v>
      </c>
    </row>
    <row r="135" spans="1:45" x14ac:dyDescent="0.3">
      <c r="A135">
        <v>214</v>
      </c>
      <c r="B135" t="s">
        <v>181</v>
      </c>
      <c r="C135" t="s">
        <v>28</v>
      </c>
      <c r="D135" t="s">
        <v>35</v>
      </c>
      <c r="E135" t="s">
        <v>24</v>
      </c>
      <c r="F135" s="47">
        <v>44957</v>
      </c>
      <c r="G135" t="s">
        <v>3097</v>
      </c>
      <c r="H135" t="s">
        <v>3089</v>
      </c>
      <c r="I135">
        <v>7500</v>
      </c>
      <c r="J135">
        <v>978</v>
      </c>
      <c r="L135">
        <v>785</v>
      </c>
      <c r="M135">
        <v>193</v>
      </c>
    </row>
    <row r="136" spans="1:45" x14ac:dyDescent="0.3">
      <c r="A136">
        <v>214</v>
      </c>
      <c r="B136" t="s">
        <v>181</v>
      </c>
      <c r="C136" t="s">
        <v>28</v>
      </c>
      <c r="D136" t="s">
        <v>35</v>
      </c>
      <c r="E136" t="s">
        <v>24</v>
      </c>
      <c r="F136" s="47">
        <v>44957</v>
      </c>
      <c r="G136" t="s">
        <v>3097</v>
      </c>
      <c r="H136" t="s">
        <v>3091</v>
      </c>
      <c r="I136">
        <v>7500</v>
      </c>
      <c r="J136">
        <v>421.54998779296881</v>
      </c>
      <c r="L136">
        <v>0</v>
      </c>
      <c r="M136">
        <v>421.55</v>
      </c>
    </row>
    <row r="137" spans="1:45" x14ac:dyDescent="0.3">
      <c r="A137">
        <v>214</v>
      </c>
      <c r="B137" t="s">
        <v>181</v>
      </c>
      <c r="C137" t="s">
        <v>28</v>
      </c>
      <c r="D137" t="s">
        <v>35</v>
      </c>
      <c r="E137" t="s">
        <v>24</v>
      </c>
      <c r="F137" s="47">
        <v>44957</v>
      </c>
      <c r="G137" t="s">
        <v>3097</v>
      </c>
      <c r="H137" t="s">
        <v>3095</v>
      </c>
      <c r="I137">
        <v>7500</v>
      </c>
      <c r="J137">
        <v>0</v>
      </c>
      <c r="L137">
        <v>0</v>
      </c>
      <c r="M137">
        <v>0</v>
      </c>
    </row>
    <row r="138" spans="1:45" x14ac:dyDescent="0.3">
      <c r="A138">
        <v>214</v>
      </c>
      <c r="B138" t="s">
        <v>181</v>
      </c>
      <c r="C138" t="s">
        <v>28</v>
      </c>
      <c r="D138" t="s">
        <v>35</v>
      </c>
      <c r="E138" t="s">
        <v>24</v>
      </c>
      <c r="F138" s="47">
        <v>44957</v>
      </c>
      <c r="G138" t="s">
        <v>3097</v>
      </c>
      <c r="H138" t="s">
        <v>3090</v>
      </c>
      <c r="I138">
        <v>7500</v>
      </c>
      <c r="J138">
        <v>0</v>
      </c>
      <c r="L138">
        <v>0</v>
      </c>
      <c r="M138">
        <v>0</v>
      </c>
    </row>
    <row r="139" spans="1:45" x14ac:dyDescent="0.3">
      <c r="A139">
        <v>214</v>
      </c>
      <c r="B139" t="s">
        <v>181</v>
      </c>
      <c r="C139" t="s">
        <v>28</v>
      </c>
      <c r="D139" t="s">
        <v>35</v>
      </c>
      <c r="E139" t="s">
        <v>24</v>
      </c>
      <c r="F139" s="47">
        <v>44957</v>
      </c>
      <c r="G139" t="s">
        <v>3097</v>
      </c>
      <c r="H139" t="s">
        <v>3092</v>
      </c>
      <c r="I139">
        <v>1</v>
      </c>
      <c r="J139">
        <v>0</v>
      </c>
      <c r="L139">
        <v>0</v>
      </c>
      <c r="M139">
        <v>0</v>
      </c>
    </row>
    <row r="140" spans="1:45" x14ac:dyDescent="0.3">
      <c r="A140">
        <v>214</v>
      </c>
      <c r="B140" t="s">
        <v>181</v>
      </c>
      <c r="C140" t="s">
        <v>28</v>
      </c>
      <c r="D140" t="s">
        <v>35</v>
      </c>
      <c r="E140" t="s">
        <v>24</v>
      </c>
      <c r="F140" s="47">
        <v>44957</v>
      </c>
      <c r="G140" t="s">
        <v>3097</v>
      </c>
      <c r="H140" t="s">
        <v>3096</v>
      </c>
      <c r="I140">
        <v>1</v>
      </c>
      <c r="J140">
        <v>0</v>
      </c>
      <c r="L140">
        <v>0</v>
      </c>
      <c r="M140">
        <v>0</v>
      </c>
    </row>
    <row r="141" spans="1:45" x14ac:dyDescent="0.3">
      <c r="A141">
        <v>217</v>
      </c>
      <c r="B141" t="s">
        <v>197</v>
      </c>
      <c r="C141" t="s">
        <v>28</v>
      </c>
      <c r="D141" t="s">
        <v>35</v>
      </c>
      <c r="E141" t="s">
        <v>30</v>
      </c>
      <c r="F141" s="47">
        <v>44957</v>
      </c>
      <c r="G141" t="s">
        <v>3098</v>
      </c>
      <c r="H141" t="s">
        <v>3089</v>
      </c>
      <c r="I141">
        <v>20</v>
      </c>
      <c r="J141">
        <v>80.269996643066406</v>
      </c>
      <c r="L141">
        <v>785</v>
      </c>
      <c r="M141">
        <v>193</v>
      </c>
      <c r="AS141">
        <v>785</v>
      </c>
    </row>
    <row r="142" spans="1:45" x14ac:dyDescent="0.3">
      <c r="A142">
        <v>217</v>
      </c>
      <c r="B142" t="s">
        <v>197</v>
      </c>
      <c r="C142" t="s">
        <v>28</v>
      </c>
      <c r="D142" t="s">
        <v>35</v>
      </c>
      <c r="E142" t="s">
        <v>30</v>
      </c>
      <c r="F142" s="47">
        <v>44957</v>
      </c>
      <c r="G142" t="s">
        <v>3098</v>
      </c>
      <c r="H142" t="s">
        <v>3091</v>
      </c>
      <c r="I142">
        <v>20</v>
      </c>
      <c r="J142">
        <v>0</v>
      </c>
      <c r="L142">
        <v>0</v>
      </c>
      <c r="M142">
        <v>421.55</v>
      </c>
      <c r="AS142">
        <v>0</v>
      </c>
    </row>
    <row r="143" spans="1:45" x14ac:dyDescent="0.3">
      <c r="A143">
        <v>217</v>
      </c>
      <c r="B143" t="s">
        <v>197</v>
      </c>
      <c r="C143" t="s">
        <v>28</v>
      </c>
      <c r="D143" t="s">
        <v>35</v>
      </c>
      <c r="E143" t="s">
        <v>30</v>
      </c>
      <c r="F143" s="47">
        <v>44957</v>
      </c>
      <c r="G143" t="s">
        <v>3098</v>
      </c>
      <c r="H143" t="s">
        <v>3095</v>
      </c>
      <c r="I143">
        <v>20</v>
      </c>
      <c r="J143">
        <v>0</v>
      </c>
      <c r="L143">
        <v>0</v>
      </c>
      <c r="M143">
        <v>0</v>
      </c>
      <c r="AS143">
        <v>0</v>
      </c>
    </row>
    <row r="144" spans="1:45" x14ac:dyDescent="0.3">
      <c r="A144">
        <v>217</v>
      </c>
      <c r="B144" t="s">
        <v>197</v>
      </c>
      <c r="C144" t="s">
        <v>28</v>
      </c>
      <c r="D144" t="s">
        <v>35</v>
      </c>
      <c r="E144" t="s">
        <v>30</v>
      </c>
      <c r="F144" s="47">
        <v>44957</v>
      </c>
      <c r="G144" t="s">
        <v>3098</v>
      </c>
      <c r="H144" t="s">
        <v>3090</v>
      </c>
      <c r="I144">
        <v>20</v>
      </c>
      <c r="J144">
        <v>0</v>
      </c>
      <c r="L144">
        <v>0</v>
      </c>
      <c r="M144">
        <v>0</v>
      </c>
      <c r="AS144">
        <v>0</v>
      </c>
    </row>
    <row r="145" spans="1:47" x14ac:dyDescent="0.3">
      <c r="A145">
        <v>217</v>
      </c>
      <c r="B145" t="s">
        <v>197</v>
      </c>
      <c r="C145" t="s">
        <v>28</v>
      </c>
      <c r="D145" t="s">
        <v>35</v>
      </c>
      <c r="E145" t="s">
        <v>30</v>
      </c>
      <c r="F145" s="47">
        <v>44957</v>
      </c>
      <c r="G145" t="s">
        <v>3098</v>
      </c>
      <c r="H145" t="s">
        <v>3092</v>
      </c>
      <c r="I145">
        <v>20</v>
      </c>
      <c r="J145">
        <v>0</v>
      </c>
      <c r="L145">
        <v>0</v>
      </c>
      <c r="M145">
        <v>0</v>
      </c>
      <c r="AS145">
        <v>0</v>
      </c>
    </row>
    <row r="146" spans="1:47" x14ac:dyDescent="0.3">
      <c r="A146">
        <v>217</v>
      </c>
      <c r="B146" t="s">
        <v>197</v>
      </c>
      <c r="C146" t="s">
        <v>28</v>
      </c>
      <c r="D146" t="s">
        <v>35</v>
      </c>
      <c r="E146" t="s">
        <v>30</v>
      </c>
      <c r="F146" s="47">
        <v>44957</v>
      </c>
      <c r="G146" t="s">
        <v>3098</v>
      </c>
      <c r="H146" t="s">
        <v>3096</v>
      </c>
      <c r="I146">
        <v>20</v>
      </c>
      <c r="J146">
        <v>0</v>
      </c>
      <c r="L146">
        <v>0</v>
      </c>
      <c r="M146">
        <v>0</v>
      </c>
      <c r="AS146">
        <v>0</v>
      </c>
    </row>
    <row r="147" spans="1:47" x14ac:dyDescent="0.3">
      <c r="A147">
        <v>218</v>
      </c>
      <c r="B147" t="s">
        <v>182</v>
      </c>
      <c r="C147" t="s">
        <v>28</v>
      </c>
      <c r="D147" t="s">
        <v>35</v>
      </c>
      <c r="E147" t="s">
        <v>24</v>
      </c>
      <c r="F147" s="47">
        <v>44957</v>
      </c>
      <c r="G147" t="s">
        <v>3099</v>
      </c>
      <c r="H147" t="s">
        <v>3089</v>
      </c>
      <c r="I147">
        <v>172000</v>
      </c>
      <c r="J147">
        <v>54265</v>
      </c>
      <c r="N147">
        <v>54265</v>
      </c>
    </row>
    <row r="148" spans="1:47" x14ac:dyDescent="0.3">
      <c r="A148">
        <v>218</v>
      </c>
      <c r="B148" t="s">
        <v>182</v>
      </c>
      <c r="C148" t="s">
        <v>28</v>
      </c>
      <c r="D148" t="s">
        <v>35</v>
      </c>
      <c r="E148" t="s">
        <v>24</v>
      </c>
      <c r="F148" s="47">
        <v>44957</v>
      </c>
      <c r="G148" t="s">
        <v>3099</v>
      </c>
      <c r="H148" t="s">
        <v>3091</v>
      </c>
      <c r="I148">
        <v>172000</v>
      </c>
      <c r="J148">
        <v>47880</v>
      </c>
      <c r="N148">
        <v>47880</v>
      </c>
    </row>
    <row r="149" spans="1:47" x14ac:dyDescent="0.3">
      <c r="A149">
        <v>218</v>
      </c>
      <c r="B149" t="s">
        <v>182</v>
      </c>
      <c r="C149" t="s">
        <v>28</v>
      </c>
      <c r="D149" t="s">
        <v>35</v>
      </c>
      <c r="E149" t="s">
        <v>24</v>
      </c>
      <c r="F149" s="47">
        <v>44957</v>
      </c>
      <c r="G149" t="s">
        <v>3099</v>
      </c>
      <c r="H149" t="s">
        <v>3095</v>
      </c>
      <c r="I149">
        <v>172000</v>
      </c>
      <c r="J149">
        <v>0</v>
      </c>
      <c r="N149">
        <v>0</v>
      </c>
    </row>
    <row r="150" spans="1:47" x14ac:dyDescent="0.3">
      <c r="A150">
        <v>218</v>
      </c>
      <c r="B150" t="s">
        <v>182</v>
      </c>
      <c r="C150" t="s">
        <v>28</v>
      </c>
      <c r="D150" t="s">
        <v>35</v>
      </c>
      <c r="E150" t="s">
        <v>24</v>
      </c>
      <c r="F150" s="47">
        <v>44957</v>
      </c>
      <c r="G150" t="s">
        <v>3099</v>
      </c>
      <c r="H150" t="s">
        <v>3090</v>
      </c>
      <c r="I150">
        <v>172000</v>
      </c>
      <c r="J150">
        <v>15464</v>
      </c>
      <c r="N150">
        <v>15464</v>
      </c>
    </row>
    <row r="151" spans="1:47" x14ac:dyDescent="0.3">
      <c r="A151">
        <v>218</v>
      </c>
      <c r="B151" t="s">
        <v>182</v>
      </c>
      <c r="C151" t="s">
        <v>28</v>
      </c>
      <c r="D151" t="s">
        <v>35</v>
      </c>
      <c r="E151" t="s">
        <v>24</v>
      </c>
      <c r="F151" s="47">
        <v>44957</v>
      </c>
      <c r="G151" t="s">
        <v>3099</v>
      </c>
      <c r="H151" t="s">
        <v>3092</v>
      </c>
      <c r="I151">
        <v>172000</v>
      </c>
      <c r="J151">
        <v>2280</v>
      </c>
      <c r="N151">
        <v>2280</v>
      </c>
    </row>
    <row r="152" spans="1:47" x14ac:dyDescent="0.3">
      <c r="A152">
        <v>218</v>
      </c>
      <c r="B152" t="s">
        <v>182</v>
      </c>
      <c r="C152" t="s">
        <v>28</v>
      </c>
      <c r="D152" t="s">
        <v>35</v>
      </c>
      <c r="E152" t="s">
        <v>24</v>
      </c>
      <c r="F152" s="47">
        <v>44957</v>
      </c>
      <c r="G152" t="s">
        <v>3099</v>
      </c>
      <c r="H152" t="s">
        <v>3096</v>
      </c>
      <c r="I152">
        <v>172000</v>
      </c>
      <c r="J152">
        <v>969</v>
      </c>
      <c r="N152">
        <v>969</v>
      </c>
    </row>
    <row r="153" spans="1:47" x14ac:dyDescent="0.3">
      <c r="A153">
        <v>225</v>
      </c>
      <c r="B153" t="s">
        <v>198</v>
      </c>
      <c r="C153" t="s">
        <v>28</v>
      </c>
      <c r="D153" t="s">
        <v>35</v>
      </c>
      <c r="E153" t="s">
        <v>30</v>
      </c>
      <c r="F153" s="47">
        <v>44957</v>
      </c>
      <c r="G153" t="s">
        <v>3100</v>
      </c>
      <c r="H153" t="s">
        <v>3089</v>
      </c>
      <c r="I153">
        <v>1</v>
      </c>
      <c r="J153">
        <v>9</v>
      </c>
      <c r="AT153">
        <v>9</v>
      </c>
    </row>
    <row r="154" spans="1:47" x14ac:dyDescent="0.3">
      <c r="A154">
        <v>225</v>
      </c>
      <c r="B154" t="s">
        <v>198</v>
      </c>
      <c r="C154" t="s">
        <v>28</v>
      </c>
      <c r="D154" t="s">
        <v>35</v>
      </c>
      <c r="E154" t="s">
        <v>30</v>
      </c>
      <c r="F154" s="47">
        <v>44957</v>
      </c>
      <c r="G154" t="s">
        <v>3100</v>
      </c>
      <c r="H154" t="s">
        <v>3091</v>
      </c>
      <c r="I154">
        <v>1</v>
      </c>
      <c r="J154">
        <v>4</v>
      </c>
      <c r="AT154">
        <v>4</v>
      </c>
    </row>
    <row r="155" spans="1:47" x14ac:dyDescent="0.3">
      <c r="A155">
        <v>225</v>
      </c>
      <c r="B155" t="s">
        <v>198</v>
      </c>
      <c r="C155" t="s">
        <v>28</v>
      </c>
      <c r="D155" t="s">
        <v>35</v>
      </c>
      <c r="E155" t="s">
        <v>30</v>
      </c>
      <c r="F155" s="47">
        <v>44957</v>
      </c>
      <c r="G155" t="s">
        <v>3100</v>
      </c>
      <c r="H155" t="s">
        <v>3095</v>
      </c>
      <c r="I155">
        <v>1</v>
      </c>
      <c r="J155">
        <v>0</v>
      </c>
      <c r="AT155">
        <v>0</v>
      </c>
    </row>
    <row r="156" spans="1:47" x14ac:dyDescent="0.3">
      <c r="A156">
        <v>225</v>
      </c>
      <c r="B156" t="s">
        <v>198</v>
      </c>
      <c r="C156" t="s">
        <v>28</v>
      </c>
      <c r="D156" t="s">
        <v>35</v>
      </c>
      <c r="E156" t="s">
        <v>30</v>
      </c>
      <c r="F156" s="47">
        <v>44957</v>
      </c>
      <c r="G156" t="s">
        <v>3100</v>
      </c>
      <c r="H156" t="s">
        <v>3090</v>
      </c>
      <c r="I156">
        <v>1</v>
      </c>
      <c r="J156">
        <v>10</v>
      </c>
      <c r="AT156">
        <v>10</v>
      </c>
    </row>
    <row r="157" spans="1:47" x14ac:dyDescent="0.3">
      <c r="A157">
        <v>225</v>
      </c>
      <c r="B157" t="s">
        <v>198</v>
      </c>
      <c r="C157" t="s">
        <v>28</v>
      </c>
      <c r="D157" t="s">
        <v>35</v>
      </c>
      <c r="E157" t="s">
        <v>30</v>
      </c>
      <c r="F157" s="47">
        <v>44957</v>
      </c>
      <c r="G157" t="s">
        <v>3100</v>
      </c>
      <c r="H157" t="s">
        <v>3092</v>
      </c>
      <c r="I157">
        <v>1</v>
      </c>
      <c r="J157">
        <v>1</v>
      </c>
      <c r="AT157">
        <v>1</v>
      </c>
    </row>
    <row r="158" spans="1:47" x14ac:dyDescent="0.3">
      <c r="A158">
        <v>225</v>
      </c>
      <c r="B158" t="s">
        <v>198</v>
      </c>
      <c r="C158" t="s">
        <v>28</v>
      </c>
      <c r="D158" t="s">
        <v>35</v>
      </c>
      <c r="E158" t="s">
        <v>30</v>
      </c>
      <c r="F158" s="47">
        <v>44957</v>
      </c>
      <c r="G158" t="s">
        <v>3100</v>
      </c>
      <c r="H158" t="s">
        <v>3096</v>
      </c>
      <c r="I158">
        <v>1</v>
      </c>
      <c r="J158">
        <v>1</v>
      </c>
      <c r="AT158">
        <v>1</v>
      </c>
    </row>
    <row r="159" spans="1:47" x14ac:dyDescent="0.3">
      <c r="A159">
        <v>239</v>
      </c>
      <c r="B159" t="s">
        <v>780</v>
      </c>
      <c r="C159" t="s">
        <v>34</v>
      </c>
      <c r="D159" t="s">
        <v>35</v>
      </c>
      <c r="E159" t="s">
        <v>30</v>
      </c>
      <c r="F159" s="47">
        <v>44957</v>
      </c>
      <c r="G159" t="s">
        <v>3101</v>
      </c>
      <c r="H159" t="s">
        <v>3102</v>
      </c>
      <c r="J159">
        <v>4</v>
      </c>
      <c r="AU159">
        <v>4</v>
      </c>
    </row>
    <row r="160" spans="1:47" x14ac:dyDescent="0.3">
      <c r="A160">
        <v>239</v>
      </c>
      <c r="B160" t="s">
        <v>780</v>
      </c>
      <c r="C160" t="s">
        <v>34</v>
      </c>
      <c r="D160" t="s">
        <v>35</v>
      </c>
      <c r="E160" t="s">
        <v>30</v>
      </c>
      <c r="F160" s="47">
        <v>44957</v>
      </c>
      <c r="G160" t="s">
        <v>3101</v>
      </c>
      <c r="H160" t="s">
        <v>11</v>
      </c>
      <c r="J160">
        <v>5</v>
      </c>
      <c r="AU160">
        <v>5</v>
      </c>
    </row>
    <row r="161" spans="1:48" x14ac:dyDescent="0.3">
      <c r="A161">
        <v>239</v>
      </c>
      <c r="B161" t="s">
        <v>780</v>
      </c>
      <c r="C161" t="s">
        <v>34</v>
      </c>
      <c r="D161" t="s">
        <v>35</v>
      </c>
      <c r="E161" t="s">
        <v>30</v>
      </c>
      <c r="F161" s="47">
        <v>44957</v>
      </c>
      <c r="G161" t="s">
        <v>3101</v>
      </c>
      <c r="H161" t="s">
        <v>3103</v>
      </c>
      <c r="J161">
        <v>1</v>
      </c>
      <c r="AU161">
        <v>1</v>
      </c>
    </row>
    <row r="162" spans="1:48" x14ac:dyDescent="0.3">
      <c r="A162">
        <v>239</v>
      </c>
      <c r="B162" t="s">
        <v>780</v>
      </c>
      <c r="C162" t="s">
        <v>34</v>
      </c>
      <c r="D162" t="s">
        <v>35</v>
      </c>
      <c r="E162" t="s">
        <v>30</v>
      </c>
      <c r="F162" s="47">
        <v>44957</v>
      </c>
      <c r="G162" t="s">
        <v>3101</v>
      </c>
      <c r="H162" t="s">
        <v>3104</v>
      </c>
      <c r="J162">
        <v>2</v>
      </c>
      <c r="AU162">
        <v>2</v>
      </c>
    </row>
    <row r="163" spans="1:48" x14ac:dyDescent="0.3">
      <c r="A163">
        <v>434</v>
      </c>
      <c r="B163" t="s">
        <v>200</v>
      </c>
      <c r="C163" t="s">
        <v>28</v>
      </c>
      <c r="D163" t="s">
        <v>35</v>
      </c>
      <c r="E163" t="s">
        <v>24</v>
      </c>
      <c r="F163" s="47">
        <v>44957</v>
      </c>
      <c r="G163" t="s">
        <v>2317</v>
      </c>
      <c r="H163" t="s">
        <v>3089</v>
      </c>
      <c r="I163">
        <v>200</v>
      </c>
      <c r="J163">
        <v>1</v>
      </c>
      <c r="AV163">
        <v>1</v>
      </c>
    </row>
    <row r="164" spans="1:48" x14ac:dyDescent="0.3">
      <c r="A164">
        <v>434</v>
      </c>
      <c r="B164" t="s">
        <v>200</v>
      </c>
      <c r="C164" t="s">
        <v>28</v>
      </c>
      <c r="D164" t="s">
        <v>35</v>
      </c>
      <c r="E164" t="s">
        <v>24</v>
      </c>
      <c r="F164" s="47">
        <v>44957</v>
      </c>
      <c r="G164" t="s">
        <v>2317</v>
      </c>
      <c r="H164" t="s">
        <v>3091</v>
      </c>
      <c r="I164">
        <v>200</v>
      </c>
      <c r="J164">
        <v>0</v>
      </c>
      <c r="AV164">
        <v>0</v>
      </c>
    </row>
    <row r="165" spans="1:48" x14ac:dyDescent="0.3">
      <c r="A165">
        <v>434</v>
      </c>
      <c r="B165" t="s">
        <v>200</v>
      </c>
      <c r="C165" t="s">
        <v>28</v>
      </c>
      <c r="D165" t="s">
        <v>35</v>
      </c>
      <c r="E165" t="s">
        <v>24</v>
      </c>
      <c r="F165" s="47">
        <v>44957</v>
      </c>
      <c r="G165" t="s">
        <v>2317</v>
      </c>
      <c r="H165" t="s">
        <v>3095</v>
      </c>
      <c r="I165">
        <v>200</v>
      </c>
      <c r="J165">
        <v>0</v>
      </c>
      <c r="AV165">
        <v>0</v>
      </c>
    </row>
    <row r="166" spans="1:48" x14ac:dyDescent="0.3">
      <c r="A166">
        <v>434</v>
      </c>
      <c r="B166" t="s">
        <v>200</v>
      </c>
      <c r="C166" t="s">
        <v>28</v>
      </c>
      <c r="D166" t="s">
        <v>35</v>
      </c>
      <c r="E166" t="s">
        <v>24</v>
      </c>
      <c r="F166" s="47">
        <v>44957</v>
      </c>
      <c r="G166" t="s">
        <v>2317</v>
      </c>
      <c r="H166" t="s">
        <v>3090</v>
      </c>
      <c r="I166">
        <v>200</v>
      </c>
      <c r="J166">
        <v>6</v>
      </c>
      <c r="AV166">
        <v>6</v>
      </c>
    </row>
    <row r="167" spans="1:48" x14ac:dyDescent="0.3">
      <c r="A167">
        <v>434</v>
      </c>
      <c r="B167" t="s">
        <v>200</v>
      </c>
      <c r="C167" t="s">
        <v>28</v>
      </c>
      <c r="D167" t="s">
        <v>35</v>
      </c>
      <c r="E167" t="s">
        <v>24</v>
      </c>
      <c r="F167" s="47">
        <v>44957</v>
      </c>
      <c r="G167" t="s">
        <v>2317</v>
      </c>
      <c r="H167" t="s">
        <v>3092</v>
      </c>
      <c r="I167">
        <v>200</v>
      </c>
      <c r="J167">
        <v>0</v>
      </c>
      <c r="AV167">
        <v>0</v>
      </c>
    </row>
    <row r="168" spans="1:48" x14ac:dyDescent="0.3">
      <c r="A168">
        <v>434</v>
      </c>
      <c r="B168" t="s">
        <v>200</v>
      </c>
      <c r="C168" t="s">
        <v>28</v>
      </c>
      <c r="D168" t="s">
        <v>35</v>
      </c>
      <c r="E168" t="s">
        <v>24</v>
      </c>
      <c r="F168" s="47">
        <v>44957</v>
      </c>
      <c r="G168" t="s">
        <v>2317</v>
      </c>
      <c r="H168" t="s">
        <v>3096</v>
      </c>
      <c r="I168">
        <v>200</v>
      </c>
      <c r="J168">
        <v>0</v>
      </c>
      <c r="AV168">
        <v>0</v>
      </c>
    </row>
    <row r="169" spans="1:48" x14ac:dyDescent="0.3">
      <c r="A169">
        <v>208</v>
      </c>
      <c r="B169" t="s">
        <v>179</v>
      </c>
      <c r="C169" t="s">
        <v>28</v>
      </c>
      <c r="D169" t="s">
        <v>35</v>
      </c>
      <c r="E169" t="s">
        <v>24</v>
      </c>
      <c r="F169" s="47">
        <v>44985</v>
      </c>
      <c r="G169" t="s">
        <v>3105</v>
      </c>
      <c r="H169" t="s">
        <v>3089</v>
      </c>
      <c r="I169">
        <v>1</v>
      </c>
      <c r="J169">
        <v>456</v>
      </c>
      <c r="K169">
        <v>456</v>
      </c>
    </row>
    <row r="170" spans="1:48" x14ac:dyDescent="0.3">
      <c r="A170">
        <v>208</v>
      </c>
      <c r="B170" t="s">
        <v>179</v>
      </c>
      <c r="C170" t="s">
        <v>28</v>
      </c>
      <c r="D170" t="s">
        <v>35</v>
      </c>
      <c r="E170" t="s">
        <v>24</v>
      </c>
      <c r="F170" s="47">
        <v>44985</v>
      </c>
      <c r="G170" t="s">
        <v>3105</v>
      </c>
      <c r="H170" t="s">
        <v>3091</v>
      </c>
      <c r="I170">
        <v>1</v>
      </c>
      <c r="J170">
        <v>324</v>
      </c>
      <c r="K170">
        <v>324</v>
      </c>
    </row>
    <row r="171" spans="1:48" x14ac:dyDescent="0.3">
      <c r="A171">
        <v>208</v>
      </c>
      <c r="B171" t="s">
        <v>179</v>
      </c>
      <c r="C171" t="s">
        <v>28</v>
      </c>
      <c r="D171" t="s">
        <v>35</v>
      </c>
      <c r="E171" t="s">
        <v>24</v>
      </c>
      <c r="F171" s="47">
        <v>44985</v>
      </c>
      <c r="G171" t="s">
        <v>3105</v>
      </c>
      <c r="H171" t="s">
        <v>3095</v>
      </c>
      <c r="I171">
        <v>1</v>
      </c>
      <c r="J171">
        <v>0</v>
      </c>
      <c r="K171">
        <v>0</v>
      </c>
    </row>
    <row r="172" spans="1:48" x14ac:dyDescent="0.3">
      <c r="A172">
        <v>208</v>
      </c>
      <c r="B172" t="s">
        <v>179</v>
      </c>
      <c r="C172" t="s">
        <v>28</v>
      </c>
      <c r="D172" t="s">
        <v>35</v>
      </c>
      <c r="E172" t="s">
        <v>24</v>
      </c>
      <c r="F172" s="47">
        <v>44985</v>
      </c>
      <c r="G172" t="s">
        <v>3105</v>
      </c>
      <c r="H172" t="s">
        <v>3090</v>
      </c>
      <c r="I172">
        <v>1</v>
      </c>
      <c r="J172">
        <v>111</v>
      </c>
      <c r="K172">
        <v>111</v>
      </c>
    </row>
    <row r="173" spans="1:48" x14ac:dyDescent="0.3">
      <c r="A173">
        <v>208</v>
      </c>
      <c r="B173" t="s">
        <v>179</v>
      </c>
      <c r="C173" t="s">
        <v>28</v>
      </c>
      <c r="D173" t="s">
        <v>35</v>
      </c>
      <c r="E173" t="s">
        <v>24</v>
      </c>
      <c r="F173" s="47">
        <v>44985</v>
      </c>
      <c r="G173" t="s">
        <v>3105</v>
      </c>
      <c r="H173" t="s">
        <v>3092</v>
      </c>
      <c r="I173">
        <v>0</v>
      </c>
      <c r="J173">
        <v>0</v>
      </c>
      <c r="K173">
        <v>0</v>
      </c>
    </row>
    <row r="174" spans="1:48" x14ac:dyDescent="0.3">
      <c r="A174">
        <v>208</v>
      </c>
      <c r="B174" t="s">
        <v>179</v>
      </c>
      <c r="C174" t="s">
        <v>28</v>
      </c>
      <c r="D174" t="s">
        <v>35</v>
      </c>
      <c r="E174" t="s">
        <v>24</v>
      </c>
      <c r="F174" s="47">
        <v>44985</v>
      </c>
      <c r="G174" t="s">
        <v>3105</v>
      </c>
      <c r="H174" t="s">
        <v>3096</v>
      </c>
      <c r="I174">
        <v>1</v>
      </c>
      <c r="J174">
        <v>5</v>
      </c>
      <c r="K174">
        <v>5</v>
      </c>
    </row>
    <row r="175" spans="1:48" x14ac:dyDescent="0.3">
      <c r="A175">
        <v>214</v>
      </c>
      <c r="B175" t="s">
        <v>181</v>
      </c>
      <c r="C175" t="s">
        <v>28</v>
      </c>
      <c r="D175" t="s">
        <v>35</v>
      </c>
      <c r="E175" t="s">
        <v>24</v>
      </c>
      <c r="F175" s="47">
        <v>44985</v>
      </c>
      <c r="G175" t="s">
        <v>3106</v>
      </c>
      <c r="H175" t="s">
        <v>3089</v>
      </c>
      <c r="I175">
        <v>7500</v>
      </c>
      <c r="J175">
        <v>1004</v>
      </c>
      <c r="L175">
        <v>579</v>
      </c>
      <c r="M175">
        <v>425</v>
      </c>
    </row>
    <row r="176" spans="1:48" x14ac:dyDescent="0.3">
      <c r="A176">
        <v>214</v>
      </c>
      <c r="B176" t="s">
        <v>181</v>
      </c>
      <c r="C176" t="s">
        <v>28</v>
      </c>
      <c r="D176" t="s">
        <v>35</v>
      </c>
      <c r="E176" t="s">
        <v>24</v>
      </c>
      <c r="F176" s="47">
        <v>44985</v>
      </c>
      <c r="G176" t="s">
        <v>3106</v>
      </c>
      <c r="H176" t="s">
        <v>3091</v>
      </c>
      <c r="I176">
        <v>7500</v>
      </c>
      <c r="J176">
        <v>607.8599853515625</v>
      </c>
      <c r="L176">
        <v>0</v>
      </c>
      <c r="M176">
        <v>607.86</v>
      </c>
    </row>
    <row r="177" spans="1:45" x14ac:dyDescent="0.3">
      <c r="A177">
        <v>214</v>
      </c>
      <c r="B177" t="s">
        <v>181</v>
      </c>
      <c r="C177" t="s">
        <v>28</v>
      </c>
      <c r="D177" t="s">
        <v>35</v>
      </c>
      <c r="E177" t="s">
        <v>24</v>
      </c>
      <c r="F177" s="47">
        <v>44985</v>
      </c>
      <c r="G177" t="s">
        <v>3106</v>
      </c>
      <c r="H177" t="s">
        <v>3095</v>
      </c>
      <c r="I177">
        <v>7500</v>
      </c>
      <c r="J177">
        <v>0</v>
      </c>
      <c r="L177">
        <v>0</v>
      </c>
      <c r="M177">
        <v>0</v>
      </c>
    </row>
    <row r="178" spans="1:45" x14ac:dyDescent="0.3">
      <c r="A178">
        <v>214</v>
      </c>
      <c r="B178" t="s">
        <v>181</v>
      </c>
      <c r="C178" t="s">
        <v>28</v>
      </c>
      <c r="D178" t="s">
        <v>35</v>
      </c>
      <c r="E178" t="s">
        <v>24</v>
      </c>
      <c r="F178" s="47">
        <v>44985</v>
      </c>
      <c r="G178" t="s">
        <v>3106</v>
      </c>
      <c r="H178" t="s">
        <v>3090</v>
      </c>
      <c r="I178">
        <v>7500</v>
      </c>
      <c r="J178">
        <v>643.79998779296875</v>
      </c>
      <c r="L178">
        <v>0</v>
      </c>
      <c r="M178">
        <v>643.79999999999995</v>
      </c>
    </row>
    <row r="179" spans="1:45" x14ac:dyDescent="0.3">
      <c r="A179">
        <v>214</v>
      </c>
      <c r="B179" t="s">
        <v>181</v>
      </c>
      <c r="C179" t="s">
        <v>28</v>
      </c>
      <c r="D179" t="s">
        <v>35</v>
      </c>
      <c r="E179" t="s">
        <v>24</v>
      </c>
      <c r="F179" s="47">
        <v>44985</v>
      </c>
      <c r="G179" t="s">
        <v>3106</v>
      </c>
      <c r="H179" t="s">
        <v>3092</v>
      </c>
      <c r="I179">
        <v>1</v>
      </c>
      <c r="J179">
        <v>0</v>
      </c>
      <c r="L179">
        <v>0</v>
      </c>
      <c r="M179">
        <v>0</v>
      </c>
    </row>
    <row r="180" spans="1:45" x14ac:dyDescent="0.3">
      <c r="A180">
        <v>214</v>
      </c>
      <c r="B180" t="s">
        <v>181</v>
      </c>
      <c r="C180" t="s">
        <v>28</v>
      </c>
      <c r="D180" t="s">
        <v>35</v>
      </c>
      <c r="E180" t="s">
        <v>24</v>
      </c>
      <c r="F180" s="47">
        <v>44985</v>
      </c>
      <c r="G180" t="s">
        <v>3106</v>
      </c>
      <c r="H180" t="s">
        <v>3096</v>
      </c>
      <c r="I180">
        <v>1</v>
      </c>
      <c r="J180">
        <v>0</v>
      </c>
      <c r="L180">
        <v>0</v>
      </c>
      <c r="M180">
        <v>0</v>
      </c>
    </row>
    <row r="181" spans="1:45" x14ac:dyDescent="0.3">
      <c r="A181">
        <v>217</v>
      </c>
      <c r="B181" t="s">
        <v>197</v>
      </c>
      <c r="C181" t="s">
        <v>28</v>
      </c>
      <c r="D181" t="s">
        <v>35</v>
      </c>
      <c r="E181" t="s">
        <v>30</v>
      </c>
      <c r="F181" s="47">
        <v>44985</v>
      </c>
      <c r="G181" t="s">
        <v>3107</v>
      </c>
      <c r="H181" t="s">
        <v>3089</v>
      </c>
      <c r="I181">
        <v>20</v>
      </c>
      <c r="J181">
        <v>57.669998168945313</v>
      </c>
      <c r="L181">
        <v>579</v>
      </c>
      <c r="M181">
        <v>425</v>
      </c>
      <c r="AS181">
        <v>579</v>
      </c>
    </row>
    <row r="182" spans="1:45" x14ac:dyDescent="0.3">
      <c r="A182">
        <v>217</v>
      </c>
      <c r="B182" t="s">
        <v>197</v>
      </c>
      <c r="C182" t="s">
        <v>28</v>
      </c>
      <c r="D182" t="s">
        <v>35</v>
      </c>
      <c r="E182" t="s">
        <v>30</v>
      </c>
      <c r="F182" s="47">
        <v>44985</v>
      </c>
      <c r="G182" t="s">
        <v>3107</v>
      </c>
      <c r="H182" t="s">
        <v>3091</v>
      </c>
      <c r="I182">
        <v>20</v>
      </c>
      <c r="J182">
        <v>0</v>
      </c>
      <c r="L182">
        <v>0</v>
      </c>
      <c r="M182">
        <v>607.86</v>
      </c>
      <c r="AS182">
        <v>0</v>
      </c>
    </row>
    <row r="183" spans="1:45" x14ac:dyDescent="0.3">
      <c r="A183">
        <v>217</v>
      </c>
      <c r="B183" t="s">
        <v>197</v>
      </c>
      <c r="C183" t="s">
        <v>28</v>
      </c>
      <c r="D183" t="s">
        <v>35</v>
      </c>
      <c r="E183" t="s">
        <v>30</v>
      </c>
      <c r="F183" s="47">
        <v>44985</v>
      </c>
      <c r="G183" t="s">
        <v>3107</v>
      </c>
      <c r="H183" t="s">
        <v>3095</v>
      </c>
      <c r="I183">
        <v>20</v>
      </c>
      <c r="J183">
        <v>0</v>
      </c>
      <c r="L183">
        <v>0</v>
      </c>
      <c r="M183">
        <v>0</v>
      </c>
      <c r="AS183">
        <v>0</v>
      </c>
    </row>
    <row r="184" spans="1:45" x14ac:dyDescent="0.3">
      <c r="A184">
        <v>217</v>
      </c>
      <c r="B184" t="s">
        <v>197</v>
      </c>
      <c r="C184" t="s">
        <v>28</v>
      </c>
      <c r="D184" t="s">
        <v>35</v>
      </c>
      <c r="E184" t="s">
        <v>30</v>
      </c>
      <c r="F184" s="47">
        <v>44985</v>
      </c>
      <c r="G184" t="s">
        <v>3107</v>
      </c>
      <c r="H184" t="s">
        <v>3090</v>
      </c>
      <c r="I184">
        <v>20</v>
      </c>
      <c r="J184">
        <v>0</v>
      </c>
      <c r="L184">
        <v>0</v>
      </c>
      <c r="M184">
        <v>643.79999999999995</v>
      </c>
      <c r="AS184">
        <v>0</v>
      </c>
    </row>
    <row r="185" spans="1:45" x14ac:dyDescent="0.3">
      <c r="A185">
        <v>217</v>
      </c>
      <c r="B185" t="s">
        <v>197</v>
      </c>
      <c r="C185" t="s">
        <v>28</v>
      </c>
      <c r="D185" t="s">
        <v>35</v>
      </c>
      <c r="E185" t="s">
        <v>30</v>
      </c>
      <c r="F185" s="47">
        <v>44985</v>
      </c>
      <c r="G185" t="s">
        <v>3107</v>
      </c>
      <c r="H185" t="s">
        <v>3092</v>
      </c>
      <c r="I185">
        <v>20</v>
      </c>
      <c r="J185">
        <v>0</v>
      </c>
      <c r="L185">
        <v>0</v>
      </c>
      <c r="M185">
        <v>0</v>
      </c>
      <c r="AS185">
        <v>0</v>
      </c>
    </row>
    <row r="186" spans="1:45" x14ac:dyDescent="0.3">
      <c r="A186">
        <v>217</v>
      </c>
      <c r="B186" t="s">
        <v>197</v>
      </c>
      <c r="C186" t="s">
        <v>28</v>
      </c>
      <c r="D186" t="s">
        <v>35</v>
      </c>
      <c r="E186" t="s">
        <v>30</v>
      </c>
      <c r="F186" s="47">
        <v>44985</v>
      </c>
      <c r="G186" t="s">
        <v>3107</v>
      </c>
      <c r="H186" t="s">
        <v>3096</v>
      </c>
      <c r="I186">
        <v>20</v>
      </c>
      <c r="J186">
        <v>0</v>
      </c>
      <c r="L186">
        <v>0</v>
      </c>
      <c r="M186">
        <v>0</v>
      </c>
      <c r="AS186">
        <v>0</v>
      </c>
    </row>
    <row r="187" spans="1:45" x14ac:dyDescent="0.3">
      <c r="A187">
        <v>218</v>
      </c>
      <c r="B187" t="s">
        <v>182</v>
      </c>
      <c r="C187" t="s">
        <v>28</v>
      </c>
      <c r="D187" t="s">
        <v>35</v>
      </c>
      <c r="E187" t="s">
        <v>24</v>
      </c>
      <c r="F187" s="47">
        <v>44985</v>
      </c>
      <c r="G187" t="s">
        <v>3108</v>
      </c>
      <c r="H187" t="s">
        <v>3089</v>
      </c>
      <c r="I187">
        <v>172000</v>
      </c>
      <c r="J187">
        <v>63291</v>
      </c>
      <c r="N187">
        <v>63291</v>
      </c>
    </row>
    <row r="188" spans="1:45" x14ac:dyDescent="0.3">
      <c r="A188">
        <v>218</v>
      </c>
      <c r="B188" t="s">
        <v>182</v>
      </c>
      <c r="C188" t="s">
        <v>28</v>
      </c>
      <c r="D188" t="s">
        <v>35</v>
      </c>
      <c r="E188" t="s">
        <v>24</v>
      </c>
      <c r="F188" s="47">
        <v>44985</v>
      </c>
      <c r="G188" t="s">
        <v>3108</v>
      </c>
      <c r="H188" t="s">
        <v>3091</v>
      </c>
      <c r="I188">
        <v>172000</v>
      </c>
      <c r="J188">
        <v>37050</v>
      </c>
      <c r="N188">
        <v>37050</v>
      </c>
    </row>
    <row r="189" spans="1:45" x14ac:dyDescent="0.3">
      <c r="A189">
        <v>218</v>
      </c>
      <c r="B189" t="s">
        <v>182</v>
      </c>
      <c r="C189" t="s">
        <v>28</v>
      </c>
      <c r="D189" t="s">
        <v>35</v>
      </c>
      <c r="E189" t="s">
        <v>24</v>
      </c>
      <c r="F189" s="47">
        <v>44985</v>
      </c>
      <c r="G189" t="s">
        <v>3108</v>
      </c>
      <c r="H189" t="s">
        <v>3095</v>
      </c>
      <c r="I189">
        <v>172000</v>
      </c>
      <c r="J189">
        <v>0</v>
      </c>
      <c r="N189">
        <v>0</v>
      </c>
    </row>
    <row r="190" spans="1:45" x14ac:dyDescent="0.3">
      <c r="A190">
        <v>218</v>
      </c>
      <c r="B190" t="s">
        <v>182</v>
      </c>
      <c r="C190" t="s">
        <v>28</v>
      </c>
      <c r="D190" t="s">
        <v>35</v>
      </c>
      <c r="E190" t="s">
        <v>24</v>
      </c>
      <c r="F190" s="47">
        <v>44985</v>
      </c>
      <c r="G190" t="s">
        <v>3108</v>
      </c>
      <c r="H190" t="s">
        <v>3090</v>
      </c>
      <c r="I190">
        <v>172000</v>
      </c>
      <c r="J190">
        <v>9350</v>
      </c>
      <c r="N190">
        <v>9350</v>
      </c>
    </row>
    <row r="191" spans="1:45" x14ac:dyDescent="0.3">
      <c r="A191">
        <v>218</v>
      </c>
      <c r="B191" t="s">
        <v>182</v>
      </c>
      <c r="C191" t="s">
        <v>28</v>
      </c>
      <c r="D191" t="s">
        <v>35</v>
      </c>
      <c r="E191" t="s">
        <v>24</v>
      </c>
      <c r="F191" s="47">
        <v>44985</v>
      </c>
      <c r="G191" t="s">
        <v>3108</v>
      </c>
      <c r="H191" t="s">
        <v>3092</v>
      </c>
      <c r="I191">
        <v>172000</v>
      </c>
      <c r="J191">
        <v>1320</v>
      </c>
      <c r="N191">
        <v>1320</v>
      </c>
    </row>
    <row r="192" spans="1:45" x14ac:dyDescent="0.3">
      <c r="A192">
        <v>218</v>
      </c>
      <c r="B192" t="s">
        <v>182</v>
      </c>
      <c r="C192" t="s">
        <v>28</v>
      </c>
      <c r="D192" t="s">
        <v>35</v>
      </c>
      <c r="E192" t="s">
        <v>24</v>
      </c>
      <c r="F192" s="47">
        <v>44985</v>
      </c>
      <c r="G192" t="s">
        <v>3108</v>
      </c>
      <c r="H192" t="s">
        <v>3096</v>
      </c>
      <c r="I192">
        <v>172000</v>
      </c>
      <c r="J192">
        <v>857</v>
      </c>
      <c r="N192">
        <v>857</v>
      </c>
    </row>
    <row r="193" spans="1:47" x14ac:dyDescent="0.3">
      <c r="A193">
        <v>225</v>
      </c>
      <c r="B193" t="s">
        <v>198</v>
      </c>
      <c r="C193" t="s">
        <v>28</v>
      </c>
      <c r="D193" t="s">
        <v>35</v>
      </c>
      <c r="E193" t="s">
        <v>30</v>
      </c>
      <c r="F193" s="47">
        <v>44985</v>
      </c>
      <c r="G193" t="s">
        <v>3109</v>
      </c>
      <c r="H193" t="s">
        <v>3089</v>
      </c>
      <c r="I193">
        <v>1</v>
      </c>
      <c r="J193">
        <v>6</v>
      </c>
      <c r="AT193">
        <v>6</v>
      </c>
    </row>
    <row r="194" spans="1:47" x14ac:dyDescent="0.3">
      <c r="A194">
        <v>225</v>
      </c>
      <c r="B194" t="s">
        <v>198</v>
      </c>
      <c r="C194" t="s">
        <v>28</v>
      </c>
      <c r="D194" t="s">
        <v>35</v>
      </c>
      <c r="E194" t="s">
        <v>30</v>
      </c>
      <c r="F194" s="47">
        <v>44985</v>
      </c>
      <c r="G194" t="s">
        <v>3109</v>
      </c>
      <c r="H194" t="s">
        <v>3091</v>
      </c>
      <c r="I194">
        <v>1</v>
      </c>
      <c r="J194">
        <v>2</v>
      </c>
      <c r="AT194">
        <v>2</v>
      </c>
    </row>
    <row r="195" spans="1:47" x14ac:dyDescent="0.3">
      <c r="A195">
        <v>225</v>
      </c>
      <c r="B195" t="s">
        <v>198</v>
      </c>
      <c r="C195" t="s">
        <v>28</v>
      </c>
      <c r="D195" t="s">
        <v>35</v>
      </c>
      <c r="E195" t="s">
        <v>30</v>
      </c>
      <c r="F195" s="47">
        <v>44985</v>
      </c>
      <c r="G195" t="s">
        <v>3109</v>
      </c>
      <c r="H195" t="s">
        <v>3095</v>
      </c>
      <c r="I195">
        <v>1</v>
      </c>
      <c r="J195">
        <v>0</v>
      </c>
      <c r="AT195">
        <v>0</v>
      </c>
    </row>
    <row r="196" spans="1:47" x14ac:dyDescent="0.3">
      <c r="A196">
        <v>225</v>
      </c>
      <c r="B196" t="s">
        <v>198</v>
      </c>
      <c r="C196" t="s">
        <v>28</v>
      </c>
      <c r="D196" t="s">
        <v>35</v>
      </c>
      <c r="E196" t="s">
        <v>30</v>
      </c>
      <c r="F196" s="47">
        <v>44985</v>
      </c>
      <c r="G196" t="s">
        <v>3109</v>
      </c>
      <c r="H196" t="s">
        <v>3090</v>
      </c>
      <c r="I196">
        <v>1</v>
      </c>
      <c r="J196">
        <v>10</v>
      </c>
      <c r="AT196">
        <v>10</v>
      </c>
    </row>
    <row r="197" spans="1:47" x14ac:dyDescent="0.3">
      <c r="A197">
        <v>225</v>
      </c>
      <c r="B197" t="s">
        <v>198</v>
      </c>
      <c r="C197" t="s">
        <v>28</v>
      </c>
      <c r="D197" t="s">
        <v>35</v>
      </c>
      <c r="E197" t="s">
        <v>30</v>
      </c>
      <c r="F197" s="47">
        <v>44985</v>
      </c>
      <c r="G197" t="s">
        <v>3109</v>
      </c>
      <c r="H197" t="s">
        <v>3092</v>
      </c>
      <c r="I197">
        <v>1</v>
      </c>
      <c r="J197">
        <v>1</v>
      </c>
      <c r="AT197">
        <v>1</v>
      </c>
    </row>
    <row r="198" spans="1:47" x14ac:dyDescent="0.3">
      <c r="A198">
        <v>225</v>
      </c>
      <c r="B198" t="s">
        <v>198</v>
      </c>
      <c r="C198" t="s">
        <v>28</v>
      </c>
      <c r="D198" t="s">
        <v>35</v>
      </c>
      <c r="E198" t="s">
        <v>30</v>
      </c>
      <c r="F198" s="47">
        <v>44985</v>
      </c>
      <c r="G198" t="s">
        <v>3109</v>
      </c>
      <c r="H198" t="s">
        <v>3096</v>
      </c>
      <c r="I198">
        <v>1</v>
      </c>
      <c r="J198">
        <v>1</v>
      </c>
      <c r="AT198">
        <v>1</v>
      </c>
    </row>
    <row r="199" spans="1:47" x14ac:dyDescent="0.3">
      <c r="A199">
        <v>239</v>
      </c>
      <c r="B199" t="s">
        <v>780</v>
      </c>
      <c r="C199" t="s">
        <v>34</v>
      </c>
      <c r="D199" t="s">
        <v>35</v>
      </c>
      <c r="E199" t="s">
        <v>30</v>
      </c>
      <c r="F199" s="47">
        <v>44985</v>
      </c>
      <c r="G199" t="s">
        <v>3110</v>
      </c>
      <c r="H199" t="s">
        <v>3102</v>
      </c>
      <c r="J199">
        <v>6</v>
      </c>
      <c r="AU199">
        <v>6</v>
      </c>
    </row>
    <row r="200" spans="1:47" x14ac:dyDescent="0.3">
      <c r="A200">
        <v>239</v>
      </c>
      <c r="B200" t="s">
        <v>780</v>
      </c>
      <c r="C200" t="s">
        <v>34</v>
      </c>
      <c r="D200" t="s">
        <v>35</v>
      </c>
      <c r="E200" t="s">
        <v>30</v>
      </c>
      <c r="F200" s="47">
        <v>44985</v>
      </c>
      <c r="G200" t="s">
        <v>3110</v>
      </c>
      <c r="H200" t="s">
        <v>11</v>
      </c>
      <c r="J200">
        <v>7</v>
      </c>
      <c r="AU200">
        <v>7</v>
      </c>
    </row>
    <row r="201" spans="1:47" x14ac:dyDescent="0.3">
      <c r="A201">
        <v>239</v>
      </c>
      <c r="B201" t="s">
        <v>780</v>
      </c>
      <c r="C201" t="s">
        <v>34</v>
      </c>
      <c r="D201" t="s">
        <v>35</v>
      </c>
      <c r="E201" t="s">
        <v>30</v>
      </c>
      <c r="F201" s="47">
        <v>44985</v>
      </c>
      <c r="G201" t="s">
        <v>3110</v>
      </c>
      <c r="H201" t="s">
        <v>3104</v>
      </c>
      <c r="J201">
        <v>5</v>
      </c>
      <c r="AU201">
        <v>5</v>
      </c>
    </row>
    <row r="202" spans="1:47" x14ac:dyDescent="0.3">
      <c r="A202">
        <v>208</v>
      </c>
      <c r="B202" t="s">
        <v>179</v>
      </c>
      <c r="C202" t="s">
        <v>28</v>
      </c>
      <c r="D202" t="s">
        <v>35</v>
      </c>
      <c r="E202" t="s">
        <v>24</v>
      </c>
      <c r="F202" s="47">
        <v>45016</v>
      </c>
      <c r="G202" t="s">
        <v>3111</v>
      </c>
      <c r="H202" t="s">
        <v>3091</v>
      </c>
      <c r="I202">
        <v>1</v>
      </c>
      <c r="J202">
        <v>317</v>
      </c>
      <c r="K202">
        <v>317</v>
      </c>
    </row>
    <row r="203" spans="1:47" x14ac:dyDescent="0.3">
      <c r="A203">
        <v>208</v>
      </c>
      <c r="B203" t="s">
        <v>179</v>
      </c>
      <c r="C203" t="s">
        <v>28</v>
      </c>
      <c r="D203" t="s">
        <v>35</v>
      </c>
      <c r="E203" t="s">
        <v>24</v>
      </c>
      <c r="F203" s="47">
        <v>45016</v>
      </c>
      <c r="G203" t="s">
        <v>3111</v>
      </c>
      <c r="H203" t="s">
        <v>3095</v>
      </c>
      <c r="I203">
        <v>1</v>
      </c>
      <c r="J203">
        <v>0</v>
      </c>
      <c r="K203">
        <v>0</v>
      </c>
    </row>
    <row r="204" spans="1:47" x14ac:dyDescent="0.3">
      <c r="A204">
        <v>208</v>
      </c>
      <c r="B204" t="s">
        <v>179</v>
      </c>
      <c r="C204" t="s">
        <v>28</v>
      </c>
      <c r="D204" t="s">
        <v>35</v>
      </c>
      <c r="E204" t="s">
        <v>24</v>
      </c>
      <c r="F204" s="47">
        <v>45016</v>
      </c>
      <c r="G204" t="s">
        <v>3111</v>
      </c>
      <c r="H204" t="s">
        <v>3090</v>
      </c>
      <c r="I204">
        <v>1</v>
      </c>
      <c r="J204">
        <v>183</v>
      </c>
      <c r="K204">
        <v>183</v>
      </c>
    </row>
    <row r="205" spans="1:47" x14ac:dyDescent="0.3">
      <c r="A205">
        <v>208</v>
      </c>
      <c r="B205" t="s">
        <v>179</v>
      </c>
      <c r="C205" t="s">
        <v>28</v>
      </c>
      <c r="D205" t="s">
        <v>35</v>
      </c>
      <c r="E205" t="s">
        <v>24</v>
      </c>
      <c r="F205" s="47">
        <v>45016</v>
      </c>
      <c r="G205" t="s">
        <v>3111</v>
      </c>
      <c r="H205" t="s">
        <v>3092</v>
      </c>
      <c r="I205">
        <v>0</v>
      </c>
      <c r="J205">
        <v>0</v>
      </c>
      <c r="K205">
        <v>0</v>
      </c>
    </row>
    <row r="206" spans="1:47" x14ac:dyDescent="0.3">
      <c r="A206">
        <v>208</v>
      </c>
      <c r="B206" t="s">
        <v>179</v>
      </c>
      <c r="C206" t="s">
        <v>28</v>
      </c>
      <c r="D206" t="s">
        <v>35</v>
      </c>
      <c r="E206" t="s">
        <v>24</v>
      </c>
      <c r="F206" s="47">
        <v>45016</v>
      </c>
      <c r="G206" t="s">
        <v>3111</v>
      </c>
      <c r="H206" t="s">
        <v>3096</v>
      </c>
      <c r="I206">
        <v>1</v>
      </c>
      <c r="J206">
        <v>9</v>
      </c>
      <c r="K206">
        <v>9</v>
      </c>
    </row>
    <row r="207" spans="1:47" x14ac:dyDescent="0.3">
      <c r="A207">
        <v>208</v>
      </c>
      <c r="B207" t="s">
        <v>179</v>
      </c>
      <c r="C207" t="s">
        <v>28</v>
      </c>
      <c r="D207" t="s">
        <v>35</v>
      </c>
      <c r="E207" t="s">
        <v>24</v>
      </c>
      <c r="F207" s="47">
        <v>45016</v>
      </c>
      <c r="G207" t="s">
        <v>3111</v>
      </c>
      <c r="H207" t="s">
        <v>3089</v>
      </c>
      <c r="I207">
        <v>1</v>
      </c>
      <c r="J207">
        <v>452.70001220703119</v>
      </c>
      <c r="K207">
        <v>452.7</v>
      </c>
    </row>
    <row r="208" spans="1:47" x14ac:dyDescent="0.3">
      <c r="A208">
        <v>214</v>
      </c>
      <c r="B208" t="s">
        <v>181</v>
      </c>
      <c r="C208" t="s">
        <v>28</v>
      </c>
      <c r="D208" t="s">
        <v>35</v>
      </c>
      <c r="E208" t="s">
        <v>24</v>
      </c>
      <c r="F208" s="47">
        <v>45016</v>
      </c>
      <c r="G208" t="s">
        <v>3112</v>
      </c>
      <c r="H208" t="s">
        <v>3089</v>
      </c>
      <c r="I208">
        <v>7500</v>
      </c>
      <c r="J208">
        <v>1330</v>
      </c>
      <c r="L208">
        <v>714</v>
      </c>
      <c r="M208">
        <v>616</v>
      </c>
    </row>
    <row r="209" spans="1:45" x14ac:dyDescent="0.3">
      <c r="A209">
        <v>214</v>
      </c>
      <c r="B209" t="s">
        <v>181</v>
      </c>
      <c r="C209" t="s">
        <v>28</v>
      </c>
      <c r="D209" t="s">
        <v>35</v>
      </c>
      <c r="E209" t="s">
        <v>24</v>
      </c>
      <c r="F209" s="47">
        <v>45016</v>
      </c>
      <c r="G209" t="s">
        <v>3112</v>
      </c>
      <c r="H209" t="s">
        <v>3091</v>
      </c>
      <c r="I209">
        <v>7500</v>
      </c>
      <c r="J209">
        <v>791.4000244140625</v>
      </c>
      <c r="L209">
        <v>0</v>
      </c>
      <c r="M209">
        <v>791.4</v>
      </c>
    </row>
    <row r="210" spans="1:45" x14ac:dyDescent="0.3">
      <c r="A210">
        <v>214</v>
      </c>
      <c r="B210" t="s">
        <v>181</v>
      </c>
      <c r="C210" t="s">
        <v>28</v>
      </c>
      <c r="D210" t="s">
        <v>35</v>
      </c>
      <c r="E210" t="s">
        <v>24</v>
      </c>
      <c r="F210" s="47">
        <v>45016</v>
      </c>
      <c r="G210" t="s">
        <v>3112</v>
      </c>
      <c r="H210" t="s">
        <v>3095</v>
      </c>
      <c r="I210">
        <v>7500</v>
      </c>
      <c r="J210">
        <v>0</v>
      </c>
      <c r="L210">
        <v>0</v>
      </c>
      <c r="M210">
        <v>0</v>
      </c>
    </row>
    <row r="211" spans="1:45" x14ac:dyDescent="0.3">
      <c r="A211">
        <v>214</v>
      </c>
      <c r="B211" t="s">
        <v>181</v>
      </c>
      <c r="C211" t="s">
        <v>28</v>
      </c>
      <c r="D211" t="s">
        <v>35</v>
      </c>
      <c r="E211" t="s">
        <v>24</v>
      </c>
      <c r="F211" s="47">
        <v>45016</v>
      </c>
      <c r="G211" t="s">
        <v>3112</v>
      </c>
      <c r="H211" t="s">
        <v>3090</v>
      </c>
      <c r="I211">
        <v>7500</v>
      </c>
      <c r="J211">
        <v>635.5999755859375</v>
      </c>
      <c r="L211">
        <v>0</v>
      </c>
      <c r="M211">
        <v>635.6</v>
      </c>
    </row>
    <row r="212" spans="1:45" x14ac:dyDescent="0.3">
      <c r="A212">
        <v>214</v>
      </c>
      <c r="B212" t="s">
        <v>181</v>
      </c>
      <c r="C212" t="s">
        <v>28</v>
      </c>
      <c r="D212" t="s">
        <v>35</v>
      </c>
      <c r="E212" t="s">
        <v>24</v>
      </c>
      <c r="F212" s="47">
        <v>45016</v>
      </c>
      <c r="G212" t="s">
        <v>3112</v>
      </c>
      <c r="H212" t="s">
        <v>3092</v>
      </c>
      <c r="I212">
        <v>1</v>
      </c>
      <c r="J212">
        <v>0</v>
      </c>
      <c r="L212">
        <v>0</v>
      </c>
      <c r="M212">
        <v>0</v>
      </c>
    </row>
    <row r="213" spans="1:45" x14ac:dyDescent="0.3">
      <c r="A213">
        <v>214</v>
      </c>
      <c r="B213" t="s">
        <v>181</v>
      </c>
      <c r="C213" t="s">
        <v>28</v>
      </c>
      <c r="D213" t="s">
        <v>35</v>
      </c>
      <c r="E213" t="s">
        <v>24</v>
      </c>
      <c r="F213" s="47">
        <v>45016</v>
      </c>
      <c r="G213" t="s">
        <v>3112</v>
      </c>
      <c r="H213" t="s">
        <v>3096</v>
      </c>
      <c r="I213">
        <v>1</v>
      </c>
      <c r="J213">
        <v>0</v>
      </c>
      <c r="L213">
        <v>0</v>
      </c>
      <c r="M213">
        <v>0</v>
      </c>
    </row>
    <row r="214" spans="1:45" x14ac:dyDescent="0.3">
      <c r="A214">
        <v>217</v>
      </c>
      <c r="B214" t="s">
        <v>197</v>
      </c>
      <c r="C214" t="s">
        <v>28</v>
      </c>
      <c r="D214" t="s">
        <v>35</v>
      </c>
      <c r="E214" t="s">
        <v>30</v>
      </c>
      <c r="F214" s="47">
        <v>45016</v>
      </c>
      <c r="G214" t="s">
        <v>3113</v>
      </c>
      <c r="H214" t="s">
        <v>3089</v>
      </c>
      <c r="I214">
        <v>20</v>
      </c>
      <c r="J214">
        <v>53.680000305175781</v>
      </c>
      <c r="L214">
        <v>714</v>
      </c>
      <c r="M214">
        <v>616</v>
      </c>
      <c r="AS214">
        <v>714</v>
      </c>
    </row>
    <row r="215" spans="1:45" x14ac:dyDescent="0.3">
      <c r="A215">
        <v>217</v>
      </c>
      <c r="B215" t="s">
        <v>197</v>
      </c>
      <c r="C215" t="s">
        <v>28</v>
      </c>
      <c r="D215" t="s">
        <v>35</v>
      </c>
      <c r="E215" t="s">
        <v>30</v>
      </c>
      <c r="F215" s="47">
        <v>45016</v>
      </c>
      <c r="G215" t="s">
        <v>3113</v>
      </c>
      <c r="H215" t="s">
        <v>3091</v>
      </c>
      <c r="I215">
        <v>20</v>
      </c>
      <c r="J215">
        <v>0</v>
      </c>
      <c r="L215">
        <v>0</v>
      </c>
      <c r="M215">
        <v>791.4</v>
      </c>
      <c r="AS215">
        <v>0</v>
      </c>
    </row>
    <row r="216" spans="1:45" x14ac:dyDescent="0.3">
      <c r="A216">
        <v>217</v>
      </c>
      <c r="B216" t="s">
        <v>197</v>
      </c>
      <c r="C216" t="s">
        <v>28</v>
      </c>
      <c r="D216" t="s">
        <v>35</v>
      </c>
      <c r="E216" t="s">
        <v>30</v>
      </c>
      <c r="F216" s="47">
        <v>45016</v>
      </c>
      <c r="G216" t="s">
        <v>3113</v>
      </c>
      <c r="H216" t="s">
        <v>3095</v>
      </c>
      <c r="I216">
        <v>20</v>
      </c>
      <c r="J216">
        <v>0</v>
      </c>
      <c r="L216">
        <v>0</v>
      </c>
      <c r="M216">
        <v>0</v>
      </c>
      <c r="AS216">
        <v>0</v>
      </c>
    </row>
    <row r="217" spans="1:45" x14ac:dyDescent="0.3">
      <c r="A217">
        <v>217</v>
      </c>
      <c r="B217" t="s">
        <v>197</v>
      </c>
      <c r="C217" t="s">
        <v>28</v>
      </c>
      <c r="D217" t="s">
        <v>35</v>
      </c>
      <c r="E217" t="s">
        <v>30</v>
      </c>
      <c r="F217" s="47">
        <v>45016</v>
      </c>
      <c r="G217" t="s">
        <v>3113</v>
      </c>
      <c r="H217" t="s">
        <v>3090</v>
      </c>
      <c r="I217">
        <v>20</v>
      </c>
      <c r="J217">
        <v>0</v>
      </c>
      <c r="L217">
        <v>0</v>
      </c>
      <c r="M217">
        <v>635.6</v>
      </c>
      <c r="AS217">
        <v>0</v>
      </c>
    </row>
    <row r="218" spans="1:45" x14ac:dyDescent="0.3">
      <c r="A218">
        <v>217</v>
      </c>
      <c r="B218" t="s">
        <v>197</v>
      </c>
      <c r="C218" t="s">
        <v>28</v>
      </c>
      <c r="D218" t="s">
        <v>35</v>
      </c>
      <c r="E218" t="s">
        <v>30</v>
      </c>
      <c r="F218" s="47">
        <v>45016</v>
      </c>
      <c r="G218" t="s">
        <v>3113</v>
      </c>
      <c r="H218" t="s">
        <v>3092</v>
      </c>
      <c r="I218">
        <v>20</v>
      </c>
      <c r="J218">
        <v>0</v>
      </c>
      <c r="L218">
        <v>0</v>
      </c>
      <c r="M218">
        <v>0</v>
      </c>
      <c r="AS218">
        <v>0</v>
      </c>
    </row>
    <row r="219" spans="1:45" x14ac:dyDescent="0.3">
      <c r="A219">
        <v>217</v>
      </c>
      <c r="B219" t="s">
        <v>197</v>
      </c>
      <c r="C219" t="s">
        <v>28</v>
      </c>
      <c r="D219" t="s">
        <v>35</v>
      </c>
      <c r="E219" t="s">
        <v>30</v>
      </c>
      <c r="F219" s="47">
        <v>45016</v>
      </c>
      <c r="G219" t="s">
        <v>3113</v>
      </c>
      <c r="H219" t="s">
        <v>3096</v>
      </c>
      <c r="I219">
        <v>20</v>
      </c>
      <c r="J219">
        <v>0</v>
      </c>
      <c r="L219">
        <v>0</v>
      </c>
      <c r="M219">
        <v>0</v>
      </c>
      <c r="AS219">
        <v>0</v>
      </c>
    </row>
    <row r="220" spans="1:45" x14ac:dyDescent="0.3">
      <c r="A220">
        <v>218</v>
      </c>
      <c r="B220" t="s">
        <v>182</v>
      </c>
      <c r="C220" t="s">
        <v>28</v>
      </c>
      <c r="D220" t="s">
        <v>35</v>
      </c>
      <c r="E220" t="s">
        <v>24</v>
      </c>
      <c r="F220" s="47">
        <v>45016</v>
      </c>
      <c r="G220" t="s">
        <v>3114</v>
      </c>
      <c r="H220" t="s">
        <v>3089</v>
      </c>
      <c r="I220">
        <v>172000</v>
      </c>
      <c r="J220">
        <v>72373.3984375</v>
      </c>
      <c r="N220">
        <v>72373.41</v>
      </c>
    </row>
    <row r="221" spans="1:45" x14ac:dyDescent="0.3">
      <c r="A221">
        <v>218</v>
      </c>
      <c r="B221" t="s">
        <v>182</v>
      </c>
      <c r="C221" t="s">
        <v>28</v>
      </c>
      <c r="D221" t="s">
        <v>35</v>
      </c>
      <c r="E221" t="s">
        <v>24</v>
      </c>
      <c r="F221" s="47">
        <v>45016</v>
      </c>
      <c r="G221" t="s">
        <v>3114</v>
      </c>
      <c r="H221" t="s">
        <v>3091</v>
      </c>
      <c r="I221">
        <v>172000</v>
      </c>
      <c r="J221">
        <v>54150</v>
      </c>
      <c r="N221">
        <v>54150</v>
      </c>
    </row>
    <row r="222" spans="1:45" x14ac:dyDescent="0.3">
      <c r="A222">
        <v>218</v>
      </c>
      <c r="B222" t="s">
        <v>182</v>
      </c>
      <c r="C222" t="s">
        <v>28</v>
      </c>
      <c r="D222" t="s">
        <v>35</v>
      </c>
      <c r="E222" t="s">
        <v>24</v>
      </c>
      <c r="F222" s="47">
        <v>45016</v>
      </c>
      <c r="G222" t="s">
        <v>3114</v>
      </c>
      <c r="H222" t="s">
        <v>3095</v>
      </c>
      <c r="I222">
        <v>172000</v>
      </c>
      <c r="J222">
        <v>0</v>
      </c>
      <c r="N222">
        <v>0</v>
      </c>
    </row>
    <row r="223" spans="1:45" x14ac:dyDescent="0.3">
      <c r="A223">
        <v>218</v>
      </c>
      <c r="B223" t="s">
        <v>182</v>
      </c>
      <c r="C223" t="s">
        <v>28</v>
      </c>
      <c r="D223" t="s">
        <v>35</v>
      </c>
      <c r="E223" t="s">
        <v>24</v>
      </c>
      <c r="F223" s="47">
        <v>45016</v>
      </c>
      <c r="G223" t="s">
        <v>3114</v>
      </c>
      <c r="H223" t="s">
        <v>3090</v>
      </c>
      <c r="I223">
        <v>172000</v>
      </c>
      <c r="J223">
        <v>20304</v>
      </c>
      <c r="N223">
        <v>20304</v>
      </c>
    </row>
    <row r="224" spans="1:45" x14ac:dyDescent="0.3">
      <c r="A224">
        <v>218</v>
      </c>
      <c r="B224" t="s">
        <v>182</v>
      </c>
      <c r="C224" t="s">
        <v>28</v>
      </c>
      <c r="D224" t="s">
        <v>35</v>
      </c>
      <c r="E224" t="s">
        <v>24</v>
      </c>
      <c r="F224" s="47">
        <v>45016</v>
      </c>
      <c r="G224" t="s">
        <v>3114</v>
      </c>
      <c r="H224" t="s">
        <v>3092</v>
      </c>
      <c r="I224">
        <v>172000</v>
      </c>
      <c r="J224">
        <v>3360</v>
      </c>
      <c r="N224">
        <v>3360</v>
      </c>
    </row>
    <row r="225" spans="1:48" x14ac:dyDescent="0.3">
      <c r="A225">
        <v>218</v>
      </c>
      <c r="B225" t="s">
        <v>182</v>
      </c>
      <c r="C225" t="s">
        <v>28</v>
      </c>
      <c r="D225" t="s">
        <v>35</v>
      </c>
      <c r="E225" t="s">
        <v>24</v>
      </c>
      <c r="F225" s="47">
        <v>45016</v>
      </c>
      <c r="G225" t="s">
        <v>3114</v>
      </c>
      <c r="H225" t="s">
        <v>3096</v>
      </c>
      <c r="I225">
        <v>172000</v>
      </c>
      <c r="J225">
        <v>1254</v>
      </c>
      <c r="N225">
        <v>1254</v>
      </c>
    </row>
    <row r="226" spans="1:48" x14ac:dyDescent="0.3">
      <c r="A226">
        <v>225</v>
      </c>
      <c r="B226" t="s">
        <v>198</v>
      </c>
      <c r="C226" t="s">
        <v>28</v>
      </c>
      <c r="D226" t="s">
        <v>35</v>
      </c>
      <c r="E226" t="s">
        <v>30</v>
      </c>
      <c r="F226" s="47">
        <v>45016</v>
      </c>
      <c r="G226" t="s">
        <v>3115</v>
      </c>
      <c r="H226" t="s">
        <v>3089</v>
      </c>
      <c r="I226">
        <v>1</v>
      </c>
      <c r="J226">
        <v>5</v>
      </c>
      <c r="AT226">
        <v>5</v>
      </c>
    </row>
    <row r="227" spans="1:48" x14ac:dyDescent="0.3">
      <c r="A227">
        <v>225</v>
      </c>
      <c r="B227" t="s">
        <v>198</v>
      </c>
      <c r="C227" t="s">
        <v>28</v>
      </c>
      <c r="D227" t="s">
        <v>35</v>
      </c>
      <c r="E227" t="s">
        <v>30</v>
      </c>
      <c r="F227" s="47">
        <v>45016</v>
      </c>
      <c r="G227" t="s">
        <v>3115</v>
      </c>
      <c r="H227" t="s">
        <v>3091</v>
      </c>
      <c r="I227">
        <v>1</v>
      </c>
      <c r="J227">
        <v>2</v>
      </c>
      <c r="AT227">
        <v>2</v>
      </c>
    </row>
    <row r="228" spans="1:48" x14ac:dyDescent="0.3">
      <c r="A228">
        <v>225</v>
      </c>
      <c r="B228" t="s">
        <v>198</v>
      </c>
      <c r="C228" t="s">
        <v>28</v>
      </c>
      <c r="D228" t="s">
        <v>35</v>
      </c>
      <c r="E228" t="s">
        <v>30</v>
      </c>
      <c r="F228" s="47">
        <v>45016</v>
      </c>
      <c r="G228" t="s">
        <v>3115</v>
      </c>
      <c r="H228" t="s">
        <v>3095</v>
      </c>
      <c r="I228">
        <v>1</v>
      </c>
      <c r="J228">
        <v>0</v>
      </c>
      <c r="AT228">
        <v>0</v>
      </c>
    </row>
    <row r="229" spans="1:48" x14ac:dyDescent="0.3">
      <c r="A229">
        <v>225</v>
      </c>
      <c r="B229" t="s">
        <v>198</v>
      </c>
      <c r="C229" t="s">
        <v>28</v>
      </c>
      <c r="D229" t="s">
        <v>35</v>
      </c>
      <c r="E229" t="s">
        <v>30</v>
      </c>
      <c r="F229" s="47">
        <v>45016</v>
      </c>
      <c r="G229" t="s">
        <v>3115</v>
      </c>
      <c r="H229" t="s">
        <v>3090</v>
      </c>
      <c r="I229">
        <v>1</v>
      </c>
      <c r="J229">
        <v>10</v>
      </c>
      <c r="AT229">
        <v>10</v>
      </c>
    </row>
    <row r="230" spans="1:48" x14ac:dyDescent="0.3">
      <c r="A230">
        <v>225</v>
      </c>
      <c r="B230" t="s">
        <v>198</v>
      </c>
      <c r="C230" t="s">
        <v>28</v>
      </c>
      <c r="D230" t="s">
        <v>35</v>
      </c>
      <c r="E230" t="s">
        <v>30</v>
      </c>
      <c r="F230" s="47">
        <v>45016</v>
      </c>
      <c r="G230" t="s">
        <v>3115</v>
      </c>
      <c r="H230" t="s">
        <v>3092</v>
      </c>
      <c r="I230">
        <v>1</v>
      </c>
      <c r="J230">
        <v>1</v>
      </c>
      <c r="AT230">
        <v>1</v>
      </c>
    </row>
    <row r="231" spans="1:48" x14ac:dyDescent="0.3">
      <c r="A231">
        <v>225</v>
      </c>
      <c r="B231" t="s">
        <v>198</v>
      </c>
      <c r="C231" t="s">
        <v>28</v>
      </c>
      <c r="D231" t="s">
        <v>35</v>
      </c>
      <c r="E231" t="s">
        <v>30</v>
      </c>
      <c r="F231" s="47">
        <v>45016</v>
      </c>
      <c r="G231" t="s">
        <v>3115</v>
      </c>
      <c r="H231" t="s">
        <v>3096</v>
      </c>
      <c r="I231">
        <v>1</v>
      </c>
      <c r="J231">
        <v>1</v>
      </c>
      <c r="AT231">
        <v>1</v>
      </c>
    </row>
    <row r="232" spans="1:48" x14ac:dyDescent="0.3">
      <c r="A232">
        <v>239</v>
      </c>
      <c r="B232" t="s">
        <v>780</v>
      </c>
      <c r="C232" t="s">
        <v>34</v>
      </c>
      <c r="D232" t="s">
        <v>35</v>
      </c>
      <c r="E232" t="s">
        <v>30</v>
      </c>
      <c r="F232" s="47">
        <v>45016</v>
      </c>
      <c r="G232" t="s">
        <v>3116</v>
      </c>
      <c r="H232" t="s">
        <v>3102</v>
      </c>
      <c r="J232">
        <v>6</v>
      </c>
      <c r="AU232">
        <v>6</v>
      </c>
    </row>
    <row r="233" spans="1:48" x14ac:dyDescent="0.3">
      <c r="A233">
        <v>239</v>
      </c>
      <c r="B233" t="s">
        <v>780</v>
      </c>
      <c r="C233" t="s">
        <v>34</v>
      </c>
      <c r="D233" t="s">
        <v>35</v>
      </c>
      <c r="E233" t="s">
        <v>30</v>
      </c>
      <c r="F233" s="47">
        <v>45016</v>
      </c>
      <c r="G233" t="s">
        <v>3116</v>
      </c>
      <c r="H233" t="s">
        <v>11</v>
      </c>
      <c r="J233">
        <v>6</v>
      </c>
      <c r="AU233">
        <v>6</v>
      </c>
    </row>
    <row r="234" spans="1:48" x14ac:dyDescent="0.3">
      <c r="A234">
        <v>239</v>
      </c>
      <c r="B234" t="s">
        <v>780</v>
      </c>
      <c r="C234" t="s">
        <v>34</v>
      </c>
      <c r="D234" t="s">
        <v>35</v>
      </c>
      <c r="E234" t="s">
        <v>30</v>
      </c>
      <c r="F234" s="47">
        <v>45016</v>
      </c>
      <c r="G234" t="s">
        <v>3116</v>
      </c>
      <c r="H234" t="s">
        <v>3103</v>
      </c>
      <c r="J234">
        <v>1</v>
      </c>
      <c r="AU234">
        <v>1</v>
      </c>
    </row>
    <row r="235" spans="1:48" x14ac:dyDescent="0.3">
      <c r="A235">
        <v>239</v>
      </c>
      <c r="B235" t="s">
        <v>780</v>
      </c>
      <c r="C235" t="s">
        <v>34</v>
      </c>
      <c r="D235" t="s">
        <v>35</v>
      </c>
      <c r="E235" t="s">
        <v>30</v>
      </c>
      <c r="F235" s="47">
        <v>45016</v>
      </c>
      <c r="G235" t="s">
        <v>3116</v>
      </c>
      <c r="H235" t="s">
        <v>3104</v>
      </c>
      <c r="J235">
        <v>5</v>
      </c>
      <c r="AU235">
        <v>5</v>
      </c>
    </row>
    <row r="236" spans="1:48" x14ac:dyDescent="0.3">
      <c r="A236">
        <v>434</v>
      </c>
      <c r="B236" t="s">
        <v>200</v>
      </c>
      <c r="C236" t="s">
        <v>28</v>
      </c>
      <c r="D236" t="s">
        <v>35</v>
      </c>
      <c r="E236" t="s">
        <v>24</v>
      </c>
      <c r="F236" s="47">
        <v>45016</v>
      </c>
      <c r="G236" t="s">
        <v>2319</v>
      </c>
      <c r="H236" t="s">
        <v>3089</v>
      </c>
      <c r="I236">
        <v>200</v>
      </c>
      <c r="J236">
        <v>1</v>
      </c>
      <c r="AV236">
        <v>1</v>
      </c>
    </row>
    <row r="237" spans="1:48" x14ac:dyDescent="0.3">
      <c r="A237">
        <v>434</v>
      </c>
      <c r="B237" t="s">
        <v>200</v>
      </c>
      <c r="C237" t="s">
        <v>28</v>
      </c>
      <c r="D237" t="s">
        <v>35</v>
      </c>
      <c r="E237" t="s">
        <v>24</v>
      </c>
      <c r="F237" s="47">
        <v>45016</v>
      </c>
      <c r="G237" t="s">
        <v>2319</v>
      </c>
      <c r="H237" t="s">
        <v>3091</v>
      </c>
      <c r="I237">
        <v>200</v>
      </c>
      <c r="J237">
        <v>0</v>
      </c>
      <c r="AV237">
        <v>0</v>
      </c>
    </row>
    <row r="238" spans="1:48" x14ac:dyDescent="0.3">
      <c r="A238">
        <v>434</v>
      </c>
      <c r="B238" t="s">
        <v>200</v>
      </c>
      <c r="C238" t="s">
        <v>28</v>
      </c>
      <c r="D238" t="s">
        <v>35</v>
      </c>
      <c r="E238" t="s">
        <v>24</v>
      </c>
      <c r="F238" s="47">
        <v>45016</v>
      </c>
      <c r="G238" t="s">
        <v>2319</v>
      </c>
      <c r="H238" t="s">
        <v>3095</v>
      </c>
      <c r="I238">
        <v>200</v>
      </c>
      <c r="J238">
        <v>0</v>
      </c>
      <c r="AV238">
        <v>0</v>
      </c>
    </row>
    <row r="239" spans="1:48" x14ac:dyDescent="0.3">
      <c r="A239">
        <v>434</v>
      </c>
      <c r="B239" t="s">
        <v>200</v>
      </c>
      <c r="C239" t="s">
        <v>28</v>
      </c>
      <c r="D239" t="s">
        <v>35</v>
      </c>
      <c r="E239" t="s">
        <v>24</v>
      </c>
      <c r="F239" s="47">
        <v>45016</v>
      </c>
      <c r="G239" t="s">
        <v>2319</v>
      </c>
      <c r="H239" t="s">
        <v>3090</v>
      </c>
      <c r="I239">
        <v>200</v>
      </c>
      <c r="J239">
        <v>0</v>
      </c>
      <c r="AV239">
        <v>0</v>
      </c>
    </row>
    <row r="240" spans="1:48" x14ac:dyDescent="0.3">
      <c r="A240">
        <v>434</v>
      </c>
      <c r="B240" t="s">
        <v>200</v>
      </c>
      <c r="C240" t="s">
        <v>28</v>
      </c>
      <c r="D240" t="s">
        <v>35</v>
      </c>
      <c r="E240" t="s">
        <v>24</v>
      </c>
      <c r="F240" s="47">
        <v>45016</v>
      </c>
      <c r="G240" t="s">
        <v>2319</v>
      </c>
      <c r="H240" t="s">
        <v>3092</v>
      </c>
      <c r="I240">
        <v>200</v>
      </c>
      <c r="J240">
        <v>0</v>
      </c>
      <c r="AV240">
        <v>0</v>
      </c>
    </row>
    <row r="241" spans="1:52" x14ac:dyDescent="0.3">
      <c r="A241">
        <v>434</v>
      </c>
      <c r="B241" t="s">
        <v>200</v>
      </c>
      <c r="C241" t="s">
        <v>28</v>
      </c>
      <c r="D241" t="s">
        <v>35</v>
      </c>
      <c r="E241" t="s">
        <v>24</v>
      </c>
      <c r="F241" s="47">
        <v>45016</v>
      </c>
      <c r="G241" t="s">
        <v>2319</v>
      </c>
      <c r="H241" t="s">
        <v>3096</v>
      </c>
      <c r="I241">
        <v>200</v>
      </c>
      <c r="J241">
        <v>0</v>
      </c>
      <c r="AV241">
        <v>0</v>
      </c>
    </row>
    <row r="242" spans="1:52" x14ac:dyDescent="0.3">
      <c r="A242">
        <v>213</v>
      </c>
      <c r="B242" t="s">
        <v>266</v>
      </c>
      <c r="C242" t="s">
        <v>28</v>
      </c>
      <c r="D242" t="s">
        <v>29</v>
      </c>
      <c r="E242" t="s">
        <v>30</v>
      </c>
      <c r="F242" s="47">
        <v>45016</v>
      </c>
      <c r="G242" t="s">
        <v>3117</v>
      </c>
      <c r="H242" t="s">
        <v>3118</v>
      </c>
      <c r="I242">
        <v>90</v>
      </c>
      <c r="J242">
        <v>100</v>
      </c>
      <c r="AW242">
        <v>9</v>
      </c>
      <c r="AX242">
        <v>9</v>
      </c>
    </row>
    <row r="243" spans="1:52" x14ac:dyDescent="0.3">
      <c r="A243">
        <v>213</v>
      </c>
      <c r="B243" t="s">
        <v>266</v>
      </c>
      <c r="C243" t="s">
        <v>28</v>
      </c>
      <c r="D243" t="s">
        <v>29</v>
      </c>
      <c r="E243" t="s">
        <v>30</v>
      </c>
      <c r="F243" s="47">
        <v>45016</v>
      </c>
      <c r="G243" t="s">
        <v>3117</v>
      </c>
      <c r="H243" t="s">
        <v>3119</v>
      </c>
      <c r="I243">
        <v>90</v>
      </c>
      <c r="J243">
        <v>100</v>
      </c>
      <c r="AW243">
        <v>17</v>
      </c>
      <c r="AX243">
        <v>17</v>
      </c>
    </row>
    <row r="244" spans="1:52" x14ac:dyDescent="0.3">
      <c r="A244">
        <v>213</v>
      </c>
      <c r="B244" t="s">
        <v>266</v>
      </c>
      <c r="C244" t="s">
        <v>28</v>
      </c>
      <c r="D244" t="s">
        <v>29</v>
      </c>
      <c r="E244" t="s">
        <v>30</v>
      </c>
      <c r="F244" s="47">
        <v>45016</v>
      </c>
      <c r="G244" t="s">
        <v>3117</v>
      </c>
      <c r="H244" t="s">
        <v>3120</v>
      </c>
      <c r="I244">
        <v>90</v>
      </c>
      <c r="J244">
        <v>100</v>
      </c>
      <c r="AW244">
        <v>3</v>
      </c>
      <c r="AX244">
        <v>3</v>
      </c>
    </row>
    <row r="245" spans="1:52" x14ac:dyDescent="0.3">
      <c r="A245">
        <v>213</v>
      </c>
      <c r="B245" t="s">
        <v>266</v>
      </c>
      <c r="C245" t="s">
        <v>28</v>
      </c>
      <c r="D245" t="s">
        <v>29</v>
      </c>
      <c r="E245" t="s">
        <v>30</v>
      </c>
      <c r="F245" s="47">
        <v>45016</v>
      </c>
      <c r="G245" t="s">
        <v>3117</v>
      </c>
      <c r="H245" t="s">
        <v>3121</v>
      </c>
      <c r="I245">
        <v>90</v>
      </c>
      <c r="J245">
        <v>100</v>
      </c>
      <c r="AW245">
        <v>18</v>
      </c>
      <c r="AX245">
        <v>18</v>
      </c>
    </row>
    <row r="246" spans="1:52" x14ac:dyDescent="0.3">
      <c r="A246">
        <v>213</v>
      </c>
      <c r="B246" t="s">
        <v>266</v>
      </c>
      <c r="C246" t="s">
        <v>28</v>
      </c>
      <c r="D246" t="s">
        <v>29</v>
      </c>
      <c r="E246" t="s">
        <v>30</v>
      </c>
      <c r="F246" s="47">
        <v>45016</v>
      </c>
      <c r="G246" t="s">
        <v>3117</v>
      </c>
      <c r="H246" t="s">
        <v>3122</v>
      </c>
      <c r="I246">
        <v>90</v>
      </c>
      <c r="J246">
        <v>100</v>
      </c>
      <c r="AW246">
        <v>13</v>
      </c>
      <c r="AX246">
        <v>13</v>
      </c>
    </row>
    <row r="247" spans="1:52" x14ac:dyDescent="0.3">
      <c r="A247">
        <v>213</v>
      </c>
      <c r="B247" t="s">
        <v>266</v>
      </c>
      <c r="C247" t="s">
        <v>28</v>
      </c>
      <c r="D247" t="s">
        <v>29</v>
      </c>
      <c r="E247" t="s">
        <v>30</v>
      </c>
      <c r="F247" s="47">
        <v>45016</v>
      </c>
      <c r="G247" t="s">
        <v>3117</v>
      </c>
      <c r="H247" t="s">
        <v>3123</v>
      </c>
      <c r="I247">
        <v>90</v>
      </c>
      <c r="J247">
        <v>100</v>
      </c>
      <c r="AW247">
        <v>31</v>
      </c>
      <c r="AX247">
        <v>31</v>
      </c>
    </row>
    <row r="248" spans="1:52" x14ac:dyDescent="0.3">
      <c r="A248">
        <v>238</v>
      </c>
      <c r="B248" t="s">
        <v>773</v>
      </c>
      <c r="C248" t="s">
        <v>28</v>
      </c>
      <c r="D248" t="s">
        <v>29</v>
      </c>
      <c r="E248" t="s">
        <v>30</v>
      </c>
      <c r="F248" s="47">
        <v>45016</v>
      </c>
      <c r="G248" t="s">
        <v>3124</v>
      </c>
      <c r="H248" t="s">
        <v>3125</v>
      </c>
      <c r="I248">
        <v>90</v>
      </c>
      <c r="J248">
        <v>100</v>
      </c>
      <c r="AY248">
        <v>1</v>
      </c>
      <c r="AZ248">
        <v>1</v>
      </c>
    </row>
    <row r="249" spans="1:52" x14ac:dyDescent="0.3">
      <c r="A249">
        <v>238</v>
      </c>
      <c r="B249" t="s">
        <v>773</v>
      </c>
      <c r="C249" t="s">
        <v>28</v>
      </c>
      <c r="D249" t="s">
        <v>29</v>
      </c>
      <c r="E249" t="s">
        <v>30</v>
      </c>
      <c r="F249" s="47">
        <v>45016</v>
      </c>
      <c r="G249" t="s">
        <v>3124</v>
      </c>
      <c r="H249" t="s">
        <v>3126</v>
      </c>
      <c r="I249">
        <v>90</v>
      </c>
      <c r="J249">
        <v>83.330001831054688</v>
      </c>
      <c r="AY249">
        <v>5</v>
      </c>
      <c r="AZ249">
        <v>6</v>
      </c>
    </row>
    <row r="250" spans="1:52" x14ac:dyDescent="0.3">
      <c r="A250">
        <v>238</v>
      </c>
      <c r="B250" t="s">
        <v>773</v>
      </c>
      <c r="C250" t="s">
        <v>28</v>
      </c>
      <c r="D250" t="s">
        <v>29</v>
      </c>
      <c r="E250" t="s">
        <v>30</v>
      </c>
      <c r="F250" s="47">
        <v>45016</v>
      </c>
      <c r="G250" t="s">
        <v>3124</v>
      </c>
      <c r="H250" t="s">
        <v>3127</v>
      </c>
      <c r="I250">
        <v>90</v>
      </c>
      <c r="J250">
        <v>100</v>
      </c>
      <c r="AY250">
        <v>3</v>
      </c>
      <c r="AZ250">
        <v>3</v>
      </c>
    </row>
    <row r="251" spans="1:52" x14ac:dyDescent="0.3">
      <c r="A251">
        <v>238</v>
      </c>
      <c r="B251" t="s">
        <v>773</v>
      </c>
      <c r="C251" t="s">
        <v>28</v>
      </c>
      <c r="D251" t="s">
        <v>29</v>
      </c>
      <c r="E251" t="s">
        <v>30</v>
      </c>
      <c r="F251" s="47">
        <v>45016</v>
      </c>
      <c r="G251" t="s">
        <v>3124</v>
      </c>
      <c r="H251" t="s">
        <v>3128</v>
      </c>
      <c r="I251">
        <v>90</v>
      </c>
      <c r="J251">
        <v>100</v>
      </c>
      <c r="AY251">
        <v>3</v>
      </c>
      <c r="AZ251">
        <v>3</v>
      </c>
    </row>
    <row r="252" spans="1:52" x14ac:dyDescent="0.3">
      <c r="A252">
        <v>238</v>
      </c>
      <c r="B252" t="s">
        <v>773</v>
      </c>
      <c r="C252" t="s">
        <v>28</v>
      </c>
      <c r="D252" t="s">
        <v>29</v>
      </c>
      <c r="E252" t="s">
        <v>30</v>
      </c>
      <c r="F252" s="47">
        <v>45016</v>
      </c>
      <c r="G252" t="s">
        <v>3124</v>
      </c>
      <c r="H252" t="s">
        <v>3129</v>
      </c>
      <c r="I252">
        <v>90</v>
      </c>
      <c r="J252">
        <v>100</v>
      </c>
      <c r="AY252">
        <v>3</v>
      </c>
      <c r="AZ252">
        <v>3</v>
      </c>
    </row>
    <row r="253" spans="1:52" x14ac:dyDescent="0.3">
      <c r="A253">
        <v>238</v>
      </c>
      <c r="B253" t="s">
        <v>773</v>
      </c>
      <c r="C253" t="s">
        <v>28</v>
      </c>
      <c r="D253" t="s">
        <v>29</v>
      </c>
      <c r="E253" t="s">
        <v>30</v>
      </c>
      <c r="F253" s="47">
        <v>45016</v>
      </c>
      <c r="G253" t="s">
        <v>3124</v>
      </c>
      <c r="H253" t="s">
        <v>3130</v>
      </c>
      <c r="I253">
        <v>90</v>
      </c>
      <c r="J253">
        <v>100</v>
      </c>
      <c r="AY253">
        <v>2</v>
      </c>
      <c r="AZ253">
        <v>2</v>
      </c>
    </row>
    <row r="254" spans="1:52" x14ac:dyDescent="0.3">
      <c r="A254">
        <v>208</v>
      </c>
      <c r="B254" t="s">
        <v>179</v>
      </c>
      <c r="C254" t="s">
        <v>28</v>
      </c>
      <c r="D254" t="s">
        <v>35</v>
      </c>
      <c r="E254" t="s">
        <v>24</v>
      </c>
      <c r="F254" s="47">
        <v>45046</v>
      </c>
      <c r="G254" t="s">
        <v>3131</v>
      </c>
      <c r="H254" t="s">
        <v>3091</v>
      </c>
      <c r="I254">
        <v>1</v>
      </c>
      <c r="J254">
        <v>317</v>
      </c>
      <c r="K254">
        <v>317</v>
      </c>
    </row>
    <row r="255" spans="1:52" x14ac:dyDescent="0.3">
      <c r="A255">
        <v>208</v>
      </c>
      <c r="B255" t="s">
        <v>179</v>
      </c>
      <c r="C255" t="s">
        <v>28</v>
      </c>
      <c r="D255" t="s">
        <v>35</v>
      </c>
      <c r="E255" t="s">
        <v>24</v>
      </c>
      <c r="F255" s="47">
        <v>45046</v>
      </c>
      <c r="G255" t="s">
        <v>3131</v>
      </c>
      <c r="H255" t="s">
        <v>3095</v>
      </c>
      <c r="I255">
        <v>1</v>
      </c>
      <c r="J255">
        <v>0</v>
      </c>
      <c r="K255">
        <v>0</v>
      </c>
    </row>
    <row r="256" spans="1:52" x14ac:dyDescent="0.3">
      <c r="A256">
        <v>208</v>
      </c>
      <c r="B256" t="s">
        <v>179</v>
      </c>
      <c r="C256" t="s">
        <v>28</v>
      </c>
      <c r="D256" t="s">
        <v>35</v>
      </c>
      <c r="E256" t="s">
        <v>24</v>
      </c>
      <c r="F256" s="47">
        <v>45046</v>
      </c>
      <c r="G256" t="s">
        <v>3131</v>
      </c>
      <c r="H256" t="s">
        <v>3090</v>
      </c>
      <c r="I256">
        <v>1</v>
      </c>
      <c r="J256">
        <v>178</v>
      </c>
      <c r="K256">
        <v>178</v>
      </c>
    </row>
    <row r="257" spans="1:45" x14ac:dyDescent="0.3">
      <c r="A257">
        <v>208</v>
      </c>
      <c r="B257" t="s">
        <v>179</v>
      </c>
      <c r="C257" t="s">
        <v>28</v>
      </c>
      <c r="D257" t="s">
        <v>35</v>
      </c>
      <c r="E257" t="s">
        <v>24</v>
      </c>
      <c r="F257" s="47">
        <v>45046</v>
      </c>
      <c r="G257" t="s">
        <v>3131</v>
      </c>
      <c r="H257" t="s">
        <v>3092</v>
      </c>
      <c r="I257">
        <v>0</v>
      </c>
      <c r="J257">
        <v>0</v>
      </c>
      <c r="K257">
        <v>0</v>
      </c>
    </row>
    <row r="258" spans="1:45" x14ac:dyDescent="0.3">
      <c r="A258">
        <v>208</v>
      </c>
      <c r="B258" t="s">
        <v>179</v>
      </c>
      <c r="C258" t="s">
        <v>28</v>
      </c>
      <c r="D258" t="s">
        <v>35</v>
      </c>
      <c r="E258" t="s">
        <v>24</v>
      </c>
      <c r="F258" s="47">
        <v>45046</v>
      </c>
      <c r="G258" t="s">
        <v>3131</v>
      </c>
      <c r="H258" t="s">
        <v>3096</v>
      </c>
      <c r="I258">
        <v>1</v>
      </c>
      <c r="J258">
        <v>10</v>
      </c>
      <c r="K258">
        <v>10</v>
      </c>
    </row>
    <row r="259" spans="1:45" x14ac:dyDescent="0.3">
      <c r="A259">
        <v>208</v>
      </c>
      <c r="B259" t="s">
        <v>179</v>
      </c>
      <c r="C259" t="s">
        <v>28</v>
      </c>
      <c r="D259" t="s">
        <v>35</v>
      </c>
      <c r="E259" t="s">
        <v>24</v>
      </c>
      <c r="F259" s="47">
        <v>45046</v>
      </c>
      <c r="G259" t="s">
        <v>3131</v>
      </c>
      <c r="H259" t="s">
        <v>3089</v>
      </c>
      <c r="I259">
        <v>1</v>
      </c>
      <c r="J259">
        <v>452.60000610351563</v>
      </c>
      <c r="K259">
        <v>452.6</v>
      </c>
    </row>
    <row r="260" spans="1:45" x14ac:dyDescent="0.3">
      <c r="A260">
        <v>214</v>
      </c>
      <c r="B260" t="s">
        <v>181</v>
      </c>
      <c r="C260" t="s">
        <v>28</v>
      </c>
      <c r="D260" t="s">
        <v>35</v>
      </c>
      <c r="E260" t="s">
        <v>24</v>
      </c>
      <c r="F260" s="47">
        <v>45046</v>
      </c>
      <c r="G260" t="s">
        <v>3132</v>
      </c>
      <c r="H260" t="s">
        <v>3089</v>
      </c>
      <c r="I260">
        <v>7500</v>
      </c>
      <c r="J260">
        <v>1124</v>
      </c>
      <c r="L260">
        <v>734</v>
      </c>
      <c r="M260">
        <v>390</v>
      </c>
    </row>
    <row r="261" spans="1:45" x14ac:dyDescent="0.3">
      <c r="A261">
        <v>214</v>
      </c>
      <c r="B261" t="s">
        <v>181</v>
      </c>
      <c r="C261" t="s">
        <v>28</v>
      </c>
      <c r="D261" t="s">
        <v>35</v>
      </c>
      <c r="E261" t="s">
        <v>24</v>
      </c>
      <c r="F261" s="47">
        <v>45046</v>
      </c>
      <c r="G261" t="s">
        <v>3132</v>
      </c>
      <c r="H261" t="s">
        <v>3091</v>
      </c>
      <c r="I261">
        <v>7500</v>
      </c>
      <c r="J261">
        <v>717.20001220703125</v>
      </c>
      <c r="L261">
        <v>0</v>
      </c>
      <c r="M261">
        <v>717.2</v>
      </c>
    </row>
    <row r="262" spans="1:45" x14ac:dyDescent="0.3">
      <c r="A262">
        <v>214</v>
      </c>
      <c r="B262" t="s">
        <v>181</v>
      </c>
      <c r="C262" t="s">
        <v>28</v>
      </c>
      <c r="D262" t="s">
        <v>35</v>
      </c>
      <c r="E262" t="s">
        <v>24</v>
      </c>
      <c r="F262" s="47">
        <v>45046</v>
      </c>
      <c r="G262" t="s">
        <v>3132</v>
      </c>
      <c r="H262" t="s">
        <v>3095</v>
      </c>
      <c r="I262">
        <v>7500</v>
      </c>
      <c r="J262">
        <v>0</v>
      </c>
      <c r="L262">
        <v>0</v>
      </c>
      <c r="M262">
        <v>0</v>
      </c>
    </row>
    <row r="263" spans="1:45" x14ac:dyDescent="0.3">
      <c r="A263">
        <v>214</v>
      </c>
      <c r="B263" t="s">
        <v>181</v>
      </c>
      <c r="C263" t="s">
        <v>28</v>
      </c>
      <c r="D263" t="s">
        <v>35</v>
      </c>
      <c r="E263" t="s">
        <v>24</v>
      </c>
      <c r="F263" s="47">
        <v>45046</v>
      </c>
      <c r="G263" t="s">
        <v>3132</v>
      </c>
      <c r="H263" t="s">
        <v>3090</v>
      </c>
      <c r="I263">
        <v>7500</v>
      </c>
      <c r="J263">
        <v>472.29998779296881</v>
      </c>
      <c r="L263">
        <v>0</v>
      </c>
      <c r="M263">
        <v>472.3</v>
      </c>
    </row>
    <row r="264" spans="1:45" x14ac:dyDescent="0.3">
      <c r="A264">
        <v>214</v>
      </c>
      <c r="B264" t="s">
        <v>181</v>
      </c>
      <c r="C264" t="s">
        <v>28</v>
      </c>
      <c r="D264" t="s">
        <v>35</v>
      </c>
      <c r="E264" t="s">
        <v>24</v>
      </c>
      <c r="F264" s="47">
        <v>45046</v>
      </c>
      <c r="G264" t="s">
        <v>3132</v>
      </c>
      <c r="H264" t="s">
        <v>3092</v>
      </c>
      <c r="I264">
        <v>1</v>
      </c>
      <c r="J264">
        <v>0</v>
      </c>
      <c r="L264">
        <v>0</v>
      </c>
      <c r="M264">
        <v>0</v>
      </c>
    </row>
    <row r="265" spans="1:45" x14ac:dyDescent="0.3">
      <c r="A265">
        <v>214</v>
      </c>
      <c r="B265" t="s">
        <v>181</v>
      </c>
      <c r="C265" t="s">
        <v>28</v>
      </c>
      <c r="D265" t="s">
        <v>35</v>
      </c>
      <c r="E265" t="s">
        <v>24</v>
      </c>
      <c r="F265" s="47">
        <v>45046</v>
      </c>
      <c r="G265" t="s">
        <v>3132</v>
      </c>
      <c r="H265" t="s">
        <v>3096</v>
      </c>
      <c r="I265">
        <v>1</v>
      </c>
      <c r="J265">
        <v>0</v>
      </c>
      <c r="L265">
        <v>0</v>
      </c>
      <c r="M265">
        <v>0</v>
      </c>
    </row>
    <row r="266" spans="1:45" x14ac:dyDescent="0.3">
      <c r="A266">
        <v>217</v>
      </c>
      <c r="B266" t="s">
        <v>197</v>
      </c>
      <c r="C266" t="s">
        <v>28</v>
      </c>
      <c r="D266" t="s">
        <v>35</v>
      </c>
      <c r="E266" t="s">
        <v>30</v>
      </c>
      <c r="F266" s="47">
        <v>45046</v>
      </c>
      <c r="G266" t="s">
        <v>3133</v>
      </c>
      <c r="H266" t="s">
        <v>3089</v>
      </c>
      <c r="I266">
        <v>20</v>
      </c>
      <c r="J266">
        <v>65.300003051757813</v>
      </c>
      <c r="L266">
        <v>734</v>
      </c>
      <c r="M266">
        <v>390</v>
      </c>
      <c r="AS266">
        <v>734</v>
      </c>
    </row>
    <row r="267" spans="1:45" x14ac:dyDescent="0.3">
      <c r="A267">
        <v>217</v>
      </c>
      <c r="B267" t="s">
        <v>197</v>
      </c>
      <c r="C267" t="s">
        <v>28</v>
      </c>
      <c r="D267" t="s">
        <v>35</v>
      </c>
      <c r="E267" t="s">
        <v>30</v>
      </c>
      <c r="F267" s="47">
        <v>45046</v>
      </c>
      <c r="G267" t="s">
        <v>3133</v>
      </c>
      <c r="H267" t="s">
        <v>3091</v>
      </c>
      <c r="I267">
        <v>20</v>
      </c>
      <c r="J267">
        <v>0</v>
      </c>
      <c r="L267">
        <v>0</v>
      </c>
      <c r="M267">
        <v>717.2</v>
      </c>
      <c r="AS267">
        <v>0</v>
      </c>
    </row>
    <row r="268" spans="1:45" x14ac:dyDescent="0.3">
      <c r="A268">
        <v>217</v>
      </c>
      <c r="B268" t="s">
        <v>197</v>
      </c>
      <c r="C268" t="s">
        <v>28</v>
      </c>
      <c r="D268" t="s">
        <v>35</v>
      </c>
      <c r="E268" t="s">
        <v>30</v>
      </c>
      <c r="F268" s="47">
        <v>45046</v>
      </c>
      <c r="G268" t="s">
        <v>3133</v>
      </c>
      <c r="H268" t="s">
        <v>3095</v>
      </c>
      <c r="I268">
        <v>20</v>
      </c>
      <c r="J268">
        <v>0</v>
      </c>
      <c r="L268">
        <v>0</v>
      </c>
      <c r="M268">
        <v>0</v>
      </c>
      <c r="AS268">
        <v>0</v>
      </c>
    </row>
    <row r="269" spans="1:45" x14ac:dyDescent="0.3">
      <c r="A269">
        <v>217</v>
      </c>
      <c r="B269" t="s">
        <v>197</v>
      </c>
      <c r="C269" t="s">
        <v>28</v>
      </c>
      <c r="D269" t="s">
        <v>35</v>
      </c>
      <c r="E269" t="s">
        <v>30</v>
      </c>
      <c r="F269" s="47">
        <v>45046</v>
      </c>
      <c r="G269" t="s">
        <v>3133</v>
      </c>
      <c r="H269" t="s">
        <v>3090</v>
      </c>
      <c r="I269">
        <v>20</v>
      </c>
      <c r="J269">
        <v>0</v>
      </c>
      <c r="L269">
        <v>0</v>
      </c>
      <c r="M269">
        <v>472.3</v>
      </c>
      <c r="AS269">
        <v>0</v>
      </c>
    </row>
    <row r="270" spans="1:45" x14ac:dyDescent="0.3">
      <c r="A270">
        <v>217</v>
      </c>
      <c r="B270" t="s">
        <v>197</v>
      </c>
      <c r="C270" t="s">
        <v>28</v>
      </c>
      <c r="D270" t="s">
        <v>35</v>
      </c>
      <c r="E270" t="s">
        <v>30</v>
      </c>
      <c r="F270" s="47">
        <v>45046</v>
      </c>
      <c r="G270" t="s">
        <v>3133</v>
      </c>
      <c r="H270" t="s">
        <v>3092</v>
      </c>
      <c r="I270">
        <v>20</v>
      </c>
      <c r="J270">
        <v>0</v>
      </c>
      <c r="L270">
        <v>0</v>
      </c>
      <c r="M270">
        <v>0</v>
      </c>
      <c r="AS270">
        <v>0</v>
      </c>
    </row>
    <row r="271" spans="1:45" x14ac:dyDescent="0.3">
      <c r="A271">
        <v>217</v>
      </c>
      <c r="B271" t="s">
        <v>197</v>
      </c>
      <c r="C271" t="s">
        <v>28</v>
      </c>
      <c r="D271" t="s">
        <v>35</v>
      </c>
      <c r="E271" t="s">
        <v>30</v>
      </c>
      <c r="F271" s="47">
        <v>45046</v>
      </c>
      <c r="G271" t="s">
        <v>3133</v>
      </c>
      <c r="H271" t="s">
        <v>3096</v>
      </c>
      <c r="I271">
        <v>20</v>
      </c>
      <c r="J271">
        <v>0</v>
      </c>
      <c r="L271">
        <v>0</v>
      </c>
      <c r="M271">
        <v>0</v>
      </c>
      <c r="AS271">
        <v>0</v>
      </c>
    </row>
    <row r="272" spans="1:45" x14ac:dyDescent="0.3">
      <c r="A272">
        <v>218</v>
      </c>
      <c r="B272" t="s">
        <v>182</v>
      </c>
      <c r="C272" t="s">
        <v>28</v>
      </c>
      <c r="D272" t="s">
        <v>35</v>
      </c>
      <c r="E272" t="s">
        <v>24</v>
      </c>
      <c r="F272" s="47">
        <v>45046</v>
      </c>
      <c r="G272" t="s">
        <v>3134</v>
      </c>
      <c r="H272" t="s">
        <v>3089</v>
      </c>
      <c r="I272">
        <v>172000</v>
      </c>
      <c r="J272">
        <v>62379</v>
      </c>
      <c r="N272">
        <v>62379</v>
      </c>
    </row>
    <row r="273" spans="1:48" x14ac:dyDescent="0.3">
      <c r="A273">
        <v>218</v>
      </c>
      <c r="B273" t="s">
        <v>182</v>
      </c>
      <c r="C273" t="s">
        <v>28</v>
      </c>
      <c r="D273" t="s">
        <v>35</v>
      </c>
      <c r="E273" t="s">
        <v>24</v>
      </c>
      <c r="F273" s="47">
        <v>45046</v>
      </c>
      <c r="G273" t="s">
        <v>3134</v>
      </c>
      <c r="H273" t="s">
        <v>3091</v>
      </c>
      <c r="I273">
        <v>172000</v>
      </c>
      <c r="J273">
        <v>43890</v>
      </c>
      <c r="N273">
        <v>43890</v>
      </c>
    </row>
    <row r="274" spans="1:48" x14ac:dyDescent="0.3">
      <c r="A274">
        <v>218</v>
      </c>
      <c r="B274" t="s">
        <v>182</v>
      </c>
      <c r="C274" t="s">
        <v>28</v>
      </c>
      <c r="D274" t="s">
        <v>35</v>
      </c>
      <c r="E274" t="s">
        <v>24</v>
      </c>
      <c r="F274" s="47">
        <v>45046</v>
      </c>
      <c r="G274" t="s">
        <v>3134</v>
      </c>
      <c r="H274" t="s">
        <v>3095</v>
      </c>
      <c r="I274">
        <v>172000</v>
      </c>
      <c r="J274">
        <v>0</v>
      </c>
      <c r="N274">
        <v>0</v>
      </c>
    </row>
    <row r="275" spans="1:48" x14ac:dyDescent="0.3">
      <c r="A275">
        <v>218</v>
      </c>
      <c r="B275" t="s">
        <v>182</v>
      </c>
      <c r="C275" t="s">
        <v>28</v>
      </c>
      <c r="D275" t="s">
        <v>35</v>
      </c>
      <c r="E275" t="s">
        <v>24</v>
      </c>
      <c r="F275" s="47">
        <v>45046</v>
      </c>
      <c r="G275" t="s">
        <v>3134</v>
      </c>
      <c r="H275" t="s">
        <v>3090</v>
      </c>
      <c r="I275">
        <v>172000</v>
      </c>
      <c r="J275">
        <v>24750</v>
      </c>
      <c r="N275">
        <v>24750</v>
      </c>
    </row>
    <row r="276" spans="1:48" x14ac:dyDescent="0.3">
      <c r="A276">
        <v>218</v>
      </c>
      <c r="B276" t="s">
        <v>182</v>
      </c>
      <c r="C276" t="s">
        <v>28</v>
      </c>
      <c r="D276" t="s">
        <v>35</v>
      </c>
      <c r="E276" t="s">
        <v>24</v>
      </c>
      <c r="F276" s="47">
        <v>45046</v>
      </c>
      <c r="G276" t="s">
        <v>3134</v>
      </c>
      <c r="H276" t="s">
        <v>3092</v>
      </c>
      <c r="I276">
        <v>172000</v>
      </c>
      <c r="J276">
        <v>4680</v>
      </c>
      <c r="N276">
        <v>4680</v>
      </c>
    </row>
    <row r="277" spans="1:48" x14ac:dyDescent="0.3">
      <c r="A277">
        <v>218</v>
      </c>
      <c r="B277" t="s">
        <v>182</v>
      </c>
      <c r="C277" t="s">
        <v>28</v>
      </c>
      <c r="D277" t="s">
        <v>35</v>
      </c>
      <c r="E277" t="s">
        <v>24</v>
      </c>
      <c r="F277" s="47">
        <v>45046</v>
      </c>
      <c r="G277" t="s">
        <v>3134</v>
      </c>
      <c r="H277" t="s">
        <v>3096</v>
      </c>
      <c r="I277">
        <v>172000</v>
      </c>
      <c r="J277">
        <v>1380</v>
      </c>
      <c r="N277">
        <v>1380</v>
      </c>
    </row>
    <row r="278" spans="1:48" x14ac:dyDescent="0.3">
      <c r="A278">
        <v>225</v>
      </c>
      <c r="B278" t="s">
        <v>198</v>
      </c>
      <c r="C278" t="s">
        <v>28</v>
      </c>
      <c r="D278" t="s">
        <v>35</v>
      </c>
      <c r="E278" t="s">
        <v>30</v>
      </c>
      <c r="F278" s="47">
        <v>45046</v>
      </c>
      <c r="G278" t="s">
        <v>3135</v>
      </c>
      <c r="H278" t="s">
        <v>3089</v>
      </c>
      <c r="I278">
        <v>1</v>
      </c>
      <c r="J278">
        <v>6</v>
      </c>
      <c r="AT278">
        <v>6</v>
      </c>
    </row>
    <row r="279" spans="1:48" x14ac:dyDescent="0.3">
      <c r="A279">
        <v>225</v>
      </c>
      <c r="B279" t="s">
        <v>198</v>
      </c>
      <c r="C279" t="s">
        <v>28</v>
      </c>
      <c r="D279" t="s">
        <v>35</v>
      </c>
      <c r="E279" t="s">
        <v>30</v>
      </c>
      <c r="F279" s="47">
        <v>45046</v>
      </c>
      <c r="G279" t="s">
        <v>3135</v>
      </c>
      <c r="H279" t="s">
        <v>3091</v>
      </c>
      <c r="I279">
        <v>1</v>
      </c>
      <c r="J279">
        <v>2</v>
      </c>
      <c r="AT279">
        <v>2</v>
      </c>
    </row>
    <row r="280" spans="1:48" x14ac:dyDescent="0.3">
      <c r="A280">
        <v>225</v>
      </c>
      <c r="B280" t="s">
        <v>198</v>
      </c>
      <c r="C280" t="s">
        <v>28</v>
      </c>
      <c r="D280" t="s">
        <v>35</v>
      </c>
      <c r="E280" t="s">
        <v>30</v>
      </c>
      <c r="F280" s="47">
        <v>45046</v>
      </c>
      <c r="G280" t="s">
        <v>3135</v>
      </c>
      <c r="H280" t="s">
        <v>3095</v>
      </c>
      <c r="I280">
        <v>1</v>
      </c>
      <c r="J280">
        <v>0</v>
      </c>
      <c r="AT280">
        <v>0</v>
      </c>
    </row>
    <row r="281" spans="1:48" x14ac:dyDescent="0.3">
      <c r="A281">
        <v>225</v>
      </c>
      <c r="B281" t="s">
        <v>198</v>
      </c>
      <c r="C281" t="s">
        <v>28</v>
      </c>
      <c r="D281" t="s">
        <v>35</v>
      </c>
      <c r="E281" t="s">
        <v>30</v>
      </c>
      <c r="F281" s="47">
        <v>45046</v>
      </c>
      <c r="G281" t="s">
        <v>3135</v>
      </c>
      <c r="H281" t="s">
        <v>3090</v>
      </c>
      <c r="I281">
        <v>1</v>
      </c>
      <c r="J281">
        <v>10</v>
      </c>
      <c r="AT281">
        <v>10</v>
      </c>
    </row>
    <row r="282" spans="1:48" x14ac:dyDescent="0.3">
      <c r="A282">
        <v>225</v>
      </c>
      <c r="B282" t="s">
        <v>198</v>
      </c>
      <c r="C282" t="s">
        <v>28</v>
      </c>
      <c r="D282" t="s">
        <v>35</v>
      </c>
      <c r="E282" t="s">
        <v>30</v>
      </c>
      <c r="F282" s="47">
        <v>45046</v>
      </c>
      <c r="G282" t="s">
        <v>3135</v>
      </c>
      <c r="H282" t="s">
        <v>3092</v>
      </c>
      <c r="I282">
        <v>1</v>
      </c>
      <c r="J282">
        <v>1</v>
      </c>
      <c r="AT282">
        <v>1</v>
      </c>
    </row>
    <row r="283" spans="1:48" x14ac:dyDescent="0.3">
      <c r="A283">
        <v>225</v>
      </c>
      <c r="B283" t="s">
        <v>198</v>
      </c>
      <c r="C283" t="s">
        <v>28</v>
      </c>
      <c r="D283" t="s">
        <v>35</v>
      </c>
      <c r="E283" t="s">
        <v>30</v>
      </c>
      <c r="F283" s="47">
        <v>45046</v>
      </c>
      <c r="G283" t="s">
        <v>3135</v>
      </c>
      <c r="H283" t="s">
        <v>3096</v>
      </c>
      <c r="I283">
        <v>1</v>
      </c>
      <c r="J283">
        <v>1</v>
      </c>
      <c r="AT283">
        <v>1</v>
      </c>
    </row>
    <row r="284" spans="1:48" x14ac:dyDescent="0.3">
      <c r="A284">
        <v>239</v>
      </c>
      <c r="B284" t="s">
        <v>780</v>
      </c>
      <c r="C284" t="s">
        <v>34</v>
      </c>
      <c r="D284" t="s">
        <v>35</v>
      </c>
      <c r="E284" t="s">
        <v>30</v>
      </c>
      <c r="F284" s="47">
        <v>45046</v>
      </c>
      <c r="G284" t="s">
        <v>3136</v>
      </c>
      <c r="H284" t="s">
        <v>3102</v>
      </c>
      <c r="J284">
        <v>2</v>
      </c>
      <c r="AU284">
        <v>2</v>
      </c>
    </row>
    <row r="285" spans="1:48" x14ac:dyDescent="0.3">
      <c r="A285">
        <v>239</v>
      </c>
      <c r="B285" t="s">
        <v>780</v>
      </c>
      <c r="C285" t="s">
        <v>34</v>
      </c>
      <c r="D285" t="s">
        <v>35</v>
      </c>
      <c r="E285" t="s">
        <v>30</v>
      </c>
      <c r="F285" s="47">
        <v>45046</v>
      </c>
      <c r="G285" t="s">
        <v>3136</v>
      </c>
      <c r="H285" t="s">
        <v>11</v>
      </c>
      <c r="J285">
        <v>11</v>
      </c>
      <c r="AU285">
        <v>11</v>
      </c>
    </row>
    <row r="286" spans="1:48" x14ac:dyDescent="0.3">
      <c r="A286">
        <v>239</v>
      </c>
      <c r="B286" t="s">
        <v>780</v>
      </c>
      <c r="C286" t="s">
        <v>34</v>
      </c>
      <c r="D286" t="s">
        <v>35</v>
      </c>
      <c r="E286" t="s">
        <v>30</v>
      </c>
      <c r="F286" s="47">
        <v>45046</v>
      </c>
      <c r="G286" t="s">
        <v>3136</v>
      </c>
      <c r="H286" t="s">
        <v>3104</v>
      </c>
      <c r="J286">
        <v>5</v>
      </c>
      <c r="AU286">
        <v>5</v>
      </c>
    </row>
    <row r="287" spans="1:48" x14ac:dyDescent="0.3">
      <c r="A287">
        <v>434</v>
      </c>
      <c r="B287" t="s">
        <v>200</v>
      </c>
      <c r="C287" t="s">
        <v>28</v>
      </c>
      <c r="D287" t="s">
        <v>35</v>
      </c>
      <c r="E287" t="s">
        <v>24</v>
      </c>
      <c r="F287" s="47">
        <v>45046</v>
      </c>
      <c r="G287" t="s">
        <v>2320</v>
      </c>
      <c r="H287" t="s">
        <v>3089</v>
      </c>
      <c r="I287">
        <v>200</v>
      </c>
      <c r="J287">
        <v>0</v>
      </c>
      <c r="AV287">
        <v>0</v>
      </c>
    </row>
    <row r="288" spans="1:48" x14ac:dyDescent="0.3">
      <c r="A288">
        <v>434</v>
      </c>
      <c r="B288" t="s">
        <v>200</v>
      </c>
      <c r="C288" t="s">
        <v>28</v>
      </c>
      <c r="D288" t="s">
        <v>35</v>
      </c>
      <c r="E288" t="s">
        <v>24</v>
      </c>
      <c r="F288" s="47">
        <v>45046</v>
      </c>
      <c r="G288" t="s">
        <v>2320</v>
      </c>
      <c r="H288" t="s">
        <v>3091</v>
      </c>
      <c r="I288">
        <v>200</v>
      </c>
      <c r="J288">
        <v>0</v>
      </c>
      <c r="AV288">
        <v>0</v>
      </c>
    </row>
    <row r="289" spans="1:48" x14ac:dyDescent="0.3">
      <c r="A289">
        <v>434</v>
      </c>
      <c r="B289" t="s">
        <v>200</v>
      </c>
      <c r="C289" t="s">
        <v>28</v>
      </c>
      <c r="D289" t="s">
        <v>35</v>
      </c>
      <c r="E289" t="s">
        <v>24</v>
      </c>
      <c r="F289" s="47">
        <v>45046</v>
      </c>
      <c r="G289" t="s">
        <v>2320</v>
      </c>
      <c r="H289" t="s">
        <v>3095</v>
      </c>
      <c r="I289">
        <v>200</v>
      </c>
      <c r="J289">
        <v>0</v>
      </c>
      <c r="AV289">
        <v>0</v>
      </c>
    </row>
    <row r="290" spans="1:48" x14ac:dyDescent="0.3">
      <c r="A290">
        <v>434</v>
      </c>
      <c r="B290" t="s">
        <v>200</v>
      </c>
      <c r="C290" t="s">
        <v>28</v>
      </c>
      <c r="D290" t="s">
        <v>35</v>
      </c>
      <c r="E290" t="s">
        <v>24</v>
      </c>
      <c r="F290" s="47">
        <v>45046</v>
      </c>
      <c r="G290" t="s">
        <v>2320</v>
      </c>
      <c r="H290" t="s">
        <v>3090</v>
      </c>
      <c r="I290">
        <v>200</v>
      </c>
      <c r="J290">
        <v>0.80000001192092896</v>
      </c>
      <c r="AV290">
        <v>0.8</v>
      </c>
    </row>
    <row r="291" spans="1:48" x14ac:dyDescent="0.3">
      <c r="A291">
        <v>434</v>
      </c>
      <c r="B291" t="s">
        <v>200</v>
      </c>
      <c r="C291" t="s">
        <v>28</v>
      </c>
      <c r="D291" t="s">
        <v>35</v>
      </c>
      <c r="E291" t="s">
        <v>24</v>
      </c>
      <c r="F291" s="47">
        <v>45046</v>
      </c>
      <c r="G291" t="s">
        <v>2320</v>
      </c>
      <c r="H291" t="s">
        <v>3092</v>
      </c>
      <c r="I291">
        <v>200</v>
      </c>
      <c r="J291">
        <v>0</v>
      </c>
      <c r="AV291">
        <v>0</v>
      </c>
    </row>
    <row r="292" spans="1:48" x14ac:dyDescent="0.3">
      <c r="A292">
        <v>434</v>
      </c>
      <c r="B292" t="s">
        <v>200</v>
      </c>
      <c r="C292" t="s">
        <v>28</v>
      </c>
      <c r="D292" t="s">
        <v>35</v>
      </c>
      <c r="E292" t="s">
        <v>24</v>
      </c>
      <c r="F292" s="47">
        <v>45046</v>
      </c>
      <c r="G292" t="s">
        <v>2320</v>
      </c>
      <c r="H292" t="s">
        <v>3096</v>
      </c>
      <c r="I292">
        <v>200</v>
      </c>
      <c r="J292">
        <v>0</v>
      </c>
      <c r="AV292">
        <v>0</v>
      </c>
    </row>
    <row r="293" spans="1:48" x14ac:dyDescent="0.3">
      <c r="A293">
        <v>208</v>
      </c>
      <c r="B293" t="s">
        <v>179</v>
      </c>
      <c r="C293" t="s">
        <v>28</v>
      </c>
      <c r="D293" t="s">
        <v>35</v>
      </c>
      <c r="E293" t="s">
        <v>24</v>
      </c>
      <c r="F293" s="47">
        <v>45077</v>
      </c>
      <c r="G293" t="s">
        <v>3137</v>
      </c>
      <c r="H293" t="s">
        <v>3089</v>
      </c>
      <c r="I293">
        <v>1</v>
      </c>
      <c r="J293">
        <v>779</v>
      </c>
      <c r="K293">
        <v>779</v>
      </c>
    </row>
    <row r="294" spans="1:48" x14ac:dyDescent="0.3">
      <c r="A294">
        <v>208</v>
      </c>
      <c r="B294" t="s">
        <v>179</v>
      </c>
      <c r="C294" t="s">
        <v>28</v>
      </c>
      <c r="D294" t="s">
        <v>35</v>
      </c>
      <c r="E294" t="s">
        <v>24</v>
      </c>
      <c r="F294" s="47">
        <v>45077</v>
      </c>
      <c r="G294" t="s">
        <v>3137</v>
      </c>
      <c r="H294" t="s">
        <v>3091</v>
      </c>
      <c r="I294">
        <v>1</v>
      </c>
      <c r="J294">
        <v>303</v>
      </c>
      <c r="K294">
        <v>303</v>
      </c>
    </row>
    <row r="295" spans="1:48" x14ac:dyDescent="0.3">
      <c r="A295">
        <v>208</v>
      </c>
      <c r="B295" t="s">
        <v>179</v>
      </c>
      <c r="C295" t="s">
        <v>28</v>
      </c>
      <c r="D295" t="s">
        <v>35</v>
      </c>
      <c r="E295" t="s">
        <v>24</v>
      </c>
      <c r="F295" s="47">
        <v>45077</v>
      </c>
      <c r="G295" t="s">
        <v>3137</v>
      </c>
      <c r="H295" t="s">
        <v>3095</v>
      </c>
      <c r="I295">
        <v>1</v>
      </c>
      <c r="J295">
        <v>0</v>
      </c>
      <c r="K295">
        <v>0</v>
      </c>
    </row>
    <row r="296" spans="1:48" x14ac:dyDescent="0.3">
      <c r="A296">
        <v>208</v>
      </c>
      <c r="B296" t="s">
        <v>179</v>
      </c>
      <c r="C296" t="s">
        <v>28</v>
      </c>
      <c r="D296" t="s">
        <v>35</v>
      </c>
      <c r="E296" t="s">
        <v>24</v>
      </c>
      <c r="F296" s="47">
        <v>45077</v>
      </c>
      <c r="G296" t="s">
        <v>3137</v>
      </c>
      <c r="H296" t="s">
        <v>3090</v>
      </c>
      <c r="I296">
        <v>1</v>
      </c>
      <c r="J296">
        <v>178</v>
      </c>
      <c r="K296">
        <v>178</v>
      </c>
    </row>
    <row r="297" spans="1:48" x14ac:dyDescent="0.3">
      <c r="A297">
        <v>208</v>
      </c>
      <c r="B297" t="s">
        <v>179</v>
      </c>
      <c r="C297" t="s">
        <v>28</v>
      </c>
      <c r="D297" t="s">
        <v>35</v>
      </c>
      <c r="E297" t="s">
        <v>24</v>
      </c>
      <c r="F297" s="47">
        <v>45077</v>
      </c>
      <c r="G297" t="s">
        <v>3137</v>
      </c>
      <c r="H297" t="s">
        <v>3092</v>
      </c>
      <c r="I297">
        <v>0</v>
      </c>
      <c r="J297">
        <v>0</v>
      </c>
      <c r="K297">
        <v>0</v>
      </c>
    </row>
    <row r="298" spans="1:48" x14ac:dyDescent="0.3">
      <c r="A298">
        <v>208</v>
      </c>
      <c r="B298" t="s">
        <v>179</v>
      </c>
      <c r="C298" t="s">
        <v>28</v>
      </c>
      <c r="D298" t="s">
        <v>35</v>
      </c>
      <c r="E298" t="s">
        <v>24</v>
      </c>
      <c r="F298" s="47">
        <v>45077</v>
      </c>
      <c r="G298" t="s">
        <v>3137</v>
      </c>
      <c r="H298" t="s">
        <v>3096</v>
      </c>
      <c r="I298">
        <v>1</v>
      </c>
      <c r="J298">
        <v>8</v>
      </c>
      <c r="K298">
        <v>8</v>
      </c>
    </row>
    <row r="299" spans="1:48" x14ac:dyDescent="0.3">
      <c r="A299">
        <v>214</v>
      </c>
      <c r="B299" t="s">
        <v>181</v>
      </c>
      <c r="C299" t="s">
        <v>28</v>
      </c>
      <c r="D299" t="s">
        <v>35</v>
      </c>
      <c r="E299" t="s">
        <v>24</v>
      </c>
      <c r="F299" s="47">
        <v>45077</v>
      </c>
      <c r="G299" t="s">
        <v>3138</v>
      </c>
      <c r="H299" t="s">
        <v>3089</v>
      </c>
      <c r="I299">
        <v>7500</v>
      </c>
      <c r="J299">
        <v>1008</v>
      </c>
      <c r="L299">
        <v>397</v>
      </c>
      <c r="M299">
        <v>611</v>
      </c>
    </row>
    <row r="300" spans="1:48" x14ac:dyDescent="0.3">
      <c r="A300">
        <v>214</v>
      </c>
      <c r="B300" t="s">
        <v>181</v>
      </c>
      <c r="C300" t="s">
        <v>28</v>
      </c>
      <c r="D300" t="s">
        <v>35</v>
      </c>
      <c r="E300" t="s">
        <v>24</v>
      </c>
      <c r="F300" s="47">
        <v>45077</v>
      </c>
      <c r="G300" t="s">
        <v>3138</v>
      </c>
      <c r="H300" t="s">
        <v>3091</v>
      </c>
      <c r="I300">
        <v>7500</v>
      </c>
      <c r="J300">
        <v>1012.830017089844</v>
      </c>
      <c r="L300">
        <v>0</v>
      </c>
      <c r="M300">
        <v>1012.83</v>
      </c>
    </row>
    <row r="301" spans="1:48" x14ac:dyDescent="0.3">
      <c r="A301">
        <v>214</v>
      </c>
      <c r="B301" t="s">
        <v>181</v>
      </c>
      <c r="C301" t="s">
        <v>28</v>
      </c>
      <c r="D301" t="s">
        <v>35</v>
      </c>
      <c r="E301" t="s">
        <v>24</v>
      </c>
      <c r="F301" s="47">
        <v>45077</v>
      </c>
      <c r="G301" t="s">
        <v>3138</v>
      </c>
      <c r="H301" t="s">
        <v>3095</v>
      </c>
      <c r="I301">
        <v>7500</v>
      </c>
      <c r="J301">
        <v>0</v>
      </c>
      <c r="L301">
        <v>0</v>
      </c>
      <c r="M301">
        <v>0</v>
      </c>
    </row>
    <row r="302" spans="1:48" x14ac:dyDescent="0.3">
      <c r="A302">
        <v>214</v>
      </c>
      <c r="B302" t="s">
        <v>181</v>
      </c>
      <c r="C302" t="s">
        <v>28</v>
      </c>
      <c r="D302" t="s">
        <v>35</v>
      </c>
      <c r="E302" t="s">
        <v>24</v>
      </c>
      <c r="F302" s="47">
        <v>45077</v>
      </c>
      <c r="G302" t="s">
        <v>3138</v>
      </c>
      <c r="H302" t="s">
        <v>3090</v>
      </c>
      <c r="I302">
        <v>7500</v>
      </c>
      <c r="J302">
        <v>611.20001220703125</v>
      </c>
      <c r="L302">
        <v>152.6</v>
      </c>
      <c r="M302">
        <v>458.6</v>
      </c>
    </row>
    <row r="303" spans="1:48" x14ac:dyDescent="0.3">
      <c r="A303">
        <v>214</v>
      </c>
      <c r="B303" t="s">
        <v>181</v>
      </c>
      <c r="C303" t="s">
        <v>28</v>
      </c>
      <c r="D303" t="s">
        <v>35</v>
      </c>
      <c r="E303" t="s">
        <v>24</v>
      </c>
      <c r="F303" s="47">
        <v>45077</v>
      </c>
      <c r="G303" t="s">
        <v>3138</v>
      </c>
      <c r="H303" t="s">
        <v>3092</v>
      </c>
      <c r="I303">
        <v>1</v>
      </c>
      <c r="J303">
        <v>0</v>
      </c>
      <c r="L303">
        <v>0</v>
      </c>
      <c r="M303">
        <v>0</v>
      </c>
    </row>
    <row r="304" spans="1:48" x14ac:dyDescent="0.3">
      <c r="A304">
        <v>214</v>
      </c>
      <c r="B304" t="s">
        <v>181</v>
      </c>
      <c r="C304" t="s">
        <v>28</v>
      </c>
      <c r="D304" t="s">
        <v>35</v>
      </c>
      <c r="E304" t="s">
        <v>24</v>
      </c>
      <c r="F304" s="47">
        <v>45077</v>
      </c>
      <c r="G304" t="s">
        <v>3138</v>
      </c>
      <c r="H304" t="s">
        <v>3096</v>
      </c>
      <c r="I304">
        <v>1</v>
      </c>
      <c r="J304">
        <v>0</v>
      </c>
      <c r="L304">
        <v>0</v>
      </c>
      <c r="M304">
        <v>0</v>
      </c>
    </row>
    <row r="305" spans="1:46" x14ac:dyDescent="0.3">
      <c r="A305">
        <v>217</v>
      </c>
      <c r="B305" t="s">
        <v>197</v>
      </c>
      <c r="C305" t="s">
        <v>28</v>
      </c>
      <c r="D305" t="s">
        <v>35</v>
      </c>
      <c r="E305" t="s">
        <v>30</v>
      </c>
      <c r="F305" s="47">
        <v>45077</v>
      </c>
      <c r="G305" t="s">
        <v>3139</v>
      </c>
      <c r="H305" t="s">
        <v>3089</v>
      </c>
      <c r="I305">
        <v>20</v>
      </c>
      <c r="J305">
        <v>39.380001068115227</v>
      </c>
      <c r="L305">
        <v>397</v>
      </c>
      <c r="M305">
        <v>611</v>
      </c>
      <c r="AS305">
        <v>397</v>
      </c>
    </row>
    <row r="306" spans="1:46" x14ac:dyDescent="0.3">
      <c r="A306">
        <v>217</v>
      </c>
      <c r="B306" t="s">
        <v>197</v>
      </c>
      <c r="C306" t="s">
        <v>28</v>
      </c>
      <c r="D306" t="s">
        <v>35</v>
      </c>
      <c r="E306" t="s">
        <v>30</v>
      </c>
      <c r="F306" s="47">
        <v>45077</v>
      </c>
      <c r="G306" t="s">
        <v>3139</v>
      </c>
      <c r="H306" t="s">
        <v>3091</v>
      </c>
      <c r="I306">
        <v>20</v>
      </c>
      <c r="J306">
        <v>0</v>
      </c>
      <c r="L306">
        <v>0</v>
      </c>
      <c r="M306">
        <v>1012.83</v>
      </c>
      <c r="AS306">
        <v>0</v>
      </c>
    </row>
    <row r="307" spans="1:46" x14ac:dyDescent="0.3">
      <c r="A307">
        <v>217</v>
      </c>
      <c r="B307" t="s">
        <v>197</v>
      </c>
      <c r="C307" t="s">
        <v>28</v>
      </c>
      <c r="D307" t="s">
        <v>35</v>
      </c>
      <c r="E307" t="s">
        <v>30</v>
      </c>
      <c r="F307" s="47">
        <v>45077</v>
      </c>
      <c r="G307" t="s">
        <v>3139</v>
      </c>
      <c r="H307" t="s">
        <v>3095</v>
      </c>
      <c r="I307">
        <v>20</v>
      </c>
      <c r="J307">
        <v>0</v>
      </c>
      <c r="L307">
        <v>0</v>
      </c>
      <c r="M307">
        <v>0</v>
      </c>
      <c r="AS307">
        <v>0</v>
      </c>
    </row>
    <row r="308" spans="1:46" x14ac:dyDescent="0.3">
      <c r="A308">
        <v>217</v>
      </c>
      <c r="B308" t="s">
        <v>197</v>
      </c>
      <c r="C308" t="s">
        <v>28</v>
      </c>
      <c r="D308" t="s">
        <v>35</v>
      </c>
      <c r="E308" t="s">
        <v>30</v>
      </c>
      <c r="F308" s="47">
        <v>45077</v>
      </c>
      <c r="G308" t="s">
        <v>3139</v>
      </c>
      <c r="H308" t="s">
        <v>3090</v>
      </c>
      <c r="I308">
        <v>20</v>
      </c>
      <c r="J308">
        <v>24.969999313354489</v>
      </c>
      <c r="L308">
        <v>152.6</v>
      </c>
      <c r="M308">
        <v>458.6</v>
      </c>
      <c r="AS308">
        <v>152.6</v>
      </c>
    </row>
    <row r="309" spans="1:46" x14ac:dyDescent="0.3">
      <c r="A309">
        <v>217</v>
      </c>
      <c r="B309" t="s">
        <v>197</v>
      </c>
      <c r="C309" t="s">
        <v>28</v>
      </c>
      <c r="D309" t="s">
        <v>35</v>
      </c>
      <c r="E309" t="s">
        <v>30</v>
      </c>
      <c r="F309" s="47">
        <v>45077</v>
      </c>
      <c r="G309" t="s">
        <v>3139</v>
      </c>
      <c r="H309" t="s">
        <v>3092</v>
      </c>
      <c r="I309">
        <v>20</v>
      </c>
      <c r="J309">
        <v>0</v>
      </c>
      <c r="L309">
        <v>0</v>
      </c>
      <c r="M309">
        <v>0</v>
      </c>
      <c r="AS309">
        <v>0</v>
      </c>
    </row>
    <row r="310" spans="1:46" x14ac:dyDescent="0.3">
      <c r="A310">
        <v>217</v>
      </c>
      <c r="B310" t="s">
        <v>197</v>
      </c>
      <c r="C310" t="s">
        <v>28</v>
      </c>
      <c r="D310" t="s">
        <v>35</v>
      </c>
      <c r="E310" t="s">
        <v>30</v>
      </c>
      <c r="F310" s="47">
        <v>45077</v>
      </c>
      <c r="G310" t="s">
        <v>3139</v>
      </c>
      <c r="H310" t="s">
        <v>3096</v>
      </c>
      <c r="I310">
        <v>20</v>
      </c>
      <c r="J310">
        <v>0</v>
      </c>
      <c r="L310">
        <v>0</v>
      </c>
      <c r="M310">
        <v>0</v>
      </c>
      <c r="AS310">
        <v>0</v>
      </c>
    </row>
    <row r="311" spans="1:46" x14ac:dyDescent="0.3">
      <c r="A311">
        <v>218</v>
      </c>
      <c r="B311" t="s">
        <v>182</v>
      </c>
      <c r="C311" t="s">
        <v>28</v>
      </c>
      <c r="D311" t="s">
        <v>35</v>
      </c>
      <c r="E311" t="s">
        <v>24</v>
      </c>
      <c r="F311" s="47">
        <v>45077</v>
      </c>
      <c r="G311" t="s">
        <v>3140</v>
      </c>
      <c r="H311" t="s">
        <v>3089</v>
      </c>
      <c r="I311">
        <v>172000</v>
      </c>
      <c r="J311">
        <v>71125</v>
      </c>
      <c r="N311">
        <v>71125</v>
      </c>
    </row>
    <row r="312" spans="1:46" x14ac:dyDescent="0.3">
      <c r="A312">
        <v>218</v>
      </c>
      <c r="B312" t="s">
        <v>182</v>
      </c>
      <c r="C312" t="s">
        <v>28</v>
      </c>
      <c r="D312" t="s">
        <v>35</v>
      </c>
      <c r="E312" t="s">
        <v>24</v>
      </c>
      <c r="F312" s="47">
        <v>45077</v>
      </c>
      <c r="G312" t="s">
        <v>3140</v>
      </c>
      <c r="H312" t="s">
        <v>3091</v>
      </c>
      <c r="I312">
        <v>172000</v>
      </c>
      <c r="J312">
        <v>50730</v>
      </c>
      <c r="N312">
        <v>50730</v>
      </c>
    </row>
    <row r="313" spans="1:46" x14ac:dyDescent="0.3">
      <c r="A313">
        <v>218</v>
      </c>
      <c r="B313" t="s">
        <v>182</v>
      </c>
      <c r="C313" t="s">
        <v>28</v>
      </c>
      <c r="D313" t="s">
        <v>35</v>
      </c>
      <c r="E313" t="s">
        <v>24</v>
      </c>
      <c r="F313" s="47">
        <v>45077</v>
      </c>
      <c r="G313" t="s">
        <v>3140</v>
      </c>
      <c r="H313" t="s">
        <v>3095</v>
      </c>
      <c r="I313">
        <v>172000</v>
      </c>
      <c r="J313">
        <v>0</v>
      </c>
      <c r="N313">
        <v>0</v>
      </c>
    </row>
    <row r="314" spans="1:46" x14ac:dyDescent="0.3">
      <c r="A314">
        <v>218</v>
      </c>
      <c r="B314" t="s">
        <v>182</v>
      </c>
      <c r="C314" t="s">
        <v>28</v>
      </c>
      <c r="D314" t="s">
        <v>35</v>
      </c>
      <c r="E314" t="s">
        <v>24</v>
      </c>
      <c r="F314" s="47">
        <v>45077</v>
      </c>
      <c r="G314" t="s">
        <v>3140</v>
      </c>
      <c r="H314" t="s">
        <v>3090</v>
      </c>
      <c r="I314">
        <v>172000</v>
      </c>
      <c r="J314">
        <v>20724</v>
      </c>
      <c r="N314">
        <v>20724</v>
      </c>
    </row>
    <row r="315" spans="1:46" x14ac:dyDescent="0.3">
      <c r="A315">
        <v>218</v>
      </c>
      <c r="B315" t="s">
        <v>182</v>
      </c>
      <c r="C315" t="s">
        <v>28</v>
      </c>
      <c r="D315" t="s">
        <v>35</v>
      </c>
      <c r="E315" t="s">
        <v>24</v>
      </c>
      <c r="F315" s="47">
        <v>45077</v>
      </c>
      <c r="G315" t="s">
        <v>3140</v>
      </c>
      <c r="H315" t="s">
        <v>3092</v>
      </c>
      <c r="I315">
        <v>172000</v>
      </c>
      <c r="J315">
        <v>3600</v>
      </c>
      <c r="N315">
        <v>3600</v>
      </c>
    </row>
    <row r="316" spans="1:46" x14ac:dyDescent="0.3">
      <c r="A316">
        <v>218</v>
      </c>
      <c r="B316" t="s">
        <v>182</v>
      </c>
      <c r="C316" t="s">
        <v>28</v>
      </c>
      <c r="D316" t="s">
        <v>35</v>
      </c>
      <c r="E316" t="s">
        <v>24</v>
      </c>
      <c r="F316" s="47">
        <v>45077</v>
      </c>
      <c r="G316" t="s">
        <v>3140</v>
      </c>
      <c r="H316" t="s">
        <v>3096</v>
      </c>
      <c r="I316">
        <v>172000</v>
      </c>
      <c r="J316">
        <v>1130</v>
      </c>
      <c r="N316">
        <v>1130</v>
      </c>
    </row>
    <row r="317" spans="1:46" x14ac:dyDescent="0.3">
      <c r="A317">
        <v>225</v>
      </c>
      <c r="B317" t="s">
        <v>198</v>
      </c>
      <c r="C317" t="s">
        <v>28</v>
      </c>
      <c r="D317" t="s">
        <v>35</v>
      </c>
      <c r="E317" t="s">
        <v>30</v>
      </c>
      <c r="F317" s="47">
        <v>45077</v>
      </c>
      <c r="G317" t="s">
        <v>3141</v>
      </c>
      <c r="H317" t="s">
        <v>3089</v>
      </c>
      <c r="I317">
        <v>1</v>
      </c>
      <c r="J317">
        <v>9</v>
      </c>
      <c r="AT317">
        <v>9</v>
      </c>
    </row>
    <row r="318" spans="1:46" x14ac:dyDescent="0.3">
      <c r="A318">
        <v>225</v>
      </c>
      <c r="B318" t="s">
        <v>198</v>
      </c>
      <c r="C318" t="s">
        <v>28</v>
      </c>
      <c r="D318" t="s">
        <v>35</v>
      </c>
      <c r="E318" t="s">
        <v>30</v>
      </c>
      <c r="F318" s="47">
        <v>45077</v>
      </c>
      <c r="G318" t="s">
        <v>3141</v>
      </c>
      <c r="H318" t="s">
        <v>3091</v>
      </c>
      <c r="I318">
        <v>1</v>
      </c>
      <c r="J318">
        <v>2</v>
      </c>
      <c r="AT318">
        <v>2</v>
      </c>
    </row>
    <row r="319" spans="1:46" x14ac:dyDescent="0.3">
      <c r="A319">
        <v>225</v>
      </c>
      <c r="B319" t="s">
        <v>198</v>
      </c>
      <c r="C319" t="s">
        <v>28</v>
      </c>
      <c r="D319" t="s">
        <v>35</v>
      </c>
      <c r="E319" t="s">
        <v>30</v>
      </c>
      <c r="F319" s="47">
        <v>45077</v>
      </c>
      <c r="G319" t="s">
        <v>3141</v>
      </c>
      <c r="H319" t="s">
        <v>3095</v>
      </c>
      <c r="I319">
        <v>1</v>
      </c>
      <c r="J319">
        <v>0</v>
      </c>
      <c r="AT319">
        <v>0</v>
      </c>
    </row>
    <row r="320" spans="1:46" x14ac:dyDescent="0.3">
      <c r="A320">
        <v>225</v>
      </c>
      <c r="B320" t="s">
        <v>198</v>
      </c>
      <c r="C320" t="s">
        <v>28</v>
      </c>
      <c r="D320" t="s">
        <v>35</v>
      </c>
      <c r="E320" t="s">
        <v>30</v>
      </c>
      <c r="F320" s="47">
        <v>45077</v>
      </c>
      <c r="G320" t="s">
        <v>3141</v>
      </c>
      <c r="H320" t="s">
        <v>3090</v>
      </c>
      <c r="I320">
        <v>1</v>
      </c>
      <c r="J320">
        <v>10</v>
      </c>
      <c r="AT320">
        <v>10</v>
      </c>
    </row>
    <row r="321" spans="1:48" x14ac:dyDescent="0.3">
      <c r="A321">
        <v>225</v>
      </c>
      <c r="B321" t="s">
        <v>198</v>
      </c>
      <c r="C321" t="s">
        <v>28</v>
      </c>
      <c r="D321" t="s">
        <v>35</v>
      </c>
      <c r="E321" t="s">
        <v>30</v>
      </c>
      <c r="F321" s="47">
        <v>45077</v>
      </c>
      <c r="G321" t="s">
        <v>3141</v>
      </c>
      <c r="H321" t="s">
        <v>3092</v>
      </c>
      <c r="I321">
        <v>1</v>
      </c>
      <c r="J321">
        <v>1</v>
      </c>
      <c r="AT321">
        <v>1</v>
      </c>
    </row>
    <row r="322" spans="1:48" x14ac:dyDescent="0.3">
      <c r="A322">
        <v>225</v>
      </c>
      <c r="B322" t="s">
        <v>198</v>
      </c>
      <c r="C322" t="s">
        <v>28</v>
      </c>
      <c r="D322" t="s">
        <v>35</v>
      </c>
      <c r="E322" t="s">
        <v>30</v>
      </c>
      <c r="F322" s="47">
        <v>45077</v>
      </c>
      <c r="G322" t="s">
        <v>3141</v>
      </c>
      <c r="H322" t="s">
        <v>3096</v>
      </c>
      <c r="I322">
        <v>1</v>
      </c>
      <c r="J322">
        <v>1</v>
      </c>
      <c r="AT322">
        <v>1</v>
      </c>
    </row>
    <row r="323" spans="1:48" x14ac:dyDescent="0.3">
      <c r="A323">
        <v>239</v>
      </c>
      <c r="B323" t="s">
        <v>780</v>
      </c>
      <c r="C323" t="s">
        <v>34</v>
      </c>
      <c r="D323" t="s">
        <v>35</v>
      </c>
      <c r="E323" t="s">
        <v>30</v>
      </c>
      <c r="F323" s="47">
        <v>45077</v>
      </c>
      <c r="G323" t="s">
        <v>3142</v>
      </c>
      <c r="H323" t="s">
        <v>3102</v>
      </c>
      <c r="J323">
        <v>2</v>
      </c>
      <c r="AU323">
        <v>2</v>
      </c>
    </row>
    <row r="324" spans="1:48" x14ac:dyDescent="0.3">
      <c r="A324">
        <v>239</v>
      </c>
      <c r="B324" t="s">
        <v>780</v>
      </c>
      <c r="C324" t="s">
        <v>34</v>
      </c>
      <c r="D324" t="s">
        <v>35</v>
      </c>
      <c r="E324" t="s">
        <v>30</v>
      </c>
      <c r="F324" s="47">
        <v>45077</v>
      </c>
      <c r="G324" t="s">
        <v>3142</v>
      </c>
      <c r="H324" t="s">
        <v>11</v>
      </c>
      <c r="J324">
        <v>12</v>
      </c>
      <c r="AU324">
        <v>12</v>
      </c>
    </row>
    <row r="325" spans="1:48" x14ac:dyDescent="0.3">
      <c r="A325">
        <v>239</v>
      </c>
      <c r="B325" t="s">
        <v>780</v>
      </c>
      <c r="C325" t="s">
        <v>34</v>
      </c>
      <c r="D325" t="s">
        <v>35</v>
      </c>
      <c r="E325" t="s">
        <v>30</v>
      </c>
      <c r="F325" s="47">
        <v>45077</v>
      </c>
      <c r="G325" t="s">
        <v>3142</v>
      </c>
      <c r="H325" t="s">
        <v>3104</v>
      </c>
      <c r="J325">
        <v>5</v>
      </c>
      <c r="AU325">
        <v>5</v>
      </c>
    </row>
    <row r="326" spans="1:48" x14ac:dyDescent="0.3">
      <c r="A326">
        <v>434</v>
      </c>
      <c r="B326" t="s">
        <v>200</v>
      </c>
      <c r="C326" t="s">
        <v>28</v>
      </c>
      <c r="D326" t="s">
        <v>35</v>
      </c>
      <c r="E326" t="s">
        <v>24</v>
      </c>
      <c r="F326" s="47">
        <v>45077</v>
      </c>
      <c r="G326" t="s">
        <v>2321</v>
      </c>
      <c r="H326" t="s">
        <v>3089</v>
      </c>
      <c r="I326">
        <v>200</v>
      </c>
      <c r="J326">
        <v>0</v>
      </c>
      <c r="AV326">
        <v>0</v>
      </c>
    </row>
    <row r="327" spans="1:48" x14ac:dyDescent="0.3">
      <c r="A327">
        <v>434</v>
      </c>
      <c r="B327" t="s">
        <v>200</v>
      </c>
      <c r="C327" t="s">
        <v>28</v>
      </c>
      <c r="D327" t="s">
        <v>35</v>
      </c>
      <c r="E327" t="s">
        <v>24</v>
      </c>
      <c r="F327" s="47">
        <v>45077</v>
      </c>
      <c r="G327" t="s">
        <v>2321</v>
      </c>
      <c r="H327" t="s">
        <v>3091</v>
      </c>
      <c r="I327">
        <v>200</v>
      </c>
      <c r="J327">
        <v>0</v>
      </c>
      <c r="AV327">
        <v>0</v>
      </c>
    </row>
    <row r="328" spans="1:48" x14ac:dyDescent="0.3">
      <c r="A328">
        <v>434</v>
      </c>
      <c r="B328" t="s">
        <v>200</v>
      </c>
      <c r="C328" t="s">
        <v>28</v>
      </c>
      <c r="D328" t="s">
        <v>35</v>
      </c>
      <c r="E328" t="s">
        <v>24</v>
      </c>
      <c r="F328" s="47">
        <v>45077</v>
      </c>
      <c r="G328" t="s">
        <v>2321</v>
      </c>
      <c r="H328" t="s">
        <v>3095</v>
      </c>
      <c r="I328">
        <v>200</v>
      </c>
      <c r="J328">
        <v>0</v>
      </c>
      <c r="AV328">
        <v>0</v>
      </c>
    </row>
    <row r="329" spans="1:48" x14ac:dyDescent="0.3">
      <c r="A329">
        <v>434</v>
      </c>
      <c r="B329" t="s">
        <v>200</v>
      </c>
      <c r="C329" t="s">
        <v>28</v>
      </c>
      <c r="D329" t="s">
        <v>35</v>
      </c>
      <c r="E329" t="s">
        <v>24</v>
      </c>
      <c r="F329" s="47">
        <v>45077</v>
      </c>
      <c r="G329" t="s">
        <v>2321</v>
      </c>
      <c r="H329" t="s">
        <v>3090</v>
      </c>
      <c r="I329">
        <v>200</v>
      </c>
      <c r="J329">
        <v>4.5999999046325684</v>
      </c>
      <c r="AV329">
        <v>4.5999999999999996</v>
      </c>
    </row>
    <row r="330" spans="1:48" x14ac:dyDescent="0.3">
      <c r="A330">
        <v>434</v>
      </c>
      <c r="B330" t="s">
        <v>200</v>
      </c>
      <c r="C330" t="s">
        <v>28</v>
      </c>
      <c r="D330" t="s">
        <v>35</v>
      </c>
      <c r="E330" t="s">
        <v>24</v>
      </c>
      <c r="F330" s="47">
        <v>45077</v>
      </c>
      <c r="G330" t="s">
        <v>2321</v>
      </c>
      <c r="H330" t="s">
        <v>3092</v>
      </c>
      <c r="I330">
        <v>200</v>
      </c>
      <c r="J330">
        <v>0</v>
      </c>
      <c r="AV330">
        <v>0</v>
      </c>
    </row>
    <row r="331" spans="1:48" x14ac:dyDescent="0.3">
      <c r="A331">
        <v>434</v>
      </c>
      <c r="B331" t="s">
        <v>200</v>
      </c>
      <c r="C331" t="s">
        <v>28</v>
      </c>
      <c r="D331" t="s">
        <v>35</v>
      </c>
      <c r="E331" t="s">
        <v>24</v>
      </c>
      <c r="F331" s="47">
        <v>45077</v>
      </c>
      <c r="G331" t="s">
        <v>2321</v>
      </c>
      <c r="H331" t="s">
        <v>3096</v>
      </c>
      <c r="I331">
        <v>200</v>
      </c>
      <c r="J331">
        <v>0</v>
      </c>
      <c r="AV331">
        <v>0</v>
      </c>
    </row>
    <row r="332" spans="1:48" x14ac:dyDescent="0.3">
      <c r="A332">
        <v>208</v>
      </c>
      <c r="B332" t="s">
        <v>179</v>
      </c>
      <c r="C332" t="s">
        <v>28</v>
      </c>
      <c r="D332" t="s">
        <v>35</v>
      </c>
      <c r="E332" t="s">
        <v>24</v>
      </c>
      <c r="F332" s="47">
        <v>45107</v>
      </c>
      <c r="G332" t="s">
        <v>3143</v>
      </c>
      <c r="H332" t="s">
        <v>3089</v>
      </c>
      <c r="I332">
        <v>1</v>
      </c>
      <c r="J332">
        <v>966</v>
      </c>
      <c r="K332">
        <v>966</v>
      </c>
    </row>
    <row r="333" spans="1:48" x14ac:dyDescent="0.3">
      <c r="A333">
        <v>208</v>
      </c>
      <c r="B333" t="s">
        <v>179</v>
      </c>
      <c r="C333" t="s">
        <v>28</v>
      </c>
      <c r="D333" t="s">
        <v>35</v>
      </c>
      <c r="E333" t="s">
        <v>24</v>
      </c>
      <c r="F333" s="47">
        <v>45107</v>
      </c>
      <c r="G333" t="s">
        <v>3143</v>
      </c>
      <c r="H333" t="s">
        <v>3091</v>
      </c>
      <c r="I333">
        <v>1</v>
      </c>
      <c r="J333">
        <v>303</v>
      </c>
      <c r="K333">
        <v>303</v>
      </c>
    </row>
    <row r="334" spans="1:48" x14ac:dyDescent="0.3">
      <c r="A334">
        <v>208</v>
      </c>
      <c r="B334" t="s">
        <v>179</v>
      </c>
      <c r="C334" t="s">
        <v>28</v>
      </c>
      <c r="D334" t="s">
        <v>35</v>
      </c>
      <c r="E334" t="s">
        <v>24</v>
      </c>
      <c r="F334" s="47">
        <v>45107</v>
      </c>
      <c r="G334" t="s">
        <v>3143</v>
      </c>
      <c r="H334" t="s">
        <v>3095</v>
      </c>
      <c r="I334">
        <v>1</v>
      </c>
      <c r="J334">
        <v>0</v>
      </c>
      <c r="K334">
        <v>0</v>
      </c>
    </row>
    <row r="335" spans="1:48" x14ac:dyDescent="0.3">
      <c r="A335">
        <v>208</v>
      </c>
      <c r="B335" t="s">
        <v>179</v>
      </c>
      <c r="C335" t="s">
        <v>28</v>
      </c>
      <c r="D335" t="s">
        <v>35</v>
      </c>
      <c r="E335" t="s">
        <v>24</v>
      </c>
      <c r="F335" s="47">
        <v>45107</v>
      </c>
      <c r="G335" t="s">
        <v>3143</v>
      </c>
      <c r="H335" t="s">
        <v>3090</v>
      </c>
      <c r="I335">
        <v>1</v>
      </c>
      <c r="J335">
        <v>179</v>
      </c>
      <c r="K335">
        <v>179</v>
      </c>
    </row>
    <row r="336" spans="1:48" x14ac:dyDescent="0.3">
      <c r="A336">
        <v>208</v>
      </c>
      <c r="B336" t="s">
        <v>179</v>
      </c>
      <c r="C336" t="s">
        <v>28</v>
      </c>
      <c r="D336" t="s">
        <v>35</v>
      </c>
      <c r="E336" t="s">
        <v>24</v>
      </c>
      <c r="F336" s="47">
        <v>45107</v>
      </c>
      <c r="G336" t="s">
        <v>3143</v>
      </c>
      <c r="H336" t="s">
        <v>3092</v>
      </c>
      <c r="I336">
        <v>0</v>
      </c>
      <c r="J336">
        <v>0</v>
      </c>
      <c r="K336">
        <v>0</v>
      </c>
    </row>
    <row r="337" spans="1:45" x14ac:dyDescent="0.3">
      <c r="A337">
        <v>208</v>
      </c>
      <c r="B337" t="s">
        <v>179</v>
      </c>
      <c r="C337" t="s">
        <v>28</v>
      </c>
      <c r="D337" t="s">
        <v>35</v>
      </c>
      <c r="E337" t="s">
        <v>24</v>
      </c>
      <c r="F337" s="47">
        <v>45107</v>
      </c>
      <c r="G337" t="s">
        <v>3143</v>
      </c>
      <c r="H337" t="s">
        <v>3096</v>
      </c>
      <c r="I337">
        <v>1</v>
      </c>
      <c r="J337">
        <v>9</v>
      </c>
      <c r="K337">
        <v>9</v>
      </c>
    </row>
    <row r="338" spans="1:45" x14ac:dyDescent="0.3">
      <c r="A338">
        <v>214</v>
      </c>
      <c r="B338" t="s">
        <v>181</v>
      </c>
      <c r="C338" t="s">
        <v>28</v>
      </c>
      <c r="D338" t="s">
        <v>35</v>
      </c>
      <c r="E338" t="s">
        <v>24</v>
      </c>
      <c r="F338" s="47">
        <v>45107</v>
      </c>
      <c r="G338" t="s">
        <v>3144</v>
      </c>
      <c r="H338" t="s">
        <v>3089</v>
      </c>
      <c r="I338">
        <v>7500</v>
      </c>
      <c r="J338">
        <v>984</v>
      </c>
      <c r="L338">
        <v>452</v>
      </c>
      <c r="M338">
        <v>532</v>
      </c>
    </row>
    <row r="339" spans="1:45" x14ac:dyDescent="0.3">
      <c r="A339">
        <v>214</v>
      </c>
      <c r="B339" t="s">
        <v>181</v>
      </c>
      <c r="C339" t="s">
        <v>28</v>
      </c>
      <c r="D339" t="s">
        <v>35</v>
      </c>
      <c r="E339" t="s">
        <v>24</v>
      </c>
      <c r="F339" s="47">
        <v>45107</v>
      </c>
      <c r="G339" t="s">
        <v>3144</v>
      </c>
      <c r="H339" t="s">
        <v>3091</v>
      </c>
      <c r="I339">
        <v>7500</v>
      </c>
      <c r="J339">
        <v>644.80999755859375</v>
      </c>
      <c r="L339">
        <v>0</v>
      </c>
      <c r="M339">
        <v>644.80999999999995</v>
      </c>
    </row>
    <row r="340" spans="1:45" x14ac:dyDescent="0.3">
      <c r="A340">
        <v>214</v>
      </c>
      <c r="B340" t="s">
        <v>181</v>
      </c>
      <c r="C340" t="s">
        <v>28</v>
      </c>
      <c r="D340" t="s">
        <v>35</v>
      </c>
      <c r="E340" t="s">
        <v>24</v>
      </c>
      <c r="F340" s="47">
        <v>45107</v>
      </c>
      <c r="G340" t="s">
        <v>3144</v>
      </c>
      <c r="H340" t="s">
        <v>3095</v>
      </c>
      <c r="I340">
        <v>7500</v>
      </c>
      <c r="J340">
        <v>0</v>
      </c>
      <c r="L340">
        <v>0</v>
      </c>
      <c r="M340">
        <v>0</v>
      </c>
    </row>
    <row r="341" spans="1:45" x14ac:dyDescent="0.3">
      <c r="A341">
        <v>214</v>
      </c>
      <c r="B341" t="s">
        <v>181</v>
      </c>
      <c r="C341" t="s">
        <v>28</v>
      </c>
      <c r="D341" t="s">
        <v>35</v>
      </c>
      <c r="E341" t="s">
        <v>24</v>
      </c>
      <c r="F341" s="47">
        <v>45107</v>
      </c>
      <c r="G341" t="s">
        <v>3144</v>
      </c>
      <c r="H341" t="s">
        <v>3090</v>
      </c>
      <c r="I341">
        <v>7500</v>
      </c>
      <c r="J341">
        <v>666.70001220703125</v>
      </c>
      <c r="L341">
        <v>66</v>
      </c>
      <c r="M341">
        <v>600.70000000000005</v>
      </c>
    </row>
    <row r="342" spans="1:45" x14ac:dyDescent="0.3">
      <c r="A342">
        <v>214</v>
      </c>
      <c r="B342" t="s">
        <v>181</v>
      </c>
      <c r="C342" t="s">
        <v>28</v>
      </c>
      <c r="D342" t="s">
        <v>35</v>
      </c>
      <c r="E342" t="s">
        <v>24</v>
      </c>
      <c r="F342" s="47">
        <v>45107</v>
      </c>
      <c r="G342" t="s">
        <v>3144</v>
      </c>
      <c r="H342" t="s">
        <v>3092</v>
      </c>
      <c r="I342">
        <v>1</v>
      </c>
      <c r="J342">
        <v>0</v>
      </c>
      <c r="L342">
        <v>0</v>
      </c>
      <c r="M342">
        <v>0</v>
      </c>
    </row>
    <row r="343" spans="1:45" x14ac:dyDescent="0.3">
      <c r="A343">
        <v>214</v>
      </c>
      <c r="B343" t="s">
        <v>181</v>
      </c>
      <c r="C343" t="s">
        <v>28</v>
      </c>
      <c r="D343" t="s">
        <v>35</v>
      </c>
      <c r="E343" t="s">
        <v>24</v>
      </c>
      <c r="F343" s="47">
        <v>45107</v>
      </c>
      <c r="G343" t="s">
        <v>3144</v>
      </c>
      <c r="H343" t="s">
        <v>3096</v>
      </c>
      <c r="I343">
        <v>1</v>
      </c>
      <c r="J343">
        <v>0</v>
      </c>
      <c r="L343">
        <v>0</v>
      </c>
      <c r="M343">
        <v>0</v>
      </c>
    </row>
    <row r="344" spans="1:45" x14ac:dyDescent="0.3">
      <c r="A344">
        <v>217</v>
      </c>
      <c r="B344" t="s">
        <v>197</v>
      </c>
      <c r="C344" t="s">
        <v>28</v>
      </c>
      <c r="D344" t="s">
        <v>35</v>
      </c>
      <c r="E344" t="s">
        <v>30</v>
      </c>
      <c r="F344" s="47">
        <v>45107</v>
      </c>
      <c r="G344" t="s">
        <v>3145</v>
      </c>
      <c r="H344" t="s">
        <v>3089</v>
      </c>
      <c r="I344">
        <v>20</v>
      </c>
      <c r="J344">
        <v>45.930000305175781</v>
      </c>
      <c r="L344">
        <v>452</v>
      </c>
      <c r="M344">
        <v>532</v>
      </c>
      <c r="AS344">
        <v>452</v>
      </c>
    </row>
    <row r="345" spans="1:45" x14ac:dyDescent="0.3">
      <c r="A345">
        <v>217</v>
      </c>
      <c r="B345" t="s">
        <v>197</v>
      </c>
      <c r="C345" t="s">
        <v>28</v>
      </c>
      <c r="D345" t="s">
        <v>35</v>
      </c>
      <c r="E345" t="s">
        <v>30</v>
      </c>
      <c r="F345" s="47">
        <v>45107</v>
      </c>
      <c r="G345" t="s">
        <v>3145</v>
      </c>
      <c r="H345" t="s">
        <v>3091</v>
      </c>
      <c r="I345">
        <v>20</v>
      </c>
      <c r="J345">
        <v>0</v>
      </c>
      <c r="L345">
        <v>0</v>
      </c>
      <c r="M345">
        <v>644.80999999999995</v>
      </c>
      <c r="AS345">
        <v>0</v>
      </c>
    </row>
    <row r="346" spans="1:45" x14ac:dyDescent="0.3">
      <c r="A346">
        <v>217</v>
      </c>
      <c r="B346" t="s">
        <v>197</v>
      </c>
      <c r="C346" t="s">
        <v>28</v>
      </c>
      <c r="D346" t="s">
        <v>35</v>
      </c>
      <c r="E346" t="s">
        <v>30</v>
      </c>
      <c r="F346" s="47">
        <v>45107</v>
      </c>
      <c r="G346" t="s">
        <v>3145</v>
      </c>
      <c r="H346" t="s">
        <v>3095</v>
      </c>
      <c r="I346">
        <v>20</v>
      </c>
      <c r="J346">
        <v>0</v>
      </c>
      <c r="L346">
        <v>0</v>
      </c>
      <c r="M346">
        <v>0</v>
      </c>
      <c r="AS346">
        <v>0</v>
      </c>
    </row>
    <row r="347" spans="1:45" x14ac:dyDescent="0.3">
      <c r="A347">
        <v>217</v>
      </c>
      <c r="B347" t="s">
        <v>197</v>
      </c>
      <c r="C347" t="s">
        <v>28</v>
      </c>
      <c r="D347" t="s">
        <v>35</v>
      </c>
      <c r="E347" t="s">
        <v>30</v>
      </c>
      <c r="F347" s="47">
        <v>45107</v>
      </c>
      <c r="G347" t="s">
        <v>3145</v>
      </c>
      <c r="H347" t="s">
        <v>3090</v>
      </c>
      <c r="I347">
        <v>20</v>
      </c>
      <c r="J347">
        <v>9.8999996185302734</v>
      </c>
      <c r="L347">
        <v>66</v>
      </c>
      <c r="M347">
        <v>600.70000000000005</v>
      </c>
      <c r="AS347">
        <v>66</v>
      </c>
    </row>
    <row r="348" spans="1:45" x14ac:dyDescent="0.3">
      <c r="A348">
        <v>217</v>
      </c>
      <c r="B348" t="s">
        <v>197</v>
      </c>
      <c r="C348" t="s">
        <v>28</v>
      </c>
      <c r="D348" t="s">
        <v>35</v>
      </c>
      <c r="E348" t="s">
        <v>30</v>
      </c>
      <c r="F348" s="47">
        <v>45107</v>
      </c>
      <c r="G348" t="s">
        <v>3145</v>
      </c>
      <c r="H348" t="s">
        <v>3092</v>
      </c>
      <c r="I348">
        <v>20</v>
      </c>
      <c r="J348">
        <v>0</v>
      </c>
      <c r="L348">
        <v>0</v>
      </c>
      <c r="M348">
        <v>0</v>
      </c>
      <c r="AS348">
        <v>0</v>
      </c>
    </row>
    <row r="349" spans="1:45" x14ac:dyDescent="0.3">
      <c r="A349">
        <v>217</v>
      </c>
      <c r="B349" t="s">
        <v>197</v>
      </c>
      <c r="C349" t="s">
        <v>28</v>
      </c>
      <c r="D349" t="s">
        <v>35</v>
      </c>
      <c r="E349" t="s">
        <v>30</v>
      </c>
      <c r="F349" s="47">
        <v>45107</v>
      </c>
      <c r="G349" t="s">
        <v>3145</v>
      </c>
      <c r="H349" t="s">
        <v>3096</v>
      </c>
      <c r="I349">
        <v>20</v>
      </c>
      <c r="J349">
        <v>0</v>
      </c>
      <c r="L349">
        <v>0</v>
      </c>
      <c r="M349">
        <v>0</v>
      </c>
      <c r="AS349">
        <v>0</v>
      </c>
    </row>
    <row r="350" spans="1:45" x14ac:dyDescent="0.3">
      <c r="A350">
        <v>218</v>
      </c>
      <c r="B350" t="s">
        <v>182</v>
      </c>
      <c r="C350" t="s">
        <v>28</v>
      </c>
      <c r="D350" t="s">
        <v>35</v>
      </c>
      <c r="E350" t="s">
        <v>24</v>
      </c>
      <c r="F350" s="47">
        <v>45107</v>
      </c>
      <c r="G350" t="s">
        <v>3146</v>
      </c>
      <c r="H350" t="s">
        <v>3089</v>
      </c>
      <c r="I350">
        <v>172000</v>
      </c>
      <c r="J350">
        <v>57471</v>
      </c>
      <c r="N350">
        <v>57471</v>
      </c>
    </row>
    <row r="351" spans="1:45" x14ac:dyDescent="0.3">
      <c r="A351">
        <v>218</v>
      </c>
      <c r="B351" t="s">
        <v>182</v>
      </c>
      <c r="C351" t="s">
        <v>28</v>
      </c>
      <c r="D351" t="s">
        <v>35</v>
      </c>
      <c r="E351" t="s">
        <v>24</v>
      </c>
      <c r="F351" s="47">
        <v>45107</v>
      </c>
      <c r="G351" t="s">
        <v>3146</v>
      </c>
      <c r="H351" t="s">
        <v>3091</v>
      </c>
      <c r="I351">
        <v>172000</v>
      </c>
      <c r="J351">
        <v>51870</v>
      </c>
      <c r="N351">
        <v>51870</v>
      </c>
    </row>
    <row r="352" spans="1:45" x14ac:dyDescent="0.3">
      <c r="A352">
        <v>218</v>
      </c>
      <c r="B352" t="s">
        <v>182</v>
      </c>
      <c r="C352" t="s">
        <v>28</v>
      </c>
      <c r="D352" t="s">
        <v>35</v>
      </c>
      <c r="E352" t="s">
        <v>24</v>
      </c>
      <c r="F352" s="47">
        <v>45107</v>
      </c>
      <c r="G352" t="s">
        <v>3146</v>
      </c>
      <c r="H352" t="s">
        <v>3095</v>
      </c>
      <c r="I352">
        <v>172000</v>
      </c>
      <c r="J352">
        <v>0</v>
      </c>
      <c r="N352">
        <v>0</v>
      </c>
    </row>
    <row r="353" spans="1:48" x14ac:dyDescent="0.3">
      <c r="A353">
        <v>218</v>
      </c>
      <c r="B353" t="s">
        <v>182</v>
      </c>
      <c r="C353" t="s">
        <v>28</v>
      </c>
      <c r="D353" t="s">
        <v>35</v>
      </c>
      <c r="E353" t="s">
        <v>24</v>
      </c>
      <c r="F353" s="47">
        <v>45107</v>
      </c>
      <c r="G353" t="s">
        <v>3146</v>
      </c>
      <c r="H353" t="s">
        <v>3090</v>
      </c>
      <c r="I353">
        <v>172000</v>
      </c>
      <c r="J353">
        <v>25282</v>
      </c>
      <c r="N353">
        <v>25282</v>
      </c>
    </row>
    <row r="354" spans="1:48" x14ac:dyDescent="0.3">
      <c r="A354">
        <v>218</v>
      </c>
      <c r="B354" t="s">
        <v>182</v>
      </c>
      <c r="C354" t="s">
        <v>28</v>
      </c>
      <c r="D354" t="s">
        <v>35</v>
      </c>
      <c r="E354" t="s">
        <v>24</v>
      </c>
      <c r="F354" s="47">
        <v>45107</v>
      </c>
      <c r="G354" t="s">
        <v>3146</v>
      </c>
      <c r="H354" t="s">
        <v>3092</v>
      </c>
      <c r="I354">
        <v>172000</v>
      </c>
      <c r="J354">
        <v>4320</v>
      </c>
      <c r="N354">
        <v>4320</v>
      </c>
    </row>
    <row r="355" spans="1:48" x14ac:dyDescent="0.3">
      <c r="A355">
        <v>218</v>
      </c>
      <c r="B355" t="s">
        <v>182</v>
      </c>
      <c r="C355" t="s">
        <v>28</v>
      </c>
      <c r="D355" t="s">
        <v>35</v>
      </c>
      <c r="E355" t="s">
        <v>24</v>
      </c>
      <c r="F355" s="47">
        <v>45107</v>
      </c>
      <c r="G355" t="s">
        <v>3146</v>
      </c>
      <c r="H355" t="s">
        <v>3096</v>
      </c>
      <c r="I355">
        <v>172000</v>
      </c>
      <c r="J355">
        <v>1548</v>
      </c>
      <c r="N355">
        <v>1548</v>
      </c>
    </row>
    <row r="356" spans="1:48" x14ac:dyDescent="0.3">
      <c r="A356">
        <v>225</v>
      </c>
      <c r="B356" t="s">
        <v>198</v>
      </c>
      <c r="C356" t="s">
        <v>28</v>
      </c>
      <c r="D356" t="s">
        <v>35</v>
      </c>
      <c r="E356" t="s">
        <v>30</v>
      </c>
      <c r="F356" s="47">
        <v>45107</v>
      </c>
      <c r="G356" t="s">
        <v>3147</v>
      </c>
      <c r="H356" t="s">
        <v>3089</v>
      </c>
      <c r="I356">
        <v>1</v>
      </c>
      <c r="J356">
        <v>6</v>
      </c>
      <c r="AT356">
        <v>6</v>
      </c>
    </row>
    <row r="357" spans="1:48" x14ac:dyDescent="0.3">
      <c r="A357">
        <v>225</v>
      </c>
      <c r="B357" t="s">
        <v>198</v>
      </c>
      <c r="C357" t="s">
        <v>28</v>
      </c>
      <c r="D357" t="s">
        <v>35</v>
      </c>
      <c r="E357" t="s">
        <v>30</v>
      </c>
      <c r="F357" s="47">
        <v>45107</v>
      </c>
      <c r="G357" t="s">
        <v>3147</v>
      </c>
      <c r="H357" t="s">
        <v>3091</v>
      </c>
      <c r="I357">
        <v>1</v>
      </c>
      <c r="J357">
        <v>1</v>
      </c>
      <c r="AT357">
        <v>1</v>
      </c>
    </row>
    <row r="358" spans="1:48" x14ac:dyDescent="0.3">
      <c r="A358">
        <v>225</v>
      </c>
      <c r="B358" t="s">
        <v>198</v>
      </c>
      <c r="C358" t="s">
        <v>28</v>
      </c>
      <c r="D358" t="s">
        <v>35</v>
      </c>
      <c r="E358" t="s">
        <v>30</v>
      </c>
      <c r="F358" s="47">
        <v>45107</v>
      </c>
      <c r="G358" t="s">
        <v>3147</v>
      </c>
      <c r="H358" t="s">
        <v>3095</v>
      </c>
      <c r="I358">
        <v>1</v>
      </c>
      <c r="J358">
        <v>0</v>
      </c>
      <c r="AT358">
        <v>0</v>
      </c>
    </row>
    <row r="359" spans="1:48" x14ac:dyDescent="0.3">
      <c r="A359">
        <v>225</v>
      </c>
      <c r="B359" t="s">
        <v>198</v>
      </c>
      <c r="C359" t="s">
        <v>28</v>
      </c>
      <c r="D359" t="s">
        <v>35</v>
      </c>
      <c r="E359" t="s">
        <v>30</v>
      </c>
      <c r="F359" s="47">
        <v>45107</v>
      </c>
      <c r="G359" t="s">
        <v>3147</v>
      </c>
      <c r="H359" t="s">
        <v>3090</v>
      </c>
      <c r="I359">
        <v>1</v>
      </c>
      <c r="J359">
        <v>10</v>
      </c>
      <c r="AT359">
        <v>10</v>
      </c>
    </row>
    <row r="360" spans="1:48" x14ac:dyDescent="0.3">
      <c r="A360">
        <v>225</v>
      </c>
      <c r="B360" t="s">
        <v>198</v>
      </c>
      <c r="C360" t="s">
        <v>28</v>
      </c>
      <c r="D360" t="s">
        <v>35</v>
      </c>
      <c r="E360" t="s">
        <v>30</v>
      </c>
      <c r="F360" s="47">
        <v>45107</v>
      </c>
      <c r="G360" t="s">
        <v>3147</v>
      </c>
      <c r="H360" t="s">
        <v>3092</v>
      </c>
      <c r="I360">
        <v>1</v>
      </c>
      <c r="J360">
        <v>1</v>
      </c>
      <c r="AT360">
        <v>1</v>
      </c>
    </row>
    <row r="361" spans="1:48" x14ac:dyDescent="0.3">
      <c r="A361">
        <v>225</v>
      </c>
      <c r="B361" t="s">
        <v>198</v>
      </c>
      <c r="C361" t="s">
        <v>28</v>
      </c>
      <c r="D361" t="s">
        <v>35</v>
      </c>
      <c r="E361" t="s">
        <v>30</v>
      </c>
      <c r="F361" s="47">
        <v>45107</v>
      </c>
      <c r="G361" t="s">
        <v>3147</v>
      </c>
      <c r="H361" t="s">
        <v>3096</v>
      </c>
      <c r="I361">
        <v>1</v>
      </c>
      <c r="J361">
        <v>1</v>
      </c>
      <c r="AT361">
        <v>1</v>
      </c>
    </row>
    <row r="362" spans="1:48" x14ac:dyDescent="0.3">
      <c r="A362">
        <v>239</v>
      </c>
      <c r="B362" t="s">
        <v>780</v>
      </c>
      <c r="C362" t="s">
        <v>34</v>
      </c>
      <c r="D362" t="s">
        <v>35</v>
      </c>
      <c r="E362" t="s">
        <v>30</v>
      </c>
      <c r="F362" s="47">
        <v>45107</v>
      </c>
      <c r="G362" t="s">
        <v>3148</v>
      </c>
      <c r="H362" t="s">
        <v>3102</v>
      </c>
      <c r="J362">
        <v>2</v>
      </c>
      <c r="AU362">
        <v>2</v>
      </c>
    </row>
    <row r="363" spans="1:48" x14ac:dyDescent="0.3">
      <c r="A363">
        <v>239</v>
      </c>
      <c r="B363" t="s">
        <v>780</v>
      </c>
      <c r="C363" t="s">
        <v>34</v>
      </c>
      <c r="D363" t="s">
        <v>35</v>
      </c>
      <c r="E363" t="s">
        <v>30</v>
      </c>
      <c r="F363" s="47">
        <v>45107</v>
      </c>
      <c r="G363" t="s">
        <v>3148</v>
      </c>
      <c r="H363" t="s">
        <v>11</v>
      </c>
      <c r="J363">
        <v>12</v>
      </c>
      <c r="AU363">
        <v>12</v>
      </c>
    </row>
    <row r="364" spans="1:48" x14ac:dyDescent="0.3">
      <c r="A364">
        <v>239</v>
      </c>
      <c r="B364" t="s">
        <v>780</v>
      </c>
      <c r="C364" t="s">
        <v>34</v>
      </c>
      <c r="D364" t="s">
        <v>35</v>
      </c>
      <c r="E364" t="s">
        <v>30</v>
      </c>
      <c r="F364" s="47">
        <v>45107</v>
      </c>
      <c r="G364" t="s">
        <v>3148</v>
      </c>
      <c r="H364" t="s">
        <v>3104</v>
      </c>
      <c r="J364">
        <v>5</v>
      </c>
      <c r="AU364">
        <v>5</v>
      </c>
    </row>
    <row r="365" spans="1:48" x14ac:dyDescent="0.3">
      <c r="A365">
        <v>434</v>
      </c>
      <c r="B365" t="s">
        <v>200</v>
      </c>
      <c r="C365" t="s">
        <v>28</v>
      </c>
      <c r="D365" t="s">
        <v>35</v>
      </c>
      <c r="E365" t="s">
        <v>24</v>
      </c>
      <c r="F365" s="47">
        <v>45107</v>
      </c>
      <c r="G365" t="s">
        <v>2322</v>
      </c>
      <c r="H365" t="s">
        <v>3089</v>
      </c>
      <c r="I365">
        <v>200</v>
      </c>
      <c r="J365">
        <v>4</v>
      </c>
      <c r="AV365">
        <v>4</v>
      </c>
    </row>
    <row r="366" spans="1:48" x14ac:dyDescent="0.3">
      <c r="A366">
        <v>434</v>
      </c>
      <c r="B366" t="s">
        <v>200</v>
      </c>
      <c r="C366" t="s">
        <v>28</v>
      </c>
      <c r="D366" t="s">
        <v>35</v>
      </c>
      <c r="E366" t="s">
        <v>24</v>
      </c>
      <c r="F366" s="47">
        <v>45107</v>
      </c>
      <c r="G366" t="s">
        <v>2322</v>
      </c>
      <c r="H366" t="s">
        <v>3091</v>
      </c>
      <c r="I366">
        <v>200</v>
      </c>
      <c r="J366">
        <v>0</v>
      </c>
      <c r="AV366">
        <v>0</v>
      </c>
    </row>
    <row r="367" spans="1:48" x14ac:dyDescent="0.3">
      <c r="A367">
        <v>434</v>
      </c>
      <c r="B367" t="s">
        <v>200</v>
      </c>
      <c r="C367" t="s">
        <v>28</v>
      </c>
      <c r="D367" t="s">
        <v>35</v>
      </c>
      <c r="E367" t="s">
        <v>24</v>
      </c>
      <c r="F367" s="47">
        <v>45107</v>
      </c>
      <c r="G367" t="s">
        <v>2322</v>
      </c>
      <c r="H367" t="s">
        <v>3095</v>
      </c>
      <c r="I367">
        <v>200</v>
      </c>
      <c r="J367">
        <v>0</v>
      </c>
      <c r="AV367">
        <v>0</v>
      </c>
    </row>
    <row r="368" spans="1:48" x14ac:dyDescent="0.3">
      <c r="A368">
        <v>434</v>
      </c>
      <c r="B368" t="s">
        <v>200</v>
      </c>
      <c r="C368" t="s">
        <v>28</v>
      </c>
      <c r="D368" t="s">
        <v>35</v>
      </c>
      <c r="E368" t="s">
        <v>24</v>
      </c>
      <c r="F368" s="47">
        <v>45107</v>
      </c>
      <c r="G368" t="s">
        <v>2322</v>
      </c>
      <c r="H368" t="s">
        <v>3090</v>
      </c>
      <c r="I368">
        <v>200</v>
      </c>
      <c r="J368">
        <v>0.89999997615814209</v>
      </c>
      <c r="AV368">
        <v>0.9</v>
      </c>
    </row>
    <row r="369" spans="1:54" x14ac:dyDescent="0.3">
      <c r="A369">
        <v>434</v>
      </c>
      <c r="B369" t="s">
        <v>200</v>
      </c>
      <c r="C369" t="s">
        <v>28</v>
      </c>
      <c r="D369" t="s">
        <v>35</v>
      </c>
      <c r="E369" t="s">
        <v>24</v>
      </c>
      <c r="F369" s="47">
        <v>45107</v>
      </c>
      <c r="G369" t="s">
        <v>2322</v>
      </c>
      <c r="H369" t="s">
        <v>3092</v>
      </c>
      <c r="I369">
        <v>200</v>
      </c>
      <c r="J369">
        <v>0.20000000298023221</v>
      </c>
      <c r="AV369">
        <v>0.2</v>
      </c>
    </row>
    <row r="370" spans="1:54" x14ac:dyDescent="0.3">
      <c r="A370">
        <v>434</v>
      </c>
      <c r="B370" t="s">
        <v>200</v>
      </c>
      <c r="C370" t="s">
        <v>28</v>
      </c>
      <c r="D370" t="s">
        <v>35</v>
      </c>
      <c r="E370" t="s">
        <v>24</v>
      </c>
      <c r="F370" s="47">
        <v>45107</v>
      </c>
      <c r="G370" t="s">
        <v>2322</v>
      </c>
      <c r="H370" t="s">
        <v>3096</v>
      </c>
      <c r="I370">
        <v>200</v>
      </c>
      <c r="J370">
        <v>0</v>
      </c>
      <c r="AV370">
        <v>0</v>
      </c>
    </row>
    <row r="371" spans="1:54" x14ac:dyDescent="0.3">
      <c r="A371">
        <v>203</v>
      </c>
      <c r="B371" t="s">
        <v>633</v>
      </c>
      <c r="C371" t="s">
        <v>63</v>
      </c>
      <c r="D371" t="s">
        <v>41</v>
      </c>
      <c r="E371" t="s">
        <v>30</v>
      </c>
      <c r="F371" s="47">
        <v>45107</v>
      </c>
      <c r="G371" t="s">
        <v>3149</v>
      </c>
      <c r="H371" t="s">
        <v>3150</v>
      </c>
      <c r="I371">
        <v>95</v>
      </c>
      <c r="J371">
        <v>104.59999847412109</v>
      </c>
      <c r="BA371">
        <v>112954515401</v>
      </c>
      <c r="BB371">
        <v>118145493237</v>
      </c>
    </row>
    <row r="372" spans="1:54" x14ac:dyDescent="0.3">
      <c r="A372">
        <v>203</v>
      </c>
      <c r="B372" t="s">
        <v>633</v>
      </c>
      <c r="C372" t="s">
        <v>63</v>
      </c>
      <c r="D372" t="s">
        <v>41</v>
      </c>
      <c r="E372" t="s">
        <v>30</v>
      </c>
      <c r="F372" s="47">
        <v>45107</v>
      </c>
      <c r="G372" t="s">
        <v>3149</v>
      </c>
      <c r="H372" t="s">
        <v>3151</v>
      </c>
      <c r="I372">
        <v>95</v>
      </c>
      <c r="J372">
        <v>102.65000152587891</v>
      </c>
      <c r="BA372">
        <v>5315206000</v>
      </c>
      <c r="BB372">
        <v>5455857145</v>
      </c>
    </row>
    <row r="373" spans="1:54" x14ac:dyDescent="0.3">
      <c r="A373">
        <v>203</v>
      </c>
      <c r="B373" t="s">
        <v>633</v>
      </c>
      <c r="C373" t="s">
        <v>63</v>
      </c>
      <c r="D373" t="s">
        <v>41</v>
      </c>
      <c r="E373" t="s">
        <v>30</v>
      </c>
      <c r="F373" s="47">
        <v>45107</v>
      </c>
      <c r="G373" t="s">
        <v>3149</v>
      </c>
      <c r="H373" t="s">
        <v>3152</v>
      </c>
      <c r="I373">
        <v>95</v>
      </c>
      <c r="J373">
        <v>107.4599990844727</v>
      </c>
      <c r="BA373">
        <v>5195978459</v>
      </c>
      <c r="BB373">
        <v>5583719527</v>
      </c>
    </row>
    <row r="374" spans="1:54" x14ac:dyDescent="0.3">
      <c r="A374">
        <v>215</v>
      </c>
      <c r="B374" t="s">
        <v>27</v>
      </c>
      <c r="C374" t="s">
        <v>28</v>
      </c>
      <c r="D374" t="s">
        <v>41</v>
      </c>
      <c r="E374" t="s">
        <v>30</v>
      </c>
      <c r="F374" s="47">
        <v>45107</v>
      </c>
      <c r="G374" t="s">
        <v>3153</v>
      </c>
      <c r="H374" t="s">
        <v>3089</v>
      </c>
      <c r="I374">
        <v>1</v>
      </c>
      <c r="J374">
        <v>0</v>
      </c>
      <c r="AC374">
        <v>0</v>
      </c>
      <c r="AD374">
        <v>0.36</v>
      </c>
    </row>
    <row r="375" spans="1:54" x14ac:dyDescent="0.3">
      <c r="A375">
        <v>215</v>
      </c>
      <c r="B375" t="s">
        <v>27</v>
      </c>
      <c r="C375" t="s">
        <v>28</v>
      </c>
      <c r="D375" t="s">
        <v>41</v>
      </c>
      <c r="E375" t="s">
        <v>30</v>
      </c>
      <c r="F375" s="47">
        <v>45107</v>
      </c>
      <c r="G375" t="s">
        <v>3153</v>
      </c>
      <c r="H375" t="s">
        <v>3091</v>
      </c>
      <c r="I375">
        <v>1</v>
      </c>
      <c r="J375">
        <v>0</v>
      </c>
      <c r="AC375">
        <v>0</v>
      </c>
      <c r="AD375">
        <v>0.31</v>
      </c>
    </row>
    <row r="376" spans="1:54" x14ac:dyDescent="0.3">
      <c r="A376">
        <v>215</v>
      </c>
      <c r="B376" t="s">
        <v>27</v>
      </c>
      <c r="C376" t="s">
        <v>28</v>
      </c>
      <c r="D376" t="s">
        <v>41</v>
      </c>
      <c r="E376" t="s">
        <v>30</v>
      </c>
      <c r="F376" s="47">
        <v>45107</v>
      </c>
      <c r="G376" t="s">
        <v>3153</v>
      </c>
      <c r="H376" t="s">
        <v>3095</v>
      </c>
      <c r="I376">
        <v>1</v>
      </c>
      <c r="J376">
        <v>0</v>
      </c>
      <c r="AC376">
        <v>0</v>
      </c>
      <c r="AD376">
        <v>0</v>
      </c>
    </row>
    <row r="377" spans="1:54" x14ac:dyDescent="0.3">
      <c r="A377">
        <v>215</v>
      </c>
      <c r="B377" t="s">
        <v>27</v>
      </c>
      <c r="C377" t="s">
        <v>28</v>
      </c>
      <c r="D377" t="s">
        <v>41</v>
      </c>
      <c r="E377" t="s">
        <v>30</v>
      </c>
      <c r="F377" s="47">
        <v>45107</v>
      </c>
      <c r="G377" t="s">
        <v>3153</v>
      </c>
      <c r="H377" t="s">
        <v>3090</v>
      </c>
      <c r="I377">
        <v>0</v>
      </c>
      <c r="J377">
        <v>0</v>
      </c>
      <c r="AC377">
        <v>0</v>
      </c>
      <c r="AD377">
        <v>0.22</v>
      </c>
    </row>
    <row r="378" spans="1:54" x14ac:dyDescent="0.3">
      <c r="A378">
        <v>215</v>
      </c>
      <c r="B378" t="s">
        <v>27</v>
      </c>
      <c r="C378" t="s">
        <v>28</v>
      </c>
      <c r="D378" t="s">
        <v>41</v>
      </c>
      <c r="E378" t="s">
        <v>30</v>
      </c>
      <c r="F378" s="47">
        <v>45107</v>
      </c>
      <c r="G378" t="s">
        <v>3153</v>
      </c>
      <c r="H378" t="s">
        <v>3092</v>
      </c>
      <c r="I378">
        <v>1</v>
      </c>
      <c r="J378">
        <v>0</v>
      </c>
      <c r="AC378">
        <v>0</v>
      </c>
      <c r="AD378">
        <v>0</v>
      </c>
    </row>
    <row r="379" spans="1:54" x14ac:dyDescent="0.3">
      <c r="A379">
        <v>215</v>
      </c>
      <c r="B379" t="s">
        <v>27</v>
      </c>
      <c r="C379" t="s">
        <v>28</v>
      </c>
      <c r="D379" t="s">
        <v>41</v>
      </c>
      <c r="E379" t="s">
        <v>30</v>
      </c>
      <c r="F379" s="47">
        <v>45107</v>
      </c>
      <c r="G379" t="s">
        <v>3153</v>
      </c>
      <c r="H379" t="s">
        <v>3096</v>
      </c>
      <c r="I379">
        <v>1</v>
      </c>
      <c r="J379">
        <v>0</v>
      </c>
      <c r="AC379">
        <v>0</v>
      </c>
      <c r="AD379">
        <v>0</v>
      </c>
    </row>
    <row r="380" spans="1:54" x14ac:dyDescent="0.3">
      <c r="A380">
        <v>219</v>
      </c>
      <c r="B380" t="s">
        <v>52</v>
      </c>
      <c r="C380" t="s">
        <v>28</v>
      </c>
      <c r="D380" t="s">
        <v>41</v>
      </c>
      <c r="E380" t="s">
        <v>30</v>
      </c>
      <c r="F380" s="47">
        <v>45107</v>
      </c>
      <c r="G380" t="s">
        <v>3154</v>
      </c>
      <c r="H380" t="s">
        <v>3089</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52</v>
      </c>
      <c r="C381" t="s">
        <v>28</v>
      </c>
      <c r="D381" t="s">
        <v>41</v>
      </c>
      <c r="E381" t="s">
        <v>30</v>
      </c>
      <c r="F381" s="47">
        <v>45107</v>
      </c>
      <c r="G381" t="s">
        <v>3154</v>
      </c>
      <c r="H381" t="s">
        <v>3091</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52</v>
      </c>
      <c r="C382" t="s">
        <v>28</v>
      </c>
      <c r="D382" t="s">
        <v>41</v>
      </c>
      <c r="E382" t="s">
        <v>30</v>
      </c>
      <c r="F382" s="47">
        <v>45107</v>
      </c>
      <c r="G382" t="s">
        <v>3154</v>
      </c>
      <c r="H382" t="s">
        <v>3090</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300</v>
      </c>
      <c r="C383" t="s">
        <v>28</v>
      </c>
      <c r="D383" t="s">
        <v>41</v>
      </c>
      <c r="E383" t="s">
        <v>30</v>
      </c>
      <c r="F383" s="47">
        <v>45107</v>
      </c>
      <c r="G383" t="s">
        <v>3155</v>
      </c>
      <c r="H383" t="s">
        <v>3089</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300</v>
      </c>
      <c r="C384" t="s">
        <v>28</v>
      </c>
      <c r="D384" t="s">
        <v>41</v>
      </c>
      <c r="E384" t="s">
        <v>30</v>
      </c>
      <c r="F384" s="47">
        <v>45107</v>
      </c>
      <c r="G384" t="s">
        <v>3155</v>
      </c>
      <c r="H384" t="s">
        <v>3091</v>
      </c>
      <c r="I384">
        <v>1</v>
      </c>
      <c r="J384">
        <v>20.14999961853027</v>
      </c>
      <c r="O384">
        <v>679</v>
      </c>
      <c r="P384">
        <v>30</v>
      </c>
      <c r="Q384">
        <v>11072</v>
      </c>
      <c r="R384">
        <v>1948</v>
      </c>
      <c r="S384">
        <v>717</v>
      </c>
      <c r="T384">
        <v>34</v>
      </c>
      <c r="U384">
        <v>9553</v>
      </c>
      <c r="V384">
        <v>2435</v>
      </c>
      <c r="Y384">
        <v>1888</v>
      </c>
      <c r="Z384">
        <v>2194</v>
      </c>
    </row>
    <row r="385" spans="1:62" x14ac:dyDescent="0.3">
      <c r="A385">
        <v>220</v>
      </c>
      <c r="B385" t="s">
        <v>300</v>
      </c>
      <c r="C385" t="s">
        <v>28</v>
      </c>
      <c r="D385" t="s">
        <v>41</v>
      </c>
      <c r="E385" t="s">
        <v>30</v>
      </c>
      <c r="F385" s="47">
        <v>45107</v>
      </c>
      <c r="G385" t="s">
        <v>3155</v>
      </c>
      <c r="H385" t="s">
        <v>3090</v>
      </c>
      <c r="I385">
        <v>1</v>
      </c>
      <c r="J385">
        <v>26.030000686645511</v>
      </c>
      <c r="O385">
        <v>300</v>
      </c>
      <c r="P385">
        <v>828</v>
      </c>
      <c r="Q385">
        <v>12287</v>
      </c>
      <c r="R385">
        <v>144</v>
      </c>
      <c r="S385">
        <v>260</v>
      </c>
      <c r="T385">
        <v>798</v>
      </c>
      <c r="U385">
        <v>9398</v>
      </c>
      <c r="V385">
        <v>105</v>
      </c>
      <c r="Y385">
        <v>907</v>
      </c>
      <c r="Z385">
        <v>955</v>
      </c>
    </row>
    <row r="386" spans="1:62" x14ac:dyDescent="0.3">
      <c r="A386">
        <v>274</v>
      </c>
      <c r="B386" t="s">
        <v>869</v>
      </c>
      <c r="C386" t="s">
        <v>88</v>
      </c>
      <c r="D386" t="s">
        <v>41</v>
      </c>
      <c r="E386" t="s">
        <v>30</v>
      </c>
      <c r="F386" s="47">
        <v>45107</v>
      </c>
      <c r="G386" t="s">
        <v>3156</v>
      </c>
      <c r="H386" t="s">
        <v>3157</v>
      </c>
      <c r="I386">
        <v>100</v>
      </c>
      <c r="J386">
        <v>117.5100021362305</v>
      </c>
      <c r="BC386">
        <v>208</v>
      </c>
      <c r="BD386">
        <v>177</v>
      </c>
    </row>
    <row r="387" spans="1:62" x14ac:dyDescent="0.3">
      <c r="A387">
        <v>274</v>
      </c>
      <c r="B387" t="s">
        <v>869</v>
      </c>
      <c r="C387" t="s">
        <v>88</v>
      </c>
      <c r="D387" t="s">
        <v>41</v>
      </c>
      <c r="E387" t="s">
        <v>30</v>
      </c>
      <c r="F387" s="47">
        <v>45107</v>
      </c>
      <c r="G387" t="s">
        <v>3156</v>
      </c>
      <c r="H387" t="s">
        <v>3158</v>
      </c>
      <c r="I387">
        <v>100</v>
      </c>
      <c r="J387">
        <v>99.900001525878906</v>
      </c>
      <c r="BC387">
        <v>5905</v>
      </c>
      <c r="BD387">
        <v>5911</v>
      </c>
    </row>
    <row r="388" spans="1:62" x14ac:dyDescent="0.3">
      <c r="A388">
        <v>274</v>
      </c>
      <c r="B388" t="s">
        <v>869</v>
      </c>
      <c r="C388" t="s">
        <v>88</v>
      </c>
      <c r="D388" t="s">
        <v>41</v>
      </c>
      <c r="E388" t="s">
        <v>30</v>
      </c>
      <c r="F388" s="47">
        <v>45107</v>
      </c>
      <c r="G388" t="s">
        <v>3156</v>
      </c>
      <c r="H388" t="s">
        <v>3159</v>
      </c>
      <c r="I388">
        <v>100</v>
      </c>
      <c r="J388">
        <v>97.150001525878906</v>
      </c>
      <c r="BC388">
        <v>32055</v>
      </c>
      <c r="BD388">
        <v>32995</v>
      </c>
    </row>
    <row r="389" spans="1:62" x14ac:dyDescent="0.3">
      <c r="A389">
        <v>274</v>
      </c>
      <c r="B389" t="s">
        <v>869</v>
      </c>
      <c r="C389" t="s">
        <v>88</v>
      </c>
      <c r="D389" t="s">
        <v>41</v>
      </c>
      <c r="E389" t="s">
        <v>30</v>
      </c>
      <c r="F389" s="47">
        <v>45107</v>
      </c>
      <c r="G389" t="s">
        <v>3156</v>
      </c>
      <c r="H389" t="s">
        <v>3160</v>
      </c>
      <c r="I389">
        <v>100</v>
      </c>
      <c r="J389">
        <v>105.80999755859381</v>
      </c>
      <c r="BC389">
        <v>1020</v>
      </c>
      <c r="BD389">
        <v>964</v>
      </c>
    </row>
    <row r="390" spans="1:62" x14ac:dyDescent="0.3">
      <c r="A390">
        <v>278</v>
      </c>
      <c r="B390" t="s">
        <v>886</v>
      </c>
      <c r="C390" t="s">
        <v>189</v>
      </c>
      <c r="D390" t="s">
        <v>41</v>
      </c>
      <c r="E390" t="s">
        <v>30</v>
      </c>
      <c r="F390" s="47">
        <v>45107</v>
      </c>
      <c r="G390" t="s">
        <v>3161</v>
      </c>
      <c r="H390" t="s">
        <v>3162</v>
      </c>
      <c r="J390">
        <v>572</v>
      </c>
      <c r="BE390">
        <v>572</v>
      </c>
    </row>
    <row r="391" spans="1:62" x14ac:dyDescent="0.3">
      <c r="A391">
        <v>278</v>
      </c>
      <c r="B391" t="s">
        <v>886</v>
      </c>
      <c r="C391" t="s">
        <v>189</v>
      </c>
      <c r="D391" t="s">
        <v>41</v>
      </c>
      <c r="E391" t="s">
        <v>30</v>
      </c>
      <c r="F391" s="47">
        <v>45107</v>
      </c>
      <c r="G391" t="s">
        <v>3161</v>
      </c>
      <c r="H391" t="s">
        <v>3163</v>
      </c>
      <c r="J391">
        <v>203</v>
      </c>
      <c r="BE391">
        <v>203</v>
      </c>
    </row>
    <row r="392" spans="1:62" x14ac:dyDescent="0.3">
      <c r="A392">
        <v>278</v>
      </c>
      <c r="B392" t="s">
        <v>886</v>
      </c>
      <c r="C392" t="s">
        <v>189</v>
      </c>
      <c r="D392" t="s">
        <v>41</v>
      </c>
      <c r="E392" t="s">
        <v>30</v>
      </c>
      <c r="F392" s="47">
        <v>45107</v>
      </c>
      <c r="G392" t="s">
        <v>3161</v>
      </c>
      <c r="H392" t="s">
        <v>3164</v>
      </c>
      <c r="J392">
        <v>240</v>
      </c>
      <c r="BE392">
        <v>240</v>
      </c>
    </row>
    <row r="393" spans="1:62" x14ac:dyDescent="0.3">
      <c r="A393">
        <v>286</v>
      </c>
      <c r="B393" t="s">
        <v>901</v>
      </c>
      <c r="C393" t="s">
        <v>189</v>
      </c>
      <c r="D393" t="s">
        <v>41</v>
      </c>
      <c r="E393" t="s">
        <v>30</v>
      </c>
      <c r="F393" s="47">
        <v>45107</v>
      </c>
      <c r="G393" t="s">
        <v>3165</v>
      </c>
      <c r="H393" t="s">
        <v>3166</v>
      </c>
      <c r="J393">
        <v>52</v>
      </c>
      <c r="BF393">
        <v>52</v>
      </c>
    </row>
    <row r="394" spans="1:62" x14ac:dyDescent="0.3">
      <c r="A394">
        <v>286</v>
      </c>
      <c r="B394" t="s">
        <v>901</v>
      </c>
      <c r="C394" t="s">
        <v>189</v>
      </c>
      <c r="D394" t="s">
        <v>41</v>
      </c>
      <c r="E394" t="s">
        <v>30</v>
      </c>
      <c r="F394" s="47">
        <v>45107</v>
      </c>
      <c r="G394" t="s">
        <v>3165</v>
      </c>
      <c r="H394" t="s">
        <v>3167</v>
      </c>
      <c r="J394">
        <v>772</v>
      </c>
      <c r="BF394">
        <v>772</v>
      </c>
    </row>
    <row r="395" spans="1:62" x14ac:dyDescent="0.3">
      <c r="A395">
        <v>286</v>
      </c>
      <c r="B395" t="s">
        <v>901</v>
      </c>
      <c r="C395" t="s">
        <v>189</v>
      </c>
      <c r="D395" t="s">
        <v>41</v>
      </c>
      <c r="E395" t="s">
        <v>30</v>
      </c>
      <c r="F395" s="47">
        <v>45107</v>
      </c>
      <c r="G395" t="s">
        <v>3165</v>
      </c>
      <c r="H395" t="s">
        <v>3168</v>
      </c>
      <c r="J395">
        <v>129</v>
      </c>
      <c r="BF395">
        <v>128</v>
      </c>
    </row>
    <row r="396" spans="1:62" x14ac:dyDescent="0.3">
      <c r="A396">
        <v>286</v>
      </c>
      <c r="B396" t="s">
        <v>901</v>
      </c>
      <c r="C396" t="s">
        <v>189</v>
      </c>
      <c r="D396" t="s">
        <v>41</v>
      </c>
      <c r="E396" t="s">
        <v>30</v>
      </c>
      <c r="F396" s="47">
        <v>45107</v>
      </c>
      <c r="G396" t="s">
        <v>3165</v>
      </c>
      <c r="H396" t="s">
        <v>3169</v>
      </c>
      <c r="J396">
        <v>62</v>
      </c>
      <c r="BF396">
        <v>63</v>
      </c>
    </row>
    <row r="397" spans="1:62" x14ac:dyDescent="0.3">
      <c r="A397">
        <v>292</v>
      </c>
      <c r="B397" t="s">
        <v>215</v>
      </c>
      <c r="C397" t="s">
        <v>216</v>
      </c>
      <c r="D397" t="s">
        <v>41</v>
      </c>
      <c r="E397" t="s">
        <v>30</v>
      </c>
      <c r="F397" s="47">
        <v>45107</v>
      </c>
      <c r="G397" t="s">
        <v>3170</v>
      </c>
      <c r="H397" t="s">
        <v>3171</v>
      </c>
      <c r="I397">
        <v>3</v>
      </c>
      <c r="J397">
        <v>10.85999965667725</v>
      </c>
      <c r="BG397">
        <v>1368</v>
      </c>
      <c r="BH397">
        <v>1426</v>
      </c>
    </row>
    <row r="398" spans="1:62" x14ac:dyDescent="0.3">
      <c r="A398">
        <v>292</v>
      </c>
      <c r="B398" t="s">
        <v>215</v>
      </c>
      <c r="C398" t="s">
        <v>216</v>
      </c>
      <c r="D398" t="s">
        <v>41</v>
      </c>
      <c r="E398" t="s">
        <v>30</v>
      </c>
      <c r="F398" s="47">
        <v>45107</v>
      </c>
      <c r="G398" t="s">
        <v>3170</v>
      </c>
      <c r="H398" t="s">
        <v>3172</v>
      </c>
      <c r="I398">
        <v>3</v>
      </c>
      <c r="J398">
        <v>18.54000091552734</v>
      </c>
      <c r="BG398">
        <v>652</v>
      </c>
      <c r="BH398">
        <v>705</v>
      </c>
    </row>
    <row r="399" spans="1:62" x14ac:dyDescent="0.3">
      <c r="A399">
        <v>292</v>
      </c>
      <c r="B399" t="s">
        <v>215</v>
      </c>
      <c r="C399" t="s">
        <v>216</v>
      </c>
      <c r="D399" t="s">
        <v>41</v>
      </c>
      <c r="E399" t="s">
        <v>30</v>
      </c>
      <c r="F399" s="47">
        <v>45107</v>
      </c>
      <c r="G399" t="s">
        <v>3170</v>
      </c>
      <c r="H399" t="s">
        <v>3173</v>
      </c>
      <c r="I399">
        <v>3</v>
      </c>
      <c r="J399">
        <v>-2.0099999904632568</v>
      </c>
      <c r="BG399">
        <v>382</v>
      </c>
      <c r="BH399">
        <v>624</v>
      </c>
    </row>
    <row r="400" spans="1:62" x14ac:dyDescent="0.3">
      <c r="A400">
        <v>294</v>
      </c>
      <c r="B400" t="s">
        <v>217</v>
      </c>
      <c r="C400" t="s">
        <v>216</v>
      </c>
      <c r="D400" t="s">
        <v>41</v>
      </c>
      <c r="E400" t="s">
        <v>30</v>
      </c>
      <c r="F400" s="47">
        <v>45107</v>
      </c>
      <c r="G400" t="s">
        <v>3174</v>
      </c>
      <c r="H400" t="s">
        <v>3171</v>
      </c>
      <c r="I400">
        <v>3</v>
      </c>
      <c r="J400">
        <v>37.159999847412109</v>
      </c>
      <c r="BI400">
        <v>551</v>
      </c>
      <c r="BJ400">
        <v>437</v>
      </c>
    </row>
    <row r="401" spans="1:69" x14ac:dyDescent="0.3">
      <c r="A401">
        <v>294</v>
      </c>
      <c r="B401" t="s">
        <v>217</v>
      </c>
      <c r="C401" t="s">
        <v>216</v>
      </c>
      <c r="D401" t="s">
        <v>41</v>
      </c>
      <c r="E401" t="s">
        <v>30</v>
      </c>
      <c r="F401" s="47">
        <v>45107</v>
      </c>
      <c r="G401" t="s">
        <v>3174</v>
      </c>
      <c r="H401" t="s">
        <v>3172</v>
      </c>
      <c r="I401">
        <v>3</v>
      </c>
      <c r="J401">
        <v>5.8299999237060547</v>
      </c>
      <c r="BI401">
        <v>330</v>
      </c>
      <c r="BJ401">
        <v>342</v>
      </c>
    </row>
    <row r="402" spans="1:69" x14ac:dyDescent="0.3">
      <c r="A402">
        <v>294</v>
      </c>
      <c r="B402" t="s">
        <v>217</v>
      </c>
      <c r="C402" t="s">
        <v>216</v>
      </c>
      <c r="D402" t="s">
        <v>41</v>
      </c>
      <c r="E402" t="s">
        <v>30</v>
      </c>
      <c r="F402" s="47">
        <v>45107</v>
      </c>
      <c r="G402" t="s">
        <v>3174</v>
      </c>
      <c r="H402" t="s">
        <v>3173</v>
      </c>
      <c r="I402">
        <v>3</v>
      </c>
      <c r="J402">
        <v>91.360000610351563</v>
      </c>
      <c r="BI402">
        <v>196</v>
      </c>
      <c r="BJ402">
        <v>105</v>
      </c>
    </row>
    <row r="403" spans="1:69" x14ac:dyDescent="0.3">
      <c r="A403">
        <v>303</v>
      </c>
      <c r="B403" t="s">
        <v>218</v>
      </c>
      <c r="C403" t="s">
        <v>219</v>
      </c>
      <c r="D403" t="s">
        <v>41</v>
      </c>
      <c r="E403" t="s">
        <v>30</v>
      </c>
      <c r="F403" s="47">
        <v>45107</v>
      </c>
      <c r="G403" t="s">
        <v>3175</v>
      </c>
      <c r="H403" t="s">
        <v>3171</v>
      </c>
      <c r="I403">
        <v>100</v>
      </c>
      <c r="J403">
        <v>71.430000305175781</v>
      </c>
      <c r="BK403">
        <v>10</v>
      </c>
      <c r="BL403">
        <v>14</v>
      </c>
    </row>
    <row r="404" spans="1:69" x14ac:dyDescent="0.3">
      <c r="A404">
        <v>303</v>
      </c>
      <c r="B404" t="s">
        <v>218</v>
      </c>
      <c r="C404" t="s">
        <v>219</v>
      </c>
      <c r="D404" t="s">
        <v>41</v>
      </c>
      <c r="E404" t="s">
        <v>30</v>
      </c>
      <c r="F404" s="47">
        <v>45107</v>
      </c>
      <c r="G404" t="s">
        <v>3175</v>
      </c>
      <c r="H404" t="s">
        <v>3172</v>
      </c>
      <c r="I404">
        <v>100</v>
      </c>
      <c r="J404">
        <v>71.430000305175781</v>
      </c>
      <c r="BK404">
        <v>10</v>
      </c>
      <c r="BL404">
        <v>14</v>
      </c>
    </row>
    <row r="405" spans="1:69" x14ac:dyDescent="0.3">
      <c r="A405">
        <v>303</v>
      </c>
      <c r="B405" t="s">
        <v>218</v>
      </c>
      <c r="C405" t="s">
        <v>219</v>
      </c>
      <c r="D405" t="s">
        <v>41</v>
      </c>
      <c r="E405" t="s">
        <v>30</v>
      </c>
      <c r="F405" s="47">
        <v>45107</v>
      </c>
      <c r="G405" t="s">
        <v>3175</v>
      </c>
      <c r="H405" t="s">
        <v>3173</v>
      </c>
      <c r="I405">
        <v>100</v>
      </c>
      <c r="J405">
        <v>100</v>
      </c>
      <c r="BK405">
        <v>5</v>
      </c>
      <c r="BL405">
        <v>5</v>
      </c>
    </row>
    <row r="406" spans="1:69" x14ac:dyDescent="0.3">
      <c r="A406">
        <v>369</v>
      </c>
      <c r="B406" t="s">
        <v>1056</v>
      </c>
      <c r="C406" t="s">
        <v>47</v>
      </c>
      <c r="D406" t="s">
        <v>41</v>
      </c>
      <c r="E406" t="s">
        <v>30</v>
      </c>
      <c r="F406" s="47">
        <v>45107</v>
      </c>
      <c r="G406" t="s">
        <v>3176</v>
      </c>
      <c r="H406" t="s">
        <v>3177</v>
      </c>
      <c r="J406">
        <v>0</v>
      </c>
      <c r="BM406">
        <v>9</v>
      </c>
      <c r="BN406">
        <v>0</v>
      </c>
    </row>
    <row r="407" spans="1:69" x14ac:dyDescent="0.3">
      <c r="A407">
        <v>369</v>
      </c>
      <c r="B407" t="s">
        <v>1056</v>
      </c>
      <c r="C407" t="s">
        <v>47</v>
      </c>
      <c r="D407" t="s">
        <v>41</v>
      </c>
      <c r="E407" t="s">
        <v>30</v>
      </c>
      <c r="F407" s="47">
        <v>45107</v>
      </c>
      <c r="G407" t="s">
        <v>3176</v>
      </c>
      <c r="H407" t="s">
        <v>3178</v>
      </c>
      <c r="J407">
        <v>0</v>
      </c>
      <c r="BM407">
        <v>69</v>
      </c>
      <c r="BN407">
        <v>0</v>
      </c>
    </row>
    <row r="408" spans="1:69" x14ac:dyDescent="0.3">
      <c r="A408">
        <v>386</v>
      </c>
      <c r="B408" t="s">
        <v>236</v>
      </c>
      <c r="C408" t="s">
        <v>132</v>
      </c>
      <c r="D408" t="s">
        <v>41</v>
      </c>
      <c r="E408" t="s">
        <v>30</v>
      </c>
      <c r="F408" s="47">
        <v>45107</v>
      </c>
      <c r="G408" t="s">
        <v>2151</v>
      </c>
      <c r="H408" t="s">
        <v>3179</v>
      </c>
      <c r="I408">
        <v>100</v>
      </c>
      <c r="J408">
        <v>366.92999267578119</v>
      </c>
      <c r="BO408">
        <v>883810965</v>
      </c>
      <c r="BP408">
        <v>240869000</v>
      </c>
    </row>
    <row r="409" spans="1:69" x14ac:dyDescent="0.3">
      <c r="A409">
        <v>386</v>
      </c>
      <c r="B409" t="s">
        <v>236</v>
      </c>
      <c r="C409" t="s">
        <v>132</v>
      </c>
      <c r="D409" t="s">
        <v>41</v>
      </c>
      <c r="E409" t="s">
        <v>30</v>
      </c>
      <c r="F409" s="47">
        <v>45107</v>
      </c>
      <c r="G409" t="s">
        <v>2151</v>
      </c>
      <c r="H409" t="s">
        <v>2891</v>
      </c>
      <c r="I409">
        <v>100</v>
      </c>
      <c r="J409">
        <v>106.09999847412109</v>
      </c>
      <c r="BO409">
        <v>2406893437</v>
      </c>
      <c r="BP409">
        <v>2268507000</v>
      </c>
    </row>
    <row r="410" spans="1:69" x14ac:dyDescent="0.3">
      <c r="A410">
        <v>386</v>
      </c>
      <c r="B410" t="s">
        <v>236</v>
      </c>
      <c r="C410" t="s">
        <v>132</v>
      </c>
      <c r="D410" t="s">
        <v>41</v>
      </c>
      <c r="E410" t="s">
        <v>30</v>
      </c>
      <c r="F410" s="47">
        <v>45107</v>
      </c>
      <c r="G410" t="s">
        <v>2151</v>
      </c>
      <c r="H410" t="s">
        <v>2893</v>
      </c>
      <c r="I410">
        <v>100</v>
      </c>
      <c r="J410">
        <v>77.80999755859375</v>
      </c>
      <c r="BO410">
        <v>2183153357</v>
      </c>
      <c r="BP410">
        <v>2805830000</v>
      </c>
    </row>
    <row r="411" spans="1:69" x14ac:dyDescent="0.3">
      <c r="A411">
        <v>389</v>
      </c>
      <c r="B411" t="s">
        <v>1110</v>
      </c>
      <c r="C411" t="s">
        <v>143</v>
      </c>
      <c r="D411" t="s">
        <v>41</v>
      </c>
      <c r="E411" t="s">
        <v>30</v>
      </c>
      <c r="F411" s="47">
        <v>45107</v>
      </c>
      <c r="G411" t="s">
        <v>3180</v>
      </c>
      <c r="H411" t="s">
        <v>3181</v>
      </c>
      <c r="I411">
        <v>91</v>
      </c>
      <c r="J411">
        <v>86.699996948242188</v>
      </c>
      <c r="BQ411">
        <v>86.7</v>
      </c>
    </row>
    <row r="412" spans="1:69" x14ac:dyDescent="0.3">
      <c r="A412">
        <v>389</v>
      </c>
      <c r="B412" t="s">
        <v>1110</v>
      </c>
      <c r="C412" t="s">
        <v>143</v>
      </c>
      <c r="D412" t="s">
        <v>41</v>
      </c>
      <c r="E412" t="s">
        <v>30</v>
      </c>
      <c r="F412" s="47">
        <v>45107</v>
      </c>
      <c r="G412" t="s">
        <v>3180</v>
      </c>
      <c r="H412" t="s">
        <v>3182</v>
      </c>
      <c r="I412">
        <v>91</v>
      </c>
      <c r="J412">
        <v>85.699996948242188</v>
      </c>
      <c r="BQ412">
        <v>85.7</v>
      </c>
    </row>
    <row r="413" spans="1:69" x14ac:dyDescent="0.3">
      <c r="A413">
        <v>389</v>
      </c>
      <c r="B413" t="s">
        <v>1110</v>
      </c>
      <c r="C413" t="s">
        <v>143</v>
      </c>
      <c r="D413" t="s">
        <v>41</v>
      </c>
      <c r="E413" t="s">
        <v>30</v>
      </c>
      <c r="F413" s="47">
        <v>45107</v>
      </c>
      <c r="G413" t="s">
        <v>3180</v>
      </c>
      <c r="H413" t="s">
        <v>3183</v>
      </c>
      <c r="I413">
        <v>91</v>
      </c>
      <c r="J413">
        <v>85.599998474121094</v>
      </c>
      <c r="BQ413">
        <v>85.6</v>
      </c>
    </row>
    <row r="414" spans="1:69" x14ac:dyDescent="0.3">
      <c r="A414">
        <v>389</v>
      </c>
      <c r="B414" t="s">
        <v>1110</v>
      </c>
      <c r="C414" t="s">
        <v>143</v>
      </c>
      <c r="D414" t="s">
        <v>41</v>
      </c>
      <c r="E414" t="s">
        <v>30</v>
      </c>
      <c r="F414" s="47">
        <v>45107</v>
      </c>
      <c r="G414" t="s">
        <v>3180</v>
      </c>
      <c r="H414" t="s">
        <v>3184</v>
      </c>
      <c r="I414">
        <v>91</v>
      </c>
      <c r="J414">
        <v>82.5</v>
      </c>
      <c r="BQ414">
        <v>82.5</v>
      </c>
    </row>
    <row r="415" spans="1:69" x14ac:dyDescent="0.3">
      <c r="A415">
        <v>389</v>
      </c>
      <c r="B415" t="s">
        <v>1110</v>
      </c>
      <c r="C415" t="s">
        <v>143</v>
      </c>
      <c r="D415" t="s">
        <v>41</v>
      </c>
      <c r="E415" t="s">
        <v>30</v>
      </c>
      <c r="F415" s="47">
        <v>45107</v>
      </c>
      <c r="G415" t="s">
        <v>3180</v>
      </c>
      <c r="H415" t="s">
        <v>3185</v>
      </c>
      <c r="I415">
        <v>91</v>
      </c>
      <c r="J415">
        <v>85.099998474121094</v>
      </c>
      <c r="BQ415">
        <v>85.1</v>
      </c>
    </row>
    <row r="416" spans="1:69" x14ac:dyDescent="0.3">
      <c r="A416">
        <v>389</v>
      </c>
      <c r="B416" t="s">
        <v>1110</v>
      </c>
      <c r="C416" t="s">
        <v>143</v>
      </c>
      <c r="D416" t="s">
        <v>41</v>
      </c>
      <c r="E416" t="s">
        <v>30</v>
      </c>
      <c r="F416" s="47">
        <v>45107</v>
      </c>
      <c r="G416" t="s">
        <v>3180</v>
      </c>
      <c r="H416" t="s">
        <v>3186</v>
      </c>
      <c r="I416">
        <v>91</v>
      </c>
      <c r="J416">
        <v>85.400001525878906</v>
      </c>
      <c r="BQ416">
        <v>85.4</v>
      </c>
    </row>
    <row r="417" spans="1:71" x14ac:dyDescent="0.3">
      <c r="A417">
        <v>389</v>
      </c>
      <c r="B417" t="s">
        <v>1110</v>
      </c>
      <c r="C417" t="s">
        <v>143</v>
      </c>
      <c r="D417" t="s">
        <v>41</v>
      </c>
      <c r="E417" t="s">
        <v>30</v>
      </c>
      <c r="F417" s="47">
        <v>45107</v>
      </c>
      <c r="G417" t="s">
        <v>3180</v>
      </c>
      <c r="H417" t="s">
        <v>3187</v>
      </c>
      <c r="I417">
        <v>91</v>
      </c>
      <c r="J417">
        <v>81.5</v>
      </c>
      <c r="BQ417">
        <v>81.5</v>
      </c>
    </row>
    <row r="418" spans="1:71" x14ac:dyDescent="0.3">
      <c r="A418">
        <v>389</v>
      </c>
      <c r="B418" t="s">
        <v>1110</v>
      </c>
      <c r="C418" t="s">
        <v>143</v>
      </c>
      <c r="D418" t="s">
        <v>41</v>
      </c>
      <c r="E418" t="s">
        <v>30</v>
      </c>
      <c r="F418" s="47">
        <v>45107</v>
      </c>
      <c r="G418" t="s">
        <v>3180</v>
      </c>
      <c r="H418" t="s">
        <v>3188</v>
      </c>
      <c r="I418">
        <v>91</v>
      </c>
      <c r="J418">
        <v>90.099998474121094</v>
      </c>
      <c r="BQ418">
        <v>90.1</v>
      </c>
    </row>
    <row r="419" spans="1:71" x14ac:dyDescent="0.3">
      <c r="A419">
        <v>389</v>
      </c>
      <c r="B419" t="s">
        <v>1110</v>
      </c>
      <c r="C419" t="s">
        <v>143</v>
      </c>
      <c r="D419" t="s">
        <v>41</v>
      </c>
      <c r="E419" t="s">
        <v>30</v>
      </c>
      <c r="F419" s="47">
        <v>45107</v>
      </c>
      <c r="G419" t="s">
        <v>3180</v>
      </c>
      <c r="H419" t="s">
        <v>3189</v>
      </c>
      <c r="I419">
        <v>91</v>
      </c>
      <c r="J419">
        <v>80.900001525878906</v>
      </c>
      <c r="BQ419">
        <v>80.900000000000006</v>
      </c>
    </row>
    <row r="420" spans="1:71" x14ac:dyDescent="0.3">
      <c r="A420">
        <v>389</v>
      </c>
      <c r="B420" t="s">
        <v>1110</v>
      </c>
      <c r="C420" t="s">
        <v>143</v>
      </c>
      <c r="D420" t="s">
        <v>41</v>
      </c>
      <c r="E420" t="s">
        <v>30</v>
      </c>
      <c r="F420" s="47">
        <v>45107</v>
      </c>
      <c r="G420" t="s">
        <v>3180</v>
      </c>
      <c r="H420" t="s">
        <v>3190</v>
      </c>
      <c r="I420">
        <v>91</v>
      </c>
      <c r="J420">
        <v>81</v>
      </c>
      <c r="BQ420">
        <v>81</v>
      </c>
    </row>
    <row r="421" spans="1:71" x14ac:dyDescent="0.3">
      <c r="A421">
        <v>389</v>
      </c>
      <c r="B421" t="s">
        <v>1110</v>
      </c>
      <c r="C421" t="s">
        <v>143</v>
      </c>
      <c r="D421" t="s">
        <v>41</v>
      </c>
      <c r="E421" t="s">
        <v>30</v>
      </c>
      <c r="F421" s="47">
        <v>45107</v>
      </c>
      <c r="G421" t="s">
        <v>3180</v>
      </c>
      <c r="H421" t="s">
        <v>3191</v>
      </c>
      <c r="I421">
        <v>91</v>
      </c>
      <c r="J421">
        <v>86.699996948242188</v>
      </c>
      <c r="BQ421">
        <v>86.7</v>
      </c>
    </row>
    <row r="422" spans="1:71" x14ac:dyDescent="0.3">
      <c r="A422">
        <v>389</v>
      </c>
      <c r="B422" t="s">
        <v>1110</v>
      </c>
      <c r="C422" t="s">
        <v>143</v>
      </c>
      <c r="D422" t="s">
        <v>41</v>
      </c>
      <c r="E422" t="s">
        <v>30</v>
      </c>
      <c r="F422" s="47">
        <v>45107</v>
      </c>
      <c r="G422" t="s">
        <v>3180</v>
      </c>
      <c r="H422" t="s">
        <v>3192</v>
      </c>
      <c r="I422">
        <v>91</v>
      </c>
      <c r="J422">
        <v>86.199996948242188</v>
      </c>
      <c r="BQ422">
        <v>86.2</v>
      </c>
    </row>
    <row r="423" spans="1:71" x14ac:dyDescent="0.3">
      <c r="A423">
        <v>408</v>
      </c>
      <c r="B423" t="s">
        <v>241</v>
      </c>
      <c r="C423" t="s">
        <v>170</v>
      </c>
      <c r="D423" t="s">
        <v>41</v>
      </c>
      <c r="E423" t="s">
        <v>30</v>
      </c>
      <c r="F423" s="47">
        <v>45107</v>
      </c>
      <c r="G423" t="s">
        <v>2183</v>
      </c>
      <c r="H423" t="s">
        <v>3193</v>
      </c>
      <c r="I423">
        <v>100</v>
      </c>
      <c r="J423">
        <v>0</v>
      </c>
      <c r="BR423">
        <v>0</v>
      </c>
      <c r="BS423">
        <v>0</v>
      </c>
    </row>
    <row r="424" spans="1:71" x14ac:dyDescent="0.3">
      <c r="A424">
        <v>408</v>
      </c>
      <c r="B424" t="s">
        <v>241</v>
      </c>
      <c r="C424" t="s">
        <v>170</v>
      </c>
      <c r="D424" t="s">
        <v>41</v>
      </c>
      <c r="E424" t="s">
        <v>30</v>
      </c>
      <c r="F424" s="47">
        <v>45107</v>
      </c>
      <c r="G424" t="s">
        <v>2183</v>
      </c>
      <c r="H424" t="s">
        <v>3194</v>
      </c>
      <c r="I424">
        <v>100</v>
      </c>
      <c r="J424">
        <v>0</v>
      </c>
      <c r="BR424">
        <v>0</v>
      </c>
      <c r="BS424">
        <v>0</v>
      </c>
    </row>
    <row r="425" spans="1:71" x14ac:dyDescent="0.3">
      <c r="A425">
        <v>408</v>
      </c>
      <c r="B425" t="s">
        <v>241</v>
      </c>
      <c r="C425" t="s">
        <v>170</v>
      </c>
      <c r="D425" t="s">
        <v>41</v>
      </c>
      <c r="E425" t="s">
        <v>30</v>
      </c>
      <c r="F425" s="47">
        <v>45107</v>
      </c>
      <c r="G425" t="s">
        <v>2183</v>
      </c>
      <c r="H425" t="s">
        <v>3195</v>
      </c>
      <c r="I425">
        <v>100</v>
      </c>
      <c r="J425">
        <v>0</v>
      </c>
      <c r="BR425">
        <v>0</v>
      </c>
      <c r="BS425">
        <v>0</v>
      </c>
    </row>
    <row r="426" spans="1:71" x14ac:dyDescent="0.3">
      <c r="A426">
        <v>408</v>
      </c>
      <c r="B426" t="s">
        <v>241</v>
      </c>
      <c r="C426" t="s">
        <v>170</v>
      </c>
      <c r="D426" t="s">
        <v>41</v>
      </c>
      <c r="E426" t="s">
        <v>30</v>
      </c>
      <c r="F426" s="47">
        <v>45107</v>
      </c>
      <c r="G426" t="s">
        <v>2183</v>
      </c>
      <c r="H426" t="s">
        <v>3193</v>
      </c>
      <c r="I426">
        <v>100</v>
      </c>
      <c r="J426">
        <v>0</v>
      </c>
      <c r="BR426">
        <v>0</v>
      </c>
      <c r="BS426">
        <v>0</v>
      </c>
    </row>
    <row r="427" spans="1:71" x14ac:dyDescent="0.3">
      <c r="A427">
        <v>408</v>
      </c>
      <c r="B427" t="s">
        <v>241</v>
      </c>
      <c r="C427" t="s">
        <v>170</v>
      </c>
      <c r="D427" t="s">
        <v>41</v>
      </c>
      <c r="E427" t="s">
        <v>30</v>
      </c>
      <c r="F427" s="47">
        <v>45107</v>
      </c>
      <c r="G427" t="s">
        <v>2183</v>
      </c>
      <c r="H427" t="s">
        <v>3194</v>
      </c>
      <c r="I427">
        <v>100</v>
      </c>
      <c r="J427">
        <v>0</v>
      </c>
      <c r="BR427">
        <v>0</v>
      </c>
      <c r="BS427">
        <v>0</v>
      </c>
    </row>
    <row r="428" spans="1:71" x14ac:dyDescent="0.3">
      <c r="A428">
        <v>408</v>
      </c>
      <c r="B428" t="s">
        <v>241</v>
      </c>
      <c r="C428" t="s">
        <v>170</v>
      </c>
      <c r="D428" t="s">
        <v>41</v>
      </c>
      <c r="E428" t="s">
        <v>30</v>
      </c>
      <c r="F428" s="47">
        <v>45107</v>
      </c>
      <c r="G428" t="s">
        <v>2183</v>
      </c>
      <c r="H428" t="s">
        <v>3195</v>
      </c>
      <c r="I428">
        <v>100</v>
      </c>
      <c r="J428">
        <v>0</v>
      </c>
      <c r="BR428">
        <v>0</v>
      </c>
      <c r="BS428">
        <v>0</v>
      </c>
    </row>
    <row r="429" spans="1:71" x14ac:dyDescent="0.3">
      <c r="A429">
        <v>408</v>
      </c>
      <c r="B429" t="s">
        <v>241</v>
      </c>
      <c r="C429" t="s">
        <v>170</v>
      </c>
      <c r="D429" t="s">
        <v>41</v>
      </c>
      <c r="E429" t="s">
        <v>30</v>
      </c>
      <c r="F429" s="47">
        <v>45107</v>
      </c>
      <c r="G429" t="s">
        <v>2183</v>
      </c>
      <c r="H429" t="s">
        <v>3193</v>
      </c>
      <c r="I429">
        <v>100</v>
      </c>
      <c r="J429">
        <v>0</v>
      </c>
      <c r="BR429">
        <v>0</v>
      </c>
      <c r="BS429">
        <v>0</v>
      </c>
    </row>
    <row r="430" spans="1:71" x14ac:dyDescent="0.3">
      <c r="A430">
        <v>408</v>
      </c>
      <c r="B430" t="s">
        <v>241</v>
      </c>
      <c r="C430" t="s">
        <v>170</v>
      </c>
      <c r="D430" t="s">
        <v>41</v>
      </c>
      <c r="E430" t="s">
        <v>30</v>
      </c>
      <c r="F430" s="47">
        <v>45107</v>
      </c>
      <c r="G430" t="s">
        <v>2183</v>
      </c>
      <c r="H430" t="s">
        <v>3194</v>
      </c>
      <c r="I430">
        <v>100</v>
      </c>
      <c r="J430">
        <v>0</v>
      </c>
      <c r="BR430">
        <v>0</v>
      </c>
      <c r="BS430">
        <v>0</v>
      </c>
    </row>
    <row r="431" spans="1:71" x14ac:dyDescent="0.3">
      <c r="A431">
        <v>408</v>
      </c>
      <c r="B431" t="s">
        <v>241</v>
      </c>
      <c r="C431" t="s">
        <v>170</v>
      </c>
      <c r="D431" t="s">
        <v>41</v>
      </c>
      <c r="E431" t="s">
        <v>30</v>
      </c>
      <c r="F431" s="47">
        <v>45107</v>
      </c>
      <c r="G431" t="s">
        <v>2183</v>
      </c>
      <c r="H431" t="s">
        <v>3195</v>
      </c>
      <c r="I431">
        <v>100</v>
      </c>
      <c r="J431">
        <v>0</v>
      </c>
      <c r="BR431">
        <v>0</v>
      </c>
      <c r="BS431">
        <v>0</v>
      </c>
    </row>
    <row r="432" spans="1:71" x14ac:dyDescent="0.3">
      <c r="A432">
        <v>408</v>
      </c>
      <c r="B432" t="s">
        <v>241</v>
      </c>
      <c r="C432" t="s">
        <v>170</v>
      </c>
      <c r="D432" t="s">
        <v>41</v>
      </c>
      <c r="E432" t="s">
        <v>30</v>
      </c>
      <c r="F432" s="47">
        <v>45107</v>
      </c>
      <c r="G432" t="s">
        <v>2183</v>
      </c>
      <c r="H432" t="s">
        <v>3193</v>
      </c>
      <c r="I432">
        <v>100</v>
      </c>
      <c r="J432">
        <v>0</v>
      </c>
      <c r="BR432">
        <v>0</v>
      </c>
      <c r="BS432">
        <v>0</v>
      </c>
    </row>
    <row r="433" spans="1:71" x14ac:dyDescent="0.3">
      <c r="A433">
        <v>408</v>
      </c>
      <c r="B433" t="s">
        <v>241</v>
      </c>
      <c r="C433" t="s">
        <v>170</v>
      </c>
      <c r="D433" t="s">
        <v>41</v>
      </c>
      <c r="E433" t="s">
        <v>30</v>
      </c>
      <c r="F433" s="47">
        <v>45107</v>
      </c>
      <c r="G433" t="s">
        <v>2183</v>
      </c>
      <c r="H433" t="s">
        <v>3194</v>
      </c>
      <c r="I433">
        <v>100</v>
      </c>
      <c r="J433">
        <v>0</v>
      </c>
      <c r="BR433">
        <v>0</v>
      </c>
      <c r="BS433">
        <v>0</v>
      </c>
    </row>
    <row r="434" spans="1:71" x14ac:dyDescent="0.3">
      <c r="A434">
        <v>408</v>
      </c>
      <c r="B434" t="s">
        <v>241</v>
      </c>
      <c r="C434" t="s">
        <v>170</v>
      </c>
      <c r="D434" t="s">
        <v>41</v>
      </c>
      <c r="E434" t="s">
        <v>30</v>
      </c>
      <c r="F434" s="47">
        <v>45107</v>
      </c>
      <c r="G434" t="s">
        <v>2183</v>
      </c>
      <c r="H434" t="s">
        <v>3195</v>
      </c>
      <c r="I434">
        <v>100</v>
      </c>
      <c r="J434">
        <v>0</v>
      </c>
      <c r="BR434">
        <v>0</v>
      </c>
      <c r="BS434">
        <v>0</v>
      </c>
    </row>
    <row r="435" spans="1:71" x14ac:dyDescent="0.3">
      <c r="A435">
        <v>408</v>
      </c>
      <c r="B435" t="s">
        <v>241</v>
      </c>
      <c r="C435" t="s">
        <v>170</v>
      </c>
      <c r="D435" t="s">
        <v>41</v>
      </c>
      <c r="E435" t="s">
        <v>30</v>
      </c>
      <c r="F435" s="47">
        <v>45107</v>
      </c>
      <c r="G435" t="s">
        <v>2183</v>
      </c>
      <c r="H435" t="s">
        <v>3193</v>
      </c>
      <c r="I435">
        <v>100</v>
      </c>
      <c r="J435">
        <v>0</v>
      </c>
      <c r="BR435">
        <v>0</v>
      </c>
      <c r="BS435">
        <v>0</v>
      </c>
    </row>
    <row r="436" spans="1:71" x14ac:dyDescent="0.3">
      <c r="A436">
        <v>408</v>
      </c>
      <c r="B436" t="s">
        <v>241</v>
      </c>
      <c r="C436" t="s">
        <v>170</v>
      </c>
      <c r="D436" t="s">
        <v>41</v>
      </c>
      <c r="E436" t="s">
        <v>30</v>
      </c>
      <c r="F436" s="47">
        <v>45107</v>
      </c>
      <c r="G436" t="s">
        <v>2183</v>
      </c>
      <c r="H436" t="s">
        <v>3194</v>
      </c>
      <c r="I436">
        <v>100</v>
      </c>
      <c r="J436">
        <v>0</v>
      </c>
      <c r="BR436">
        <v>0</v>
      </c>
      <c r="BS436">
        <v>0</v>
      </c>
    </row>
    <row r="437" spans="1:71" x14ac:dyDescent="0.3">
      <c r="A437">
        <v>408</v>
      </c>
      <c r="B437" t="s">
        <v>241</v>
      </c>
      <c r="C437" t="s">
        <v>170</v>
      </c>
      <c r="D437" t="s">
        <v>41</v>
      </c>
      <c r="E437" t="s">
        <v>30</v>
      </c>
      <c r="F437" s="47">
        <v>45107</v>
      </c>
      <c r="G437" t="s">
        <v>2183</v>
      </c>
      <c r="H437" t="s">
        <v>3195</v>
      </c>
      <c r="I437">
        <v>100</v>
      </c>
      <c r="J437">
        <v>0</v>
      </c>
      <c r="BR437">
        <v>0</v>
      </c>
      <c r="BS437">
        <v>0</v>
      </c>
    </row>
    <row r="438" spans="1:71" x14ac:dyDescent="0.3">
      <c r="A438">
        <v>408</v>
      </c>
      <c r="B438" t="s">
        <v>241</v>
      </c>
      <c r="C438" t="s">
        <v>170</v>
      </c>
      <c r="D438" t="s">
        <v>41</v>
      </c>
      <c r="E438" t="s">
        <v>30</v>
      </c>
      <c r="F438" s="47">
        <v>45107</v>
      </c>
      <c r="G438" t="s">
        <v>2183</v>
      </c>
      <c r="H438" t="s">
        <v>3193</v>
      </c>
      <c r="I438">
        <v>100</v>
      </c>
      <c r="J438">
        <v>0</v>
      </c>
      <c r="BR438">
        <v>0</v>
      </c>
      <c r="BS438">
        <v>0</v>
      </c>
    </row>
    <row r="439" spans="1:71" x14ac:dyDescent="0.3">
      <c r="A439">
        <v>408</v>
      </c>
      <c r="B439" t="s">
        <v>241</v>
      </c>
      <c r="C439" t="s">
        <v>170</v>
      </c>
      <c r="D439" t="s">
        <v>41</v>
      </c>
      <c r="E439" t="s">
        <v>30</v>
      </c>
      <c r="F439" s="47">
        <v>45107</v>
      </c>
      <c r="G439" t="s">
        <v>2183</v>
      </c>
      <c r="H439" t="s">
        <v>3194</v>
      </c>
      <c r="I439">
        <v>100</v>
      </c>
      <c r="J439">
        <v>0</v>
      </c>
      <c r="BR439">
        <v>0</v>
      </c>
      <c r="BS439">
        <v>0</v>
      </c>
    </row>
    <row r="440" spans="1:71" x14ac:dyDescent="0.3">
      <c r="A440">
        <v>408</v>
      </c>
      <c r="B440" t="s">
        <v>241</v>
      </c>
      <c r="C440" t="s">
        <v>170</v>
      </c>
      <c r="D440" t="s">
        <v>41</v>
      </c>
      <c r="E440" t="s">
        <v>30</v>
      </c>
      <c r="F440" s="47">
        <v>45107</v>
      </c>
      <c r="G440" t="s">
        <v>2183</v>
      </c>
      <c r="H440" t="s">
        <v>3195</v>
      </c>
      <c r="I440">
        <v>100</v>
      </c>
      <c r="J440">
        <v>0</v>
      </c>
      <c r="BR440">
        <v>0</v>
      </c>
      <c r="BS440">
        <v>0</v>
      </c>
    </row>
    <row r="441" spans="1:71" x14ac:dyDescent="0.3">
      <c r="A441">
        <v>408</v>
      </c>
      <c r="B441" t="s">
        <v>241</v>
      </c>
      <c r="C441" t="s">
        <v>170</v>
      </c>
      <c r="D441" t="s">
        <v>41</v>
      </c>
      <c r="E441" t="s">
        <v>30</v>
      </c>
      <c r="F441" s="47">
        <v>45107</v>
      </c>
      <c r="G441" t="s">
        <v>2183</v>
      </c>
      <c r="H441" t="s">
        <v>3193</v>
      </c>
      <c r="I441">
        <v>100</v>
      </c>
      <c r="J441">
        <v>0</v>
      </c>
      <c r="BR441">
        <v>0</v>
      </c>
      <c r="BS441">
        <v>0</v>
      </c>
    </row>
    <row r="442" spans="1:71" x14ac:dyDescent="0.3">
      <c r="A442">
        <v>408</v>
      </c>
      <c r="B442" t="s">
        <v>241</v>
      </c>
      <c r="C442" t="s">
        <v>170</v>
      </c>
      <c r="D442" t="s">
        <v>41</v>
      </c>
      <c r="E442" t="s">
        <v>30</v>
      </c>
      <c r="F442" s="47">
        <v>45107</v>
      </c>
      <c r="G442" t="s">
        <v>2183</v>
      </c>
      <c r="H442" t="s">
        <v>3194</v>
      </c>
      <c r="I442">
        <v>100</v>
      </c>
      <c r="J442">
        <v>0</v>
      </c>
      <c r="BR442">
        <v>0</v>
      </c>
      <c r="BS442">
        <v>0</v>
      </c>
    </row>
    <row r="443" spans="1:71" x14ac:dyDescent="0.3">
      <c r="A443">
        <v>408</v>
      </c>
      <c r="B443" t="s">
        <v>241</v>
      </c>
      <c r="C443" t="s">
        <v>170</v>
      </c>
      <c r="D443" t="s">
        <v>41</v>
      </c>
      <c r="E443" t="s">
        <v>30</v>
      </c>
      <c r="F443" s="47">
        <v>45107</v>
      </c>
      <c r="G443" t="s">
        <v>2183</v>
      </c>
      <c r="H443" t="s">
        <v>3195</v>
      </c>
      <c r="I443">
        <v>100</v>
      </c>
      <c r="J443">
        <v>0</v>
      </c>
      <c r="BR443">
        <v>0</v>
      </c>
      <c r="BS443">
        <v>0</v>
      </c>
    </row>
    <row r="444" spans="1:71" x14ac:dyDescent="0.3">
      <c r="A444">
        <v>408</v>
      </c>
      <c r="B444" t="s">
        <v>241</v>
      </c>
      <c r="C444" t="s">
        <v>170</v>
      </c>
      <c r="D444" t="s">
        <v>41</v>
      </c>
      <c r="E444" t="s">
        <v>30</v>
      </c>
      <c r="F444" s="47">
        <v>45107</v>
      </c>
      <c r="G444" t="s">
        <v>2183</v>
      </c>
      <c r="H444" t="s">
        <v>3193</v>
      </c>
      <c r="I444">
        <v>100</v>
      </c>
      <c r="J444">
        <v>0</v>
      </c>
      <c r="BR444">
        <v>0</v>
      </c>
      <c r="BS444">
        <v>0</v>
      </c>
    </row>
    <row r="445" spans="1:71" x14ac:dyDescent="0.3">
      <c r="A445">
        <v>408</v>
      </c>
      <c r="B445" t="s">
        <v>241</v>
      </c>
      <c r="C445" t="s">
        <v>170</v>
      </c>
      <c r="D445" t="s">
        <v>41</v>
      </c>
      <c r="E445" t="s">
        <v>30</v>
      </c>
      <c r="F445" s="47">
        <v>45107</v>
      </c>
      <c r="G445" t="s">
        <v>2183</v>
      </c>
      <c r="H445" t="s">
        <v>3194</v>
      </c>
      <c r="I445">
        <v>100</v>
      </c>
      <c r="J445">
        <v>0</v>
      </c>
      <c r="BR445">
        <v>0</v>
      </c>
      <c r="BS445">
        <v>0</v>
      </c>
    </row>
    <row r="446" spans="1:71" x14ac:dyDescent="0.3">
      <c r="A446">
        <v>408</v>
      </c>
      <c r="B446" t="s">
        <v>241</v>
      </c>
      <c r="C446" t="s">
        <v>170</v>
      </c>
      <c r="D446" t="s">
        <v>41</v>
      </c>
      <c r="E446" t="s">
        <v>30</v>
      </c>
      <c r="F446" s="47">
        <v>45107</v>
      </c>
      <c r="G446" t="s">
        <v>2183</v>
      </c>
      <c r="H446" t="s">
        <v>3195</v>
      </c>
      <c r="I446">
        <v>100</v>
      </c>
      <c r="J446">
        <v>0</v>
      </c>
      <c r="BR446">
        <v>0</v>
      </c>
      <c r="BS446">
        <v>0</v>
      </c>
    </row>
    <row r="447" spans="1:71" x14ac:dyDescent="0.3">
      <c r="A447">
        <v>408</v>
      </c>
      <c r="B447" t="s">
        <v>241</v>
      </c>
      <c r="C447" t="s">
        <v>170</v>
      </c>
      <c r="D447" t="s">
        <v>41</v>
      </c>
      <c r="E447" t="s">
        <v>30</v>
      </c>
      <c r="F447" s="47">
        <v>45107</v>
      </c>
      <c r="G447" t="s">
        <v>2183</v>
      </c>
      <c r="H447" t="s">
        <v>3193</v>
      </c>
      <c r="I447">
        <v>100</v>
      </c>
      <c r="J447">
        <v>0</v>
      </c>
      <c r="BR447">
        <v>0</v>
      </c>
      <c r="BS447">
        <v>0</v>
      </c>
    </row>
    <row r="448" spans="1:71" x14ac:dyDescent="0.3">
      <c r="A448">
        <v>408</v>
      </c>
      <c r="B448" t="s">
        <v>241</v>
      </c>
      <c r="C448" t="s">
        <v>170</v>
      </c>
      <c r="D448" t="s">
        <v>41</v>
      </c>
      <c r="E448" t="s">
        <v>30</v>
      </c>
      <c r="F448" s="47">
        <v>45107</v>
      </c>
      <c r="G448" t="s">
        <v>2183</v>
      </c>
      <c r="H448" t="s">
        <v>3194</v>
      </c>
      <c r="I448">
        <v>100</v>
      </c>
      <c r="J448">
        <v>0</v>
      </c>
      <c r="BR448">
        <v>0</v>
      </c>
      <c r="BS448">
        <v>0</v>
      </c>
    </row>
    <row r="449" spans="1:71" x14ac:dyDescent="0.3">
      <c r="A449">
        <v>408</v>
      </c>
      <c r="B449" t="s">
        <v>241</v>
      </c>
      <c r="C449" t="s">
        <v>170</v>
      </c>
      <c r="D449" t="s">
        <v>41</v>
      </c>
      <c r="E449" t="s">
        <v>30</v>
      </c>
      <c r="F449" s="47">
        <v>45107</v>
      </c>
      <c r="G449" t="s">
        <v>2183</v>
      </c>
      <c r="H449" t="s">
        <v>3195</v>
      </c>
      <c r="I449">
        <v>100</v>
      </c>
      <c r="J449">
        <v>0</v>
      </c>
      <c r="BR449">
        <v>0</v>
      </c>
      <c r="BS449">
        <v>0</v>
      </c>
    </row>
    <row r="450" spans="1:71" x14ac:dyDescent="0.3">
      <c r="A450">
        <v>408</v>
      </c>
      <c r="B450" t="s">
        <v>241</v>
      </c>
      <c r="C450" t="s">
        <v>170</v>
      </c>
      <c r="D450" t="s">
        <v>41</v>
      </c>
      <c r="E450" t="s">
        <v>30</v>
      </c>
      <c r="F450" s="47">
        <v>45107</v>
      </c>
      <c r="G450" t="s">
        <v>2183</v>
      </c>
      <c r="H450" t="s">
        <v>3193</v>
      </c>
      <c r="I450">
        <v>100</v>
      </c>
      <c r="J450">
        <v>0</v>
      </c>
      <c r="BR450">
        <v>0</v>
      </c>
      <c r="BS450">
        <v>0</v>
      </c>
    </row>
    <row r="451" spans="1:71" x14ac:dyDescent="0.3">
      <c r="A451">
        <v>408</v>
      </c>
      <c r="B451" t="s">
        <v>241</v>
      </c>
      <c r="C451" t="s">
        <v>170</v>
      </c>
      <c r="D451" t="s">
        <v>41</v>
      </c>
      <c r="E451" t="s">
        <v>30</v>
      </c>
      <c r="F451" s="47">
        <v>45107</v>
      </c>
      <c r="G451" t="s">
        <v>2183</v>
      </c>
      <c r="H451" t="s">
        <v>3194</v>
      </c>
      <c r="I451">
        <v>100</v>
      </c>
      <c r="J451">
        <v>0</v>
      </c>
      <c r="BR451">
        <v>0</v>
      </c>
      <c r="BS451">
        <v>0</v>
      </c>
    </row>
    <row r="452" spans="1:71" x14ac:dyDescent="0.3">
      <c r="A452">
        <v>408</v>
      </c>
      <c r="B452" t="s">
        <v>241</v>
      </c>
      <c r="C452" t="s">
        <v>170</v>
      </c>
      <c r="D452" t="s">
        <v>41</v>
      </c>
      <c r="E452" t="s">
        <v>30</v>
      </c>
      <c r="F452" s="47">
        <v>45107</v>
      </c>
      <c r="G452" t="s">
        <v>2183</v>
      </c>
      <c r="H452" t="s">
        <v>3195</v>
      </c>
      <c r="I452">
        <v>100</v>
      </c>
      <c r="J452">
        <v>0</v>
      </c>
      <c r="BR452">
        <v>0</v>
      </c>
      <c r="BS452">
        <v>0</v>
      </c>
    </row>
    <row r="453" spans="1:71" x14ac:dyDescent="0.3">
      <c r="A453">
        <v>408</v>
      </c>
      <c r="B453" t="s">
        <v>241</v>
      </c>
      <c r="C453" t="s">
        <v>170</v>
      </c>
      <c r="D453" t="s">
        <v>41</v>
      </c>
      <c r="E453" t="s">
        <v>30</v>
      </c>
      <c r="F453" s="47">
        <v>45107</v>
      </c>
      <c r="G453" t="s">
        <v>2183</v>
      </c>
      <c r="H453" t="s">
        <v>3193</v>
      </c>
      <c r="I453">
        <v>100</v>
      </c>
      <c r="J453">
        <v>0</v>
      </c>
      <c r="BR453">
        <v>0</v>
      </c>
      <c r="BS453">
        <v>0</v>
      </c>
    </row>
    <row r="454" spans="1:71" x14ac:dyDescent="0.3">
      <c r="A454">
        <v>408</v>
      </c>
      <c r="B454" t="s">
        <v>241</v>
      </c>
      <c r="C454" t="s">
        <v>170</v>
      </c>
      <c r="D454" t="s">
        <v>41</v>
      </c>
      <c r="E454" t="s">
        <v>30</v>
      </c>
      <c r="F454" s="47">
        <v>45107</v>
      </c>
      <c r="G454" t="s">
        <v>2183</v>
      </c>
      <c r="H454" t="s">
        <v>3194</v>
      </c>
      <c r="I454">
        <v>100</v>
      </c>
      <c r="J454">
        <v>0</v>
      </c>
      <c r="BR454">
        <v>0</v>
      </c>
      <c r="BS454">
        <v>0</v>
      </c>
    </row>
    <row r="455" spans="1:71" x14ac:dyDescent="0.3">
      <c r="A455">
        <v>408</v>
      </c>
      <c r="B455" t="s">
        <v>241</v>
      </c>
      <c r="C455" t="s">
        <v>170</v>
      </c>
      <c r="D455" t="s">
        <v>41</v>
      </c>
      <c r="E455" t="s">
        <v>30</v>
      </c>
      <c r="F455" s="47">
        <v>45107</v>
      </c>
      <c r="G455" t="s">
        <v>2183</v>
      </c>
      <c r="H455" t="s">
        <v>3195</v>
      </c>
      <c r="I455">
        <v>100</v>
      </c>
      <c r="J455">
        <v>0</v>
      </c>
      <c r="BR455">
        <v>0</v>
      </c>
      <c r="BS455">
        <v>0</v>
      </c>
    </row>
    <row r="456" spans="1:71" x14ac:dyDescent="0.3">
      <c r="A456">
        <v>408</v>
      </c>
      <c r="B456" t="s">
        <v>241</v>
      </c>
      <c r="C456" t="s">
        <v>170</v>
      </c>
      <c r="D456" t="s">
        <v>41</v>
      </c>
      <c r="E456" t="s">
        <v>30</v>
      </c>
      <c r="F456" s="47">
        <v>45107</v>
      </c>
      <c r="G456" t="s">
        <v>2183</v>
      </c>
      <c r="H456" t="s">
        <v>3193</v>
      </c>
      <c r="I456">
        <v>100</v>
      </c>
      <c r="J456">
        <v>0</v>
      </c>
      <c r="BR456">
        <v>0</v>
      </c>
      <c r="BS456">
        <v>0</v>
      </c>
    </row>
    <row r="457" spans="1:71" x14ac:dyDescent="0.3">
      <c r="A457">
        <v>408</v>
      </c>
      <c r="B457" t="s">
        <v>241</v>
      </c>
      <c r="C457" t="s">
        <v>170</v>
      </c>
      <c r="D457" t="s">
        <v>41</v>
      </c>
      <c r="E457" t="s">
        <v>30</v>
      </c>
      <c r="F457" s="47">
        <v>45107</v>
      </c>
      <c r="G457" t="s">
        <v>2183</v>
      </c>
      <c r="H457" t="s">
        <v>3194</v>
      </c>
      <c r="I457">
        <v>100</v>
      </c>
      <c r="J457">
        <v>0</v>
      </c>
      <c r="BR457">
        <v>0</v>
      </c>
      <c r="BS457">
        <v>0</v>
      </c>
    </row>
    <row r="458" spans="1:71" x14ac:dyDescent="0.3">
      <c r="A458">
        <v>408</v>
      </c>
      <c r="B458" t="s">
        <v>241</v>
      </c>
      <c r="C458" t="s">
        <v>170</v>
      </c>
      <c r="D458" t="s">
        <v>41</v>
      </c>
      <c r="E458" t="s">
        <v>30</v>
      </c>
      <c r="F458" s="47">
        <v>45107</v>
      </c>
      <c r="G458" t="s">
        <v>2183</v>
      </c>
      <c r="H458" t="s">
        <v>3195</v>
      </c>
      <c r="I458">
        <v>100</v>
      </c>
      <c r="J458">
        <v>0</v>
      </c>
      <c r="BR458">
        <v>0</v>
      </c>
      <c r="BS458">
        <v>0</v>
      </c>
    </row>
    <row r="459" spans="1:71" x14ac:dyDescent="0.3">
      <c r="A459">
        <v>408</v>
      </c>
      <c r="B459" t="s">
        <v>241</v>
      </c>
      <c r="C459" t="s">
        <v>170</v>
      </c>
      <c r="D459" t="s">
        <v>41</v>
      </c>
      <c r="E459" t="s">
        <v>30</v>
      </c>
      <c r="F459" s="47">
        <v>45107</v>
      </c>
      <c r="G459" t="s">
        <v>2183</v>
      </c>
      <c r="H459" t="s">
        <v>3193</v>
      </c>
      <c r="I459">
        <v>100</v>
      </c>
      <c r="J459">
        <v>0</v>
      </c>
      <c r="BR459">
        <v>0</v>
      </c>
      <c r="BS459">
        <v>0</v>
      </c>
    </row>
    <row r="460" spans="1:71" x14ac:dyDescent="0.3">
      <c r="A460">
        <v>408</v>
      </c>
      <c r="B460" t="s">
        <v>241</v>
      </c>
      <c r="C460" t="s">
        <v>170</v>
      </c>
      <c r="D460" t="s">
        <v>41</v>
      </c>
      <c r="E460" t="s">
        <v>30</v>
      </c>
      <c r="F460" s="47">
        <v>45107</v>
      </c>
      <c r="G460" t="s">
        <v>2183</v>
      </c>
      <c r="H460" t="s">
        <v>3194</v>
      </c>
      <c r="I460">
        <v>100</v>
      </c>
      <c r="J460">
        <v>0</v>
      </c>
      <c r="BR460">
        <v>0</v>
      </c>
      <c r="BS460">
        <v>0</v>
      </c>
    </row>
    <row r="461" spans="1:71" x14ac:dyDescent="0.3">
      <c r="A461">
        <v>408</v>
      </c>
      <c r="B461" t="s">
        <v>241</v>
      </c>
      <c r="C461" t="s">
        <v>170</v>
      </c>
      <c r="D461" t="s">
        <v>41</v>
      </c>
      <c r="E461" t="s">
        <v>30</v>
      </c>
      <c r="F461" s="47">
        <v>45107</v>
      </c>
      <c r="G461" t="s">
        <v>2183</v>
      </c>
      <c r="H461" t="s">
        <v>3195</v>
      </c>
      <c r="I461">
        <v>100</v>
      </c>
      <c r="J461">
        <v>0</v>
      </c>
      <c r="BR461">
        <v>0</v>
      </c>
      <c r="BS461">
        <v>0</v>
      </c>
    </row>
    <row r="462" spans="1:71" x14ac:dyDescent="0.3">
      <c r="A462">
        <v>408</v>
      </c>
      <c r="B462" t="s">
        <v>241</v>
      </c>
      <c r="C462" t="s">
        <v>170</v>
      </c>
      <c r="D462" t="s">
        <v>41</v>
      </c>
      <c r="E462" t="s">
        <v>30</v>
      </c>
      <c r="F462" s="47">
        <v>45107</v>
      </c>
      <c r="G462" t="s">
        <v>2183</v>
      </c>
      <c r="H462" t="s">
        <v>3193</v>
      </c>
      <c r="I462">
        <v>100</v>
      </c>
      <c r="J462">
        <v>0</v>
      </c>
      <c r="BR462">
        <v>0</v>
      </c>
      <c r="BS462">
        <v>0</v>
      </c>
    </row>
    <row r="463" spans="1:71" x14ac:dyDescent="0.3">
      <c r="A463">
        <v>408</v>
      </c>
      <c r="B463" t="s">
        <v>241</v>
      </c>
      <c r="C463" t="s">
        <v>170</v>
      </c>
      <c r="D463" t="s">
        <v>41</v>
      </c>
      <c r="E463" t="s">
        <v>30</v>
      </c>
      <c r="F463" s="47">
        <v>45107</v>
      </c>
      <c r="G463" t="s">
        <v>2183</v>
      </c>
      <c r="H463" t="s">
        <v>3194</v>
      </c>
      <c r="I463">
        <v>100</v>
      </c>
      <c r="J463">
        <v>0</v>
      </c>
      <c r="BR463">
        <v>0</v>
      </c>
      <c r="BS463">
        <v>0</v>
      </c>
    </row>
    <row r="464" spans="1:71" x14ac:dyDescent="0.3">
      <c r="A464">
        <v>408</v>
      </c>
      <c r="B464" t="s">
        <v>241</v>
      </c>
      <c r="C464" t="s">
        <v>170</v>
      </c>
      <c r="D464" t="s">
        <v>41</v>
      </c>
      <c r="E464" t="s">
        <v>30</v>
      </c>
      <c r="F464" s="47">
        <v>45107</v>
      </c>
      <c r="G464" t="s">
        <v>2183</v>
      </c>
      <c r="H464" t="s">
        <v>3195</v>
      </c>
      <c r="I464">
        <v>100</v>
      </c>
      <c r="J464">
        <v>0</v>
      </c>
      <c r="BR464">
        <v>0</v>
      </c>
      <c r="BS464">
        <v>0</v>
      </c>
    </row>
    <row r="465" spans="1:71" x14ac:dyDescent="0.3">
      <c r="A465">
        <v>408</v>
      </c>
      <c r="B465" t="s">
        <v>241</v>
      </c>
      <c r="C465" t="s">
        <v>170</v>
      </c>
      <c r="D465" t="s">
        <v>41</v>
      </c>
      <c r="E465" t="s">
        <v>30</v>
      </c>
      <c r="F465" s="47">
        <v>45107</v>
      </c>
      <c r="G465" t="s">
        <v>2183</v>
      </c>
      <c r="H465" t="s">
        <v>3193</v>
      </c>
      <c r="I465">
        <v>100</v>
      </c>
      <c r="J465">
        <v>0</v>
      </c>
      <c r="BR465">
        <v>0</v>
      </c>
      <c r="BS465">
        <v>0</v>
      </c>
    </row>
    <row r="466" spans="1:71" x14ac:dyDescent="0.3">
      <c r="A466">
        <v>408</v>
      </c>
      <c r="B466" t="s">
        <v>241</v>
      </c>
      <c r="C466" t="s">
        <v>170</v>
      </c>
      <c r="D466" t="s">
        <v>41</v>
      </c>
      <c r="E466" t="s">
        <v>30</v>
      </c>
      <c r="F466" s="47">
        <v>45107</v>
      </c>
      <c r="G466" t="s">
        <v>2183</v>
      </c>
      <c r="H466" t="s">
        <v>3194</v>
      </c>
      <c r="I466">
        <v>100</v>
      </c>
      <c r="J466">
        <v>0</v>
      </c>
      <c r="BR466">
        <v>0</v>
      </c>
      <c r="BS466">
        <v>0</v>
      </c>
    </row>
    <row r="467" spans="1:71" x14ac:dyDescent="0.3">
      <c r="A467">
        <v>408</v>
      </c>
      <c r="B467" t="s">
        <v>241</v>
      </c>
      <c r="C467" t="s">
        <v>170</v>
      </c>
      <c r="D467" t="s">
        <v>41</v>
      </c>
      <c r="E467" t="s">
        <v>30</v>
      </c>
      <c r="F467" s="47">
        <v>45107</v>
      </c>
      <c r="G467" t="s">
        <v>2183</v>
      </c>
      <c r="H467" t="s">
        <v>3195</v>
      </c>
      <c r="I467">
        <v>100</v>
      </c>
      <c r="J467">
        <v>0</v>
      </c>
      <c r="BR467">
        <v>0</v>
      </c>
      <c r="BS467">
        <v>0</v>
      </c>
    </row>
    <row r="468" spans="1:71" x14ac:dyDescent="0.3">
      <c r="A468">
        <v>408</v>
      </c>
      <c r="B468" t="s">
        <v>241</v>
      </c>
      <c r="C468" t="s">
        <v>170</v>
      </c>
      <c r="D468" t="s">
        <v>41</v>
      </c>
      <c r="E468" t="s">
        <v>30</v>
      </c>
      <c r="F468" s="47">
        <v>45107</v>
      </c>
      <c r="G468" t="s">
        <v>2183</v>
      </c>
      <c r="H468" t="s">
        <v>3193</v>
      </c>
      <c r="I468">
        <v>100</v>
      </c>
      <c r="J468">
        <v>0</v>
      </c>
      <c r="BR468">
        <v>0</v>
      </c>
      <c r="BS468">
        <v>0</v>
      </c>
    </row>
    <row r="469" spans="1:71" x14ac:dyDescent="0.3">
      <c r="A469">
        <v>408</v>
      </c>
      <c r="B469" t="s">
        <v>241</v>
      </c>
      <c r="C469" t="s">
        <v>170</v>
      </c>
      <c r="D469" t="s">
        <v>41</v>
      </c>
      <c r="E469" t="s">
        <v>30</v>
      </c>
      <c r="F469" s="47">
        <v>45107</v>
      </c>
      <c r="G469" t="s">
        <v>2183</v>
      </c>
      <c r="H469" t="s">
        <v>3194</v>
      </c>
      <c r="I469">
        <v>100</v>
      </c>
      <c r="J469">
        <v>0</v>
      </c>
      <c r="BR469">
        <v>0</v>
      </c>
      <c r="BS469">
        <v>0</v>
      </c>
    </row>
    <row r="470" spans="1:71" x14ac:dyDescent="0.3">
      <c r="A470">
        <v>408</v>
      </c>
      <c r="B470" t="s">
        <v>241</v>
      </c>
      <c r="C470" t="s">
        <v>170</v>
      </c>
      <c r="D470" t="s">
        <v>41</v>
      </c>
      <c r="E470" t="s">
        <v>30</v>
      </c>
      <c r="F470" s="47">
        <v>45107</v>
      </c>
      <c r="G470" t="s">
        <v>2183</v>
      </c>
      <c r="H470" t="s">
        <v>3195</v>
      </c>
      <c r="I470">
        <v>100</v>
      </c>
      <c r="J470">
        <v>0</v>
      </c>
      <c r="BR470">
        <v>0</v>
      </c>
      <c r="BS470">
        <v>0</v>
      </c>
    </row>
    <row r="471" spans="1:71" x14ac:dyDescent="0.3">
      <c r="A471">
        <v>408</v>
      </c>
      <c r="B471" t="s">
        <v>241</v>
      </c>
      <c r="C471" t="s">
        <v>170</v>
      </c>
      <c r="D471" t="s">
        <v>41</v>
      </c>
      <c r="E471" t="s">
        <v>30</v>
      </c>
      <c r="F471" s="47">
        <v>45107</v>
      </c>
      <c r="G471" t="s">
        <v>2183</v>
      </c>
      <c r="H471" t="s">
        <v>3193</v>
      </c>
      <c r="I471">
        <v>100</v>
      </c>
      <c r="J471">
        <v>0</v>
      </c>
      <c r="BR471">
        <v>0</v>
      </c>
      <c r="BS471">
        <v>0</v>
      </c>
    </row>
    <row r="472" spans="1:71" x14ac:dyDescent="0.3">
      <c r="A472">
        <v>408</v>
      </c>
      <c r="B472" t="s">
        <v>241</v>
      </c>
      <c r="C472" t="s">
        <v>170</v>
      </c>
      <c r="D472" t="s">
        <v>41</v>
      </c>
      <c r="E472" t="s">
        <v>30</v>
      </c>
      <c r="F472" s="47">
        <v>45107</v>
      </c>
      <c r="G472" t="s">
        <v>2183</v>
      </c>
      <c r="H472" t="s">
        <v>3194</v>
      </c>
      <c r="I472">
        <v>100</v>
      </c>
      <c r="J472">
        <v>0</v>
      </c>
      <c r="BR472">
        <v>0</v>
      </c>
      <c r="BS472">
        <v>0</v>
      </c>
    </row>
    <row r="473" spans="1:71" x14ac:dyDescent="0.3">
      <c r="A473">
        <v>408</v>
      </c>
      <c r="B473" t="s">
        <v>241</v>
      </c>
      <c r="C473" t="s">
        <v>170</v>
      </c>
      <c r="D473" t="s">
        <v>41</v>
      </c>
      <c r="E473" t="s">
        <v>30</v>
      </c>
      <c r="F473" s="47">
        <v>45107</v>
      </c>
      <c r="G473" t="s">
        <v>2183</v>
      </c>
      <c r="H473" t="s">
        <v>3195</v>
      </c>
      <c r="I473">
        <v>100</v>
      </c>
      <c r="J473">
        <v>0</v>
      </c>
      <c r="BR473">
        <v>0</v>
      </c>
      <c r="BS473">
        <v>0</v>
      </c>
    </row>
    <row r="474" spans="1:71" x14ac:dyDescent="0.3">
      <c r="A474">
        <v>408</v>
      </c>
      <c r="B474" t="s">
        <v>241</v>
      </c>
      <c r="C474" t="s">
        <v>170</v>
      </c>
      <c r="D474" t="s">
        <v>41</v>
      </c>
      <c r="E474" t="s">
        <v>30</v>
      </c>
      <c r="F474" s="47">
        <v>45107</v>
      </c>
      <c r="G474" t="s">
        <v>2183</v>
      </c>
      <c r="H474" t="s">
        <v>3193</v>
      </c>
      <c r="I474">
        <v>100</v>
      </c>
      <c r="J474">
        <v>0</v>
      </c>
      <c r="BR474">
        <v>0</v>
      </c>
      <c r="BS474">
        <v>0</v>
      </c>
    </row>
    <row r="475" spans="1:71" x14ac:dyDescent="0.3">
      <c r="A475">
        <v>408</v>
      </c>
      <c r="B475" t="s">
        <v>241</v>
      </c>
      <c r="C475" t="s">
        <v>170</v>
      </c>
      <c r="D475" t="s">
        <v>41</v>
      </c>
      <c r="E475" t="s">
        <v>30</v>
      </c>
      <c r="F475" s="47">
        <v>45107</v>
      </c>
      <c r="G475" t="s">
        <v>2183</v>
      </c>
      <c r="H475" t="s">
        <v>3194</v>
      </c>
      <c r="I475">
        <v>100</v>
      </c>
      <c r="J475">
        <v>0</v>
      </c>
      <c r="BR475">
        <v>0</v>
      </c>
      <c r="BS475">
        <v>0</v>
      </c>
    </row>
    <row r="476" spans="1:71" x14ac:dyDescent="0.3">
      <c r="A476">
        <v>408</v>
      </c>
      <c r="B476" t="s">
        <v>241</v>
      </c>
      <c r="C476" t="s">
        <v>170</v>
      </c>
      <c r="D476" t="s">
        <v>41</v>
      </c>
      <c r="E476" t="s">
        <v>30</v>
      </c>
      <c r="F476" s="47">
        <v>45107</v>
      </c>
      <c r="G476" t="s">
        <v>2183</v>
      </c>
      <c r="H476" t="s">
        <v>3195</v>
      </c>
      <c r="I476">
        <v>100</v>
      </c>
      <c r="J476">
        <v>0</v>
      </c>
      <c r="BR476">
        <v>0</v>
      </c>
      <c r="BS476">
        <v>0</v>
      </c>
    </row>
    <row r="477" spans="1:71" x14ac:dyDescent="0.3">
      <c r="A477">
        <v>408</v>
      </c>
      <c r="B477" t="s">
        <v>241</v>
      </c>
      <c r="C477" t="s">
        <v>170</v>
      </c>
      <c r="D477" t="s">
        <v>41</v>
      </c>
      <c r="E477" t="s">
        <v>30</v>
      </c>
      <c r="F477" s="47">
        <v>45107</v>
      </c>
      <c r="G477" t="s">
        <v>2183</v>
      </c>
      <c r="H477" t="s">
        <v>3193</v>
      </c>
      <c r="I477">
        <v>100</v>
      </c>
      <c r="J477">
        <v>0</v>
      </c>
      <c r="BR477">
        <v>0</v>
      </c>
      <c r="BS477">
        <v>0</v>
      </c>
    </row>
    <row r="478" spans="1:71" x14ac:dyDescent="0.3">
      <c r="A478">
        <v>408</v>
      </c>
      <c r="B478" t="s">
        <v>241</v>
      </c>
      <c r="C478" t="s">
        <v>170</v>
      </c>
      <c r="D478" t="s">
        <v>41</v>
      </c>
      <c r="E478" t="s">
        <v>30</v>
      </c>
      <c r="F478" s="47">
        <v>45107</v>
      </c>
      <c r="G478" t="s">
        <v>2183</v>
      </c>
      <c r="H478" t="s">
        <v>3194</v>
      </c>
      <c r="I478">
        <v>100</v>
      </c>
      <c r="J478">
        <v>0</v>
      </c>
      <c r="BR478">
        <v>0</v>
      </c>
      <c r="BS478">
        <v>0</v>
      </c>
    </row>
    <row r="479" spans="1:71" x14ac:dyDescent="0.3">
      <c r="A479">
        <v>408</v>
      </c>
      <c r="B479" t="s">
        <v>241</v>
      </c>
      <c r="C479" t="s">
        <v>170</v>
      </c>
      <c r="D479" t="s">
        <v>41</v>
      </c>
      <c r="E479" t="s">
        <v>30</v>
      </c>
      <c r="F479" s="47">
        <v>45107</v>
      </c>
      <c r="G479" t="s">
        <v>2183</v>
      </c>
      <c r="H479" t="s">
        <v>3195</v>
      </c>
      <c r="I479">
        <v>100</v>
      </c>
      <c r="J479">
        <v>0</v>
      </c>
      <c r="BR479">
        <v>0</v>
      </c>
      <c r="BS479">
        <v>0</v>
      </c>
    </row>
    <row r="480" spans="1:71" x14ac:dyDescent="0.3">
      <c r="A480">
        <v>408</v>
      </c>
      <c r="B480" t="s">
        <v>241</v>
      </c>
      <c r="C480" t="s">
        <v>170</v>
      </c>
      <c r="D480" t="s">
        <v>41</v>
      </c>
      <c r="E480" t="s">
        <v>30</v>
      </c>
      <c r="F480" s="47">
        <v>45107</v>
      </c>
      <c r="G480" t="s">
        <v>2183</v>
      </c>
      <c r="H480" t="s">
        <v>3193</v>
      </c>
      <c r="I480">
        <v>100</v>
      </c>
      <c r="J480">
        <v>0</v>
      </c>
      <c r="BR480">
        <v>0</v>
      </c>
      <c r="BS480">
        <v>0</v>
      </c>
    </row>
    <row r="481" spans="1:71" x14ac:dyDescent="0.3">
      <c r="A481">
        <v>408</v>
      </c>
      <c r="B481" t="s">
        <v>241</v>
      </c>
      <c r="C481" t="s">
        <v>170</v>
      </c>
      <c r="D481" t="s">
        <v>41</v>
      </c>
      <c r="E481" t="s">
        <v>30</v>
      </c>
      <c r="F481" s="47">
        <v>45107</v>
      </c>
      <c r="G481" t="s">
        <v>2183</v>
      </c>
      <c r="H481" t="s">
        <v>3194</v>
      </c>
      <c r="I481">
        <v>100</v>
      </c>
      <c r="J481">
        <v>0</v>
      </c>
      <c r="BR481">
        <v>0</v>
      </c>
      <c r="BS481">
        <v>0</v>
      </c>
    </row>
    <row r="482" spans="1:71" x14ac:dyDescent="0.3">
      <c r="A482">
        <v>408</v>
      </c>
      <c r="B482" t="s">
        <v>241</v>
      </c>
      <c r="C482" t="s">
        <v>170</v>
      </c>
      <c r="D482" t="s">
        <v>41</v>
      </c>
      <c r="E482" t="s">
        <v>30</v>
      </c>
      <c r="F482" s="47">
        <v>45107</v>
      </c>
      <c r="G482" t="s">
        <v>2183</v>
      </c>
      <c r="H482" t="s">
        <v>3195</v>
      </c>
      <c r="I482">
        <v>100</v>
      </c>
      <c r="J482">
        <v>0</v>
      </c>
      <c r="BR482">
        <v>0</v>
      </c>
      <c r="BS482">
        <v>0</v>
      </c>
    </row>
    <row r="483" spans="1:71" x14ac:dyDescent="0.3">
      <c r="A483">
        <v>408</v>
      </c>
      <c r="B483" t="s">
        <v>241</v>
      </c>
      <c r="C483" t="s">
        <v>170</v>
      </c>
      <c r="D483" t="s">
        <v>41</v>
      </c>
      <c r="E483" t="s">
        <v>30</v>
      </c>
      <c r="F483" s="47">
        <v>45107</v>
      </c>
      <c r="G483" t="s">
        <v>2183</v>
      </c>
      <c r="H483" t="s">
        <v>3193</v>
      </c>
      <c r="I483">
        <v>100</v>
      </c>
      <c r="J483">
        <v>0</v>
      </c>
      <c r="BR483">
        <v>0</v>
      </c>
      <c r="BS483">
        <v>0</v>
      </c>
    </row>
    <row r="484" spans="1:71" x14ac:dyDescent="0.3">
      <c r="A484">
        <v>408</v>
      </c>
      <c r="B484" t="s">
        <v>241</v>
      </c>
      <c r="C484" t="s">
        <v>170</v>
      </c>
      <c r="D484" t="s">
        <v>41</v>
      </c>
      <c r="E484" t="s">
        <v>30</v>
      </c>
      <c r="F484" s="47">
        <v>45107</v>
      </c>
      <c r="G484" t="s">
        <v>2183</v>
      </c>
      <c r="H484" t="s">
        <v>3194</v>
      </c>
      <c r="I484">
        <v>100</v>
      </c>
      <c r="J484">
        <v>0</v>
      </c>
      <c r="BR484">
        <v>0</v>
      </c>
      <c r="BS484">
        <v>0</v>
      </c>
    </row>
    <row r="485" spans="1:71" x14ac:dyDescent="0.3">
      <c r="A485">
        <v>408</v>
      </c>
      <c r="B485" t="s">
        <v>241</v>
      </c>
      <c r="C485" t="s">
        <v>170</v>
      </c>
      <c r="D485" t="s">
        <v>41</v>
      </c>
      <c r="E485" t="s">
        <v>30</v>
      </c>
      <c r="F485" s="47">
        <v>45107</v>
      </c>
      <c r="G485" t="s">
        <v>2183</v>
      </c>
      <c r="H485" t="s">
        <v>3195</v>
      </c>
      <c r="I485">
        <v>100</v>
      </c>
      <c r="J485">
        <v>0</v>
      </c>
      <c r="BR485">
        <v>0</v>
      </c>
      <c r="BS485">
        <v>0</v>
      </c>
    </row>
    <row r="486" spans="1:71" x14ac:dyDescent="0.3">
      <c r="A486">
        <v>408</v>
      </c>
      <c r="B486" t="s">
        <v>241</v>
      </c>
      <c r="C486" t="s">
        <v>170</v>
      </c>
      <c r="D486" t="s">
        <v>41</v>
      </c>
      <c r="E486" t="s">
        <v>30</v>
      </c>
      <c r="F486" s="47">
        <v>45107</v>
      </c>
      <c r="G486" t="s">
        <v>2183</v>
      </c>
      <c r="H486" t="s">
        <v>3193</v>
      </c>
      <c r="I486">
        <v>100</v>
      </c>
      <c r="J486">
        <v>0</v>
      </c>
      <c r="BR486">
        <v>0</v>
      </c>
      <c r="BS486">
        <v>0</v>
      </c>
    </row>
    <row r="487" spans="1:71" x14ac:dyDescent="0.3">
      <c r="A487">
        <v>408</v>
      </c>
      <c r="B487" t="s">
        <v>241</v>
      </c>
      <c r="C487" t="s">
        <v>170</v>
      </c>
      <c r="D487" t="s">
        <v>41</v>
      </c>
      <c r="E487" t="s">
        <v>30</v>
      </c>
      <c r="F487" s="47">
        <v>45107</v>
      </c>
      <c r="G487" t="s">
        <v>2183</v>
      </c>
      <c r="H487" t="s">
        <v>3194</v>
      </c>
      <c r="I487">
        <v>100</v>
      </c>
      <c r="J487">
        <v>0</v>
      </c>
      <c r="BR487">
        <v>0</v>
      </c>
      <c r="BS487">
        <v>0</v>
      </c>
    </row>
    <row r="488" spans="1:71" x14ac:dyDescent="0.3">
      <c r="A488">
        <v>408</v>
      </c>
      <c r="B488" t="s">
        <v>241</v>
      </c>
      <c r="C488" t="s">
        <v>170</v>
      </c>
      <c r="D488" t="s">
        <v>41</v>
      </c>
      <c r="E488" t="s">
        <v>30</v>
      </c>
      <c r="F488" s="47">
        <v>45107</v>
      </c>
      <c r="G488" t="s">
        <v>2183</v>
      </c>
      <c r="H488" t="s">
        <v>3195</v>
      </c>
      <c r="I488">
        <v>100</v>
      </c>
      <c r="J488">
        <v>0</v>
      </c>
      <c r="BR488">
        <v>0</v>
      </c>
      <c r="BS488">
        <v>0</v>
      </c>
    </row>
    <row r="489" spans="1:71" x14ac:dyDescent="0.3">
      <c r="A489">
        <v>408</v>
      </c>
      <c r="B489" t="s">
        <v>241</v>
      </c>
      <c r="C489" t="s">
        <v>170</v>
      </c>
      <c r="D489" t="s">
        <v>41</v>
      </c>
      <c r="E489" t="s">
        <v>30</v>
      </c>
      <c r="F489" s="47">
        <v>45107</v>
      </c>
      <c r="G489" t="s">
        <v>2183</v>
      </c>
      <c r="H489" t="s">
        <v>3193</v>
      </c>
      <c r="I489">
        <v>100</v>
      </c>
      <c r="J489">
        <v>0</v>
      </c>
      <c r="BR489">
        <v>0</v>
      </c>
      <c r="BS489">
        <v>0</v>
      </c>
    </row>
    <row r="490" spans="1:71" x14ac:dyDescent="0.3">
      <c r="A490">
        <v>408</v>
      </c>
      <c r="B490" t="s">
        <v>241</v>
      </c>
      <c r="C490" t="s">
        <v>170</v>
      </c>
      <c r="D490" t="s">
        <v>41</v>
      </c>
      <c r="E490" t="s">
        <v>30</v>
      </c>
      <c r="F490" s="47">
        <v>45107</v>
      </c>
      <c r="G490" t="s">
        <v>2183</v>
      </c>
      <c r="H490" t="s">
        <v>3194</v>
      </c>
      <c r="I490">
        <v>100</v>
      </c>
      <c r="J490">
        <v>0</v>
      </c>
      <c r="BR490">
        <v>0</v>
      </c>
      <c r="BS490">
        <v>0</v>
      </c>
    </row>
    <row r="491" spans="1:71" x14ac:dyDescent="0.3">
      <c r="A491">
        <v>408</v>
      </c>
      <c r="B491" t="s">
        <v>241</v>
      </c>
      <c r="C491" t="s">
        <v>170</v>
      </c>
      <c r="D491" t="s">
        <v>41</v>
      </c>
      <c r="E491" t="s">
        <v>30</v>
      </c>
      <c r="F491" s="47">
        <v>45107</v>
      </c>
      <c r="G491" t="s">
        <v>2183</v>
      </c>
      <c r="H491" t="s">
        <v>3195</v>
      </c>
      <c r="I491">
        <v>100</v>
      </c>
      <c r="J491">
        <v>0</v>
      </c>
      <c r="BR491">
        <v>0</v>
      </c>
      <c r="BS491">
        <v>0</v>
      </c>
    </row>
    <row r="492" spans="1:71" x14ac:dyDescent="0.3">
      <c r="A492">
        <v>408</v>
      </c>
      <c r="B492" t="s">
        <v>241</v>
      </c>
      <c r="C492" t="s">
        <v>170</v>
      </c>
      <c r="D492" t="s">
        <v>41</v>
      </c>
      <c r="E492" t="s">
        <v>30</v>
      </c>
      <c r="F492" s="47">
        <v>45107</v>
      </c>
      <c r="G492" t="s">
        <v>2183</v>
      </c>
      <c r="H492" t="s">
        <v>3193</v>
      </c>
      <c r="I492">
        <v>100</v>
      </c>
      <c r="J492">
        <v>0</v>
      </c>
      <c r="BR492">
        <v>0</v>
      </c>
      <c r="BS492">
        <v>0</v>
      </c>
    </row>
    <row r="493" spans="1:71" x14ac:dyDescent="0.3">
      <c r="A493">
        <v>408</v>
      </c>
      <c r="B493" t="s">
        <v>241</v>
      </c>
      <c r="C493" t="s">
        <v>170</v>
      </c>
      <c r="D493" t="s">
        <v>41</v>
      </c>
      <c r="E493" t="s">
        <v>30</v>
      </c>
      <c r="F493" s="47">
        <v>45107</v>
      </c>
      <c r="G493" t="s">
        <v>2183</v>
      </c>
      <c r="H493" t="s">
        <v>3194</v>
      </c>
      <c r="I493">
        <v>100</v>
      </c>
      <c r="J493">
        <v>0</v>
      </c>
      <c r="BR493">
        <v>0</v>
      </c>
      <c r="BS493">
        <v>0</v>
      </c>
    </row>
    <row r="494" spans="1:71" x14ac:dyDescent="0.3">
      <c r="A494">
        <v>408</v>
      </c>
      <c r="B494" t="s">
        <v>241</v>
      </c>
      <c r="C494" t="s">
        <v>170</v>
      </c>
      <c r="D494" t="s">
        <v>41</v>
      </c>
      <c r="E494" t="s">
        <v>30</v>
      </c>
      <c r="F494" s="47">
        <v>45107</v>
      </c>
      <c r="G494" t="s">
        <v>2183</v>
      </c>
      <c r="H494" t="s">
        <v>3195</v>
      </c>
      <c r="I494">
        <v>100</v>
      </c>
      <c r="J494">
        <v>0</v>
      </c>
      <c r="BR494">
        <v>0</v>
      </c>
      <c r="BS494">
        <v>0</v>
      </c>
    </row>
    <row r="495" spans="1:71" x14ac:dyDescent="0.3">
      <c r="A495">
        <v>408</v>
      </c>
      <c r="B495" t="s">
        <v>241</v>
      </c>
      <c r="C495" t="s">
        <v>170</v>
      </c>
      <c r="D495" t="s">
        <v>41</v>
      </c>
      <c r="E495" t="s">
        <v>30</v>
      </c>
      <c r="F495" s="47">
        <v>45107</v>
      </c>
      <c r="G495" t="s">
        <v>2183</v>
      </c>
      <c r="H495" t="s">
        <v>3193</v>
      </c>
      <c r="I495">
        <v>100</v>
      </c>
      <c r="J495">
        <v>0</v>
      </c>
      <c r="BR495">
        <v>0</v>
      </c>
      <c r="BS495">
        <v>0</v>
      </c>
    </row>
    <row r="496" spans="1:71" x14ac:dyDescent="0.3">
      <c r="A496">
        <v>408</v>
      </c>
      <c r="B496" t="s">
        <v>241</v>
      </c>
      <c r="C496" t="s">
        <v>170</v>
      </c>
      <c r="D496" t="s">
        <v>41</v>
      </c>
      <c r="E496" t="s">
        <v>30</v>
      </c>
      <c r="F496" s="47">
        <v>45107</v>
      </c>
      <c r="G496" t="s">
        <v>2183</v>
      </c>
      <c r="H496" t="s">
        <v>3194</v>
      </c>
      <c r="I496">
        <v>100</v>
      </c>
      <c r="J496">
        <v>0</v>
      </c>
      <c r="BR496">
        <v>0</v>
      </c>
      <c r="BS496">
        <v>0</v>
      </c>
    </row>
    <row r="497" spans="1:73" x14ac:dyDescent="0.3">
      <c r="A497">
        <v>408</v>
      </c>
      <c r="B497" t="s">
        <v>241</v>
      </c>
      <c r="C497" t="s">
        <v>170</v>
      </c>
      <c r="D497" t="s">
        <v>41</v>
      </c>
      <c r="E497" t="s">
        <v>30</v>
      </c>
      <c r="F497" s="47">
        <v>45107</v>
      </c>
      <c r="G497" t="s">
        <v>2183</v>
      </c>
      <c r="H497" t="s">
        <v>3195</v>
      </c>
      <c r="I497">
        <v>100</v>
      </c>
      <c r="J497">
        <v>0</v>
      </c>
      <c r="BR497">
        <v>0</v>
      </c>
      <c r="BS497">
        <v>0</v>
      </c>
    </row>
    <row r="498" spans="1:73" x14ac:dyDescent="0.3">
      <c r="A498">
        <v>427</v>
      </c>
      <c r="B498" t="s">
        <v>290</v>
      </c>
      <c r="C498" t="s">
        <v>28</v>
      </c>
      <c r="D498" t="s">
        <v>41</v>
      </c>
      <c r="E498" t="s">
        <v>24</v>
      </c>
      <c r="F498" s="47">
        <v>45107</v>
      </c>
      <c r="G498" t="s">
        <v>3196</v>
      </c>
      <c r="H498" t="s">
        <v>3089</v>
      </c>
      <c r="I498">
        <v>0.3</v>
      </c>
      <c r="J498">
        <v>0.20000000298023221</v>
      </c>
      <c r="O498">
        <v>1872</v>
      </c>
      <c r="P498">
        <v>2992</v>
      </c>
      <c r="Q498">
        <v>13656</v>
      </c>
      <c r="R498">
        <v>0</v>
      </c>
      <c r="Y498">
        <v>3723</v>
      </c>
    </row>
    <row r="499" spans="1:73" x14ac:dyDescent="0.3">
      <c r="A499">
        <v>427</v>
      </c>
      <c r="B499" t="s">
        <v>290</v>
      </c>
      <c r="C499" t="s">
        <v>28</v>
      </c>
      <c r="D499" t="s">
        <v>41</v>
      </c>
      <c r="E499" t="s">
        <v>24</v>
      </c>
      <c r="F499" s="47">
        <v>45107</v>
      </c>
      <c r="G499" t="s">
        <v>3196</v>
      </c>
      <c r="H499" t="s">
        <v>3091</v>
      </c>
      <c r="I499">
        <v>0.15</v>
      </c>
      <c r="J499">
        <v>0.14000000059604639</v>
      </c>
      <c r="O499">
        <v>679</v>
      </c>
      <c r="P499">
        <v>30</v>
      </c>
      <c r="Q499">
        <v>11072</v>
      </c>
      <c r="R499">
        <v>1948</v>
      </c>
      <c r="Y499">
        <v>1888</v>
      </c>
    </row>
    <row r="500" spans="1:73" x14ac:dyDescent="0.3">
      <c r="A500">
        <v>427</v>
      </c>
      <c r="B500" t="s">
        <v>290</v>
      </c>
      <c r="C500" t="s">
        <v>28</v>
      </c>
      <c r="D500" t="s">
        <v>41</v>
      </c>
      <c r="E500" t="s">
        <v>24</v>
      </c>
      <c r="F500" s="47">
        <v>45107</v>
      </c>
      <c r="G500" t="s">
        <v>3196</v>
      </c>
      <c r="H500" t="s">
        <v>3095</v>
      </c>
      <c r="I500">
        <v>0.2</v>
      </c>
      <c r="J500">
        <v>0</v>
      </c>
      <c r="O500">
        <v>0</v>
      </c>
      <c r="P500">
        <v>0</v>
      </c>
      <c r="Q500">
        <v>0</v>
      </c>
      <c r="R500">
        <v>0</v>
      </c>
      <c r="Y500">
        <v>0</v>
      </c>
    </row>
    <row r="501" spans="1:73" x14ac:dyDescent="0.3">
      <c r="A501">
        <v>427</v>
      </c>
      <c r="B501" t="s">
        <v>290</v>
      </c>
      <c r="C501" t="s">
        <v>28</v>
      </c>
      <c r="D501" t="s">
        <v>41</v>
      </c>
      <c r="E501" t="s">
        <v>24</v>
      </c>
      <c r="F501" s="47">
        <v>45107</v>
      </c>
      <c r="G501" t="s">
        <v>3196</v>
      </c>
      <c r="H501" t="s">
        <v>3090</v>
      </c>
      <c r="I501">
        <v>0.1</v>
      </c>
      <c r="J501">
        <v>7.0000000298023224E-2</v>
      </c>
      <c r="O501">
        <v>300</v>
      </c>
      <c r="P501">
        <v>828</v>
      </c>
      <c r="Q501">
        <v>12287</v>
      </c>
      <c r="R501">
        <v>144</v>
      </c>
      <c r="Y501">
        <v>907</v>
      </c>
    </row>
    <row r="502" spans="1:73" x14ac:dyDescent="0.3">
      <c r="A502">
        <v>427</v>
      </c>
      <c r="B502" t="s">
        <v>290</v>
      </c>
      <c r="C502" t="s">
        <v>28</v>
      </c>
      <c r="D502" t="s">
        <v>41</v>
      </c>
      <c r="E502" t="s">
        <v>24</v>
      </c>
      <c r="F502" s="47">
        <v>45107</v>
      </c>
      <c r="G502" t="s">
        <v>3196</v>
      </c>
      <c r="H502" t="s">
        <v>3096</v>
      </c>
      <c r="I502">
        <v>0.2</v>
      </c>
      <c r="J502">
        <v>0</v>
      </c>
      <c r="O502">
        <v>0</v>
      </c>
      <c r="P502">
        <v>0</v>
      </c>
      <c r="Q502">
        <v>0</v>
      </c>
      <c r="R502">
        <v>0</v>
      </c>
      <c r="Y502">
        <v>0</v>
      </c>
    </row>
    <row r="503" spans="1:73" x14ac:dyDescent="0.3">
      <c r="A503">
        <v>428</v>
      </c>
      <c r="B503" t="s">
        <v>289</v>
      </c>
      <c r="C503" t="s">
        <v>28</v>
      </c>
      <c r="D503" t="s">
        <v>41</v>
      </c>
      <c r="E503" t="s">
        <v>24</v>
      </c>
      <c r="F503" s="47">
        <v>45107</v>
      </c>
      <c r="G503" t="s">
        <v>3197</v>
      </c>
      <c r="H503" t="s">
        <v>3091</v>
      </c>
      <c r="I503">
        <v>25</v>
      </c>
      <c r="J503">
        <v>20.79999923706055</v>
      </c>
      <c r="O503">
        <v>679</v>
      </c>
      <c r="P503">
        <v>30</v>
      </c>
      <c r="Q503">
        <v>11072</v>
      </c>
      <c r="R503">
        <v>1948</v>
      </c>
      <c r="W503">
        <v>285570</v>
      </c>
    </row>
    <row r="504" spans="1:73" x14ac:dyDescent="0.3">
      <c r="A504">
        <v>428</v>
      </c>
      <c r="B504" t="s">
        <v>289</v>
      </c>
      <c r="C504" t="s">
        <v>28</v>
      </c>
      <c r="D504" t="s">
        <v>41</v>
      </c>
      <c r="E504" t="s">
        <v>24</v>
      </c>
      <c r="F504" s="47">
        <v>45107</v>
      </c>
      <c r="G504" t="s">
        <v>3197</v>
      </c>
      <c r="H504" t="s">
        <v>3089</v>
      </c>
      <c r="I504">
        <v>22</v>
      </c>
      <c r="J504">
        <v>20.569999694824219</v>
      </c>
      <c r="O504">
        <v>1872</v>
      </c>
      <c r="P504">
        <v>2992</v>
      </c>
      <c r="Q504">
        <v>13656</v>
      </c>
      <c r="R504">
        <v>0</v>
      </c>
      <c r="W504">
        <v>380904</v>
      </c>
    </row>
    <row r="505" spans="1:73" x14ac:dyDescent="0.3">
      <c r="A505">
        <v>428</v>
      </c>
      <c r="B505" t="s">
        <v>289</v>
      </c>
      <c r="C505" t="s">
        <v>28</v>
      </c>
      <c r="D505" t="s">
        <v>41</v>
      </c>
      <c r="E505" t="s">
        <v>24</v>
      </c>
      <c r="F505" s="47">
        <v>45107</v>
      </c>
      <c r="G505" t="s">
        <v>3197</v>
      </c>
      <c r="H505" t="s">
        <v>3090</v>
      </c>
      <c r="I505">
        <v>11</v>
      </c>
      <c r="J505">
        <v>10.27000045776367</v>
      </c>
      <c r="O505">
        <v>300</v>
      </c>
      <c r="P505">
        <v>828</v>
      </c>
      <c r="Q505">
        <v>12287</v>
      </c>
      <c r="R505">
        <v>144</v>
      </c>
      <c r="W505">
        <v>139217</v>
      </c>
    </row>
    <row r="506" spans="1:73" x14ac:dyDescent="0.3">
      <c r="A506">
        <v>429</v>
      </c>
      <c r="B506" t="s">
        <v>288</v>
      </c>
      <c r="C506" t="s">
        <v>28</v>
      </c>
      <c r="D506" t="s">
        <v>41</v>
      </c>
      <c r="E506" t="s">
        <v>24</v>
      </c>
      <c r="F506" s="47">
        <v>45107</v>
      </c>
      <c r="G506" t="s">
        <v>3198</v>
      </c>
      <c r="H506" t="s">
        <v>3089</v>
      </c>
      <c r="I506">
        <v>0.4</v>
      </c>
      <c r="J506">
        <v>0.36000001430511469</v>
      </c>
      <c r="O506">
        <v>1872</v>
      </c>
      <c r="P506">
        <v>2992</v>
      </c>
      <c r="Q506">
        <v>13656</v>
      </c>
      <c r="R506">
        <v>0</v>
      </c>
      <c r="AA506">
        <v>3880</v>
      </c>
      <c r="AB506">
        <v>2767</v>
      </c>
    </row>
    <row r="507" spans="1:73" x14ac:dyDescent="0.3">
      <c r="A507">
        <v>429</v>
      </c>
      <c r="B507" t="s">
        <v>288</v>
      </c>
      <c r="C507" t="s">
        <v>28</v>
      </c>
      <c r="D507" t="s">
        <v>41</v>
      </c>
      <c r="E507" t="s">
        <v>24</v>
      </c>
      <c r="F507" s="47">
        <v>45107</v>
      </c>
      <c r="G507" t="s">
        <v>3198</v>
      </c>
      <c r="H507" t="s">
        <v>3090</v>
      </c>
      <c r="I507">
        <v>0.41</v>
      </c>
      <c r="J507">
        <v>0.2199999988079071</v>
      </c>
      <c r="O507">
        <v>300</v>
      </c>
      <c r="P507">
        <v>828</v>
      </c>
      <c r="Q507">
        <v>12287</v>
      </c>
      <c r="R507">
        <v>144</v>
      </c>
      <c r="AA507">
        <v>218.6</v>
      </c>
      <c r="AB507">
        <v>2811</v>
      </c>
    </row>
    <row r="508" spans="1:73" x14ac:dyDescent="0.3">
      <c r="A508">
        <v>429</v>
      </c>
      <c r="B508" t="s">
        <v>288</v>
      </c>
      <c r="C508" t="s">
        <v>28</v>
      </c>
      <c r="D508" t="s">
        <v>41</v>
      </c>
      <c r="E508" t="s">
        <v>24</v>
      </c>
      <c r="F508" s="47">
        <v>45107</v>
      </c>
      <c r="G508" t="s">
        <v>3198</v>
      </c>
      <c r="H508" t="s">
        <v>3091</v>
      </c>
      <c r="I508">
        <v>0.38</v>
      </c>
      <c r="J508">
        <v>0.31000000238418579</v>
      </c>
      <c r="O508">
        <v>679</v>
      </c>
      <c r="P508">
        <v>30</v>
      </c>
      <c r="Q508">
        <v>11072</v>
      </c>
      <c r="R508">
        <v>1948</v>
      </c>
      <c r="AA508">
        <v>0</v>
      </c>
      <c r="AB508">
        <v>4195.6499999999996</v>
      </c>
    </row>
    <row r="509" spans="1:73" x14ac:dyDescent="0.3">
      <c r="A509">
        <v>430</v>
      </c>
      <c r="B509" t="s">
        <v>243</v>
      </c>
      <c r="C509" t="s">
        <v>63</v>
      </c>
      <c r="D509" t="s">
        <v>41</v>
      </c>
      <c r="E509" t="s">
        <v>30</v>
      </c>
      <c r="F509" s="47">
        <v>45107</v>
      </c>
      <c r="G509" t="s">
        <v>3199</v>
      </c>
      <c r="H509" t="s">
        <v>3200</v>
      </c>
      <c r="I509">
        <v>95</v>
      </c>
      <c r="J509">
        <v>112.94000244140619</v>
      </c>
      <c r="BT509">
        <v>5818176483</v>
      </c>
      <c r="BU509">
        <v>6570768692</v>
      </c>
    </row>
    <row r="510" spans="1:73" x14ac:dyDescent="0.3">
      <c r="A510">
        <v>430</v>
      </c>
      <c r="B510" t="s">
        <v>243</v>
      </c>
      <c r="C510" t="s">
        <v>63</v>
      </c>
      <c r="D510" t="s">
        <v>41</v>
      </c>
      <c r="E510" t="s">
        <v>30</v>
      </c>
      <c r="F510" s="47">
        <v>45107</v>
      </c>
      <c r="G510" t="s">
        <v>3199</v>
      </c>
      <c r="H510" t="s">
        <v>3201</v>
      </c>
      <c r="I510">
        <v>95</v>
      </c>
      <c r="J510">
        <v>101.8199996948242</v>
      </c>
      <c r="BT510">
        <v>18841137826</v>
      </c>
      <c r="BU510">
        <v>19183316854</v>
      </c>
    </row>
    <row r="511" spans="1:73" x14ac:dyDescent="0.3">
      <c r="A511">
        <v>430</v>
      </c>
      <c r="B511" t="s">
        <v>243</v>
      </c>
      <c r="C511" t="s">
        <v>63</v>
      </c>
      <c r="D511" t="s">
        <v>41</v>
      </c>
      <c r="E511" t="s">
        <v>30</v>
      </c>
      <c r="F511" s="47">
        <v>45107</v>
      </c>
      <c r="G511" t="s">
        <v>3199</v>
      </c>
      <c r="H511" t="s">
        <v>3202</v>
      </c>
      <c r="I511">
        <v>95</v>
      </c>
      <c r="J511">
        <v>101.59999847412109</v>
      </c>
      <c r="BT511">
        <v>26555692613</v>
      </c>
      <c r="BU511">
        <v>26980344363</v>
      </c>
    </row>
    <row r="512" spans="1:73" x14ac:dyDescent="0.3">
      <c r="A512">
        <v>430</v>
      </c>
      <c r="B512" t="s">
        <v>243</v>
      </c>
      <c r="C512" t="s">
        <v>63</v>
      </c>
      <c r="D512" t="s">
        <v>41</v>
      </c>
      <c r="E512" t="s">
        <v>30</v>
      </c>
      <c r="F512" s="47">
        <v>45107</v>
      </c>
      <c r="G512" t="s">
        <v>3199</v>
      </c>
      <c r="H512" t="s">
        <v>3203</v>
      </c>
      <c r="I512">
        <v>95</v>
      </c>
      <c r="J512">
        <v>105.9499969482422</v>
      </c>
      <c r="BT512">
        <v>61739508479</v>
      </c>
      <c r="BU512">
        <v>65411063328</v>
      </c>
    </row>
    <row r="513" spans="1:76" x14ac:dyDescent="0.3">
      <c r="A513">
        <v>433</v>
      </c>
      <c r="B513" t="s">
        <v>287</v>
      </c>
      <c r="C513" t="s">
        <v>28</v>
      </c>
      <c r="D513" t="s">
        <v>41</v>
      </c>
      <c r="E513" t="s">
        <v>24</v>
      </c>
      <c r="F513" s="47">
        <v>45107</v>
      </c>
      <c r="G513" t="s">
        <v>3204</v>
      </c>
      <c r="H513" t="s">
        <v>3091</v>
      </c>
      <c r="I513">
        <v>0.05</v>
      </c>
      <c r="J513">
        <v>1.9999999552965161E-2</v>
      </c>
      <c r="O513">
        <v>679</v>
      </c>
      <c r="P513">
        <v>30</v>
      </c>
      <c r="Q513">
        <v>11072</v>
      </c>
      <c r="R513">
        <v>1948</v>
      </c>
      <c r="BV513">
        <v>225.8</v>
      </c>
    </row>
    <row r="514" spans="1:76" x14ac:dyDescent="0.3">
      <c r="A514">
        <v>433</v>
      </c>
      <c r="B514" t="s">
        <v>287</v>
      </c>
      <c r="C514" t="s">
        <v>28</v>
      </c>
      <c r="D514" t="s">
        <v>41</v>
      </c>
      <c r="E514" t="s">
        <v>24</v>
      </c>
      <c r="F514" s="47">
        <v>45107</v>
      </c>
      <c r="G514" t="s">
        <v>3204</v>
      </c>
      <c r="H514" t="s">
        <v>3089</v>
      </c>
      <c r="I514">
        <v>0.05</v>
      </c>
      <c r="J514">
        <v>5.000000074505806E-2</v>
      </c>
      <c r="O514">
        <v>1872</v>
      </c>
      <c r="P514">
        <v>2992</v>
      </c>
      <c r="Q514">
        <v>13656</v>
      </c>
      <c r="R514">
        <v>0</v>
      </c>
      <c r="BV514">
        <v>864.5</v>
      </c>
    </row>
    <row r="515" spans="1:76" x14ac:dyDescent="0.3">
      <c r="A515">
        <v>433</v>
      </c>
      <c r="B515" t="s">
        <v>287</v>
      </c>
      <c r="C515" t="s">
        <v>28</v>
      </c>
      <c r="D515" t="s">
        <v>41</v>
      </c>
      <c r="E515" t="s">
        <v>24</v>
      </c>
      <c r="F515" s="47">
        <v>45107</v>
      </c>
      <c r="G515" t="s">
        <v>3204</v>
      </c>
      <c r="H515" t="s">
        <v>3090</v>
      </c>
      <c r="I515">
        <v>0.05</v>
      </c>
      <c r="O515">
        <v>300</v>
      </c>
      <c r="P515">
        <v>828</v>
      </c>
      <c r="Q515">
        <v>12287</v>
      </c>
      <c r="R515">
        <v>144</v>
      </c>
      <c r="BV515">
        <v>12.1</v>
      </c>
    </row>
    <row r="516" spans="1:76" x14ac:dyDescent="0.3">
      <c r="A516">
        <v>435</v>
      </c>
      <c r="B516" t="s">
        <v>51</v>
      </c>
      <c r="C516" t="s">
        <v>28</v>
      </c>
      <c r="D516" t="s">
        <v>41</v>
      </c>
      <c r="E516" t="s">
        <v>30</v>
      </c>
      <c r="F516" s="47">
        <v>45107</v>
      </c>
      <c r="G516" t="s">
        <v>2330</v>
      </c>
      <c r="H516" t="s">
        <v>3089</v>
      </c>
      <c r="I516">
        <v>100</v>
      </c>
      <c r="J516">
        <v>0</v>
      </c>
      <c r="BW516">
        <v>0</v>
      </c>
      <c r="BX516">
        <v>0.05</v>
      </c>
    </row>
    <row r="517" spans="1:76" x14ac:dyDescent="0.3">
      <c r="A517">
        <v>435</v>
      </c>
      <c r="B517" t="s">
        <v>51</v>
      </c>
      <c r="C517" t="s">
        <v>28</v>
      </c>
      <c r="D517" t="s">
        <v>41</v>
      </c>
      <c r="E517" t="s">
        <v>30</v>
      </c>
      <c r="F517" s="47">
        <v>45107</v>
      </c>
      <c r="G517" t="s">
        <v>2330</v>
      </c>
      <c r="H517" t="s">
        <v>3091</v>
      </c>
      <c r="I517">
        <v>100</v>
      </c>
      <c r="J517">
        <v>0</v>
      </c>
      <c r="BW517">
        <v>0</v>
      </c>
      <c r="BX517">
        <v>0.02</v>
      </c>
    </row>
    <row r="518" spans="1:76" x14ac:dyDescent="0.3">
      <c r="A518">
        <v>435</v>
      </c>
      <c r="B518" t="s">
        <v>51</v>
      </c>
      <c r="C518" t="s">
        <v>28</v>
      </c>
      <c r="D518" t="s">
        <v>41</v>
      </c>
      <c r="E518" t="s">
        <v>30</v>
      </c>
      <c r="F518" s="47">
        <v>45107</v>
      </c>
      <c r="G518" t="s">
        <v>2330</v>
      </c>
      <c r="H518" t="s">
        <v>3095</v>
      </c>
      <c r="I518">
        <v>100</v>
      </c>
      <c r="J518">
        <v>0</v>
      </c>
      <c r="BW518">
        <v>0</v>
      </c>
      <c r="BX518">
        <v>0</v>
      </c>
    </row>
    <row r="519" spans="1:76" x14ac:dyDescent="0.3">
      <c r="A519">
        <v>435</v>
      </c>
      <c r="B519" t="s">
        <v>51</v>
      </c>
      <c r="C519" t="s">
        <v>28</v>
      </c>
      <c r="D519" t="s">
        <v>41</v>
      </c>
      <c r="E519" t="s">
        <v>30</v>
      </c>
      <c r="F519" s="47">
        <v>45107</v>
      </c>
      <c r="G519" t="s">
        <v>2330</v>
      </c>
      <c r="H519" t="s">
        <v>3090</v>
      </c>
      <c r="I519">
        <v>100</v>
      </c>
      <c r="J519">
        <v>0</v>
      </c>
      <c r="BW519">
        <v>0</v>
      </c>
      <c r="BX519">
        <v>8.9999999999999998E-4</v>
      </c>
    </row>
    <row r="520" spans="1:76" x14ac:dyDescent="0.3">
      <c r="A520">
        <v>435</v>
      </c>
      <c r="B520" t="s">
        <v>51</v>
      </c>
      <c r="C520" t="s">
        <v>28</v>
      </c>
      <c r="D520" t="s">
        <v>41</v>
      </c>
      <c r="E520" t="s">
        <v>30</v>
      </c>
      <c r="F520" s="47">
        <v>45107</v>
      </c>
      <c r="G520" t="s">
        <v>2330</v>
      </c>
      <c r="H520" t="s">
        <v>3092</v>
      </c>
      <c r="I520">
        <v>100</v>
      </c>
      <c r="J520">
        <v>0</v>
      </c>
      <c r="BW520">
        <v>0</v>
      </c>
      <c r="BX520">
        <v>0</v>
      </c>
    </row>
    <row r="521" spans="1:76" x14ac:dyDescent="0.3">
      <c r="A521">
        <v>435</v>
      </c>
      <c r="B521" t="s">
        <v>51</v>
      </c>
      <c r="C521" t="s">
        <v>28</v>
      </c>
      <c r="D521" t="s">
        <v>41</v>
      </c>
      <c r="E521" t="s">
        <v>30</v>
      </c>
      <c r="F521" s="47">
        <v>45107</v>
      </c>
      <c r="G521" t="s">
        <v>2330</v>
      </c>
      <c r="H521" t="s">
        <v>3096</v>
      </c>
      <c r="I521">
        <v>100</v>
      </c>
      <c r="J521">
        <v>0</v>
      </c>
      <c r="BW521">
        <v>0</v>
      </c>
      <c r="BX521">
        <v>0</v>
      </c>
    </row>
    <row r="522" spans="1:76" x14ac:dyDescent="0.3">
      <c r="A522">
        <v>213</v>
      </c>
      <c r="B522" t="s">
        <v>266</v>
      </c>
      <c r="C522" t="s">
        <v>28</v>
      </c>
      <c r="D522" t="s">
        <v>29</v>
      </c>
      <c r="E522" t="s">
        <v>30</v>
      </c>
      <c r="F522" s="47">
        <v>45107</v>
      </c>
      <c r="G522" t="s">
        <v>3205</v>
      </c>
      <c r="H522" t="s">
        <v>3118</v>
      </c>
      <c r="I522">
        <v>90</v>
      </c>
      <c r="J522">
        <v>91.669998168945313</v>
      </c>
      <c r="AW522">
        <v>24</v>
      </c>
      <c r="AX522">
        <v>22</v>
      </c>
    </row>
    <row r="523" spans="1:76" x14ac:dyDescent="0.3">
      <c r="A523">
        <v>213</v>
      </c>
      <c r="B523" t="s">
        <v>266</v>
      </c>
      <c r="C523" t="s">
        <v>28</v>
      </c>
      <c r="D523" t="s">
        <v>29</v>
      </c>
      <c r="E523" t="s">
        <v>30</v>
      </c>
      <c r="F523" s="47">
        <v>45107</v>
      </c>
      <c r="G523" t="s">
        <v>3205</v>
      </c>
      <c r="H523" t="s">
        <v>3119</v>
      </c>
      <c r="I523">
        <v>90</v>
      </c>
      <c r="J523">
        <v>91.669998168945313</v>
      </c>
      <c r="AW523">
        <v>24</v>
      </c>
      <c r="AX523">
        <v>22</v>
      </c>
    </row>
    <row r="524" spans="1:76" x14ac:dyDescent="0.3">
      <c r="A524">
        <v>213</v>
      </c>
      <c r="B524" t="s">
        <v>266</v>
      </c>
      <c r="C524" t="s">
        <v>28</v>
      </c>
      <c r="D524" t="s">
        <v>29</v>
      </c>
      <c r="E524" t="s">
        <v>30</v>
      </c>
      <c r="F524" s="47">
        <v>45107</v>
      </c>
      <c r="G524" t="s">
        <v>3205</v>
      </c>
      <c r="H524" t="s">
        <v>3120</v>
      </c>
      <c r="I524">
        <v>90</v>
      </c>
      <c r="J524">
        <v>85.709999084472656</v>
      </c>
      <c r="AW524">
        <v>14</v>
      </c>
      <c r="AX524">
        <v>12</v>
      </c>
    </row>
    <row r="525" spans="1:76" x14ac:dyDescent="0.3">
      <c r="A525">
        <v>213</v>
      </c>
      <c r="B525" t="s">
        <v>266</v>
      </c>
      <c r="C525" t="s">
        <v>28</v>
      </c>
      <c r="D525" t="s">
        <v>29</v>
      </c>
      <c r="E525" t="s">
        <v>30</v>
      </c>
      <c r="F525" s="47">
        <v>45107</v>
      </c>
      <c r="G525" t="s">
        <v>3205</v>
      </c>
      <c r="H525" t="s">
        <v>3206</v>
      </c>
      <c r="I525">
        <v>90</v>
      </c>
      <c r="J525">
        <v>100</v>
      </c>
      <c r="AW525">
        <v>3</v>
      </c>
      <c r="AX525">
        <v>3</v>
      </c>
    </row>
    <row r="526" spans="1:76" x14ac:dyDescent="0.3">
      <c r="A526">
        <v>213</v>
      </c>
      <c r="B526" t="s">
        <v>266</v>
      </c>
      <c r="C526" t="s">
        <v>28</v>
      </c>
      <c r="D526" t="s">
        <v>29</v>
      </c>
      <c r="E526" t="s">
        <v>30</v>
      </c>
      <c r="F526" s="47">
        <v>45107</v>
      </c>
      <c r="G526" t="s">
        <v>3205</v>
      </c>
      <c r="H526" t="s">
        <v>3207</v>
      </c>
      <c r="I526">
        <v>90</v>
      </c>
      <c r="J526">
        <v>100</v>
      </c>
      <c r="AW526">
        <v>2</v>
      </c>
      <c r="AX526">
        <v>2</v>
      </c>
    </row>
    <row r="527" spans="1:76" x14ac:dyDescent="0.3">
      <c r="A527">
        <v>213</v>
      </c>
      <c r="B527" t="s">
        <v>266</v>
      </c>
      <c r="C527" t="s">
        <v>28</v>
      </c>
      <c r="D527" t="s">
        <v>29</v>
      </c>
      <c r="E527" t="s">
        <v>30</v>
      </c>
      <c r="F527" s="47">
        <v>45107</v>
      </c>
      <c r="G527" t="s">
        <v>3205</v>
      </c>
      <c r="H527" t="s">
        <v>3121</v>
      </c>
      <c r="I527">
        <v>90</v>
      </c>
      <c r="J527">
        <v>91.300003051757813</v>
      </c>
      <c r="AW527">
        <v>46</v>
      </c>
      <c r="AX527">
        <v>42</v>
      </c>
    </row>
    <row r="528" spans="1:76" x14ac:dyDescent="0.3">
      <c r="A528">
        <v>213</v>
      </c>
      <c r="B528" t="s">
        <v>266</v>
      </c>
      <c r="C528" t="s">
        <v>28</v>
      </c>
      <c r="D528" t="s">
        <v>29</v>
      </c>
      <c r="E528" t="s">
        <v>30</v>
      </c>
      <c r="F528" s="47">
        <v>45107</v>
      </c>
      <c r="G528" t="s">
        <v>3205</v>
      </c>
      <c r="H528" t="s">
        <v>3122</v>
      </c>
      <c r="I528">
        <v>90</v>
      </c>
      <c r="J528">
        <v>95.349998474121094</v>
      </c>
      <c r="AW528">
        <v>43</v>
      </c>
      <c r="AX528">
        <v>41</v>
      </c>
    </row>
    <row r="529" spans="1:79" x14ac:dyDescent="0.3">
      <c r="A529">
        <v>213</v>
      </c>
      <c r="B529" t="s">
        <v>266</v>
      </c>
      <c r="C529" t="s">
        <v>28</v>
      </c>
      <c r="D529" t="s">
        <v>29</v>
      </c>
      <c r="E529" t="s">
        <v>30</v>
      </c>
      <c r="F529" s="47">
        <v>45107</v>
      </c>
      <c r="G529" t="s">
        <v>3205</v>
      </c>
      <c r="H529" t="s">
        <v>3123</v>
      </c>
      <c r="I529">
        <v>90</v>
      </c>
      <c r="J529">
        <v>90.910003662109375</v>
      </c>
      <c r="AW529">
        <v>55</v>
      </c>
      <c r="AX529">
        <v>50</v>
      </c>
    </row>
    <row r="530" spans="1:79" x14ac:dyDescent="0.3">
      <c r="A530">
        <v>238</v>
      </c>
      <c r="B530" t="s">
        <v>773</v>
      </c>
      <c r="C530" t="s">
        <v>28</v>
      </c>
      <c r="D530" t="s">
        <v>29</v>
      </c>
      <c r="E530" t="s">
        <v>30</v>
      </c>
      <c r="F530" s="47">
        <v>45107</v>
      </c>
      <c r="G530" t="s">
        <v>3208</v>
      </c>
      <c r="H530" t="s">
        <v>3125</v>
      </c>
      <c r="I530">
        <v>90</v>
      </c>
      <c r="J530">
        <v>100</v>
      </c>
      <c r="AY530">
        <v>1</v>
      </c>
      <c r="AZ530">
        <v>1</v>
      </c>
    </row>
    <row r="531" spans="1:79" x14ac:dyDescent="0.3">
      <c r="A531">
        <v>238</v>
      </c>
      <c r="B531" t="s">
        <v>773</v>
      </c>
      <c r="C531" t="s">
        <v>28</v>
      </c>
      <c r="D531" t="s">
        <v>29</v>
      </c>
      <c r="E531" t="s">
        <v>30</v>
      </c>
      <c r="F531" s="47">
        <v>45107</v>
      </c>
      <c r="G531" t="s">
        <v>3208</v>
      </c>
      <c r="H531" t="s">
        <v>3126</v>
      </c>
      <c r="I531">
        <v>90</v>
      </c>
      <c r="J531">
        <v>88.889999389648438</v>
      </c>
      <c r="AY531">
        <v>8</v>
      </c>
      <c r="AZ531">
        <v>9</v>
      </c>
    </row>
    <row r="532" spans="1:79" x14ac:dyDescent="0.3">
      <c r="A532">
        <v>238</v>
      </c>
      <c r="B532" t="s">
        <v>773</v>
      </c>
      <c r="C532" t="s">
        <v>28</v>
      </c>
      <c r="D532" t="s">
        <v>29</v>
      </c>
      <c r="E532" t="s">
        <v>30</v>
      </c>
      <c r="F532" s="47">
        <v>45107</v>
      </c>
      <c r="G532" t="s">
        <v>3208</v>
      </c>
      <c r="H532" t="s">
        <v>3127</v>
      </c>
      <c r="I532">
        <v>90</v>
      </c>
      <c r="J532">
        <v>100</v>
      </c>
      <c r="AY532">
        <v>5</v>
      </c>
      <c r="AZ532">
        <v>5</v>
      </c>
    </row>
    <row r="533" spans="1:79" x14ac:dyDescent="0.3">
      <c r="A533">
        <v>238</v>
      </c>
      <c r="B533" t="s">
        <v>773</v>
      </c>
      <c r="C533" t="s">
        <v>28</v>
      </c>
      <c r="D533" t="s">
        <v>29</v>
      </c>
      <c r="E533" t="s">
        <v>30</v>
      </c>
      <c r="F533" s="47">
        <v>45107</v>
      </c>
      <c r="G533" t="s">
        <v>3208</v>
      </c>
      <c r="H533" t="s">
        <v>3128</v>
      </c>
      <c r="I533">
        <v>90</v>
      </c>
      <c r="J533">
        <v>100</v>
      </c>
      <c r="AY533">
        <v>5</v>
      </c>
      <c r="AZ533">
        <v>5</v>
      </c>
    </row>
    <row r="534" spans="1:79" x14ac:dyDescent="0.3">
      <c r="A534">
        <v>238</v>
      </c>
      <c r="B534" t="s">
        <v>773</v>
      </c>
      <c r="C534" t="s">
        <v>28</v>
      </c>
      <c r="D534" t="s">
        <v>29</v>
      </c>
      <c r="E534" t="s">
        <v>30</v>
      </c>
      <c r="F534" s="47">
        <v>45107</v>
      </c>
      <c r="G534" t="s">
        <v>3208</v>
      </c>
      <c r="H534" t="s">
        <v>3209</v>
      </c>
      <c r="I534">
        <v>90</v>
      </c>
      <c r="J534">
        <v>0</v>
      </c>
      <c r="AY534">
        <v>0</v>
      </c>
      <c r="AZ534">
        <v>0</v>
      </c>
    </row>
    <row r="535" spans="1:79" x14ac:dyDescent="0.3">
      <c r="A535">
        <v>238</v>
      </c>
      <c r="B535" t="s">
        <v>773</v>
      </c>
      <c r="C535" t="s">
        <v>28</v>
      </c>
      <c r="D535" t="s">
        <v>29</v>
      </c>
      <c r="E535" t="s">
        <v>30</v>
      </c>
      <c r="F535" s="47">
        <v>45107</v>
      </c>
      <c r="G535" t="s">
        <v>3208</v>
      </c>
      <c r="H535" t="s">
        <v>3129</v>
      </c>
      <c r="I535">
        <v>90</v>
      </c>
      <c r="J535">
        <v>100</v>
      </c>
      <c r="AY535">
        <v>3</v>
      </c>
      <c r="AZ535">
        <v>3</v>
      </c>
    </row>
    <row r="536" spans="1:79" x14ac:dyDescent="0.3">
      <c r="A536">
        <v>238</v>
      </c>
      <c r="B536" t="s">
        <v>773</v>
      </c>
      <c r="C536" t="s">
        <v>28</v>
      </c>
      <c r="D536" t="s">
        <v>29</v>
      </c>
      <c r="E536" t="s">
        <v>30</v>
      </c>
      <c r="F536" s="47">
        <v>45107</v>
      </c>
      <c r="G536" t="s">
        <v>3208</v>
      </c>
      <c r="H536" t="s">
        <v>3210</v>
      </c>
      <c r="I536">
        <v>90</v>
      </c>
      <c r="J536">
        <v>0</v>
      </c>
      <c r="AZ536">
        <v>0</v>
      </c>
    </row>
    <row r="537" spans="1:79" x14ac:dyDescent="0.3">
      <c r="A537">
        <v>238</v>
      </c>
      <c r="B537" t="s">
        <v>773</v>
      </c>
      <c r="C537" t="s">
        <v>28</v>
      </c>
      <c r="D537" t="s">
        <v>29</v>
      </c>
      <c r="E537" t="s">
        <v>30</v>
      </c>
      <c r="F537" s="47">
        <v>45107</v>
      </c>
      <c r="G537" t="s">
        <v>3208</v>
      </c>
      <c r="H537" t="s">
        <v>3130</v>
      </c>
      <c r="I537">
        <v>90</v>
      </c>
      <c r="J537">
        <v>100</v>
      </c>
      <c r="AY537">
        <v>5</v>
      </c>
      <c r="AZ537">
        <v>5</v>
      </c>
    </row>
    <row r="538" spans="1:79" x14ac:dyDescent="0.3">
      <c r="A538">
        <v>306</v>
      </c>
      <c r="B538" t="s">
        <v>103</v>
      </c>
      <c r="C538" t="s">
        <v>85</v>
      </c>
      <c r="D538" t="s">
        <v>29</v>
      </c>
      <c r="E538" t="s">
        <v>30</v>
      </c>
      <c r="F538" s="47">
        <v>45107</v>
      </c>
      <c r="G538" t="s">
        <v>3211</v>
      </c>
      <c r="H538" t="s">
        <v>3212</v>
      </c>
      <c r="I538">
        <v>100</v>
      </c>
      <c r="J538">
        <v>173</v>
      </c>
      <c r="BY538">
        <v>173</v>
      </c>
    </row>
    <row r="539" spans="1:79" x14ac:dyDescent="0.3">
      <c r="A539">
        <v>306</v>
      </c>
      <c r="B539" t="s">
        <v>103</v>
      </c>
      <c r="C539" t="s">
        <v>85</v>
      </c>
      <c r="D539" t="s">
        <v>29</v>
      </c>
      <c r="E539" t="s">
        <v>30</v>
      </c>
      <c r="F539" s="47">
        <v>45107</v>
      </c>
      <c r="G539" t="s">
        <v>3211</v>
      </c>
      <c r="H539" t="s">
        <v>3213</v>
      </c>
      <c r="I539">
        <v>100</v>
      </c>
      <c r="J539">
        <v>97</v>
      </c>
      <c r="BY539">
        <v>97</v>
      </c>
    </row>
    <row r="540" spans="1:79" x14ac:dyDescent="0.3">
      <c r="A540">
        <v>306</v>
      </c>
      <c r="B540" t="s">
        <v>103</v>
      </c>
      <c r="C540" t="s">
        <v>85</v>
      </c>
      <c r="D540" t="s">
        <v>29</v>
      </c>
      <c r="E540" t="s">
        <v>30</v>
      </c>
      <c r="F540" s="47">
        <v>45107</v>
      </c>
      <c r="G540" t="s">
        <v>3211</v>
      </c>
      <c r="H540" t="s">
        <v>3214</v>
      </c>
      <c r="I540">
        <v>100</v>
      </c>
      <c r="J540">
        <v>99</v>
      </c>
      <c r="BY540">
        <v>99</v>
      </c>
    </row>
    <row r="541" spans="1:79" x14ac:dyDescent="0.3">
      <c r="A541">
        <v>306</v>
      </c>
      <c r="B541" t="s">
        <v>103</v>
      </c>
      <c r="C541" t="s">
        <v>85</v>
      </c>
      <c r="D541" t="s">
        <v>29</v>
      </c>
      <c r="E541" t="s">
        <v>30</v>
      </c>
      <c r="F541" s="47">
        <v>45107</v>
      </c>
      <c r="G541" t="s">
        <v>3211</v>
      </c>
      <c r="H541" t="s">
        <v>3215</v>
      </c>
      <c r="I541">
        <v>100</v>
      </c>
      <c r="J541">
        <v>148</v>
      </c>
      <c r="BY541">
        <v>148</v>
      </c>
    </row>
    <row r="542" spans="1:79" x14ac:dyDescent="0.3">
      <c r="A542">
        <v>306</v>
      </c>
      <c r="B542" t="s">
        <v>103</v>
      </c>
      <c r="C542" t="s">
        <v>85</v>
      </c>
      <c r="D542" t="s">
        <v>29</v>
      </c>
      <c r="E542" t="s">
        <v>30</v>
      </c>
      <c r="F542" s="47">
        <v>45107</v>
      </c>
      <c r="G542" t="s">
        <v>3211</v>
      </c>
      <c r="H542" t="s">
        <v>1664</v>
      </c>
      <c r="I542">
        <v>100</v>
      </c>
      <c r="J542">
        <v>101</v>
      </c>
      <c r="BY542">
        <v>101</v>
      </c>
    </row>
    <row r="543" spans="1:79" x14ac:dyDescent="0.3">
      <c r="A543">
        <v>306</v>
      </c>
      <c r="B543" t="s">
        <v>103</v>
      </c>
      <c r="C543" t="s">
        <v>85</v>
      </c>
      <c r="D543" t="s">
        <v>29</v>
      </c>
      <c r="E543" t="s">
        <v>30</v>
      </c>
      <c r="F543" s="47">
        <v>45107</v>
      </c>
      <c r="G543" t="s">
        <v>3211</v>
      </c>
      <c r="H543" t="s">
        <v>3216</v>
      </c>
      <c r="I543">
        <v>100</v>
      </c>
      <c r="J543">
        <v>105</v>
      </c>
      <c r="BY543">
        <v>105</v>
      </c>
    </row>
    <row r="544" spans="1:79" x14ac:dyDescent="0.3">
      <c r="A544">
        <v>373</v>
      </c>
      <c r="B544" t="s">
        <v>286</v>
      </c>
      <c r="C544" t="s">
        <v>270</v>
      </c>
      <c r="D544" t="s">
        <v>29</v>
      </c>
      <c r="E544" t="s">
        <v>30</v>
      </c>
      <c r="F544" s="47">
        <v>45107</v>
      </c>
      <c r="G544" t="s">
        <v>3217</v>
      </c>
      <c r="H544" t="s">
        <v>3216</v>
      </c>
      <c r="I544">
        <v>100</v>
      </c>
      <c r="J544">
        <v>113.55999755859381</v>
      </c>
      <c r="BZ544">
        <v>67</v>
      </c>
      <c r="CA544">
        <v>59</v>
      </c>
    </row>
    <row r="545" spans="1:81" x14ac:dyDescent="0.3">
      <c r="A545">
        <v>373</v>
      </c>
      <c r="B545" t="s">
        <v>286</v>
      </c>
      <c r="C545" t="s">
        <v>270</v>
      </c>
      <c r="D545" t="s">
        <v>29</v>
      </c>
      <c r="E545" t="s">
        <v>30</v>
      </c>
      <c r="F545" s="47">
        <v>45107</v>
      </c>
      <c r="G545" t="s">
        <v>3217</v>
      </c>
      <c r="H545" t="s">
        <v>1664</v>
      </c>
      <c r="I545">
        <v>100</v>
      </c>
      <c r="J545">
        <v>120.75</v>
      </c>
      <c r="BZ545">
        <v>64</v>
      </c>
      <c r="CA545">
        <v>53</v>
      </c>
    </row>
    <row r="546" spans="1:81" x14ac:dyDescent="0.3">
      <c r="A546">
        <v>373</v>
      </c>
      <c r="B546" t="s">
        <v>286</v>
      </c>
      <c r="C546" t="s">
        <v>270</v>
      </c>
      <c r="D546" t="s">
        <v>29</v>
      </c>
      <c r="E546" t="s">
        <v>30</v>
      </c>
      <c r="F546" s="47">
        <v>45107</v>
      </c>
      <c r="G546" t="s">
        <v>3217</v>
      </c>
      <c r="H546" t="s">
        <v>3215</v>
      </c>
      <c r="I546">
        <v>100</v>
      </c>
      <c r="J546">
        <v>95.589996337890625</v>
      </c>
      <c r="BZ546">
        <v>65</v>
      </c>
      <c r="CA546">
        <v>68</v>
      </c>
    </row>
    <row r="547" spans="1:81" x14ac:dyDescent="0.3">
      <c r="A547">
        <v>373</v>
      </c>
      <c r="B547" t="s">
        <v>286</v>
      </c>
      <c r="C547" t="s">
        <v>270</v>
      </c>
      <c r="D547" t="s">
        <v>29</v>
      </c>
      <c r="E547" t="s">
        <v>30</v>
      </c>
      <c r="F547" s="47">
        <v>45107</v>
      </c>
      <c r="G547" t="s">
        <v>3217</v>
      </c>
      <c r="H547" t="s">
        <v>3214</v>
      </c>
      <c r="I547">
        <v>100</v>
      </c>
      <c r="J547">
        <v>96.970001220703125</v>
      </c>
      <c r="BZ547">
        <v>64</v>
      </c>
      <c r="CA547">
        <v>66</v>
      </c>
    </row>
    <row r="548" spans="1:81" x14ac:dyDescent="0.3">
      <c r="A548">
        <v>373</v>
      </c>
      <c r="B548" t="s">
        <v>286</v>
      </c>
      <c r="C548" t="s">
        <v>270</v>
      </c>
      <c r="D548" t="s">
        <v>29</v>
      </c>
      <c r="E548" t="s">
        <v>30</v>
      </c>
      <c r="F548" s="47">
        <v>45107</v>
      </c>
      <c r="G548" t="s">
        <v>3217</v>
      </c>
      <c r="H548" t="s">
        <v>3213</v>
      </c>
      <c r="I548">
        <v>100</v>
      </c>
      <c r="J548">
        <v>101.63999938964839</v>
      </c>
      <c r="BZ548">
        <v>62</v>
      </c>
      <c r="CA548">
        <v>61</v>
      </c>
    </row>
    <row r="549" spans="1:81" x14ac:dyDescent="0.3">
      <c r="A549">
        <v>373</v>
      </c>
      <c r="B549" t="s">
        <v>286</v>
      </c>
      <c r="C549" t="s">
        <v>270</v>
      </c>
      <c r="D549" t="s">
        <v>29</v>
      </c>
      <c r="E549" t="s">
        <v>30</v>
      </c>
      <c r="F549" s="47">
        <v>45107</v>
      </c>
      <c r="G549" t="s">
        <v>3217</v>
      </c>
      <c r="H549" t="s">
        <v>3212</v>
      </c>
      <c r="I549">
        <v>100</v>
      </c>
      <c r="J549">
        <v>114.51999664306641</v>
      </c>
      <c r="BZ549">
        <v>71</v>
      </c>
      <c r="CA549">
        <v>62</v>
      </c>
    </row>
    <row r="550" spans="1:81" x14ac:dyDescent="0.3">
      <c r="A550">
        <v>390</v>
      </c>
      <c r="B550" t="s">
        <v>269</v>
      </c>
      <c r="C550" t="s">
        <v>270</v>
      </c>
      <c r="D550" t="s">
        <v>29</v>
      </c>
      <c r="E550" t="s">
        <v>30</v>
      </c>
      <c r="F550" s="47">
        <v>45107</v>
      </c>
      <c r="G550" t="s">
        <v>3218</v>
      </c>
      <c r="H550" t="s">
        <v>3181</v>
      </c>
      <c r="I550">
        <v>100</v>
      </c>
      <c r="J550">
        <v>105.1999969482422</v>
      </c>
      <c r="CB550">
        <v>66</v>
      </c>
      <c r="CC550">
        <v>62.74</v>
      </c>
    </row>
    <row r="551" spans="1:81" x14ac:dyDescent="0.3">
      <c r="A551">
        <v>390</v>
      </c>
      <c r="B551" t="s">
        <v>269</v>
      </c>
      <c r="C551" t="s">
        <v>270</v>
      </c>
      <c r="D551" t="s">
        <v>29</v>
      </c>
      <c r="E551" t="s">
        <v>30</v>
      </c>
      <c r="F551" s="47">
        <v>45107</v>
      </c>
      <c r="G551" t="s">
        <v>3218</v>
      </c>
      <c r="H551" t="s">
        <v>3182</v>
      </c>
      <c r="I551">
        <v>100</v>
      </c>
      <c r="J551">
        <v>110.0699996948242</v>
      </c>
      <c r="CB551">
        <v>73</v>
      </c>
      <c r="CC551">
        <v>66.319999999999993</v>
      </c>
    </row>
    <row r="552" spans="1:81" x14ac:dyDescent="0.3">
      <c r="A552">
        <v>390</v>
      </c>
      <c r="B552" t="s">
        <v>269</v>
      </c>
      <c r="C552" t="s">
        <v>270</v>
      </c>
      <c r="D552" t="s">
        <v>29</v>
      </c>
      <c r="E552" t="s">
        <v>30</v>
      </c>
      <c r="F552" s="47">
        <v>45107</v>
      </c>
      <c r="G552" t="s">
        <v>3218</v>
      </c>
      <c r="H552" t="s">
        <v>3183</v>
      </c>
      <c r="I552">
        <v>100</v>
      </c>
      <c r="J552">
        <v>114.2900009155273</v>
      </c>
      <c r="CB552">
        <v>77.5</v>
      </c>
      <c r="CC552">
        <v>67.81</v>
      </c>
    </row>
    <row r="553" spans="1:81" x14ac:dyDescent="0.3">
      <c r="A553">
        <v>390</v>
      </c>
      <c r="B553" t="s">
        <v>269</v>
      </c>
      <c r="C553" t="s">
        <v>270</v>
      </c>
      <c r="D553" t="s">
        <v>29</v>
      </c>
      <c r="E553" t="s">
        <v>30</v>
      </c>
      <c r="F553" s="47">
        <v>45107</v>
      </c>
      <c r="G553" t="s">
        <v>3218</v>
      </c>
      <c r="H553" t="s">
        <v>3184</v>
      </c>
      <c r="I553">
        <v>100</v>
      </c>
      <c r="J553">
        <v>120.73000335693359</v>
      </c>
      <c r="CB553">
        <v>78.33</v>
      </c>
      <c r="CC553">
        <v>64.88</v>
      </c>
    </row>
    <row r="554" spans="1:81" x14ac:dyDescent="0.3">
      <c r="A554">
        <v>390</v>
      </c>
      <c r="B554" t="s">
        <v>269</v>
      </c>
      <c r="C554" t="s">
        <v>270</v>
      </c>
      <c r="D554" t="s">
        <v>29</v>
      </c>
      <c r="E554" t="s">
        <v>30</v>
      </c>
      <c r="F554" s="47">
        <v>45107</v>
      </c>
      <c r="G554" t="s">
        <v>3218</v>
      </c>
      <c r="H554" t="s">
        <v>3185</v>
      </c>
      <c r="I554">
        <v>100</v>
      </c>
      <c r="J554">
        <v>104.94000244140619</v>
      </c>
      <c r="CB554">
        <v>53.93</v>
      </c>
      <c r="CC554">
        <v>51.39</v>
      </c>
    </row>
    <row r="555" spans="1:81" x14ac:dyDescent="0.3">
      <c r="A555">
        <v>390</v>
      </c>
      <c r="B555" t="s">
        <v>269</v>
      </c>
      <c r="C555" t="s">
        <v>270</v>
      </c>
      <c r="D555" t="s">
        <v>29</v>
      </c>
      <c r="E555" t="s">
        <v>30</v>
      </c>
      <c r="F555" s="47">
        <v>45107</v>
      </c>
      <c r="G555" t="s">
        <v>3218</v>
      </c>
      <c r="H555" t="s">
        <v>3186</v>
      </c>
      <c r="I555">
        <v>100</v>
      </c>
      <c r="J555">
        <v>123.3199996948242</v>
      </c>
      <c r="CB555">
        <v>67</v>
      </c>
      <c r="CC555">
        <v>54.33</v>
      </c>
    </row>
    <row r="556" spans="1:81" x14ac:dyDescent="0.3">
      <c r="A556">
        <v>390</v>
      </c>
      <c r="B556" t="s">
        <v>269</v>
      </c>
      <c r="C556" t="s">
        <v>270</v>
      </c>
      <c r="D556" t="s">
        <v>29</v>
      </c>
      <c r="E556" t="s">
        <v>30</v>
      </c>
      <c r="F556" s="47">
        <v>45107</v>
      </c>
      <c r="G556" t="s">
        <v>3218</v>
      </c>
      <c r="H556" t="s">
        <v>3187</v>
      </c>
      <c r="I556">
        <v>100</v>
      </c>
      <c r="J556">
        <v>121</v>
      </c>
      <c r="CB556">
        <v>73.06</v>
      </c>
      <c r="CC556">
        <v>60.38</v>
      </c>
    </row>
    <row r="557" spans="1:81" x14ac:dyDescent="0.3">
      <c r="A557">
        <v>390</v>
      </c>
      <c r="B557" t="s">
        <v>269</v>
      </c>
      <c r="C557" t="s">
        <v>270</v>
      </c>
      <c r="D557" t="s">
        <v>29</v>
      </c>
      <c r="E557" t="s">
        <v>30</v>
      </c>
      <c r="F557" s="47">
        <v>45107</v>
      </c>
      <c r="G557" t="s">
        <v>3218</v>
      </c>
      <c r="H557" t="s">
        <v>3188</v>
      </c>
      <c r="I557">
        <v>100</v>
      </c>
      <c r="J557">
        <v>98.709999084472656</v>
      </c>
      <c r="CB557">
        <v>68.75</v>
      </c>
      <c r="CC557">
        <v>69.650000000000006</v>
      </c>
    </row>
    <row r="558" spans="1:81" x14ac:dyDescent="0.3">
      <c r="A558">
        <v>390</v>
      </c>
      <c r="B558" t="s">
        <v>269</v>
      </c>
      <c r="C558" t="s">
        <v>270</v>
      </c>
      <c r="D558" t="s">
        <v>29</v>
      </c>
      <c r="E558" t="s">
        <v>30</v>
      </c>
      <c r="F558" s="47">
        <v>45107</v>
      </c>
      <c r="G558" t="s">
        <v>3218</v>
      </c>
      <c r="H558" t="s">
        <v>3189</v>
      </c>
      <c r="I558">
        <v>100</v>
      </c>
      <c r="J558">
        <v>110.1800003051758</v>
      </c>
      <c r="CB558">
        <v>67.67</v>
      </c>
      <c r="CC558">
        <v>61.42</v>
      </c>
    </row>
    <row r="559" spans="1:81" x14ac:dyDescent="0.3">
      <c r="A559">
        <v>390</v>
      </c>
      <c r="B559" t="s">
        <v>269</v>
      </c>
      <c r="C559" t="s">
        <v>270</v>
      </c>
      <c r="D559" t="s">
        <v>29</v>
      </c>
      <c r="E559" t="s">
        <v>30</v>
      </c>
      <c r="F559" s="47">
        <v>45107</v>
      </c>
      <c r="G559" t="s">
        <v>3218</v>
      </c>
      <c r="H559" t="s">
        <v>3190</v>
      </c>
      <c r="I559">
        <v>100</v>
      </c>
      <c r="J559">
        <v>113.0299987792969</v>
      </c>
      <c r="CB559">
        <v>58.57</v>
      </c>
      <c r="CC559">
        <v>51.82</v>
      </c>
    </row>
    <row r="560" spans="1:81" x14ac:dyDescent="0.3">
      <c r="A560">
        <v>390</v>
      </c>
      <c r="B560" t="s">
        <v>269</v>
      </c>
      <c r="C560" t="s">
        <v>270</v>
      </c>
      <c r="D560" t="s">
        <v>29</v>
      </c>
      <c r="E560" t="s">
        <v>30</v>
      </c>
      <c r="F560" s="47">
        <v>45107</v>
      </c>
      <c r="G560" t="s">
        <v>3218</v>
      </c>
      <c r="H560" t="s">
        <v>3191</v>
      </c>
      <c r="I560">
        <v>100</v>
      </c>
      <c r="J560">
        <v>105.9899978637695</v>
      </c>
      <c r="CB560">
        <v>73.75</v>
      </c>
      <c r="CC560">
        <v>69.58</v>
      </c>
    </row>
    <row r="561" spans="1:85" x14ac:dyDescent="0.3">
      <c r="A561">
        <v>390</v>
      </c>
      <c r="B561" t="s">
        <v>269</v>
      </c>
      <c r="C561" t="s">
        <v>270</v>
      </c>
      <c r="D561" t="s">
        <v>29</v>
      </c>
      <c r="E561" t="s">
        <v>30</v>
      </c>
      <c r="F561" s="47">
        <v>45107</v>
      </c>
      <c r="G561" t="s">
        <v>3218</v>
      </c>
      <c r="H561" t="s">
        <v>3192</v>
      </c>
      <c r="I561">
        <v>100</v>
      </c>
      <c r="J561">
        <v>97.150001525878906</v>
      </c>
      <c r="CB561">
        <v>70.209999999999994</v>
      </c>
      <c r="CC561">
        <v>72.27</v>
      </c>
    </row>
    <row r="562" spans="1:85" x14ac:dyDescent="0.3">
      <c r="A562">
        <v>414</v>
      </c>
      <c r="B562" t="s">
        <v>1171</v>
      </c>
      <c r="C562" t="s">
        <v>270</v>
      </c>
      <c r="D562" t="s">
        <v>29</v>
      </c>
      <c r="E562" t="s">
        <v>30</v>
      </c>
      <c r="F562" s="47">
        <v>45107</v>
      </c>
      <c r="G562" t="s">
        <v>3219</v>
      </c>
      <c r="H562" t="s">
        <v>3220</v>
      </c>
      <c r="I562">
        <v>100</v>
      </c>
      <c r="J562">
        <v>109.86000061035161</v>
      </c>
      <c r="CD562">
        <v>78</v>
      </c>
      <c r="CE562">
        <v>71</v>
      </c>
    </row>
    <row r="563" spans="1:85" x14ac:dyDescent="0.3">
      <c r="A563">
        <v>414</v>
      </c>
      <c r="B563" t="s">
        <v>1171</v>
      </c>
      <c r="C563" t="s">
        <v>270</v>
      </c>
      <c r="D563" t="s">
        <v>29</v>
      </c>
      <c r="E563" t="s">
        <v>30</v>
      </c>
      <c r="F563" s="47">
        <v>45107</v>
      </c>
      <c r="G563" t="s">
        <v>3219</v>
      </c>
      <c r="H563" t="s">
        <v>3221</v>
      </c>
      <c r="I563">
        <v>100</v>
      </c>
      <c r="J563">
        <v>60.810001373291023</v>
      </c>
      <c r="CD563">
        <v>45</v>
      </c>
      <c r="CE563">
        <v>74</v>
      </c>
    </row>
    <row r="564" spans="1:85" x14ac:dyDescent="0.3">
      <c r="A564">
        <v>414</v>
      </c>
      <c r="B564" t="s">
        <v>1171</v>
      </c>
      <c r="C564" t="s">
        <v>270</v>
      </c>
      <c r="D564" t="s">
        <v>29</v>
      </c>
      <c r="E564" t="s">
        <v>30</v>
      </c>
      <c r="F564" s="47">
        <v>45107</v>
      </c>
      <c r="G564" t="s">
        <v>3219</v>
      </c>
      <c r="H564" t="s">
        <v>3222</v>
      </c>
      <c r="I564">
        <v>100</v>
      </c>
      <c r="J564">
        <v>125</v>
      </c>
      <c r="CD564">
        <v>65</v>
      </c>
      <c r="CE564">
        <v>52</v>
      </c>
    </row>
    <row r="565" spans="1:85" x14ac:dyDescent="0.3">
      <c r="A565">
        <v>414</v>
      </c>
      <c r="B565" t="s">
        <v>1171</v>
      </c>
      <c r="C565" t="s">
        <v>270</v>
      </c>
      <c r="D565" t="s">
        <v>29</v>
      </c>
      <c r="E565" t="s">
        <v>30</v>
      </c>
      <c r="F565" s="47">
        <v>45107</v>
      </c>
      <c r="G565" t="s">
        <v>3219</v>
      </c>
      <c r="H565" t="s">
        <v>3223</v>
      </c>
      <c r="I565">
        <v>100</v>
      </c>
      <c r="J565">
        <v>120</v>
      </c>
      <c r="CD565">
        <v>84</v>
      </c>
      <c r="CE565">
        <v>70</v>
      </c>
    </row>
    <row r="566" spans="1:85" x14ac:dyDescent="0.3">
      <c r="A566">
        <v>414</v>
      </c>
      <c r="B566" t="s">
        <v>1171</v>
      </c>
      <c r="C566" t="s">
        <v>270</v>
      </c>
      <c r="D566" t="s">
        <v>29</v>
      </c>
      <c r="E566" t="s">
        <v>30</v>
      </c>
      <c r="F566" s="47">
        <v>45107</v>
      </c>
      <c r="G566" t="s">
        <v>3219</v>
      </c>
      <c r="H566" t="s">
        <v>3224</v>
      </c>
      <c r="I566">
        <v>100</v>
      </c>
      <c r="J566">
        <v>131.71000671386719</v>
      </c>
      <c r="CD566">
        <v>54</v>
      </c>
      <c r="CE566">
        <v>41</v>
      </c>
    </row>
    <row r="567" spans="1:85" x14ac:dyDescent="0.3">
      <c r="A567">
        <v>414</v>
      </c>
      <c r="B567" t="s">
        <v>1171</v>
      </c>
      <c r="C567" t="s">
        <v>270</v>
      </c>
      <c r="D567" t="s">
        <v>29</v>
      </c>
      <c r="E567" t="s">
        <v>30</v>
      </c>
      <c r="F567" s="47">
        <v>45107</v>
      </c>
      <c r="G567" t="s">
        <v>3219</v>
      </c>
      <c r="H567" t="s">
        <v>3225</v>
      </c>
      <c r="I567">
        <v>100</v>
      </c>
      <c r="J567">
        <v>125</v>
      </c>
      <c r="CD567">
        <v>70</v>
      </c>
      <c r="CE567">
        <v>56</v>
      </c>
    </row>
    <row r="568" spans="1:85" x14ac:dyDescent="0.3">
      <c r="A568">
        <v>414</v>
      </c>
      <c r="B568" t="s">
        <v>1171</v>
      </c>
      <c r="C568" t="s">
        <v>270</v>
      </c>
      <c r="D568" t="s">
        <v>29</v>
      </c>
      <c r="E568" t="s">
        <v>30</v>
      </c>
      <c r="F568" s="47">
        <v>45107</v>
      </c>
      <c r="G568" t="s">
        <v>3219</v>
      </c>
      <c r="H568" t="s">
        <v>3226</v>
      </c>
      <c r="I568">
        <v>100</v>
      </c>
      <c r="J568">
        <v>107.69000244140619</v>
      </c>
      <c r="CD568">
        <v>56</v>
      </c>
      <c r="CE568">
        <v>52</v>
      </c>
    </row>
    <row r="569" spans="1:85" x14ac:dyDescent="0.3">
      <c r="A569">
        <v>414</v>
      </c>
      <c r="B569" t="s">
        <v>1171</v>
      </c>
      <c r="C569" t="s">
        <v>270</v>
      </c>
      <c r="D569" t="s">
        <v>29</v>
      </c>
      <c r="E569" t="s">
        <v>30</v>
      </c>
      <c r="F569" s="47">
        <v>45107</v>
      </c>
      <c r="G569" t="s">
        <v>3219</v>
      </c>
      <c r="H569" t="s">
        <v>3227</v>
      </c>
      <c r="I569">
        <v>100</v>
      </c>
      <c r="J569">
        <v>100</v>
      </c>
      <c r="CD569">
        <v>66</v>
      </c>
      <c r="CE569">
        <v>66</v>
      </c>
    </row>
    <row r="570" spans="1:85" x14ac:dyDescent="0.3">
      <c r="A570">
        <v>415</v>
      </c>
      <c r="B570" t="s">
        <v>1177</v>
      </c>
      <c r="C570" t="s">
        <v>270</v>
      </c>
      <c r="D570" t="s">
        <v>29</v>
      </c>
      <c r="E570" t="s">
        <v>30</v>
      </c>
      <c r="F570" s="47">
        <v>45107</v>
      </c>
      <c r="G570" t="s">
        <v>3228</v>
      </c>
      <c r="H570" t="s">
        <v>3229</v>
      </c>
      <c r="I570">
        <v>100</v>
      </c>
      <c r="J570">
        <v>82.540000915527344</v>
      </c>
      <c r="CF570">
        <v>52</v>
      </c>
      <c r="CG570">
        <v>63</v>
      </c>
    </row>
    <row r="571" spans="1:85" x14ac:dyDescent="0.3">
      <c r="A571">
        <v>415</v>
      </c>
      <c r="B571" t="s">
        <v>1177</v>
      </c>
      <c r="C571" t="s">
        <v>270</v>
      </c>
      <c r="D571" t="s">
        <v>29</v>
      </c>
      <c r="E571" t="s">
        <v>30</v>
      </c>
      <c r="F571" s="47">
        <v>45107</v>
      </c>
      <c r="G571" t="s">
        <v>3228</v>
      </c>
      <c r="H571" t="s">
        <v>3230</v>
      </c>
      <c r="I571">
        <v>100</v>
      </c>
      <c r="J571">
        <v>106.8199996948242</v>
      </c>
      <c r="CF571">
        <v>94</v>
      </c>
      <c r="CG571">
        <v>88</v>
      </c>
    </row>
    <row r="572" spans="1:85" x14ac:dyDescent="0.3">
      <c r="A572">
        <v>415</v>
      </c>
      <c r="B572" t="s">
        <v>1177</v>
      </c>
      <c r="C572" t="s">
        <v>270</v>
      </c>
      <c r="D572" t="s">
        <v>29</v>
      </c>
      <c r="E572" t="s">
        <v>30</v>
      </c>
      <c r="F572" s="47">
        <v>45107</v>
      </c>
      <c r="G572" t="s">
        <v>3228</v>
      </c>
      <c r="H572" t="s">
        <v>3231</v>
      </c>
      <c r="I572">
        <v>100</v>
      </c>
      <c r="J572">
        <v>63.790000915527337</v>
      </c>
      <c r="CF572">
        <v>37</v>
      </c>
      <c r="CG572">
        <v>58</v>
      </c>
    </row>
    <row r="573" spans="1:85" x14ac:dyDescent="0.3">
      <c r="A573">
        <v>415</v>
      </c>
      <c r="B573" t="s">
        <v>1177</v>
      </c>
      <c r="C573" t="s">
        <v>270</v>
      </c>
      <c r="D573" t="s">
        <v>29</v>
      </c>
      <c r="E573" t="s">
        <v>30</v>
      </c>
      <c r="F573" s="47">
        <v>45107</v>
      </c>
      <c r="G573" t="s">
        <v>3228</v>
      </c>
      <c r="H573" t="s">
        <v>3232</v>
      </c>
      <c r="I573">
        <v>100</v>
      </c>
      <c r="J573">
        <v>86.209999084472656</v>
      </c>
      <c r="CF573">
        <v>50</v>
      </c>
      <c r="CG573">
        <v>58</v>
      </c>
    </row>
    <row r="574" spans="1:85" x14ac:dyDescent="0.3">
      <c r="A574">
        <v>415</v>
      </c>
      <c r="B574" t="s">
        <v>1177</v>
      </c>
      <c r="C574" t="s">
        <v>270</v>
      </c>
      <c r="D574" t="s">
        <v>29</v>
      </c>
      <c r="E574" t="s">
        <v>30</v>
      </c>
      <c r="F574" s="47">
        <v>45107</v>
      </c>
      <c r="G574" t="s">
        <v>3228</v>
      </c>
      <c r="H574" t="s">
        <v>3233</v>
      </c>
      <c r="I574">
        <v>100</v>
      </c>
      <c r="J574">
        <v>120</v>
      </c>
      <c r="CF574">
        <v>24</v>
      </c>
      <c r="CG574">
        <v>20</v>
      </c>
    </row>
    <row r="575" spans="1:85" x14ac:dyDescent="0.3">
      <c r="A575">
        <v>415</v>
      </c>
      <c r="B575" t="s">
        <v>1177</v>
      </c>
      <c r="C575" t="s">
        <v>270</v>
      </c>
      <c r="D575" t="s">
        <v>29</v>
      </c>
      <c r="E575" t="s">
        <v>30</v>
      </c>
      <c r="F575" s="47">
        <v>45107</v>
      </c>
      <c r="G575" t="s">
        <v>3228</v>
      </c>
      <c r="H575" t="s">
        <v>3234</v>
      </c>
      <c r="I575">
        <v>100</v>
      </c>
      <c r="J575">
        <v>116.6699981689453</v>
      </c>
      <c r="CF575">
        <v>63</v>
      </c>
      <c r="CG575">
        <v>54</v>
      </c>
    </row>
    <row r="576" spans="1:85" x14ac:dyDescent="0.3">
      <c r="A576">
        <v>415</v>
      </c>
      <c r="B576" t="s">
        <v>1177</v>
      </c>
      <c r="C576" t="s">
        <v>270</v>
      </c>
      <c r="D576" t="s">
        <v>29</v>
      </c>
      <c r="E576" t="s">
        <v>30</v>
      </c>
      <c r="F576" s="47">
        <v>45107</v>
      </c>
      <c r="G576" t="s">
        <v>3228</v>
      </c>
      <c r="H576" t="s">
        <v>3235</v>
      </c>
      <c r="I576">
        <v>100</v>
      </c>
      <c r="J576">
        <v>82.260002136230469</v>
      </c>
      <c r="CF576">
        <v>51</v>
      </c>
      <c r="CG576">
        <v>62</v>
      </c>
    </row>
    <row r="577" spans="1:91" x14ac:dyDescent="0.3">
      <c r="A577">
        <v>416</v>
      </c>
      <c r="B577" t="s">
        <v>1183</v>
      </c>
      <c r="C577" t="s">
        <v>270</v>
      </c>
      <c r="D577" t="s">
        <v>29</v>
      </c>
      <c r="E577" t="s">
        <v>30</v>
      </c>
      <c r="F577" s="47">
        <v>45107</v>
      </c>
      <c r="G577" t="s">
        <v>3236</v>
      </c>
      <c r="H577" t="s">
        <v>3237</v>
      </c>
      <c r="I577">
        <v>100</v>
      </c>
      <c r="J577">
        <v>98.410003662109375</v>
      </c>
      <c r="CH577">
        <v>62</v>
      </c>
      <c r="CI577">
        <v>63</v>
      </c>
    </row>
    <row r="578" spans="1:91" x14ac:dyDescent="0.3">
      <c r="A578">
        <v>416</v>
      </c>
      <c r="B578" t="s">
        <v>1183</v>
      </c>
      <c r="C578" t="s">
        <v>270</v>
      </c>
      <c r="D578" t="s">
        <v>29</v>
      </c>
      <c r="E578" t="s">
        <v>30</v>
      </c>
      <c r="F578" s="47">
        <v>45107</v>
      </c>
      <c r="G578" t="s">
        <v>3236</v>
      </c>
      <c r="H578" t="s">
        <v>3238</v>
      </c>
      <c r="I578">
        <v>100</v>
      </c>
      <c r="J578">
        <v>93.589996337890625</v>
      </c>
      <c r="CH578">
        <v>73</v>
      </c>
      <c r="CI578">
        <v>78</v>
      </c>
    </row>
    <row r="579" spans="1:91" x14ac:dyDescent="0.3">
      <c r="A579">
        <v>417</v>
      </c>
      <c r="B579" t="s">
        <v>1189</v>
      </c>
      <c r="C579" t="s">
        <v>270</v>
      </c>
      <c r="D579" t="s">
        <v>29</v>
      </c>
      <c r="E579" t="s">
        <v>30</v>
      </c>
      <c r="F579" s="47">
        <v>45107</v>
      </c>
      <c r="G579" t="s">
        <v>3239</v>
      </c>
      <c r="H579" t="s">
        <v>3240</v>
      </c>
      <c r="I579">
        <v>100</v>
      </c>
      <c r="J579">
        <v>112</v>
      </c>
      <c r="CJ579">
        <v>56</v>
      </c>
      <c r="CK579">
        <v>50</v>
      </c>
    </row>
    <row r="580" spans="1:91" x14ac:dyDescent="0.3">
      <c r="A580">
        <v>417</v>
      </c>
      <c r="B580" t="s">
        <v>1189</v>
      </c>
      <c r="C580" t="s">
        <v>270</v>
      </c>
      <c r="D580" t="s">
        <v>29</v>
      </c>
      <c r="E580" t="s">
        <v>30</v>
      </c>
      <c r="F580" s="47">
        <v>45107</v>
      </c>
      <c r="G580" t="s">
        <v>3239</v>
      </c>
      <c r="H580" t="s">
        <v>3241</v>
      </c>
      <c r="I580">
        <v>100</v>
      </c>
      <c r="J580">
        <v>84.129997253417969</v>
      </c>
      <c r="CJ580">
        <v>53</v>
      </c>
      <c r="CK580">
        <v>63</v>
      </c>
    </row>
    <row r="581" spans="1:91" x14ac:dyDescent="0.3">
      <c r="A581">
        <v>417</v>
      </c>
      <c r="B581" t="s">
        <v>1189</v>
      </c>
      <c r="C581" t="s">
        <v>270</v>
      </c>
      <c r="D581" t="s">
        <v>29</v>
      </c>
      <c r="E581" t="s">
        <v>30</v>
      </c>
      <c r="F581" s="47">
        <v>45107</v>
      </c>
      <c r="G581" t="s">
        <v>3239</v>
      </c>
      <c r="H581" t="s">
        <v>3242</v>
      </c>
      <c r="I581">
        <v>100</v>
      </c>
      <c r="J581">
        <v>132.13999938964841</v>
      </c>
      <c r="CJ581">
        <v>74</v>
      </c>
      <c r="CK581">
        <v>56</v>
      </c>
    </row>
    <row r="582" spans="1:91" x14ac:dyDescent="0.3">
      <c r="A582">
        <v>417</v>
      </c>
      <c r="B582" t="s">
        <v>1189</v>
      </c>
      <c r="C582" t="s">
        <v>270</v>
      </c>
      <c r="D582" t="s">
        <v>29</v>
      </c>
      <c r="E582" t="s">
        <v>30</v>
      </c>
      <c r="F582" s="47">
        <v>45107</v>
      </c>
      <c r="G582" t="s">
        <v>3239</v>
      </c>
      <c r="H582" t="s">
        <v>3243</v>
      </c>
      <c r="I582">
        <v>100</v>
      </c>
      <c r="J582">
        <v>121.15000152587891</v>
      </c>
      <c r="CJ582">
        <v>63</v>
      </c>
      <c r="CK582">
        <v>52</v>
      </c>
    </row>
    <row r="583" spans="1:91" x14ac:dyDescent="0.3">
      <c r="A583">
        <v>417</v>
      </c>
      <c r="B583" t="s">
        <v>1189</v>
      </c>
      <c r="C583" t="s">
        <v>270</v>
      </c>
      <c r="D583" t="s">
        <v>29</v>
      </c>
      <c r="E583" t="s">
        <v>30</v>
      </c>
      <c r="F583" s="47">
        <v>45107</v>
      </c>
      <c r="G583" t="s">
        <v>3239</v>
      </c>
      <c r="H583" t="s">
        <v>3244</v>
      </c>
      <c r="I583">
        <v>100</v>
      </c>
      <c r="J583">
        <v>111.36000061035161</v>
      </c>
      <c r="CJ583">
        <v>49</v>
      </c>
      <c r="CK583">
        <v>44</v>
      </c>
    </row>
    <row r="584" spans="1:91" x14ac:dyDescent="0.3">
      <c r="A584">
        <v>417</v>
      </c>
      <c r="B584" t="s">
        <v>1189</v>
      </c>
      <c r="C584" t="s">
        <v>270</v>
      </c>
      <c r="D584" t="s">
        <v>29</v>
      </c>
      <c r="E584" t="s">
        <v>30</v>
      </c>
      <c r="F584" s="47">
        <v>45107</v>
      </c>
      <c r="G584" t="s">
        <v>3239</v>
      </c>
      <c r="H584" t="s">
        <v>3245</v>
      </c>
      <c r="I584">
        <v>100</v>
      </c>
      <c r="J584">
        <v>103.23000335693359</v>
      </c>
      <c r="CJ584">
        <v>64</v>
      </c>
      <c r="CK584">
        <v>62</v>
      </c>
    </row>
    <row r="585" spans="1:91" x14ac:dyDescent="0.3">
      <c r="A585">
        <v>418</v>
      </c>
      <c r="B585" t="s">
        <v>1195</v>
      </c>
      <c r="C585" t="s">
        <v>270</v>
      </c>
      <c r="D585" t="s">
        <v>29</v>
      </c>
      <c r="E585" t="s">
        <v>30</v>
      </c>
      <c r="F585" s="47">
        <v>45107</v>
      </c>
      <c r="G585" t="s">
        <v>3246</v>
      </c>
      <c r="H585" t="s">
        <v>3247</v>
      </c>
      <c r="I585">
        <v>100</v>
      </c>
      <c r="J585">
        <v>106.98000335693359</v>
      </c>
      <c r="CL585">
        <v>46</v>
      </c>
      <c r="CM585">
        <v>43</v>
      </c>
    </row>
    <row r="586" spans="1:91" x14ac:dyDescent="0.3">
      <c r="A586">
        <v>418</v>
      </c>
      <c r="B586" t="s">
        <v>1195</v>
      </c>
      <c r="C586" t="s">
        <v>270</v>
      </c>
      <c r="D586" t="s">
        <v>29</v>
      </c>
      <c r="E586" t="s">
        <v>30</v>
      </c>
      <c r="F586" s="47">
        <v>45107</v>
      </c>
      <c r="G586" t="s">
        <v>3246</v>
      </c>
      <c r="H586" t="s">
        <v>3248</v>
      </c>
      <c r="I586">
        <v>100</v>
      </c>
      <c r="J586">
        <v>51.279998779296882</v>
      </c>
      <c r="CL586">
        <v>20</v>
      </c>
      <c r="CM586">
        <v>39</v>
      </c>
    </row>
    <row r="587" spans="1:91" x14ac:dyDescent="0.3">
      <c r="A587">
        <v>418</v>
      </c>
      <c r="B587" t="s">
        <v>1195</v>
      </c>
      <c r="C587" t="s">
        <v>270</v>
      </c>
      <c r="D587" t="s">
        <v>29</v>
      </c>
      <c r="E587" t="s">
        <v>30</v>
      </c>
      <c r="F587" s="47">
        <v>45107</v>
      </c>
      <c r="G587" t="s">
        <v>3246</v>
      </c>
      <c r="H587" t="s">
        <v>3249</v>
      </c>
      <c r="I587">
        <v>100</v>
      </c>
      <c r="J587">
        <v>112.5</v>
      </c>
      <c r="CL587">
        <v>63</v>
      </c>
      <c r="CM587">
        <v>56</v>
      </c>
    </row>
    <row r="588" spans="1:91" x14ac:dyDescent="0.3">
      <c r="A588">
        <v>418</v>
      </c>
      <c r="B588" t="s">
        <v>1195</v>
      </c>
      <c r="C588" t="s">
        <v>270</v>
      </c>
      <c r="D588" t="s">
        <v>29</v>
      </c>
      <c r="E588" t="s">
        <v>30</v>
      </c>
      <c r="F588" s="47">
        <v>45107</v>
      </c>
      <c r="G588" t="s">
        <v>3246</v>
      </c>
      <c r="H588" t="s">
        <v>3250</v>
      </c>
      <c r="I588">
        <v>100</v>
      </c>
      <c r="J588">
        <v>91.040000915527344</v>
      </c>
      <c r="CL588">
        <v>61</v>
      </c>
      <c r="CM588">
        <v>67</v>
      </c>
    </row>
    <row r="589" spans="1:91" x14ac:dyDescent="0.3">
      <c r="A589">
        <v>418</v>
      </c>
      <c r="B589" t="s">
        <v>1195</v>
      </c>
      <c r="C589" t="s">
        <v>270</v>
      </c>
      <c r="D589" t="s">
        <v>29</v>
      </c>
      <c r="E589" t="s">
        <v>30</v>
      </c>
      <c r="F589" s="47">
        <v>45107</v>
      </c>
      <c r="G589" t="s">
        <v>3246</v>
      </c>
      <c r="H589" t="s">
        <v>3251</v>
      </c>
      <c r="I589">
        <v>100</v>
      </c>
      <c r="J589">
        <v>125</v>
      </c>
      <c r="CL589">
        <v>70</v>
      </c>
      <c r="CM589">
        <v>56</v>
      </c>
    </row>
    <row r="590" spans="1:91" x14ac:dyDescent="0.3">
      <c r="A590">
        <v>418</v>
      </c>
      <c r="B590" t="s">
        <v>1195</v>
      </c>
      <c r="C590" t="s">
        <v>270</v>
      </c>
      <c r="D590" t="s">
        <v>29</v>
      </c>
      <c r="E590" t="s">
        <v>30</v>
      </c>
      <c r="F590" s="47">
        <v>45107</v>
      </c>
      <c r="G590" t="s">
        <v>3246</v>
      </c>
      <c r="H590" t="s">
        <v>3252</v>
      </c>
      <c r="I590">
        <v>100</v>
      </c>
      <c r="J590">
        <v>117.86000061035161</v>
      </c>
      <c r="CL590">
        <v>66</v>
      </c>
      <c r="CM590">
        <v>56</v>
      </c>
    </row>
    <row r="591" spans="1:91" x14ac:dyDescent="0.3">
      <c r="A591">
        <v>418</v>
      </c>
      <c r="B591" t="s">
        <v>1195</v>
      </c>
      <c r="C591" t="s">
        <v>270</v>
      </c>
      <c r="D591" t="s">
        <v>29</v>
      </c>
      <c r="E591" t="s">
        <v>30</v>
      </c>
      <c r="F591" s="47">
        <v>45107</v>
      </c>
      <c r="G591" t="s">
        <v>3246</v>
      </c>
      <c r="H591" t="s">
        <v>3253</v>
      </c>
      <c r="I591">
        <v>100</v>
      </c>
      <c r="J591">
        <v>113.11000061035161</v>
      </c>
      <c r="CL591">
        <v>69</v>
      </c>
      <c r="CM591">
        <v>61</v>
      </c>
    </row>
    <row r="592" spans="1:91" x14ac:dyDescent="0.3">
      <c r="A592">
        <v>418</v>
      </c>
      <c r="B592" t="s">
        <v>1195</v>
      </c>
      <c r="C592" t="s">
        <v>270</v>
      </c>
      <c r="D592" t="s">
        <v>29</v>
      </c>
      <c r="E592" t="s">
        <v>30</v>
      </c>
      <c r="F592" s="47">
        <v>45107</v>
      </c>
      <c r="G592" t="s">
        <v>3246</v>
      </c>
      <c r="H592" t="s">
        <v>3254</v>
      </c>
      <c r="I592">
        <v>100</v>
      </c>
      <c r="J592">
        <v>103.129997253418</v>
      </c>
      <c r="CL592">
        <v>66</v>
      </c>
      <c r="CM592">
        <v>64</v>
      </c>
    </row>
    <row r="593" spans="1:93" x14ac:dyDescent="0.3">
      <c r="A593">
        <v>418</v>
      </c>
      <c r="B593" t="s">
        <v>1195</v>
      </c>
      <c r="C593" t="s">
        <v>270</v>
      </c>
      <c r="D593" t="s">
        <v>29</v>
      </c>
      <c r="E593" t="s">
        <v>30</v>
      </c>
      <c r="F593" s="47">
        <v>45107</v>
      </c>
      <c r="G593" t="s">
        <v>3246</v>
      </c>
      <c r="H593" t="s">
        <v>3195</v>
      </c>
      <c r="I593">
        <v>100</v>
      </c>
      <c r="J593">
        <v>118.30999755859381</v>
      </c>
      <c r="CL593">
        <v>84</v>
      </c>
      <c r="CM593">
        <v>71</v>
      </c>
    </row>
    <row r="594" spans="1:93" x14ac:dyDescent="0.3">
      <c r="A594">
        <v>420</v>
      </c>
      <c r="B594" t="s">
        <v>1201</v>
      </c>
      <c r="C594" t="s">
        <v>270</v>
      </c>
      <c r="D594" t="s">
        <v>29</v>
      </c>
      <c r="E594" t="s">
        <v>30</v>
      </c>
      <c r="F594" s="47">
        <v>45107</v>
      </c>
      <c r="G594" t="s">
        <v>3255</v>
      </c>
      <c r="H594" t="s">
        <v>3256</v>
      </c>
      <c r="I594">
        <v>100</v>
      </c>
      <c r="J594">
        <v>93.44000244140625</v>
      </c>
      <c r="CN594">
        <v>47.47</v>
      </c>
      <c r="CO594">
        <v>50.8</v>
      </c>
    </row>
    <row r="595" spans="1:93" x14ac:dyDescent="0.3">
      <c r="A595">
        <v>420</v>
      </c>
      <c r="B595" t="s">
        <v>1201</v>
      </c>
      <c r="C595" t="s">
        <v>270</v>
      </c>
      <c r="D595" t="s">
        <v>29</v>
      </c>
      <c r="E595" t="s">
        <v>30</v>
      </c>
      <c r="F595" s="47">
        <v>45107</v>
      </c>
      <c r="G595" t="s">
        <v>3255</v>
      </c>
      <c r="H595" t="s">
        <v>3257</v>
      </c>
      <c r="I595">
        <v>100</v>
      </c>
      <c r="J595">
        <v>169.49000549316409</v>
      </c>
      <c r="CN595">
        <v>54</v>
      </c>
      <c r="CO595">
        <v>31.86</v>
      </c>
    </row>
    <row r="596" spans="1:93" x14ac:dyDescent="0.3">
      <c r="A596">
        <v>420</v>
      </c>
      <c r="B596" t="s">
        <v>1201</v>
      </c>
      <c r="C596" t="s">
        <v>270</v>
      </c>
      <c r="D596" t="s">
        <v>29</v>
      </c>
      <c r="E596" t="s">
        <v>30</v>
      </c>
      <c r="F596" s="47">
        <v>45107</v>
      </c>
      <c r="G596" t="s">
        <v>3255</v>
      </c>
      <c r="H596" t="s">
        <v>3258</v>
      </c>
      <c r="I596">
        <v>100</v>
      </c>
      <c r="J596">
        <v>114.870002746582</v>
      </c>
      <c r="CN596">
        <v>17.3</v>
      </c>
      <c r="CO596">
        <v>15.06</v>
      </c>
    </row>
    <row r="597" spans="1:93" x14ac:dyDescent="0.3">
      <c r="A597">
        <v>420</v>
      </c>
      <c r="B597" t="s">
        <v>1201</v>
      </c>
      <c r="C597" t="s">
        <v>270</v>
      </c>
      <c r="D597" t="s">
        <v>29</v>
      </c>
      <c r="E597" t="s">
        <v>30</v>
      </c>
      <c r="F597" s="47">
        <v>45107</v>
      </c>
      <c r="G597" t="s">
        <v>3255</v>
      </c>
      <c r="H597" t="s">
        <v>3259</v>
      </c>
      <c r="I597">
        <v>100</v>
      </c>
      <c r="J597">
        <v>82.519996643066406</v>
      </c>
      <c r="CN597">
        <v>47.72</v>
      </c>
      <c r="CO597">
        <v>57.83</v>
      </c>
    </row>
    <row r="598" spans="1:93" x14ac:dyDescent="0.3">
      <c r="A598">
        <v>420</v>
      </c>
      <c r="B598" t="s">
        <v>1201</v>
      </c>
      <c r="C598" t="s">
        <v>270</v>
      </c>
      <c r="D598" t="s">
        <v>29</v>
      </c>
      <c r="E598" t="s">
        <v>30</v>
      </c>
      <c r="F598" s="47">
        <v>45107</v>
      </c>
      <c r="G598" t="s">
        <v>3255</v>
      </c>
      <c r="H598" t="s">
        <v>3260</v>
      </c>
      <c r="I598">
        <v>100</v>
      </c>
      <c r="J598">
        <v>104.51999664306641</v>
      </c>
      <c r="CN598">
        <v>41.15</v>
      </c>
      <c r="CO598">
        <v>39.369999999999997</v>
      </c>
    </row>
    <row r="599" spans="1:93" x14ac:dyDescent="0.3">
      <c r="A599">
        <v>208</v>
      </c>
      <c r="B599" t="s">
        <v>179</v>
      </c>
      <c r="C599" t="s">
        <v>28</v>
      </c>
      <c r="D599" t="s">
        <v>35</v>
      </c>
      <c r="E599" t="s">
        <v>24</v>
      </c>
      <c r="F599" s="47">
        <v>45138</v>
      </c>
      <c r="G599" t="s">
        <v>3261</v>
      </c>
      <c r="H599" t="s">
        <v>3089</v>
      </c>
      <c r="I599">
        <v>1</v>
      </c>
      <c r="J599">
        <v>658</v>
      </c>
      <c r="K599">
        <v>658</v>
      </c>
    </row>
    <row r="600" spans="1:93" x14ac:dyDescent="0.3">
      <c r="A600">
        <v>208</v>
      </c>
      <c r="B600" t="s">
        <v>179</v>
      </c>
      <c r="C600" t="s">
        <v>28</v>
      </c>
      <c r="D600" t="s">
        <v>35</v>
      </c>
      <c r="E600" t="s">
        <v>24</v>
      </c>
      <c r="F600" s="47">
        <v>45138</v>
      </c>
      <c r="G600" t="s">
        <v>3261</v>
      </c>
      <c r="H600" t="s">
        <v>3091</v>
      </c>
      <c r="I600">
        <v>1</v>
      </c>
      <c r="J600">
        <v>391</v>
      </c>
      <c r="K600">
        <v>391</v>
      </c>
    </row>
    <row r="601" spans="1:93" x14ac:dyDescent="0.3">
      <c r="A601">
        <v>208</v>
      </c>
      <c r="B601" t="s">
        <v>179</v>
      </c>
      <c r="C601" t="s">
        <v>28</v>
      </c>
      <c r="D601" t="s">
        <v>35</v>
      </c>
      <c r="E601" t="s">
        <v>24</v>
      </c>
      <c r="F601" s="47">
        <v>45138</v>
      </c>
      <c r="G601" t="s">
        <v>3261</v>
      </c>
      <c r="H601" t="s">
        <v>3095</v>
      </c>
      <c r="I601">
        <v>1</v>
      </c>
      <c r="J601">
        <v>0</v>
      </c>
      <c r="K601">
        <v>0</v>
      </c>
    </row>
    <row r="602" spans="1:93" x14ac:dyDescent="0.3">
      <c r="A602">
        <v>208</v>
      </c>
      <c r="B602" t="s">
        <v>179</v>
      </c>
      <c r="C602" t="s">
        <v>28</v>
      </c>
      <c r="D602" t="s">
        <v>35</v>
      </c>
      <c r="E602" t="s">
        <v>24</v>
      </c>
      <c r="F602" s="47">
        <v>45138</v>
      </c>
      <c r="G602" t="s">
        <v>3261</v>
      </c>
      <c r="H602" t="s">
        <v>3090</v>
      </c>
      <c r="I602">
        <v>1</v>
      </c>
      <c r="J602">
        <v>100</v>
      </c>
      <c r="K602">
        <v>100</v>
      </c>
    </row>
    <row r="603" spans="1:93" x14ac:dyDescent="0.3">
      <c r="A603">
        <v>208</v>
      </c>
      <c r="B603" t="s">
        <v>179</v>
      </c>
      <c r="C603" t="s">
        <v>28</v>
      </c>
      <c r="D603" t="s">
        <v>35</v>
      </c>
      <c r="E603" t="s">
        <v>24</v>
      </c>
      <c r="F603" s="47">
        <v>45138</v>
      </c>
      <c r="G603" t="s">
        <v>3261</v>
      </c>
      <c r="H603" t="s">
        <v>3092</v>
      </c>
      <c r="I603">
        <v>0</v>
      </c>
      <c r="J603">
        <v>0</v>
      </c>
      <c r="K603">
        <v>0</v>
      </c>
    </row>
    <row r="604" spans="1:93" x14ac:dyDescent="0.3">
      <c r="A604">
        <v>208</v>
      </c>
      <c r="B604" t="s">
        <v>179</v>
      </c>
      <c r="C604" t="s">
        <v>28</v>
      </c>
      <c r="D604" t="s">
        <v>35</v>
      </c>
      <c r="E604" t="s">
        <v>24</v>
      </c>
      <c r="F604" s="47">
        <v>45138</v>
      </c>
      <c r="G604" t="s">
        <v>3261</v>
      </c>
      <c r="H604" t="s">
        <v>3096</v>
      </c>
      <c r="I604">
        <v>1</v>
      </c>
      <c r="J604">
        <v>11</v>
      </c>
      <c r="K604">
        <v>11</v>
      </c>
    </row>
    <row r="605" spans="1:93" x14ac:dyDescent="0.3">
      <c r="A605">
        <v>214</v>
      </c>
      <c r="B605" t="s">
        <v>181</v>
      </c>
      <c r="C605" t="s">
        <v>28</v>
      </c>
      <c r="D605" t="s">
        <v>35</v>
      </c>
      <c r="E605" t="s">
        <v>24</v>
      </c>
      <c r="F605" s="47">
        <v>45138</v>
      </c>
      <c r="G605" t="s">
        <v>3262</v>
      </c>
      <c r="H605" t="s">
        <v>3089</v>
      </c>
      <c r="I605">
        <v>7500</v>
      </c>
      <c r="J605">
        <v>1022.700012207031</v>
      </c>
      <c r="L605">
        <v>459</v>
      </c>
      <c r="M605">
        <v>563.70000000000005</v>
      </c>
    </row>
    <row r="606" spans="1:93" x14ac:dyDescent="0.3">
      <c r="A606">
        <v>214</v>
      </c>
      <c r="B606" t="s">
        <v>181</v>
      </c>
      <c r="C606" t="s">
        <v>28</v>
      </c>
      <c r="D606" t="s">
        <v>35</v>
      </c>
      <c r="E606" t="s">
        <v>24</v>
      </c>
      <c r="F606" s="47">
        <v>45138</v>
      </c>
      <c r="G606" t="s">
        <v>3262</v>
      </c>
      <c r="H606" t="s">
        <v>3091</v>
      </c>
      <c r="I606">
        <v>7500</v>
      </c>
      <c r="J606">
        <v>472.29998779296881</v>
      </c>
      <c r="L606">
        <v>0</v>
      </c>
      <c r="M606">
        <v>472.3</v>
      </c>
    </row>
    <row r="607" spans="1:93" x14ac:dyDescent="0.3">
      <c r="A607">
        <v>214</v>
      </c>
      <c r="B607" t="s">
        <v>181</v>
      </c>
      <c r="C607" t="s">
        <v>28</v>
      </c>
      <c r="D607" t="s">
        <v>35</v>
      </c>
      <c r="E607" t="s">
        <v>24</v>
      </c>
      <c r="F607" s="47">
        <v>45138</v>
      </c>
      <c r="G607" t="s">
        <v>3262</v>
      </c>
      <c r="H607" t="s">
        <v>3090</v>
      </c>
      <c r="I607">
        <v>7500</v>
      </c>
      <c r="J607">
        <v>662.5</v>
      </c>
      <c r="L607">
        <v>69.400000000000006</v>
      </c>
      <c r="M607">
        <v>593.1</v>
      </c>
    </row>
    <row r="608" spans="1:93" x14ac:dyDescent="0.3">
      <c r="A608">
        <v>217</v>
      </c>
      <c r="B608" t="s">
        <v>197</v>
      </c>
      <c r="C608" t="s">
        <v>28</v>
      </c>
      <c r="D608" t="s">
        <v>35</v>
      </c>
      <c r="E608" t="s">
        <v>30</v>
      </c>
      <c r="F608" s="47">
        <v>45138</v>
      </c>
      <c r="G608" t="s">
        <v>3263</v>
      </c>
      <c r="H608" t="s">
        <v>3089</v>
      </c>
      <c r="I608">
        <v>20</v>
      </c>
      <c r="J608">
        <v>44.880001068115227</v>
      </c>
      <c r="L608">
        <v>459</v>
      </c>
      <c r="M608">
        <v>563.70000000000005</v>
      </c>
      <c r="AS608">
        <v>459</v>
      </c>
    </row>
    <row r="609" spans="1:47" x14ac:dyDescent="0.3">
      <c r="A609">
        <v>217</v>
      </c>
      <c r="B609" t="s">
        <v>197</v>
      </c>
      <c r="C609" t="s">
        <v>28</v>
      </c>
      <c r="D609" t="s">
        <v>35</v>
      </c>
      <c r="E609" t="s">
        <v>30</v>
      </c>
      <c r="F609" s="47">
        <v>45138</v>
      </c>
      <c r="G609" t="s">
        <v>3263</v>
      </c>
      <c r="H609" t="s">
        <v>3091</v>
      </c>
      <c r="I609">
        <v>20</v>
      </c>
      <c r="J609">
        <v>0</v>
      </c>
      <c r="L609">
        <v>0</v>
      </c>
      <c r="M609">
        <v>472.3</v>
      </c>
      <c r="AS609">
        <v>0</v>
      </c>
    </row>
    <row r="610" spans="1:47" x14ac:dyDescent="0.3">
      <c r="A610">
        <v>217</v>
      </c>
      <c r="B610" t="s">
        <v>197</v>
      </c>
      <c r="C610" t="s">
        <v>28</v>
      </c>
      <c r="D610" t="s">
        <v>35</v>
      </c>
      <c r="E610" t="s">
        <v>30</v>
      </c>
      <c r="F610" s="47">
        <v>45138</v>
      </c>
      <c r="G610" t="s">
        <v>3263</v>
      </c>
      <c r="H610" t="s">
        <v>3090</v>
      </c>
      <c r="I610">
        <v>20</v>
      </c>
      <c r="J610">
        <v>10.47999954223633</v>
      </c>
      <c r="L610">
        <v>69.400000000000006</v>
      </c>
      <c r="M610">
        <v>593.1</v>
      </c>
      <c r="AS610">
        <v>69.400000000000006</v>
      </c>
    </row>
    <row r="611" spans="1:47" x14ac:dyDescent="0.3">
      <c r="A611">
        <v>218</v>
      </c>
      <c r="B611" t="s">
        <v>182</v>
      </c>
      <c r="C611" t="s">
        <v>28</v>
      </c>
      <c r="D611" t="s">
        <v>35</v>
      </c>
      <c r="E611" t="s">
        <v>24</v>
      </c>
      <c r="F611" s="47">
        <v>45138</v>
      </c>
      <c r="G611" t="s">
        <v>3264</v>
      </c>
      <c r="H611" t="s">
        <v>3089</v>
      </c>
      <c r="I611">
        <v>172000</v>
      </c>
      <c r="J611">
        <v>56025</v>
      </c>
      <c r="N611">
        <v>56025</v>
      </c>
    </row>
    <row r="612" spans="1:47" x14ac:dyDescent="0.3">
      <c r="A612">
        <v>218</v>
      </c>
      <c r="B612" t="s">
        <v>182</v>
      </c>
      <c r="C612" t="s">
        <v>28</v>
      </c>
      <c r="D612" t="s">
        <v>35</v>
      </c>
      <c r="E612" t="s">
        <v>24</v>
      </c>
      <c r="F612" s="47">
        <v>45138</v>
      </c>
      <c r="G612" t="s">
        <v>3264</v>
      </c>
      <c r="H612" t="s">
        <v>3091</v>
      </c>
      <c r="I612">
        <v>172000</v>
      </c>
      <c r="J612">
        <v>41610</v>
      </c>
      <c r="N612">
        <v>41610</v>
      </c>
    </row>
    <row r="613" spans="1:47" x14ac:dyDescent="0.3">
      <c r="A613">
        <v>218</v>
      </c>
      <c r="B613" t="s">
        <v>182</v>
      </c>
      <c r="C613" t="s">
        <v>28</v>
      </c>
      <c r="D613" t="s">
        <v>35</v>
      </c>
      <c r="E613" t="s">
        <v>24</v>
      </c>
      <c r="F613" s="47">
        <v>45138</v>
      </c>
      <c r="G613" t="s">
        <v>3264</v>
      </c>
      <c r="H613" t="s">
        <v>3090</v>
      </c>
      <c r="I613">
        <v>172000</v>
      </c>
      <c r="J613">
        <v>23343</v>
      </c>
      <c r="N613">
        <v>23343</v>
      </c>
    </row>
    <row r="614" spans="1:47" x14ac:dyDescent="0.3">
      <c r="A614">
        <v>218</v>
      </c>
      <c r="B614" t="s">
        <v>182</v>
      </c>
      <c r="C614" t="s">
        <v>28</v>
      </c>
      <c r="D614" t="s">
        <v>35</v>
      </c>
      <c r="E614" t="s">
        <v>24</v>
      </c>
      <c r="F614" s="47">
        <v>45138</v>
      </c>
      <c r="G614" t="s">
        <v>3264</v>
      </c>
      <c r="H614" t="s">
        <v>3092</v>
      </c>
      <c r="I614">
        <v>172000</v>
      </c>
      <c r="J614">
        <v>3240</v>
      </c>
      <c r="N614">
        <v>3240</v>
      </c>
    </row>
    <row r="615" spans="1:47" x14ac:dyDescent="0.3">
      <c r="A615">
        <v>218</v>
      </c>
      <c r="B615" t="s">
        <v>182</v>
      </c>
      <c r="C615" t="s">
        <v>28</v>
      </c>
      <c r="D615" t="s">
        <v>35</v>
      </c>
      <c r="E615" t="s">
        <v>24</v>
      </c>
      <c r="F615" s="47">
        <v>45138</v>
      </c>
      <c r="G615" t="s">
        <v>3264</v>
      </c>
      <c r="H615" t="s">
        <v>3096</v>
      </c>
      <c r="I615">
        <v>172000</v>
      </c>
      <c r="J615">
        <v>1268</v>
      </c>
      <c r="N615">
        <v>1268</v>
      </c>
    </row>
    <row r="616" spans="1:47" x14ac:dyDescent="0.3">
      <c r="A616">
        <v>225</v>
      </c>
      <c r="B616" t="s">
        <v>198</v>
      </c>
      <c r="C616" t="s">
        <v>28</v>
      </c>
      <c r="D616" t="s">
        <v>35</v>
      </c>
      <c r="E616" t="s">
        <v>30</v>
      </c>
      <c r="F616" s="47">
        <v>45138</v>
      </c>
      <c r="G616" t="s">
        <v>3265</v>
      </c>
      <c r="H616" t="s">
        <v>3089</v>
      </c>
      <c r="I616">
        <v>1</v>
      </c>
      <c r="J616">
        <v>5</v>
      </c>
      <c r="AT616">
        <v>5</v>
      </c>
    </row>
    <row r="617" spans="1:47" x14ac:dyDescent="0.3">
      <c r="A617">
        <v>225</v>
      </c>
      <c r="B617" t="s">
        <v>198</v>
      </c>
      <c r="C617" t="s">
        <v>28</v>
      </c>
      <c r="D617" t="s">
        <v>35</v>
      </c>
      <c r="E617" t="s">
        <v>30</v>
      </c>
      <c r="F617" s="47">
        <v>45138</v>
      </c>
      <c r="G617" t="s">
        <v>3265</v>
      </c>
      <c r="H617" t="s">
        <v>3091</v>
      </c>
      <c r="I617">
        <v>1</v>
      </c>
      <c r="J617">
        <v>3</v>
      </c>
      <c r="AT617">
        <v>3</v>
      </c>
    </row>
    <row r="618" spans="1:47" x14ac:dyDescent="0.3">
      <c r="A618">
        <v>225</v>
      </c>
      <c r="B618" t="s">
        <v>198</v>
      </c>
      <c r="C618" t="s">
        <v>28</v>
      </c>
      <c r="D618" t="s">
        <v>35</v>
      </c>
      <c r="E618" t="s">
        <v>30</v>
      </c>
      <c r="F618" s="47">
        <v>45138</v>
      </c>
      <c r="G618" t="s">
        <v>3265</v>
      </c>
      <c r="H618" t="s">
        <v>3095</v>
      </c>
      <c r="I618">
        <v>1</v>
      </c>
      <c r="J618">
        <v>0</v>
      </c>
      <c r="AT618">
        <v>0</v>
      </c>
    </row>
    <row r="619" spans="1:47" x14ac:dyDescent="0.3">
      <c r="A619">
        <v>225</v>
      </c>
      <c r="B619" t="s">
        <v>198</v>
      </c>
      <c r="C619" t="s">
        <v>28</v>
      </c>
      <c r="D619" t="s">
        <v>35</v>
      </c>
      <c r="E619" t="s">
        <v>30</v>
      </c>
      <c r="F619" s="47">
        <v>45138</v>
      </c>
      <c r="G619" t="s">
        <v>3265</v>
      </c>
      <c r="H619" t="s">
        <v>3090</v>
      </c>
      <c r="I619">
        <v>1</v>
      </c>
      <c r="J619">
        <v>10</v>
      </c>
      <c r="AT619">
        <v>10</v>
      </c>
    </row>
    <row r="620" spans="1:47" x14ac:dyDescent="0.3">
      <c r="A620">
        <v>225</v>
      </c>
      <c r="B620" t="s">
        <v>198</v>
      </c>
      <c r="C620" t="s">
        <v>28</v>
      </c>
      <c r="D620" t="s">
        <v>35</v>
      </c>
      <c r="E620" t="s">
        <v>30</v>
      </c>
      <c r="F620" s="47">
        <v>45138</v>
      </c>
      <c r="G620" t="s">
        <v>3265</v>
      </c>
      <c r="H620" t="s">
        <v>3092</v>
      </c>
      <c r="I620">
        <v>1</v>
      </c>
      <c r="J620">
        <v>1</v>
      </c>
      <c r="AT620">
        <v>1</v>
      </c>
    </row>
    <row r="621" spans="1:47" x14ac:dyDescent="0.3">
      <c r="A621">
        <v>225</v>
      </c>
      <c r="B621" t="s">
        <v>198</v>
      </c>
      <c r="C621" t="s">
        <v>28</v>
      </c>
      <c r="D621" t="s">
        <v>35</v>
      </c>
      <c r="E621" t="s">
        <v>30</v>
      </c>
      <c r="F621" s="47">
        <v>45138</v>
      </c>
      <c r="G621" t="s">
        <v>3265</v>
      </c>
      <c r="H621" t="s">
        <v>3096</v>
      </c>
      <c r="I621">
        <v>1</v>
      </c>
      <c r="J621">
        <v>1</v>
      </c>
      <c r="AT621">
        <v>1</v>
      </c>
    </row>
    <row r="622" spans="1:47" x14ac:dyDescent="0.3">
      <c r="A622">
        <v>239</v>
      </c>
      <c r="B622" t="s">
        <v>780</v>
      </c>
      <c r="C622" t="s">
        <v>34</v>
      </c>
      <c r="D622" t="s">
        <v>35</v>
      </c>
      <c r="E622" t="s">
        <v>30</v>
      </c>
      <c r="F622" s="47">
        <v>45138</v>
      </c>
      <c r="G622" t="s">
        <v>3266</v>
      </c>
      <c r="H622" t="s">
        <v>3102</v>
      </c>
      <c r="J622">
        <v>1</v>
      </c>
      <c r="AU622">
        <v>1</v>
      </c>
    </row>
    <row r="623" spans="1:47" x14ac:dyDescent="0.3">
      <c r="A623">
        <v>239</v>
      </c>
      <c r="B623" t="s">
        <v>780</v>
      </c>
      <c r="C623" t="s">
        <v>34</v>
      </c>
      <c r="D623" t="s">
        <v>35</v>
      </c>
      <c r="E623" t="s">
        <v>30</v>
      </c>
      <c r="F623" s="47">
        <v>45138</v>
      </c>
      <c r="G623" t="s">
        <v>3266</v>
      </c>
      <c r="H623" t="s">
        <v>11</v>
      </c>
      <c r="J623">
        <v>12</v>
      </c>
      <c r="AU623">
        <v>12</v>
      </c>
    </row>
    <row r="624" spans="1:47" x14ac:dyDescent="0.3">
      <c r="A624">
        <v>239</v>
      </c>
      <c r="B624" t="s">
        <v>780</v>
      </c>
      <c r="C624" t="s">
        <v>34</v>
      </c>
      <c r="D624" t="s">
        <v>35</v>
      </c>
      <c r="E624" t="s">
        <v>30</v>
      </c>
      <c r="F624" s="47">
        <v>45138</v>
      </c>
      <c r="G624" t="s">
        <v>3266</v>
      </c>
      <c r="H624" t="s">
        <v>3104</v>
      </c>
      <c r="J624">
        <v>5</v>
      </c>
      <c r="AU624">
        <v>5</v>
      </c>
    </row>
    <row r="625" spans="1:94" x14ac:dyDescent="0.3">
      <c r="A625">
        <v>434</v>
      </c>
      <c r="B625" t="s">
        <v>200</v>
      </c>
      <c r="C625" t="s">
        <v>28</v>
      </c>
      <c r="D625" t="s">
        <v>35</v>
      </c>
      <c r="E625" t="s">
        <v>24</v>
      </c>
      <c r="F625" s="47">
        <v>45138</v>
      </c>
      <c r="G625" t="s">
        <v>2323</v>
      </c>
      <c r="H625" t="s">
        <v>3089</v>
      </c>
      <c r="I625">
        <v>200</v>
      </c>
      <c r="J625">
        <v>0</v>
      </c>
      <c r="AV625">
        <v>0</v>
      </c>
    </row>
    <row r="626" spans="1:94" x14ac:dyDescent="0.3">
      <c r="A626">
        <v>434</v>
      </c>
      <c r="B626" t="s">
        <v>200</v>
      </c>
      <c r="C626" t="s">
        <v>28</v>
      </c>
      <c r="D626" t="s">
        <v>35</v>
      </c>
      <c r="E626" t="s">
        <v>24</v>
      </c>
      <c r="F626" s="47">
        <v>45138</v>
      </c>
      <c r="G626" t="s">
        <v>2323</v>
      </c>
      <c r="H626" t="s">
        <v>3091</v>
      </c>
      <c r="I626">
        <v>200</v>
      </c>
      <c r="J626">
        <v>0</v>
      </c>
      <c r="AV626">
        <v>0</v>
      </c>
    </row>
    <row r="627" spans="1:94" x14ac:dyDescent="0.3">
      <c r="A627">
        <v>434</v>
      </c>
      <c r="B627" t="s">
        <v>200</v>
      </c>
      <c r="C627" t="s">
        <v>28</v>
      </c>
      <c r="D627" t="s">
        <v>35</v>
      </c>
      <c r="E627" t="s">
        <v>24</v>
      </c>
      <c r="F627" s="47">
        <v>45138</v>
      </c>
      <c r="G627" t="s">
        <v>2323</v>
      </c>
      <c r="H627" t="s">
        <v>3095</v>
      </c>
      <c r="I627">
        <v>200</v>
      </c>
      <c r="J627">
        <v>0</v>
      </c>
      <c r="AV627">
        <v>0</v>
      </c>
    </row>
    <row r="628" spans="1:94" x14ac:dyDescent="0.3">
      <c r="A628">
        <v>434</v>
      </c>
      <c r="B628" t="s">
        <v>200</v>
      </c>
      <c r="C628" t="s">
        <v>28</v>
      </c>
      <c r="D628" t="s">
        <v>35</v>
      </c>
      <c r="E628" t="s">
        <v>24</v>
      </c>
      <c r="F628" s="47">
        <v>45138</v>
      </c>
      <c r="G628" t="s">
        <v>2323</v>
      </c>
      <c r="H628" t="s">
        <v>3090</v>
      </c>
      <c r="I628">
        <v>200</v>
      </c>
      <c r="J628">
        <v>18.89999961853027</v>
      </c>
      <c r="AV628">
        <v>18.899999999999999</v>
      </c>
    </row>
    <row r="629" spans="1:94" x14ac:dyDescent="0.3">
      <c r="A629">
        <v>434</v>
      </c>
      <c r="B629" t="s">
        <v>200</v>
      </c>
      <c r="C629" t="s">
        <v>28</v>
      </c>
      <c r="D629" t="s">
        <v>35</v>
      </c>
      <c r="E629" t="s">
        <v>24</v>
      </c>
      <c r="F629" s="47">
        <v>45138</v>
      </c>
      <c r="G629" t="s">
        <v>2323</v>
      </c>
      <c r="H629" t="s">
        <v>3092</v>
      </c>
      <c r="I629">
        <v>200</v>
      </c>
      <c r="J629">
        <v>0</v>
      </c>
      <c r="AV629">
        <v>0</v>
      </c>
    </row>
    <row r="630" spans="1:94" x14ac:dyDescent="0.3">
      <c r="A630">
        <v>434</v>
      </c>
      <c r="B630" t="s">
        <v>200</v>
      </c>
      <c r="C630" t="s">
        <v>28</v>
      </c>
      <c r="D630" t="s">
        <v>35</v>
      </c>
      <c r="E630" t="s">
        <v>24</v>
      </c>
      <c r="F630" s="47">
        <v>45138</v>
      </c>
      <c r="G630" t="s">
        <v>2323</v>
      </c>
      <c r="H630" t="s">
        <v>3096</v>
      </c>
      <c r="I630">
        <v>200</v>
      </c>
      <c r="J630">
        <v>0</v>
      </c>
      <c r="AV630">
        <v>0</v>
      </c>
    </row>
    <row r="631" spans="1:94" x14ac:dyDescent="0.3">
      <c r="A631">
        <v>436</v>
      </c>
      <c r="B631" t="s">
        <v>78</v>
      </c>
      <c r="C631" t="s">
        <v>79</v>
      </c>
      <c r="D631" t="s">
        <v>35</v>
      </c>
      <c r="E631" t="s">
        <v>24</v>
      </c>
      <c r="F631" s="47">
        <v>45138</v>
      </c>
      <c r="G631" t="s">
        <v>3267</v>
      </c>
      <c r="H631" t="s">
        <v>3268</v>
      </c>
      <c r="I631">
        <v>14</v>
      </c>
      <c r="J631">
        <v>3.5999999046325679</v>
      </c>
      <c r="CP631">
        <v>3.6</v>
      </c>
    </row>
    <row r="632" spans="1:94" x14ac:dyDescent="0.3">
      <c r="A632">
        <v>436</v>
      </c>
      <c r="B632" t="s">
        <v>78</v>
      </c>
      <c r="C632" t="s">
        <v>79</v>
      </c>
      <c r="D632" t="s">
        <v>35</v>
      </c>
      <c r="E632" t="s">
        <v>24</v>
      </c>
      <c r="F632" s="47">
        <v>45138</v>
      </c>
      <c r="G632" t="s">
        <v>3267</v>
      </c>
      <c r="H632" t="s">
        <v>3269</v>
      </c>
      <c r="I632">
        <v>7</v>
      </c>
      <c r="J632">
        <v>8.1000003814697266</v>
      </c>
      <c r="CP632">
        <v>8.1</v>
      </c>
    </row>
    <row r="633" spans="1:94" x14ac:dyDescent="0.3">
      <c r="A633">
        <v>208</v>
      </c>
      <c r="B633" t="s">
        <v>179</v>
      </c>
      <c r="C633" t="s">
        <v>28</v>
      </c>
      <c r="D633" t="s">
        <v>35</v>
      </c>
      <c r="E633" t="s">
        <v>24</v>
      </c>
      <c r="F633" s="47">
        <v>45169</v>
      </c>
      <c r="G633" t="s">
        <v>3270</v>
      </c>
      <c r="H633" t="s">
        <v>3089</v>
      </c>
      <c r="I633">
        <v>1</v>
      </c>
      <c r="J633">
        <v>740</v>
      </c>
      <c r="K633">
        <v>740</v>
      </c>
    </row>
    <row r="634" spans="1:94" x14ac:dyDescent="0.3">
      <c r="A634">
        <v>208</v>
      </c>
      <c r="B634" t="s">
        <v>179</v>
      </c>
      <c r="C634" t="s">
        <v>28</v>
      </c>
      <c r="D634" t="s">
        <v>35</v>
      </c>
      <c r="E634" t="s">
        <v>24</v>
      </c>
      <c r="F634" s="47">
        <v>45169</v>
      </c>
      <c r="G634" t="s">
        <v>3270</v>
      </c>
      <c r="H634" t="s">
        <v>3091</v>
      </c>
      <c r="I634">
        <v>1</v>
      </c>
      <c r="J634">
        <v>391</v>
      </c>
      <c r="K634">
        <v>391</v>
      </c>
    </row>
    <row r="635" spans="1:94" x14ac:dyDescent="0.3">
      <c r="A635">
        <v>208</v>
      </c>
      <c r="B635" t="s">
        <v>179</v>
      </c>
      <c r="C635" t="s">
        <v>28</v>
      </c>
      <c r="D635" t="s">
        <v>35</v>
      </c>
      <c r="E635" t="s">
        <v>24</v>
      </c>
      <c r="F635" s="47">
        <v>45169</v>
      </c>
      <c r="G635" t="s">
        <v>3270</v>
      </c>
      <c r="H635" t="s">
        <v>3095</v>
      </c>
      <c r="I635">
        <v>1</v>
      </c>
      <c r="J635">
        <v>0</v>
      </c>
      <c r="K635">
        <v>0</v>
      </c>
    </row>
    <row r="636" spans="1:94" x14ac:dyDescent="0.3">
      <c r="A636">
        <v>208</v>
      </c>
      <c r="B636" t="s">
        <v>179</v>
      </c>
      <c r="C636" t="s">
        <v>28</v>
      </c>
      <c r="D636" t="s">
        <v>35</v>
      </c>
      <c r="E636" t="s">
        <v>24</v>
      </c>
      <c r="F636" s="47">
        <v>45169</v>
      </c>
      <c r="G636" t="s">
        <v>3270</v>
      </c>
      <c r="H636" t="s">
        <v>3090</v>
      </c>
      <c r="I636">
        <v>1</v>
      </c>
      <c r="J636">
        <v>135</v>
      </c>
      <c r="K636">
        <v>135</v>
      </c>
    </row>
    <row r="637" spans="1:94" x14ac:dyDescent="0.3">
      <c r="A637">
        <v>208</v>
      </c>
      <c r="B637" t="s">
        <v>179</v>
      </c>
      <c r="C637" t="s">
        <v>28</v>
      </c>
      <c r="D637" t="s">
        <v>35</v>
      </c>
      <c r="E637" t="s">
        <v>24</v>
      </c>
      <c r="F637" s="47">
        <v>45169</v>
      </c>
      <c r="G637" t="s">
        <v>3270</v>
      </c>
      <c r="H637" t="s">
        <v>3092</v>
      </c>
      <c r="I637">
        <v>0</v>
      </c>
      <c r="J637">
        <v>0</v>
      </c>
      <c r="K637">
        <v>0</v>
      </c>
    </row>
    <row r="638" spans="1:94" x14ac:dyDescent="0.3">
      <c r="A638">
        <v>208</v>
      </c>
      <c r="B638" t="s">
        <v>179</v>
      </c>
      <c r="C638" t="s">
        <v>28</v>
      </c>
      <c r="D638" t="s">
        <v>35</v>
      </c>
      <c r="E638" t="s">
        <v>24</v>
      </c>
      <c r="F638" s="47">
        <v>45169</v>
      </c>
      <c r="G638" t="s">
        <v>3270</v>
      </c>
      <c r="H638" t="s">
        <v>3096</v>
      </c>
      <c r="I638">
        <v>1</v>
      </c>
      <c r="J638">
        <v>9</v>
      </c>
      <c r="K638">
        <v>9</v>
      </c>
    </row>
    <row r="639" spans="1:94" x14ac:dyDescent="0.3">
      <c r="A639">
        <v>214</v>
      </c>
      <c r="B639" t="s">
        <v>181</v>
      </c>
      <c r="C639" t="s">
        <v>28</v>
      </c>
      <c r="D639" t="s">
        <v>35</v>
      </c>
      <c r="E639" t="s">
        <v>24</v>
      </c>
      <c r="F639" s="47">
        <v>45169</v>
      </c>
      <c r="G639" t="s">
        <v>3271</v>
      </c>
      <c r="H639" t="s">
        <v>3089</v>
      </c>
      <c r="I639">
        <v>7500</v>
      </c>
      <c r="J639">
        <v>5026</v>
      </c>
      <c r="L639">
        <v>1521</v>
      </c>
      <c r="M639">
        <v>3505</v>
      </c>
    </row>
    <row r="640" spans="1:94" x14ac:dyDescent="0.3">
      <c r="A640">
        <v>214</v>
      </c>
      <c r="B640" t="s">
        <v>181</v>
      </c>
      <c r="C640" t="s">
        <v>28</v>
      </c>
      <c r="D640" t="s">
        <v>35</v>
      </c>
      <c r="E640" t="s">
        <v>24</v>
      </c>
      <c r="F640" s="47">
        <v>45169</v>
      </c>
      <c r="G640" t="s">
        <v>3271</v>
      </c>
      <c r="H640" t="s">
        <v>3091</v>
      </c>
      <c r="I640">
        <v>7500</v>
      </c>
      <c r="J640">
        <v>990.17999267578125</v>
      </c>
      <c r="L640">
        <v>0</v>
      </c>
      <c r="M640">
        <v>990.18</v>
      </c>
    </row>
    <row r="641" spans="1:46" x14ac:dyDescent="0.3">
      <c r="A641">
        <v>214</v>
      </c>
      <c r="B641" t="s">
        <v>181</v>
      </c>
      <c r="C641" t="s">
        <v>28</v>
      </c>
      <c r="D641" t="s">
        <v>35</v>
      </c>
      <c r="E641" t="s">
        <v>24</v>
      </c>
      <c r="F641" s="47">
        <v>45169</v>
      </c>
      <c r="G641" t="s">
        <v>3271</v>
      </c>
      <c r="H641" t="s">
        <v>3095</v>
      </c>
      <c r="I641">
        <v>7500</v>
      </c>
      <c r="J641">
        <v>0</v>
      </c>
      <c r="L641">
        <v>0</v>
      </c>
      <c r="M641">
        <v>0</v>
      </c>
    </row>
    <row r="642" spans="1:46" x14ac:dyDescent="0.3">
      <c r="A642">
        <v>214</v>
      </c>
      <c r="B642" t="s">
        <v>181</v>
      </c>
      <c r="C642" t="s">
        <v>28</v>
      </c>
      <c r="D642" t="s">
        <v>35</v>
      </c>
      <c r="E642" t="s">
        <v>24</v>
      </c>
      <c r="F642" s="47">
        <v>45169</v>
      </c>
      <c r="G642" t="s">
        <v>3271</v>
      </c>
      <c r="H642" t="s">
        <v>3090</v>
      </c>
      <c r="I642">
        <v>7500</v>
      </c>
      <c r="J642">
        <v>523.9000244140625</v>
      </c>
      <c r="L642">
        <v>207.7</v>
      </c>
      <c r="M642">
        <v>316.2</v>
      </c>
    </row>
    <row r="643" spans="1:46" x14ac:dyDescent="0.3">
      <c r="A643">
        <v>214</v>
      </c>
      <c r="B643" t="s">
        <v>181</v>
      </c>
      <c r="C643" t="s">
        <v>28</v>
      </c>
      <c r="D643" t="s">
        <v>35</v>
      </c>
      <c r="E643" t="s">
        <v>24</v>
      </c>
      <c r="F643" s="47">
        <v>45169</v>
      </c>
      <c r="G643" t="s">
        <v>3271</v>
      </c>
      <c r="H643" t="s">
        <v>3092</v>
      </c>
      <c r="I643">
        <v>1</v>
      </c>
      <c r="J643">
        <v>0</v>
      </c>
      <c r="L643">
        <v>0</v>
      </c>
      <c r="M643">
        <v>0</v>
      </c>
    </row>
    <row r="644" spans="1:46" x14ac:dyDescent="0.3">
      <c r="A644">
        <v>214</v>
      </c>
      <c r="B644" t="s">
        <v>181</v>
      </c>
      <c r="C644" t="s">
        <v>28</v>
      </c>
      <c r="D644" t="s">
        <v>35</v>
      </c>
      <c r="E644" t="s">
        <v>24</v>
      </c>
      <c r="F644" s="47">
        <v>45169</v>
      </c>
      <c r="G644" t="s">
        <v>3271</v>
      </c>
      <c r="H644" t="s">
        <v>3096</v>
      </c>
      <c r="I644">
        <v>1</v>
      </c>
      <c r="J644">
        <v>0</v>
      </c>
      <c r="L644">
        <v>0</v>
      </c>
      <c r="M644">
        <v>0</v>
      </c>
    </row>
    <row r="645" spans="1:46" x14ac:dyDescent="0.3">
      <c r="A645">
        <v>217</v>
      </c>
      <c r="B645" t="s">
        <v>197</v>
      </c>
      <c r="C645" t="s">
        <v>28</v>
      </c>
      <c r="D645" t="s">
        <v>35</v>
      </c>
      <c r="E645" t="s">
        <v>30</v>
      </c>
      <c r="F645" s="47">
        <v>45169</v>
      </c>
      <c r="G645" t="s">
        <v>3272</v>
      </c>
      <c r="H645" t="s">
        <v>3089</v>
      </c>
      <c r="I645">
        <v>20</v>
      </c>
      <c r="J645">
        <v>30.260000228881839</v>
      </c>
      <c r="L645">
        <v>1521</v>
      </c>
      <c r="M645">
        <v>3505</v>
      </c>
      <c r="AS645">
        <v>1521</v>
      </c>
    </row>
    <row r="646" spans="1:46" x14ac:dyDescent="0.3">
      <c r="A646">
        <v>217</v>
      </c>
      <c r="B646" t="s">
        <v>197</v>
      </c>
      <c r="C646" t="s">
        <v>28</v>
      </c>
      <c r="D646" t="s">
        <v>35</v>
      </c>
      <c r="E646" t="s">
        <v>30</v>
      </c>
      <c r="F646" s="47">
        <v>45169</v>
      </c>
      <c r="G646" t="s">
        <v>3272</v>
      </c>
      <c r="H646" t="s">
        <v>3091</v>
      </c>
      <c r="I646">
        <v>20</v>
      </c>
      <c r="J646">
        <v>0</v>
      </c>
      <c r="L646">
        <v>0</v>
      </c>
      <c r="M646">
        <v>990.18</v>
      </c>
      <c r="AS646">
        <v>0</v>
      </c>
    </row>
    <row r="647" spans="1:46" x14ac:dyDescent="0.3">
      <c r="A647">
        <v>217</v>
      </c>
      <c r="B647" t="s">
        <v>197</v>
      </c>
      <c r="C647" t="s">
        <v>28</v>
      </c>
      <c r="D647" t="s">
        <v>35</v>
      </c>
      <c r="E647" t="s">
        <v>30</v>
      </c>
      <c r="F647" s="47">
        <v>45169</v>
      </c>
      <c r="G647" t="s">
        <v>3272</v>
      </c>
      <c r="H647" t="s">
        <v>3090</v>
      </c>
      <c r="I647">
        <v>20</v>
      </c>
      <c r="J647">
        <v>39.639999389648438</v>
      </c>
      <c r="L647">
        <v>207.7</v>
      </c>
      <c r="M647">
        <v>316.2</v>
      </c>
      <c r="AS647">
        <v>207.7</v>
      </c>
    </row>
    <row r="648" spans="1:46" x14ac:dyDescent="0.3">
      <c r="A648">
        <v>218</v>
      </c>
      <c r="B648" t="s">
        <v>182</v>
      </c>
      <c r="C648" t="s">
        <v>28</v>
      </c>
      <c r="D648" t="s">
        <v>35</v>
      </c>
      <c r="E648" t="s">
        <v>24</v>
      </c>
      <c r="F648" s="47">
        <v>45169</v>
      </c>
      <c r="G648" t="s">
        <v>3273</v>
      </c>
      <c r="H648" t="s">
        <v>3089</v>
      </c>
      <c r="I648">
        <v>172000</v>
      </c>
      <c r="J648">
        <v>68974.703125</v>
      </c>
      <c r="N648">
        <v>68974.710000000006</v>
      </c>
    </row>
    <row r="649" spans="1:46" x14ac:dyDescent="0.3">
      <c r="A649">
        <v>218</v>
      </c>
      <c r="B649" t="s">
        <v>182</v>
      </c>
      <c r="C649" t="s">
        <v>28</v>
      </c>
      <c r="D649" t="s">
        <v>35</v>
      </c>
      <c r="E649" t="s">
        <v>24</v>
      </c>
      <c r="F649" s="47">
        <v>45169</v>
      </c>
      <c r="G649" t="s">
        <v>3273</v>
      </c>
      <c r="H649" t="s">
        <v>3091</v>
      </c>
      <c r="I649">
        <v>172000</v>
      </c>
      <c r="J649">
        <v>56430</v>
      </c>
      <c r="N649">
        <v>56430</v>
      </c>
    </row>
    <row r="650" spans="1:46" x14ac:dyDescent="0.3">
      <c r="A650">
        <v>218</v>
      </c>
      <c r="B650" t="s">
        <v>182</v>
      </c>
      <c r="C650" t="s">
        <v>28</v>
      </c>
      <c r="D650" t="s">
        <v>35</v>
      </c>
      <c r="E650" t="s">
        <v>24</v>
      </c>
      <c r="F650" s="47">
        <v>45169</v>
      </c>
      <c r="G650" t="s">
        <v>3273</v>
      </c>
      <c r="H650" t="s">
        <v>3095</v>
      </c>
      <c r="I650">
        <v>172000</v>
      </c>
      <c r="J650">
        <v>0</v>
      </c>
      <c r="N650">
        <v>0</v>
      </c>
    </row>
    <row r="651" spans="1:46" x14ac:dyDescent="0.3">
      <c r="A651">
        <v>218</v>
      </c>
      <c r="B651" t="s">
        <v>182</v>
      </c>
      <c r="C651" t="s">
        <v>28</v>
      </c>
      <c r="D651" t="s">
        <v>35</v>
      </c>
      <c r="E651" t="s">
        <v>24</v>
      </c>
      <c r="F651" s="47">
        <v>45169</v>
      </c>
      <c r="G651" t="s">
        <v>3273</v>
      </c>
      <c r="H651" t="s">
        <v>3090</v>
      </c>
      <c r="I651">
        <v>172000</v>
      </c>
      <c r="J651">
        <v>13730</v>
      </c>
      <c r="N651">
        <v>13730</v>
      </c>
    </row>
    <row r="652" spans="1:46" x14ac:dyDescent="0.3">
      <c r="A652">
        <v>218</v>
      </c>
      <c r="B652" t="s">
        <v>182</v>
      </c>
      <c r="C652" t="s">
        <v>28</v>
      </c>
      <c r="D652" t="s">
        <v>35</v>
      </c>
      <c r="E652" t="s">
        <v>24</v>
      </c>
      <c r="F652" s="47">
        <v>45169</v>
      </c>
      <c r="G652" t="s">
        <v>3273</v>
      </c>
      <c r="H652" t="s">
        <v>3092</v>
      </c>
      <c r="I652">
        <v>172000</v>
      </c>
      <c r="J652">
        <v>2520</v>
      </c>
      <c r="N652">
        <v>2520</v>
      </c>
    </row>
    <row r="653" spans="1:46" x14ac:dyDescent="0.3">
      <c r="A653">
        <v>218</v>
      </c>
      <c r="B653" t="s">
        <v>182</v>
      </c>
      <c r="C653" t="s">
        <v>28</v>
      </c>
      <c r="D653" t="s">
        <v>35</v>
      </c>
      <c r="E653" t="s">
        <v>24</v>
      </c>
      <c r="F653" s="47">
        <v>45169</v>
      </c>
      <c r="G653" t="s">
        <v>3273</v>
      </c>
      <c r="H653" t="s">
        <v>3096</v>
      </c>
      <c r="I653">
        <v>172000</v>
      </c>
      <c r="J653">
        <v>1367</v>
      </c>
      <c r="N653">
        <v>1367</v>
      </c>
    </row>
    <row r="654" spans="1:46" x14ac:dyDescent="0.3">
      <c r="A654">
        <v>225</v>
      </c>
      <c r="B654" t="s">
        <v>198</v>
      </c>
      <c r="C654" t="s">
        <v>28</v>
      </c>
      <c r="D654" t="s">
        <v>35</v>
      </c>
      <c r="E654" t="s">
        <v>30</v>
      </c>
      <c r="F654" s="47">
        <v>45169</v>
      </c>
      <c r="G654" t="s">
        <v>3274</v>
      </c>
      <c r="H654" t="s">
        <v>3089</v>
      </c>
      <c r="I654">
        <v>1</v>
      </c>
      <c r="J654">
        <v>6</v>
      </c>
      <c r="AT654">
        <v>6</v>
      </c>
    </row>
    <row r="655" spans="1:46" x14ac:dyDescent="0.3">
      <c r="A655">
        <v>225</v>
      </c>
      <c r="B655" t="s">
        <v>198</v>
      </c>
      <c r="C655" t="s">
        <v>28</v>
      </c>
      <c r="D655" t="s">
        <v>35</v>
      </c>
      <c r="E655" t="s">
        <v>30</v>
      </c>
      <c r="F655" s="47">
        <v>45169</v>
      </c>
      <c r="G655" t="s">
        <v>3274</v>
      </c>
      <c r="H655" t="s">
        <v>3091</v>
      </c>
      <c r="I655">
        <v>1</v>
      </c>
      <c r="J655">
        <v>5</v>
      </c>
      <c r="AT655">
        <v>5</v>
      </c>
    </row>
    <row r="656" spans="1:46" x14ac:dyDescent="0.3">
      <c r="A656">
        <v>225</v>
      </c>
      <c r="B656" t="s">
        <v>198</v>
      </c>
      <c r="C656" t="s">
        <v>28</v>
      </c>
      <c r="D656" t="s">
        <v>35</v>
      </c>
      <c r="E656" t="s">
        <v>30</v>
      </c>
      <c r="F656" s="47">
        <v>45169</v>
      </c>
      <c r="G656" t="s">
        <v>3274</v>
      </c>
      <c r="H656" t="s">
        <v>3095</v>
      </c>
      <c r="I656">
        <v>1</v>
      </c>
      <c r="J656">
        <v>0</v>
      </c>
      <c r="AT656">
        <v>0</v>
      </c>
    </row>
    <row r="657" spans="1:94" x14ac:dyDescent="0.3">
      <c r="A657">
        <v>225</v>
      </c>
      <c r="B657" t="s">
        <v>198</v>
      </c>
      <c r="C657" t="s">
        <v>28</v>
      </c>
      <c r="D657" t="s">
        <v>35</v>
      </c>
      <c r="E657" t="s">
        <v>30</v>
      </c>
      <c r="F657" s="47">
        <v>45169</v>
      </c>
      <c r="G657" t="s">
        <v>3274</v>
      </c>
      <c r="H657" t="s">
        <v>3090</v>
      </c>
      <c r="I657">
        <v>1</v>
      </c>
      <c r="J657">
        <v>10</v>
      </c>
      <c r="AT657">
        <v>10</v>
      </c>
    </row>
    <row r="658" spans="1:94" x14ac:dyDescent="0.3">
      <c r="A658">
        <v>225</v>
      </c>
      <c r="B658" t="s">
        <v>198</v>
      </c>
      <c r="C658" t="s">
        <v>28</v>
      </c>
      <c r="D658" t="s">
        <v>35</v>
      </c>
      <c r="E658" t="s">
        <v>30</v>
      </c>
      <c r="F658" s="47">
        <v>45169</v>
      </c>
      <c r="G658" t="s">
        <v>3274</v>
      </c>
      <c r="H658" t="s">
        <v>3092</v>
      </c>
      <c r="I658">
        <v>1</v>
      </c>
      <c r="J658">
        <v>1</v>
      </c>
      <c r="AT658">
        <v>1</v>
      </c>
    </row>
    <row r="659" spans="1:94" x14ac:dyDescent="0.3">
      <c r="A659">
        <v>225</v>
      </c>
      <c r="B659" t="s">
        <v>198</v>
      </c>
      <c r="C659" t="s">
        <v>28</v>
      </c>
      <c r="D659" t="s">
        <v>35</v>
      </c>
      <c r="E659" t="s">
        <v>30</v>
      </c>
      <c r="F659" s="47">
        <v>45169</v>
      </c>
      <c r="G659" t="s">
        <v>3274</v>
      </c>
      <c r="H659" t="s">
        <v>3096</v>
      </c>
      <c r="I659">
        <v>1</v>
      </c>
      <c r="J659">
        <v>1</v>
      </c>
      <c r="AT659">
        <v>1</v>
      </c>
    </row>
    <row r="660" spans="1:94" x14ac:dyDescent="0.3">
      <c r="A660">
        <v>434</v>
      </c>
      <c r="B660" t="s">
        <v>200</v>
      </c>
      <c r="C660" t="s">
        <v>28</v>
      </c>
      <c r="D660" t="s">
        <v>35</v>
      </c>
      <c r="E660" t="s">
        <v>24</v>
      </c>
      <c r="F660" s="47">
        <v>45169</v>
      </c>
      <c r="G660" t="s">
        <v>2324</v>
      </c>
      <c r="H660" t="s">
        <v>3089</v>
      </c>
      <c r="I660">
        <v>200</v>
      </c>
      <c r="J660">
        <v>0</v>
      </c>
      <c r="AV660">
        <v>0</v>
      </c>
    </row>
    <row r="661" spans="1:94" x14ac:dyDescent="0.3">
      <c r="A661">
        <v>434</v>
      </c>
      <c r="B661" t="s">
        <v>200</v>
      </c>
      <c r="C661" t="s">
        <v>28</v>
      </c>
      <c r="D661" t="s">
        <v>35</v>
      </c>
      <c r="E661" t="s">
        <v>24</v>
      </c>
      <c r="F661" s="47">
        <v>45169</v>
      </c>
      <c r="G661" t="s">
        <v>2324</v>
      </c>
      <c r="H661" t="s">
        <v>3091</v>
      </c>
      <c r="I661">
        <v>200</v>
      </c>
      <c r="J661">
        <v>1.6000000238418579</v>
      </c>
      <c r="AV661">
        <v>1.6</v>
      </c>
    </row>
    <row r="662" spans="1:94" x14ac:dyDescent="0.3">
      <c r="A662">
        <v>434</v>
      </c>
      <c r="B662" t="s">
        <v>200</v>
      </c>
      <c r="C662" t="s">
        <v>28</v>
      </c>
      <c r="D662" t="s">
        <v>35</v>
      </c>
      <c r="E662" t="s">
        <v>24</v>
      </c>
      <c r="F662" s="47">
        <v>45169</v>
      </c>
      <c r="G662" t="s">
        <v>2324</v>
      </c>
      <c r="H662" t="s">
        <v>3095</v>
      </c>
      <c r="I662">
        <v>200</v>
      </c>
      <c r="J662">
        <v>0</v>
      </c>
      <c r="AV662">
        <v>0</v>
      </c>
    </row>
    <row r="663" spans="1:94" x14ac:dyDescent="0.3">
      <c r="A663">
        <v>434</v>
      </c>
      <c r="B663" t="s">
        <v>200</v>
      </c>
      <c r="C663" t="s">
        <v>28</v>
      </c>
      <c r="D663" t="s">
        <v>35</v>
      </c>
      <c r="E663" t="s">
        <v>24</v>
      </c>
      <c r="F663" s="47">
        <v>45169</v>
      </c>
      <c r="G663" t="s">
        <v>2324</v>
      </c>
      <c r="H663" t="s">
        <v>3090</v>
      </c>
      <c r="I663">
        <v>200</v>
      </c>
      <c r="J663">
        <v>19.29999923706055</v>
      </c>
      <c r="AV663">
        <v>19.3</v>
      </c>
    </row>
    <row r="664" spans="1:94" x14ac:dyDescent="0.3">
      <c r="A664">
        <v>434</v>
      </c>
      <c r="B664" t="s">
        <v>200</v>
      </c>
      <c r="C664" t="s">
        <v>28</v>
      </c>
      <c r="D664" t="s">
        <v>35</v>
      </c>
      <c r="E664" t="s">
        <v>24</v>
      </c>
      <c r="F664" s="47">
        <v>45169</v>
      </c>
      <c r="G664" t="s">
        <v>2324</v>
      </c>
      <c r="H664" t="s">
        <v>3092</v>
      </c>
      <c r="I664">
        <v>200</v>
      </c>
      <c r="J664">
        <v>0</v>
      </c>
      <c r="AV664">
        <v>0</v>
      </c>
    </row>
    <row r="665" spans="1:94" x14ac:dyDescent="0.3">
      <c r="A665">
        <v>434</v>
      </c>
      <c r="B665" t="s">
        <v>200</v>
      </c>
      <c r="C665" t="s">
        <v>28</v>
      </c>
      <c r="D665" t="s">
        <v>35</v>
      </c>
      <c r="E665" t="s">
        <v>24</v>
      </c>
      <c r="F665" s="47">
        <v>45169</v>
      </c>
      <c r="G665" t="s">
        <v>2324</v>
      </c>
      <c r="H665" t="s">
        <v>3096</v>
      </c>
      <c r="I665">
        <v>200</v>
      </c>
      <c r="J665">
        <v>0</v>
      </c>
      <c r="AV665">
        <v>0</v>
      </c>
    </row>
    <row r="666" spans="1:94" x14ac:dyDescent="0.3">
      <c r="A666">
        <v>436</v>
      </c>
      <c r="B666" t="s">
        <v>78</v>
      </c>
      <c r="C666" t="s">
        <v>79</v>
      </c>
      <c r="D666" t="s">
        <v>35</v>
      </c>
      <c r="E666" t="s">
        <v>24</v>
      </c>
      <c r="F666" s="47">
        <v>45169</v>
      </c>
      <c r="G666" t="s">
        <v>3275</v>
      </c>
      <c r="H666" t="s">
        <v>3268</v>
      </c>
      <c r="I666">
        <v>14</v>
      </c>
      <c r="J666">
        <v>6.6999998092651367</v>
      </c>
      <c r="CP666">
        <v>6.7</v>
      </c>
    </row>
    <row r="667" spans="1:94" x14ac:dyDescent="0.3">
      <c r="A667">
        <v>436</v>
      </c>
      <c r="B667" t="s">
        <v>78</v>
      </c>
      <c r="C667" t="s">
        <v>79</v>
      </c>
      <c r="D667" t="s">
        <v>35</v>
      </c>
      <c r="E667" t="s">
        <v>24</v>
      </c>
      <c r="F667" s="47">
        <v>45169</v>
      </c>
      <c r="G667" t="s">
        <v>3275</v>
      </c>
      <c r="H667" t="s">
        <v>3269</v>
      </c>
      <c r="I667">
        <v>7</v>
      </c>
      <c r="J667">
        <v>2</v>
      </c>
      <c r="CP667">
        <v>2</v>
      </c>
    </row>
    <row r="668" spans="1:94" x14ac:dyDescent="0.3">
      <c r="A668">
        <v>208</v>
      </c>
      <c r="B668" t="s">
        <v>179</v>
      </c>
      <c r="C668" t="s">
        <v>28</v>
      </c>
      <c r="D668" t="s">
        <v>35</v>
      </c>
      <c r="E668" t="s">
        <v>24</v>
      </c>
      <c r="F668" s="47">
        <v>45199</v>
      </c>
      <c r="G668" t="s">
        <v>3276</v>
      </c>
      <c r="H668" t="s">
        <v>3089</v>
      </c>
      <c r="I668">
        <v>1</v>
      </c>
      <c r="J668">
        <v>675</v>
      </c>
      <c r="K668">
        <v>675</v>
      </c>
    </row>
    <row r="669" spans="1:94" x14ac:dyDescent="0.3">
      <c r="A669">
        <v>208</v>
      </c>
      <c r="B669" t="s">
        <v>179</v>
      </c>
      <c r="C669" t="s">
        <v>28</v>
      </c>
      <c r="D669" t="s">
        <v>35</v>
      </c>
      <c r="E669" t="s">
        <v>24</v>
      </c>
      <c r="F669" s="47">
        <v>45199</v>
      </c>
      <c r="G669" t="s">
        <v>3276</v>
      </c>
      <c r="H669" t="s">
        <v>3091</v>
      </c>
      <c r="I669">
        <v>1</v>
      </c>
      <c r="J669">
        <v>364.5</v>
      </c>
      <c r="K669">
        <v>364.5</v>
      </c>
    </row>
    <row r="670" spans="1:94" x14ac:dyDescent="0.3">
      <c r="A670">
        <v>208</v>
      </c>
      <c r="B670" t="s">
        <v>179</v>
      </c>
      <c r="C670" t="s">
        <v>28</v>
      </c>
      <c r="D670" t="s">
        <v>35</v>
      </c>
      <c r="E670" t="s">
        <v>24</v>
      </c>
      <c r="F670" s="47">
        <v>45199</v>
      </c>
      <c r="G670" t="s">
        <v>3276</v>
      </c>
      <c r="H670" t="s">
        <v>3095</v>
      </c>
      <c r="I670">
        <v>1</v>
      </c>
      <c r="J670">
        <v>0</v>
      </c>
      <c r="K670">
        <v>0</v>
      </c>
    </row>
    <row r="671" spans="1:94" x14ac:dyDescent="0.3">
      <c r="A671">
        <v>208</v>
      </c>
      <c r="B671" t="s">
        <v>179</v>
      </c>
      <c r="C671" t="s">
        <v>28</v>
      </c>
      <c r="D671" t="s">
        <v>35</v>
      </c>
      <c r="E671" t="s">
        <v>24</v>
      </c>
      <c r="F671" s="47">
        <v>45199</v>
      </c>
      <c r="G671" t="s">
        <v>3276</v>
      </c>
      <c r="H671" t="s">
        <v>3090</v>
      </c>
      <c r="I671">
        <v>1</v>
      </c>
      <c r="J671">
        <v>396</v>
      </c>
      <c r="K671">
        <v>396</v>
      </c>
    </row>
    <row r="672" spans="1:94" x14ac:dyDescent="0.3">
      <c r="A672">
        <v>208</v>
      </c>
      <c r="B672" t="s">
        <v>179</v>
      </c>
      <c r="C672" t="s">
        <v>28</v>
      </c>
      <c r="D672" t="s">
        <v>35</v>
      </c>
      <c r="E672" t="s">
        <v>24</v>
      </c>
      <c r="F672" s="47">
        <v>45199</v>
      </c>
      <c r="G672" t="s">
        <v>3276</v>
      </c>
      <c r="H672" t="s">
        <v>3092</v>
      </c>
      <c r="I672">
        <v>0</v>
      </c>
      <c r="J672">
        <v>0</v>
      </c>
      <c r="K672">
        <v>0</v>
      </c>
    </row>
    <row r="673" spans="1:46" x14ac:dyDescent="0.3">
      <c r="A673">
        <v>208</v>
      </c>
      <c r="B673" t="s">
        <v>179</v>
      </c>
      <c r="C673" t="s">
        <v>28</v>
      </c>
      <c r="D673" t="s">
        <v>35</v>
      </c>
      <c r="E673" t="s">
        <v>24</v>
      </c>
      <c r="F673" s="47">
        <v>45199</v>
      </c>
      <c r="G673" t="s">
        <v>3276</v>
      </c>
      <c r="H673" t="s">
        <v>3096</v>
      </c>
      <c r="I673">
        <v>1</v>
      </c>
      <c r="J673">
        <v>18</v>
      </c>
      <c r="K673">
        <v>18</v>
      </c>
    </row>
    <row r="674" spans="1:46" x14ac:dyDescent="0.3">
      <c r="A674">
        <v>214</v>
      </c>
      <c r="B674" t="s">
        <v>181</v>
      </c>
      <c r="C674" t="s">
        <v>28</v>
      </c>
      <c r="D674" t="s">
        <v>35</v>
      </c>
      <c r="E674" t="s">
        <v>24</v>
      </c>
      <c r="F674" s="47">
        <v>45199</v>
      </c>
      <c r="G674" t="s">
        <v>3277</v>
      </c>
      <c r="H674" t="s">
        <v>3089</v>
      </c>
      <c r="I674">
        <v>7500</v>
      </c>
      <c r="J674">
        <v>6229</v>
      </c>
      <c r="L674">
        <v>1765</v>
      </c>
      <c r="M674">
        <v>4464</v>
      </c>
    </row>
    <row r="675" spans="1:46" x14ac:dyDescent="0.3">
      <c r="A675">
        <v>214</v>
      </c>
      <c r="B675" t="s">
        <v>181</v>
      </c>
      <c r="C675" t="s">
        <v>28</v>
      </c>
      <c r="D675" t="s">
        <v>35</v>
      </c>
      <c r="E675" t="s">
        <v>24</v>
      </c>
      <c r="F675" s="47">
        <v>45199</v>
      </c>
      <c r="G675" t="s">
        <v>3277</v>
      </c>
      <c r="H675" t="s">
        <v>3091</v>
      </c>
      <c r="I675">
        <v>7500</v>
      </c>
      <c r="J675">
        <v>573.08001708984375</v>
      </c>
      <c r="L675">
        <v>0</v>
      </c>
      <c r="M675">
        <v>573.08000000000004</v>
      </c>
    </row>
    <row r="676" spans="1:46" x14ac:dyDescent="0.3">
      <c r="A676">
        <v>214</v>
      </c>
      <c r="B676" t="s">
        <v>181</v>
      </c>
      <c r="C676" t="s">
        <v>28</v>
      </c>
      <c r="D676" t="s">
        <v>35</v>
      </c>
      <c r="E676" t="s">
        <v>24</v>
      </c>
      <c r="F676" s="47">
        <v>45199</v>
      </c>
      <c r="G676" t="s">
        <v>3277</v>
      </c>
      <c r="H676" t="s">
        <v>3095</v>
      </c>
      <c r="I676">
        <v>7500</v>
      </c>
      <c r="J676">
        <v>0</v>
      </c>
      <c r="L676">
        <v>0</v>
      </c>
      <c r="M676">
        <v>0</v>
      </c>
    </row>
    <row r="677" spans="1:46" x14ac:dyDescent="0.3">
      <c r="A677">
        <v>214</v>
      </c>
      <c r="B677" t="s">
        <v>181</v>
      </c>
      <c r="C677" t="s">
        <v>28</v>
      </c>
      <c r="D677" t="s">
        <v>35</v>
      </c>
      <c r="E677" t="s">
        <v>24</v>
      </c>
      <c r="F677" s="47">
        <v>45199</v>
      </c>
      <c r="G677" t="s">
        <v>3277</v>
      </c>
      <c r="H677" t="s">
        <v>3090</v>
      </c>
      <c r="I677">
        <v>7500</v>
      </c>
      <c r="J677">
        <v>1022.159973144531</v>
      </c>
      <c r="L677">
        <v>135.69999999999999</v>
      </c>
      <c r="M677">
        <v>886.46</v>
      </c>
    </row>
    <row r="678" spans="1:46" x14ac:dyDescent="0.3">
      <c r="A678">
        <v>214</v>
      </c>
      <c r="B678" t="s">
        <v>181</v>
      </c>
      <c r="C678" t="s">
        <v>28</v>
      </c>
      <c r="D678" t="s">
        <v>35</v>
      </c>
      <c r="E678" t="s">
        <v>24</v>
      </c>
      <c r="F678" s="47">
        <v>45199</v>
      </c>
      <c r="G678" t="s">
        <v>3277</v>
      </c>
      <c r="H678" t="s">
        <v>3092</v>
      </c>
      <c r="I678">
        <v>1</v>
      </c>
      <c r="J678">
        <v>0</v>
      </c>
      <c r="L678">
        <v>0</v>
      </c>
      <c r="M678">
        <v>0</v>
      </c>
    </row>
    <row r="679" spans="1:46" x14ac:dyDescent="0.3">
      <c r="A679">
        <v>214</v>
      </c>
      <c r="B679" t="s">
        <v>181</v>
      </c>
      <c r="C679" t="s">
        <v>28</v>
      </c>
      <c r="D679" t="s">
        <v>35</v>
      </c>
      <c r="E679" t="s">
        <v>24</v>
      </c>
      <c r="F679" s="47">
        <v>45199</v>
      </c>
      <c r="G679" t="s">
        <v>3277</v>
      </c>
      <c r="H679" t="s">
        <v>3096</v>
      </c>
      <c r="I679">
        <v>1</v>
      </c>
      <c r="J679">
        <v>0</v>
      </c>
      <c r="L679">
        <v>0</v>
      </c>
      <c r="M679">
        <v>0</v>
      </c>
    </row>
    <row r="680" spans="1:46" x14ac:dyDescent="0.3">
      <c r="A680">
        <v>217</v>
      </c>
      <c r="B680" t="s">
        <v>197</v>
      </c>
      <c r="C680" t="s">
        <v>28</v>
      </c>
      <c r="D680" t="s">
        <v>35</v>
      </c>
      <c r="E680" t="s">
        <v>30</v>
      </c>
      <c r="F680" s="47">
        <v>45199</v>
      </c>
      <c r="G680" t="s">
        <v>3278</v>
      </c>
      <c r="H680" t="s">
        <v>3089</v>
      </c>
      <c r="I680">
        <v>20</v>
      </c>
      <c r="J680">
        <v>28.340000152587891</v>
      </c>
      <c r="L680">
        <v>1765</v>
      </c>
      <c r="M680">
        <v>4464</v>
      </c>
      <c r="AS680">
        <v>1765</v>
      </c>
    </row>
    <row r="681" spans="1:46" x14ac:dyDescent="0.3">
      <c r="A681">
        <v>217</v>
      </c>
      <c r="B681" t="s">
        <v>197</v>
      </c>
      <c r="C681" t="s">
        <v>28</v>
      </c>
      <c r="D681" t="s">
        <v>35</v>
      </c>
      <c r="E681" t="s">
        <v>30</v>
      </c>
      <c r="F681" s="47">
        <v>45199</v>
      </c>
      <c r="G681" t="s">
        <v>3278</v>
      </c>
      <c r="H681" t="s">
        <v>3091</v>
      </c>
      <c r="I681">
        <v>20</v>
      </c>
      <c r="J681">
        <v>0</v>
      </c>
      <c r="L681">
        <v>0</v>
      </c>
      <c r="M681">
        <v>573.08000000000004</v>
      </c>
      <c r="AS681">
        <v>0</v>
      </c>
    </row>
    <row r="682" spans="1:46" x14ac:dyDescent="0.3">
      <c r="A682">
        <v>217</v>
      </c>
      <c r="B682" t="s">
        <v>197</v>
      </c>
      <c r="C682" t="s">
        <v>28</v>
      </c>
      <c r="D682" t="s">
        <v>35</v>
      </c>
      <c r="E682" t="s">
        <v>30</v>
      </c>
      <c r="F682" s="47">
        <v>45199</v>
      </c>
      <c r="G682" t="s">
        <v>3278</v>
      </c>
      <c r="H682" t="s">
        <v>3090</v>
      </c>
      <c r="I682">
        <v>20</v>
      </c>
      <c r="J682">
        <v>13.27999973297119</v>
      </c>
      <c r="L682">
        <v>135.69999999999999</v>
      </c>
      <c r="M682">
        <v>886.46</v>
      </c>
      <c r="AS682">
        <v>135.69999999999999</v>
      </c>
    </row>
    <row r="683" spans="1:46" x14ac:dyDescent="0.3">
      <c r="A683">
        <v>218</v>
      </c>
      <c r="B683" t="s">
        <v>182</v>
      </c>
      <c r="C683" t="s">
        <v>28</v>
      </c>
      <c r="D683" t="s">
        <v>35</v>
      </c>
      <c r="E683" t="s">
        <v>24</v>
      </c>
      <c r="F683" s="47">
        <v>45199</v>
      </c>
      <c r="G683" t="s">
        <v>3279</v>
      </c>
      <c r="H683" t="s">
        <v>3089</v>
      </c>
      <c r="I683">
        <v>172000</v>
      </c>
      <c r="J683">
        <v>69786.796875</v>
      </c>
      <c r="N683">
        <v>69786.83</v>
      </c>
    </row>
    <row r="684" spans="1:46" x14ac:dyDescent="0.3">
      <c r="A684">
        <v>218</v>
      </c>
      <c r="B684" t="s">
        <v>182</v>
      </c>
      <c r="C684" t="s">
        <v>28</v>
      </c>
      <c r="D684" t="s">
        <v>35</v>
      </c>
      <c r="E684" t="s">
        <v>24</v>
      </c>
      <c r="F684" s="47">
        <v>45199</v>
      </c>
      <c r="G684" t="s">
        <v>3279</v>
      </c>
      <c r="H684" t="s">
        <v>3091</v>
      </c>
      <c r="I684">
        <v>172000</v>
      </c>
      <c r="J684">
        <v>50160</v>
      </c>
      <c r="N684">
        <v>50160</v>
      </c>
    </row>
    <row r="685" spans="1:46" x14ac:dyDescent="0.3">
      <c r="A685">
        <v>218</v>
      </c>
      <c r="B685" t="s">
        <v>182</v>
      </c>
      <c r="C685" t="s">
        <v>28</v>
      </c>
      <c r="D685" t="s">
        <v>35</v>
      </c>
      <c r="E685" t="s">
        <v>24</v>
      </c>
      <c r="F685" s="47">
        <v>45199</v>
      </c>
      <c r="G685" t="s">
        <v>3279</v>
      </c>
      <c r="H685" t="s">
        <v>3090</v>
      </c>
      <c r="I685">
        <v>172000</v>
      </c>
      <c r="J685">
        <v>21840</v>
      </c>
      <c r="N685">
        <v>21840</v>
      </c>
    </row>
    <row r="686" spans="1:46" x14ac:dyDescent="0.3">
      <c r="A686">
        <v>218</v>
      </c>
      <c r="B686" t="s">
        <v>182</v>
      </c>
      <c r="C686" t="s">
        <v>28</v>
      </c>
      <c r="D686" t="s">
        <v>35</v>
      </c>
      <c r="E686" t="s">
        <v>24</v>
      </c>
      <c r="F686" s="47">
        <v>45199</v>
      </c>
      <c r="G686" t="s">
        <v>3279</v>
      </c>
      <c r="H686" t="s">
        <v>3092</v>
      </c>
      <c r="I686">
        <v>172000</v>
      </c>
      <c r="J686">
        <v>3480</v>
      </c>
      <c r="N686">
        <v>3480</v>
      </c>
    </row>
    <row r="687" spans="1:46" x14ac:dyDescent="0.3">
      <c r="A687">
        <v>218</v>
      </c>
      <c r="B687" t="s">
        <v>182</v>
      </c>
      <c r="C687" t="s">
        <v>28</v>
      </c>
      <c r="D687" t="s">
        <v>35</v>
      </c>
      <c r="E687" t="s">
        <v>24</v>
      </c>
      <c r="F687" s="47">
        <v>45199</v>
      </c>
      <c r="G687" t="s">
        <v>3279</v>
      </c>
      <c r="H687" t="s">
        <v>3096</v>
      </c>
      <c r="I687">
        <v>172000</v>
      </c>
      <c r="J687">
        <v>1480</v>
      </c>
      <c r="N687">
        <v>1480</v>
      </c>
    </row>
    <row r="688" spans="1:46" x14ac:dyDescent="0.3">
      <c r="A688">
        <v>225</v>
      </c>
      <c r="B688" t="s">
        <v>198</v>
      </c>
      <c r="C688" t="s">
        <v>28</v>
      </c>
      <c r="D688" t="s">
        <v>35</v>
      </c>
      <c r="E688" t="s">
        <v>30</v>
      </c>
      <c r="F688" s="47">
        <v>45199</v>
      </c>
      <c r="G688" t="s">
        <v>3280</v>
      </c>
      <c r="H688" t="s">
        <v>3089</v>
      </c>
      <c r="I688">
        <v>1</v>
      </c>
      <c r="J688">
        <v>5</v>
      </c>
      <c r="AT688">
        <v>5</v>
      </c>
    </row>
    <row r="689" spans="1:94" x14ac:dyDescent="0.3">
      <c r="A689">
        <v>225</v>
      </c>
      <c r="B689" t="s">
        <v>198</v>
      </c>
      <c r="C689" t="s">
        <v>28</v>
      </c>
      <c r="D689" t="s">
        <v>35</v>
      </c>
      <c r="E689" t="s">
        <v>30</v>
      </c>
      <c r="F689" s="47">
        <v>45199</v>
      </c>
      <c r="G689" t="s">
        <v>3280</v>
      </c>
      <c r="H689" t="s">
        <v>3091</v>
      </c>
      <c r="I689">
        <v>1</v>
      </c>
      <c r="J689">
        <v>4</v>
      </c>
      <c r="AT689">
        <v>4</v>
      </c>
    </row>
    <row r="690" spans="1:94" x14ac:dyDescent="0.3">
      <c r="A690">
        <v>225</v>
      </c>
      <c r="B690" t="s">
        <v>198</v>
      </c>
      <c r="C690" t="s">
        <v>28</v>
      </c>
      <c r="D690" t="s">
        <v>35</v>
      </c>
      <c r="E690" t="s">
        <v>30</v>
      </c>
      <c r="F690" s="47">
        <v>45199</v>
      </c>
      <c r="G690" t="s">
        <v>3280</v>
      </c>
      <c r="H690" t="s">
        <v>3095</v>
      </c>
      <c r="I690">
        <v>1</v>
      </c>
      <c r="J690">
        <v>0</v>
      </c>
      <c r="AT690">
        <v>0</v>
      </c>
    </row>
    <row r="691" spans="1:94" x14ac:dyDescent="0.3">
      <c r="A691">
        <v>225</v>
      </c>
      <c r="B691" t="s">
        <v>198</v>
      </c>
      <c r="C691" t="s">
        <v>28</v>
      </c>
      <c r="D691" t="s">
        <v>35</v>
      </c>
      <c r="E691" t="s">
        <v>30</v>
      </c>
      <c r="F691" s="47">
        <v>45199</v>
      </c>
      <c r="G691" t="s">
        <v>3280</v>
      </c>
      <c r="H691" t="s">
        <v>3090</v>
      </c>
      <c r="I691">
        <v>1</v>
      </c>
      <c r="J691">
        <v>10</v>
      </c>
      <c r="AT691">
        <v>10</v>
      </c>
    </row>
    <row r="692" spans="1:94" x14ac:dyDescent="0.3">
      <c r="A692">
        <v>225</v>
      </c>
      <c r="B692" t="s">
        <v>198</v>
      </c>
      <c r="C692" t="s">
        <v>28</v>
      </c>
      <c r="D692" t="s">
        <v>35</v>
      </c>
      <c r="E692" t="s">
        <v>30</v>
      </c>
      <c r="F692" s="47">
        <v>45199</v>
      </c>
      <c r="G692" t="s">
        <v>3280</v>
      </c>
      <c r="H692" t="s">
        <v>3092</v>
      </c>
      <c r="I692">
        <v>1</v>
      </c>
      <c r="J692">
        <v>1</v>
      </c>
      <c r="AT692">
        <v>1</v>
      </c>
    </row>
    <row r="693" spans="1:94" x14ac:dyDescent="0.3">
      <c r="A693">
        <v>225</v>
      </c>
      <c r="B693" t="s">
        <v>198</v>
      </c>
      <c r="C693" t="s">
        <v>28</v>
      </c>
      <c r="D693" t="s">
        <v>35</v>
      </c>
      <c r="E693" t="s">
        <v>30</v>
      </c>
      <c r="F693" s="47">
        <v>45199</v>
      </c>
      <c r="G693" t="s">
        <v>3280</v>
      </c>
      <c r="H693" t="s">
        <v>3096</v>
      </c>
      <c r="I693">
        <v>1</v>
      </c>
      <c r="J693">
        <v>1</v>
      </c>
      <c r="AT693">
        <v>1</v>
      </c>
    </row>
    <row r="694" spans="1:94" x14ac:dyDescent="0.3">
      <c r="A694">
        <v>434</v>
      </c>
      <c r="B694" t="s">
        <v>200</v>
      </c>
      <c r="C694" t="s">
        <v>28</v>
      </c>
      <c r="D694" t="s">
        <v>35</v>
      </c>
      <c r="E694" t="s">
        <v>24</v>
      </c>
      <c r="F694" s="47">
        <v>45199</v>
      </c>
      <c r="G694" t="s">
        <v>3281</v>
      </c>
      <c r="H694" t="s">
        <v>3089</v>
      </c>
      <c r="I694">
        <v>200</v>
      </c>
      <c r="J694">
        <v>1159.319946289062</v>
      </c>
      <c r="AV694">
        <v>1159.32</v>
      </c>
    </row>
    <row r="695" spans="1:94" x14ac:dyDescent="0.3">
      <c r="A695">
        <v>434</v>
      </c>
      <c r="B695" t="s">
        <v>200</v>
      </c>
      <c r="C695" t="s">
        <v>28</v>
      </c>
      <c r="D695" t="s">
        <v>35</v>
      </c>
      <c r="E695" t="s">
        <v>24</v>
      </c>
      <c r="F695" s="47">
        <v>45199</v>
      </c>
      <c r="G695" t="s">
        <v>3281</v>
      </c>
      <c r="H695" t="s">
        <v>3091</v>
      </c>
      <c r="I695">
        <v>200</v>
      </c>
      <c r="J695">
        <v>616.79998779296875</v>
      </c>
      <c r="AV695">
        <v>616.79999999999995</v>
      </c>
    </row>
    <row r="696" spans="1:94" x14ac:dyDescent="0.3">
      <c r="A696">
        <v>434</v>
      </c>
      <c r="B696" t="s">
        <v>200</v>
      </c>
      <c r="C696" t="s">
        <v>28</v>
      </c>
      <c r="D696" t="s">
        <v>35</v>
      </c>
      <c r="E696" t="s">
        <v>24</v>
      </c>
      <c r="F696" s="47">
        <v>45199</v>
      </c>
      <c r="G696" t="s">
        <v>3281</v>
      </c>
      <c r="H696" t="s">
        <v>3095</v>
      </c>
      <c r="I696">
        <v>200</v>
      </c>
      <c r="J696">
        <v>0</v>
      </c>
      <c r="AV696">
        <v>0</v>
      </c>
    </row>
    <row r="697" spans="1:94" x14ac:dyDescent="0.3">
      <c r="A697">
        <v>434</v>
      </c>
      <c r="B697" t="s">
        <v>200</v>
      </c>
      <c r="C697" t="s">
        <v>28</v>
      </c>
      <c r="D697" t="s">
        <v>35</v>
      </c>
      <c r="E697" t="s">
        <v>24</v>
      </c>
      <c r="F697" s="47">
        <v>45199</v>
      </c>
      <c r="G697" t="s">
        <v>3281</v>
      </c>
      <c r="H697" t="s">
        <v>3090</v>
      </c>
      <c r="I697">
        <v>200</v>
      </c>
      <c r="J697">
        <v>27.39999961853027</v>
      </c>
      <c r="AV697">
        <v>27.4</v>
      </c>
    </row>
    <row r="698" spans="1:94" x14ac:dyDescent="0.3">
      <c r="A698">
        <v>434</v>
      </c>
      <c r="B698" t="s">
        <v>200</v>
      </c>
      <c r="C698" t="s">
        <v>28</v>
      </c>
      <c r="D698" t="s">
        <v>35</v>
      </c>
      <c r="E698" t="s">
        <v>24</v>
      </c>
      <c r="F698" s="47">
        <v>45199</v>
      </c>
      <c r="G698" t="s">
        <v>3281</v>
      </c>
      <c r="H698" t="s">
        <v>3092</v>
      </c>
      <c r="I698">
        <v>200</v>
      </c>
      <c r="J698">
        <v>0.20000000298023221</v>
      </c>
      <c r="AV698">
        <v>0.2</v>
      </c>
    </row>
    <row r="699" spans="1:94" x14ac:dyDescent="0.3">
      <c r="A699">
        <v>434</v>
      </c>
      <c r="B699" t="s">
        <v>200</v>
      </c>
      <c r="C699" t="s">
        <v>28</v>
      </c>
      <c r="D699" t="s">
        <v>35</v>
      </c>
      <c r="E699" t="s">
        <v>24</v>
      </c>
      <c r="F699" s="47">
        <v>45199</v>
      </c>
      <c r="G699" t="s">
        <v>3281</v>
      </c>
      <c r="H699" t="s">
        <v>3096</v>
      </c>
      <c r="I699">
        <v>200</v>
      </c>
      <c r="J699">
        <v>0</v>
      </c>
      <c r="AV699">
        <v>0</v>
      </c>
    </row>
    <row r="700" spans="1:94" x14ac:dyDescent="0.3">
      <c r="A700">
        <v>436</v>
      </c>
      <c r="B700" t="s">
        <v>78</v>
      </c>
      <c r="C700" t="s">
        <v>79</v>
      </c>
      <c r="D700" t="s">
        <v>35</v>
      </c>
      <c r="E700" t="s">
        <v>24</v>
      </c>
      <c r="F700" s="47">
        <v>45199</v>
      </c>
      <c r="G700" t="s">
        <v>3282</v>
      </c>
      <c r="H700" t="s">
        <v>3268</v>
      </c>
      <c r="I700">
        <v>14</v>
      </c>
      <c r="J700">
        <v>5.3000001907348633</v>
      </c>
      <c r="CP700">
        <v>5.3</v>
      </c>
    </row>
    <row r="701" spans="1:94" x14ac:dyDescent="0.3">
      <c r="A701">
        <v>436</v>
      </c>
      <c r="B701" t="s">
        <v>78</v>
      </c>
      <c r="C701" t="s">
        <v>79</v>
      </c>
      <c r="D701" t="s">
        <v>35</v>
      </c>
      <c r="E701" t="s">
        <v>24</v>
      </c>
      <c r="F701" s="47">
        <v>45199</v>
      </c>
      <c r="G701" t="s">
        <v>3282</v>
      </c>
      <c r="H701" t="s">
        <v>3269</v>
      </c>
      <c r="I701">
        <v>7</v>
      </c>
      <c r="J701">
        <v>12</v>
      </c>
      <c r="CP701">
        <v>12</v>
      </c>
    </row>
    <row r="702" spans="1:94" x14ac:dyDescent="0.3">
      <c r="A702">
        <v>213</v>
      </c>
      <c r="B702" t="s">
        <v>266</v>
      </c>
      <c r="C702" t="s">
        <v>28</v>
      </c>
      <c r="D702" t="s">
        <v>29</v>
      </c>
      <c r="E702" t="s">
        <v>30</v>
      </c>
      <c r="F702" s="47">
        <v>45199</v>
      </c>
      <c r="G702" t="s">
        <v>3283</v>
      </c>
      <c r="H702" t="s">
        <v>3207</v>
      </c>
      <c r="I702">
        <v>90</v>
      </c>
      <c r="J702">
        <v>37.5</v>
      </c>
      <c r="AW702">
        <v>8</v>
      </c>
      <c r="AX702">
        <v>3</v>
      </c>
    </row>
    <row r="703" spans="1:94" x14ac:dyDescent="0.3">
      <c r="A703">
        <v>213</v>
      </c>
      <c r="B703" t="s">
        <v>266</v>
      </c>
      <c r="C703" t="s">
        <v>28</v>
      </c>
      <c r="D703" t="s">
        <v>29</v>
      </c>
      <c r="E703" t="s">
        <v>30</v>
      </c>
      <c r="F703" s="47">
        <v>45199</v>
      </c>
      <c r="G703" t="s">
        <v>3283</v>
      </c>
      <c r="H703" t="s">
        <v>3122</v>
      </c>
      <c r="I703">
        <v>90</v>
      </c>
      <c r="J703">
        <v>86.360000610351563</v>
      </c>
      <c r="AW703">
        <v>22</v>
      </c>
      <c r="AX703">
        <v>19</v>
      </c>
    </row>
    <row r="704" spans="1:94" x14ac:dyDescent="0.3">
      <c r="A704">
        <v>213</v>
      </c>
      <c r="B704" t="s">
        <v>266</v>
      </c>
      <c r="C704" t="s">
        <v>28</v>
      </c>
      <c r="D704" t="s">
        <v>29</v>
      </c>
      <c r="E704" t="s">
        <v>30</v>
      </c>
      <c r="F704" s="47">
        <v>45199</v>
      </c>
      <c r="G704" t="s">
        <v>3283</v>
      </c>
      <c r="H704" t="s">
        <v>3119</v>
      </c>
      <c r="I704">
        <v>90</v>
      </c>
      <c r="J704">
        <v>87.5</v>
      </c>
      <c r="AW704">
        <v>24</v>
      </c>
      <c r="AX704">
        <v>21</v>
      </c>
    </row>
    <row r="705" spans="1:79" x14ac:dyDescent="0.3">
      <c r="A705">
        <v>213</v>
      </c>
      <c r="B705" t="s">
        <v>266</v>
      </c>
      <c r="C705" t="s">
        <v>28</v>
      </c>
      <c r="D705" t="s">
        <v>29</v>
      </c>
      <c r="E705" t="s">
        <v>30</v>
      </c>
      <c r="F705" s="47">
        <v>45199</v>
      </c>
      <c r="G705" t="s">
        <v>3283</v>
      </c>
      <c r="H705" t="s">
        <v>3118</v>
      </c>
      <c r="I705">
        <v>90</v>
      </c>
      <c r="J705">
        <v>100</v>
      </c>
      <c r="AW705">
        <v>11</v>
      </c>
      <c r="AX705">
        <v>11</v>
      </c>
    </row>
    <row r="706" spans="1:79" x14ac:dyDescent="0.3">
      <c r="A706">
        <v>213</v>
      </c>
      <c r="B706" t="s">
        <v>266</v>
      </c>
      <c r="C706" t="s">
        <v>28</v>
      </c>
      <c r="D706" t="s">
        <v>29</v>
      </c>
      <c r="E706" t="s">
        <v>30</v>
      </c>
      <c r="F706" s="47">
        <v>45199</v>
      </c>
      <c r="G706" t="s">
        <v>3283</v>
      </c>
      <c r="H706" t="s">
        <v>3120</v>
      </c>
      <c r="I706">
        <v>90</v>
      </c>
      <c r="J706">
        <v>85.709999084472656</v>
      </c>
      <c r="AW706">
        <v>14</v>
      </c>
      <c r="AX706">
        <v>12</v>
      </c>
    </row>
    <row r="707" spans="1:79" x14ac:dyDescent="0.3">
      <c r="A707">
        <v>213</v>
      </c>
      <c r="B707" t="s">
        <v>266</v>
      </c>
      <c r="C707" t="s">
        <v>28</v>
      </c>
      <c r="D707" t="s">
        <v>29</v>
      </c>
      <c r="E707" t="s">
        <v>30</v>
      </c>
      <c r="F707" s="47">
        <v>45199</v>
      </c>
      <c r="G707" t="s">
        <v>3283</v>
      </c>
      <c r="H707" t="s">
        <v>3206</v>
      </c>
      <c r="I707">
        <v>90</v>
      </c>
      <c r="J707">
        <v>100</v>
      </c>
      <c r="AW707">
        <v>4</v>
      </c>
      <c r="AX707">
        <v>4</v>
      </c>
    </row>
    <row r="708" spans="1:79" x14ac:dyDescent="0.3">
      <c r="A708">
        <v>213</v>
      </c>
      <c r="B708" t="s">
        <v>266</v>
      </c>
      <c r="C708" t="s">
        <v>28</v>
      </c>
      <c r="D708" t="s">
        <v>29</v>
      </c>
      <c r="E708" t="s">
        <v>30</v>
      </c>
      <c r="F708" s="47">
        <v>45199</v>
      </c>
      <c r="G708" t="s">
        <v>3283</v>
      </c>
      <c r="H708" t="s">
        <v>3121</v>
      </c>
      <c r="I708">
        <v>90</v>
      </c>
      <c r="J708">
        <v>97.620002746582031</v>
      </c>
      <c r="AW708">
        <v>42</v>
      </c>
      <c r="AX708">
        <v>41</v>
      </c>
    </row>
    <row r="709" spans="1:79" x14ac:dyDescent="0.3">
      <c r="A709">
        <v>213</v>
      </c>
      <c r="B709" t="s">
        <v>266</v>
      </c>
      <c r="C709" t="s">
        <v>28</v>
      </c>
      <c r="D709" t="s">
        <v>29</v>
      </c>
      <c r="E709" t="s">
        <v>30</v>
      </c>
      <c r="F709" s="47">
        <v>45199</v>
      </c>
      <c r="G709" t="s">
        <v>3283</v>
      </c>
      <c r="H709" t="s">
        <v>3123</v>
      </c>
      <c r="I709">
        <v>90</v>
      </c>
      <c r="J709">
        <v>96.489997863769531</v>
      </c>
      <c r="AW709">
        <v>57</v>
      </c>
      <c r="AX709">
        <v>55</v>
      </c>
    </row>
    <row r="710" spans="1:79" x14ac:dyDescent="0.3">
      <c r="A710">
        <v>238</v>
      </c>
      <c r="B710" t="s">
        <v>773</v>
      </c>
      <c r="C710" t="s">
        <v>28</v>
      </c>
      <c r="D710" t="s">
        <v>29</v>
      </c>
      <c r="E710" t="s">
        <v>30</v>
      </c>
      <c r="F710" s="47">
        <v>45199</v>
      </c>
      <c r="G710" t="s">
        <v>3284</v>
      </c>
      <c r="H710" t="s">
        <v>3125</v>
      </c>
      <c r="I710">
        <v>90</v>
      </c>
      <c r="J710">
        <v>0</v>
      </c>
      <c r="AY710">
        <v>0</v>
      </c>
      <c r="AZ710">
        <v>1</v>
      </c>
    </row>
    <row r="711" spans="1:79" x14ac:dyDescent="0.3">
      <c r="A711">
        <v>238</v>
      </c>
      <c r="B711" t="s">
        <v>773</v>
      </c>
      <c r="C711" t="s">
        <v>28</v>
      </c>
      <c r="D711" t="s">
        <v>29</v>
      </c>
      <c r="E711" t="s">
        <v>30</v>
      </c>
      <c r="F711" s="47">
        <v>45199</v>
      </c>
      <c r="G711" t="s">
        <v>3284</v>
      </c>
      <c r="H711" t="s">
        <v>3126</v>
      </c>
      <c r="I711">
        <v>90</v>
      </c>
      <c r="J711">
        <v>71.430000305175781</v>
      </c>
      <c r="AY711">
        <v>5</v>
      </c>
      <c r="AZ711">
        <v>7</v>
      </c>
    </row>
    <row r="712" spans="1:79" x14ac:dyDescent="0.3">
      <c r="A712">
        <v>238</v>
      </c>
      <c r="B712" t="s">
        <v>773</v>
      </c>
      <c r="C712" t="s">
        <v>28</v>
      </c>
      <c r="D712" t="s">
        <v>29</v>
      </c>
      <c r="E712" t="s">
        <v>30</v>
      </c>
      <c r="F712" s="47">
        <v>45199</v>
      </c>
      <c r="G712" t="s">
        <v>3284</v>
      </c>
      <c r="H712" t="s">
        <v>3127</v>
      </c>
      <c r="I712">
        <v>90</v>
      </c>
      <c r="J712">
        <v>100</v>
      </c>
      <c r="AY712">
        <v>3</v>
      </c>
      <c r="AZ712">
        <v>3</v>
      </c>
    </row>
    <row r="713" spans="1:79" x14ac:dyDescent="0.3">
      <c r="A713">
        <v>238</v>
      </c>
      <c r="B713" t="s">
        <v>773</v>
      </c>
      <c r="C713" t="s">
        <v>28</v>
      </c>
      <c r="D713" t="s">
        <v>29</v>
      </c>
      <c r="E713" t="s">
        <v>30</v>
      </c>
      <c r="F713" s="47">
        <v>45199</v>
      </c>
      <c r="G713" t="s">
        <v>3284</v>
      </c>
      <c r="H713" t="s">
        <v>3128</v>
      </c>
      <c r="I713">
        <v>90</v>
      </c>
      <c r="J713">
        <v>100</v>
      </c>
      <c r="AY713">
        <v>3</v>
      </c>
      <c r="AZ713">
        <v>3</v>
      </c>
    </row>
    <row r="714" spans="1:79" x14ac:dyDescent="0.3">
      <c r="A714">
        <v>238</v>
      </c>
      <c r="B714" t="s">
        <v>773</v>
      </c>
      <c r="C714" t="s">
        <v>28</v>
      </c>
      <c r="D714" t="s">
        <v>29</v>
      </c>
      <c r="E714" t="s">
        <v>30</v>
      </c>
      <c r="F714" s="47">
        <v>45199</v>
      </c>
      <c r="G714" t="s">
        <v>3284</v>
      </c>
      <c r="H714" t="s">
        <v>3209</v>
      </c>
      <c r="I714">
        <v>90</v>
      </c>
      <c r="J714">
        <v>0</v>
      </c>
      <c r="AY714">
        <v>0</v>
      </c>
      <c r="AZ714">
        <v>0</v>
      </c>
    </row>
    <row r="715" spans="1:79" x14ac:dyDescent="0.3">
      <c r="A715">
        <v>238</v>
      </c>
      <c r="B715" t="s">
        <v>773</v>
      </c>
      <c r="C715" t="s">
        <v>28</v>
      </c>
      <c r="D715" t="s">
        <v>29</v>
      </c>
      <c r="E715" t="s">
        <v>30</v>
      </c>
      <c r="F715" s="47">
        <v>45199</v>
      </c>
      <c r="G715" t="s">
        <v>3284</v>
      </c>
      <c r="H715" t="s">
        <v>3129</v>
      </c>
      <c r="I715">
        <v>90</v>
      </c>
      <c r="J715">
        <v>100</v>
      </c>
      <c r="AY715">
        <v>3</v>
      </c>
      <c r="AZ715">
        <v>3</v>
      </c>
    </row>
    <row r="716" spans="1:79" x14ac:dyDescent="0.3">
      <c r="A716">
        <v>238</v>
      </c>
      <c r="B716" t="s">
        <v>773</v>
      </c>
      <c r="C716" t="s">
        <v>28</v>
      </c>
      <c r="D716" t="s">
        <v>29</v>
      </c>
      <c r="E716" t="s">
        <v>30</v>
      </c>
      <c r="F716" s="47">
        <v>45199</v>
      </c>
      <c r="G716" t="s">
        <v>3284</v>
      </c>
      <c r="H716" t="s">
        <v>3210</v>
      </c>
      <c r="I716">
        <v>90</v>
      </c>
      <c r="J716">
        <v>0</v>
      </c>
      <c r="AY716">
        <v>0</v>
      </c>
      <c r="AZ716">
        <v>0</v>
      </c>
    </row>
    <row r="717" spans="1:79" x14ac:dyDescent="0.3">
      <c r="A717">
        <v>238</v>
      </c>
      <c r="B717" t="s">
        <v>773</v>
      </c>
      <c r="C717" t="s">
        <v>28</v>
      </c>
      <c r="D717" t="s">
        <v>29</v>
      </c>
      <c r="E717" t="s">
        <v>30</v>
      </c>
      <c r="F717" s="47">
        <v>45199</v>
      </c>
      <c r="G717" t="s">
        <v>3284</v>
      </c>
      <c r="H717" t="s">
        <v>3130</v>
      </c>
      <c r="I717">
        <v>90</v>
      </c>
      <c r="J717">
        <v>100</v>
      </c>
      <c r="AY717">
        <v>2</v>
      </c>
      <c r="AZ717">
        <v>2</v>
      </c>
    </row>
    <row r="718" spans="1:79" x14ac:dyDescent="0.3">
      <c r="A718">
        <v>306</v>
      </c>
      <c r="B718" t="s">
        <v>103</v>
      </c>
      <c r="C718" t="s">
        <v>85</v>
      </c>
      <c r="D718" t="s">
        <v>29</v>
      </c>
      <c r="E718" t="s">
        <v>30</v>
      </c>
      <c r="F718" s="47">
        <v>45199</v>
      </c>
      <c r="G718" t="s">
        <v>3285</v>
      </c>
      <c r="H718" t="s">
        <v>3213</v>
      </c>
      <c r="I718">
        <v>100</v>
      </c>
      <c r="J718">
        <v>98</v>
      </c>
      <c r="BY718">
        <v>98</v>
      </c>
    </row>
    <row r="719" spans="1:79" x14ac:dyDescent="0.3">
      <c r="A719">
        <v>373</v>
      </c>
      <c r="B719" t="s">
        <v>286</v>
      </c>
      <c r="C719" t="s">
        <v>270</v>
      </c>
      <c r="D719" t="s">
        <v>29</v>
      </c>
      <c r="E719" t="s">
        <v>30</v>
      </c>
      <c r="F719" s="47">
        <v>45199</v>
      </c>
      <c r="G719" t="s">
        <v>3286</v>
      </c>
      <c r="H719" t="s">
        <v>3216</v>
      </c>
      <c r="I719">
        <v>100</v>
      </c>
      <c r="J719">
        <v>91.489997863769531</v>
      </c>
      <c r="BZ719">
        <v>86</v>
      </c>
      <c r="CA719">
        <v>94</v>
      </c>
    </row>
    <row r="720" spans="1:79" x14ac:dyDescent="0.3">
      <c r="A720">
        <v>373</v>
      </c>
      <c r="B720" t="s">
        <v>286</v>
      </c>
      <c r="C720" t="s">
        <v>270</v>
      </c>
      <c r="D720" t="s">
        <v>29</v>
      </c>
      <c r="E720" t="s">
        <v>30</v>
      </c>
      <c r="F720" s="47">
        <v>45199</v>
      </c>
      <c r="G720" t="s">
        <v>3286</v>
      </c>
      <c r="H720" t="s">
        <v>1664</v>
      </c>
      <c r="I720">
        <v>100</v>
      </c>
      <c r="J720">
        <v>90.629997253417969</v>
      </c>
      <c r="BZ720">
        <v>87</v>
      </c>
      <c r="CA720">
        <v>96</v>
      </c>
    </row>
    <row r="721" spans="1:81" x14ac:dyDescent="0.3">
      <c r="A721">
        <v>373</v>
      </c>
      <c r="B721" t="s">
        <v>286</v>
      </c>
      <c r="C721" t="s">
        <v>270</v>
      </c>
      <c r="D721" t="s">
        <v>29</v>
      </c>
      <c r="E721" t="s">
        <v>30</v>
      </c>
      <c r="F721" s="47">
        <v>45199</v>
      </c>
      <c r="G721" t="s">
        <v>3286</v>
      </c>
      <c r="H721" t="s">
        <v>3215</v>
      </c>
      <c r="I721">
        <v>100</v>
      </c>
      <c r="J721">
        <v>87.230003356933594</v>
      </c>
      <c r="BZ721">
        <v>82</v>
      </c>
      <c r="CA721">
        <v>94</v>
      </c>
    </row>
    <row r="722" spans="1:81" x14ac:dyDescent="0.3">
      <c r="A722">
        <v>373</v>
      </c>
      <c r="B722" t="s">
        <v>286</v>
      </c>
      <c r="C722" t="s">
        <v>270</v>
      </c>
      <c r="D722" t="s">
        <v>29</v>
      </c>
      <c r="E722" t="s">
        <v>30</v>
      </c>
      <c r="F722" s="47">
        <v>45199</v>
      </c>
      <c r="G722" t="s">
        <v>3286</v>
      </c>
      <c r="H722" t="s">
        <v>3214</v>
      </c>
      <c r="I722">
        <v>100</v>
      </c>
      <c r="J722">
        <v>90.430000305175781</v>
      </c>
      <c r="BZ722">
        <v>85</v>
      </c>
      <c r="CA722">
        <v>94</v>
      </c>
    </row>
    <row r="723" spans="1:81" x14ac:dyDescent="0.3">
      <c r="A723">
        <v>373</v>
      </c>
      <c r="B723" t="s">
        <v>286</v>
      </c>
      <c r="C723" t="s">
        <v>270</v>
      </c>
      <c r="D723" t="s">
        <v>29</v>
      </c>
      <c r="E723" t="s">
        <v>30</v>
      </c>
      <c r="F723" s="47">
        <v>45199</v>
      </c>
      <c r="G723" t="s">
        <v>3286</v>
      </c>
      <c r="H723" t="s">
        <v>3213</v>
      </c>
      <c r="I723">
        <v>100</v>
      </c>
      <c r="J723">
        <v>91.400001525878906</v>
      </c>
      <c r="BZ723">
        <v>85</v>
      </c>
      <c r="CA723">
        <v>93</v>
      </c>
    </row>
    <row r="724" spans="1:81" x14ac:dyDescent="0.3">
      <c r="A724">
        <v>373</v>
      </c>
      <c r="B724" t="s">
        <v>286</v>
      </c>
      <c r="C724" t="s">
        <v>270</v>
      </c>
      <c r="D724" t="s">
        <v>29</v>
      </c>
      <c r="E724" t="s">
        <v>30</v>
      </c>
      <c r="F724" s="47">
        <v>45199</v>
      </c>
      <c r="G724" t="s">
        <v>3286</v>
      </c>
      <c r="H724" t="s">
        <v>3212</v>
      </c>
      <c r="I724">
        <v>100</v>
      </c>
      <c r="J724">
        <v>97.870002746582031</v>
      </c>
      <c r="BZ724">
        <v>92</v>
      </c>
      <c r="CA724">
        <v>94</v>
      </c>
    </row>
    <row r="725" spans="1:81" x14ac:dyDescent="0.3">
      <c r="A725">
        <v>390</v>
      </c>
      <c r="B725" t="s">
        <v>269</v>
      </c>
      <c r="C725" t="s">
        <v>270</v>
      </c>
      <c r="D725" t="s">
        <v>29</v>
      </c>
      <c r="E725" t="s">
        <v>30</v>
      </c>
      <c r="F725" s="47">
        <v>45199</v>
      </c>
      <c r="G725" t="s">
        <v>3287</v>
      </c>
      <c r="H725" t="s">
        <v>3181</v>
      </c>
      <c r="I725">
        <v>100</v>
      </c>
      <c r="J725">
        <v>91.989997863769531</v>
      </c>
      <c r="CB725">
        <v>91.7</v>
      </c>
      <c r="CC725">
        <v>99.68</v>
      </c>
    </row>
    <row r="726" spans="1:81" x14ac:dyDescent="0.3">
      <c r="A726">
        <v>390</v>
      </c>
      <c r="B726" t="s">
        <v>269</v>
      </c>
      <c r="C726" t="s">
        <v>270</v>
      </c>
      <c r="D726" t="s">
        <v>29</v>
      </c>
      <c r="E726" t="s">
        <v>30</v>
      </c>
      <c r="F726" s="47">
        <v>45199</v>
      </c>
      <c r="G726" t="s">
        <v>3287</v>
      </c>
      <c r="H726" t="s">
        <v>3182</v>
      </c>
      <c r="I726">
        <v>100</v>
      </c>
      <c r="J726">
        <v>93.510002136230469</v>
      </c>
      <c r="CB726">
        <v>90.5</v>
      </c>
      <c r="CC726">
        <v>96.78</v>
      </c>
    </row>
    <row r="727" spans="1:81" x14ac:dyDescent="0.3">
      <c r="A727">
        <v>390</v>
      </c>
      <c r="B727" t="s">
        <v>269</v>
      </c>
      <c r="C727" t="s">
        <v>270</v>
      </c>
      <c r="D727" t="s">
        <v>29</v>
      </c>
      <c r="E727" t="s">
        <v>30</v>
      </c>
      <c r="F727" s="47">
        <v>45199</v>
      </c>
      <c r="G727" t="s">
        <v>3287</v>
      </c>
      <c r="H727" t="s">
        <v>3183</v>
      </c>
      <c r="I727">
        <v>100</v>
      </c>
      <c r="J727">
        <v>98.790000915527344</v>
      </c>
      <c r="CB727">
        <v>96.56</v>
      </c>
      <c r="CC727">
        <v>97.74</v>
      </c>
    </row>
    <row r="728" spans="1:81" x14ac:dyDescent="0.3">
      <c r="A728">
        <v>390</v>
      </c>
      <c r="B728" t="s">
        <v>269</v>
      </c>
      <c r="C728" t="s">
        <v>270</v>
      </c>
      <c r="D728" t="s">
        <v>29</v>
      </c>
      <c r="E728" t="s">
        <v>30</v>
      </c>
      <c r="F728" s="47">
        <v>45199</v>
      </c>
      <c r="G728" t="s">
        <v>3287</v>
      </c>
      <c r="H728" t="s">
        <v>3184</v>
      </c>
      <c r="I728">
        <v>100</v>
      </c>
      <c r="J728">
        <v>94</v>
      </c>
      <c r="CB728">
        <v>93.72</v>
      </c>
      <c r="CC728">
        <v>99.7</v>
      </c>
    </row>
    <row r="729" spans="1:81" x14ac:dyDescent="0.3">
      <c r="A729">
        <v>390</v>
      </c>
      <c r="B729" t="s">
        <v>269</v>
      </c>
      <c r="C729" t="s">
        <v>270</v>
      </c>
      <c r="D729" t="s">
        <v>29</v>
      </c>
      <c r="E729" t="s">
        <v>30</v>
      </c>
      <c r="F729" s="47">
        <v>45199</v>
      </c>
      <c r="G729" t="s">
        <v>3287</v>
      </c>
      <c r="H729" t="s">
        <v>3185</v>
      </c>
      <c r="I729">
        <v>100</v>
      </c>
      <c r="J729">
        <v>88.080001831054688</v>
      </c>
      <c r="CB729">
        <v>78.900000000000006</v>
      </c>
      <c r="CC729">
        <v>89.58</v>
      </c>
    </row>
    <row r="730" spans="1:81" x14ac:dyDescent="0.3">
      <c r="A730">
        <v>390</v>
      </c>
      <c r="B730" t="s">
        <v>269</v>
      </c>
      <c r="C730" t="s">
        <v>270</v>
      </c>
      <c r="D730" t="s">
        <v>29</v>
      </c>
      <c r="E730" t="s">
        <v>30</v>
      </c>
      <c r="F730" s="47">
        <v>45199</v>
      </c>
      <c r="G730" t="s">
        <v>3287</v>
      </c>
      <c r="H730" t="s">
        <v>3186</v>
      </c>
      <c r="I730">
        <v>100</v>
      </c>
      <c r="J730">
        <v>101.98000335693359</v>
      </c>
      <c r="CB730">
        <v>92</v>
      </c>
      <c r="CC730">
        <v>90.21</v>
      </c>
    </row>
    <row r="731" spans="1:81" x14ac:dyDescent="0.3">
      <c r="A731">
        <v>390</v>
      </c>
      <c r="B731" t="s">
        <v>269</v>
      </c>
      <c r="C731" t="s">
        <v>270</v>
      </c>
      <c r="D731" t="s">
        <v>29</v>
      </c>
      <c r="E731" t="s">
        <v>30</v>
      </c>
      <c r="F731" s="47">
        <v>45199</v>
      </c>
      <c r="G731" t="s">
        <v>3287</v>
      </c>
      <c r="H731" t="s">
        <v>3187</v>
      </c>
      <c r="I731">
        <v>100</v>
      </c>
      <c r="J731">
        <v>98.870002746582031</v>
      </c>
      <c r="CB731">
        <v>90.9</v>
      </c>
      <c r="CC731">
        <v>91.94</v>
      </c>
    </row>
    <row r="732" spans="1:81" x14ac:dyDescent="0.3">
      <c r="A732">
        <v>390</v>
      </c>
      <c r="B732" t="s">
        <v>269</v>
      </c>
      <c r="C732" t="s">
        <v>270</v>
      </c>
      <c r="D732" t="s">
        <v>29</v>
      </c>
      <c r="E732" t="s">
        <v>30</v>
      </c>
      <c r="F732" s="47">
        <v>45199</v>
      </c>
      <c r="G732" t="s">
        <v>3287</v>
      </c>
      <c r="H732" t="s">
        <v>3188</v>
      </c>
      <c r="I732">
        <v>100</v>
      </c>
      <c r="J732">
        <v>96.19000244140625</v>
      </c>
      <c r="CB732">
        <v>91.25</v>
      </c>
      <c r="CC732">
        <v>94.86</v>
      </c>
    </row>
    <row r="733" spans="1:81" x14ac:dyDescent="0.3">
      <c r="A733">
        <v>390</v>
      </c>
      <c r="B733" t="s">
        <v>269</v>
      </c>
      <c r="C733" t="s">
        <v>270</v>
      </c>
      <c r="D733" t="s">
        <v>29</v>
      </c>
      <c r="E733" t="s">
        <v>30</v>
      </c>
      <c r="F733" s="47">
        <v>45199</v>
      </c>
      <c r="G733" t="s">
        <v>3287</v>
      </c>
      <c r="H733" t="s">
        <v>3189</v>
      </c>
      <c r="I733">
        <v>100</v>
      </c>
      <c r="J733">
        <v>95.050003051757813</v>
      </c>
      <c r="CB733">
        <v>88.33</v>
      </c>
      <c r="CC733">
        <v>92.93</v>
      </c>
    </row>
    <row r="734" spans="1:81" x14ac:dyDescent="0.3">
      <c r="A734">
        <v>390</v>
      </c>
      <c r="B734" t="s">
        <v>269</v>
      </c>
      <c r="C734" t="s">
        <v>270</v>
      </c>
      <c r="D734" t="s">
        <v>29</v>
      </c>
      <c r="E734" t="s">
        <v>30</v>
      </c>
      <c r="F734" s="47">
        <v>45199</v>
      </c>
      <c r="G734" t="s">
        <v>3287</v>
      </c>
      <c r="H734" t="s">
        <v>3190</v>
      </c>
      <c r="I734">
        <v>100</v>
      </c>
      <c r="J734">
        <v>97.069999694824219</v>
      </c>
      <c r="CB734">
        <v>90</v>
      </c>
      <c r="CC734">
        <v>92.72</v>
      </c>
    </row>
    <row r="735" spans="1:81" x14ac:dyDescent="0.3">
      <c r="A735">
        <v>390</v>
      </c>
      <c r="B735" t="s">
        <v>269</v>
      </c>
      <c r="C735" t="s">
        <v>270</v>
      </c>
      <c r="D735" t="s">
        <v>29</v>
      </c>
      <c r="E735" t="s">
        <v>30</v>
      </c>
      <c r="F735" s="47">
        <v>45199</v>
      </c>
      <c r="G735" t="s">
        <v>3287</v>
      </c>
      <c r="H735" t="s">
        <v>3191</v>
      </c>
      <c r="I735">
        <v>100</v>
      </c>
      <c r="J735">
        <v>97.55999755859375</v>
      </c>
      <c r="CB735">
        <v>92.5</v>
      </c>
      <c r="CC735">
        <v>94.81</v>
      </c>
    </row>
    <row r="736" spans="1:81" x14ac:dyDescent="0.3">
      <c r="A736">
        <v>390</v>
      </c>
      <c r="B736" t="s">
        <v>269</v>
      </c>
      <c r="C736" t="s">
        <v>270</v>
      </c>
      <c r="D736" t="s">
        <v>29</v>
      </c>
      <c r="E736" t="s">
        <v>30</v>
      </c>
      <c r="F736" s="47">
        <v>45199</v>
      </c>
      <c r="G736" t="s">
        <v>3287</v>
      </c>
      <c r="H736" t="s">
        <v>3192</v>
      </c>
      <c r="I736">
        <v>100</v>
      </c>
      <c r="J736">
        <v>91.040000915527344</v>
      </c>
      <c r="CB736">
        <v>88.71</v>
      </c>
      <c r="CC736">
        <v>97.44</v>
      </c>
    </row>
    <row r="737" spans="1:96" x14ac:dyDescent="0.3">
      <c r="A737">
        <v>409</v>
      </c>
      <c r="B737" t="s">
        <v>128</v>
      </c>
      <c r="C737" t="s">
        <v>38</v>
      </c>
      <c r="D737" t="s">
        <v>29</v>
      </c>
      <c r="E737" t="s">
        <v>30</v>
      </c>
      <c r="F737" s="47">
        <v>45199</v>
      </c>
      <c r="G737" t="s">
        <v>3288</v>
      </c>
      <c r="H737" t="s">
        <v>3289</v>
      </c>
      <c r="I737">
        <v>80</v>
      </c>
      <c r="J737">
        <v>104</v>
      </c>
      <c r="CQ737">
        <v>2600</v>
      </c>
      <c r="CR737">
        <v>2500</v>
      </c>
    </row>
    <row r="738" spans="1:96" x14ac:dyDescent="0.3">
      <c r="A738">
        <v>409</v>
      </c>
      <c r="B738" t="s">
        <v>128</v>
      </c>
      <c r="C738" t="s">
        <v>38</v>
      </c>
      <c r="D738" t="s">
        <v>29</v>
      </c>
      <c r="E738" t="s">
        <v>30</v>
      </c>
      <c r="F738" s="47">
        <v>45199</v>
      </c>
      <c r="G738" t="s">
        <v>3288</v>
      </c>
      <c r="H738" t="s">
        <v>3290</v>
      </c>
      <c r="I738">
        <v>80</v>
      </c>
      <c r="J738">
        <v>100</v>
      </c>
      <c r="CQ738">
        <v>189</v>
      </c>
      <c r="CR738">
        <v>189</v>
      </c>
    </row>
    <row r="739" spans="1:96" x14ac:dyDescent="0.3">
      <c r="A739">
        <v>414</v>
      </c>
      <c r="B739" t="s">
        <v>1171</v>
      </c>
      <c r="C739" t="s">
        <v>270</v>
      </c>
      <c r="D739" t="s">
        <v>29</v>
      </c>
      <c r="E739" t="s">
        <v>30</v>
      </c>
      <c r="F739" s="47">
        <v>45199</v>
      </c>
      <c r="G739" t="s">
        <v>3291</v>
      </c>
      <c r="H739" t="s">
        <v>3220</v>
      </c>
      <c r="I739">
        <v>100</v>
      </c>
      <c r="J739">
        <v>91.25</v>
      </c>
      <c r="CD739">
        <v>91.25</v>
      </c>
      <c r="CE739">
        <v>100</v>
      </c>
    </row>
    <row r="740" spans="1:96" x14ac:dyDescent="0.3">
      <c r="A740">
        <v>414</v>
      </c>
      <c r="B740" t="s">
        <v>1171</v>
      </c>
      <c r="C740" t="s">
        <v>270</v>
      </c>
      <c r="D740" t="s">
        <v>29</v>
      </c>
      <c r="E740" t="s">
        <v>30</v>
      </c>
      <c r="F740" s="47">
        <v>45199</v>
      </c>
      <c r="G740" t="s">
        <v>3291</v>
      </c>
      <c r="H740" t="s">
        <v>3221</v>
      </c>
      <c r="I740">
        <v>100</v>
      </c>
      <c r="J740">
        <v>69.699996948242188</v>
      </c>
      <c r="CD740">
        <v>65.8</v>
      </c>
      <c r="CE740">
        <v>94.41</v>
      </c>
    </row>
    <row r="741" spans="1:96" x14ac:dyDescent="0.3">
      <c r="A741">
        <v>414</v>
      </c>
      <c r="B741" t="s">
        <v>1171</v>
      </c>
      <c r="C741" t="s">
        <v>270</v>
      </c>
      <c r="D741" t="s">
        <v>29</v>
      </c>
      <c r="E741" t="s">
        <v>30</v>
      </c>
      <c r="F741" s="47">
        <v>45199</v>
      </c>
      <c r="G741" t="s">
        <v>3291</v>
      </c>
      <c r="H741" t="s">
        <v>3222</v>
      </c>
      <c r="I741">
        <v>100</v>
      </c>
      <c r="J741">
        <v>108.2900009155273</v>
      </c>
      <c r="CD741">
        <v>94.79</v>
      </c>
      <c r="CE741">
        <v>87.53</v>
      </c>
    </row>
    <row r="742" spans="1:96" x14ac:dyDescent="0.3">
      <c r="A742">
        <v>414</v>
      </c>
      <c r="B742" t="s">
        <v>1171</v>
      </c>
      <c r="C742" t="s">
        <v>270</v>
      </c>
      <c r="D742" t="s">
        <v>29</v>
      </c>
      <c r="E742" t="s">
        <v>30</v>
      </c>
      <c r="F742" s="47">
        <v>45199</v>
      </c>
      <c r="G742" t="s">
        <v>3291</v>
      </c>
      <c r="H742" t="s">
        <v>3223</v>
      </c>
      <c r="I742">
        <v>100</v>
      </c>
      <c r="J742">
        <v>84.019996643066406</v>
      </c>
      <c r="CD742">
        <v>84.02</v>
      </c>
      <c r="CE742">
        <v>100</v>
      </c>
    </row>
    <row r="743" spans="1:96" x14ac:dyDescent="0.3">
      <c r="A743">
        <v>414</v>
      </c>
      <c r="B743" t="s">
        <v>1171</v>
      </c>
      <c r="C743" t="s">
        <v>270</v>
      </c>
      <c r="D743" t="s">
        <v>29</v>
      </c>
      <c r="E743" t="s">
        <v>30</v>
      </c>
      <c r="F743" s="47">
        <v>45199</v>
      </c>
      <c r="G743" t="s">
        <v>3291</v>
      </c>
      <c r="H743" t="s">
        <v>3224</v>
      </c>
      <c r="I743">
        <v>100</v>
      </c>
      <c r="J743">
        <v>102.40000152587891</v>
      </c>
      <c r="CD743">
        <v>92.75</v>
      </c>
      <c r="CE743">
        <v>90.58</v>
      </c>
    </row>
    <row r="744" spans="1:96" x14ac:dyDescent="0.3">
      <c r="A744">
        <v>414</v>
      </c>
      <c r="B744" t="s">
        <v>1171</v>
      </c>
      <c r="C744" t="s">
        <v>270</v>
      </c>
      <c r="D744" t="s">
        <v>29</v>
      </c>
      <c r="E744" t="s">
        <v>30</v>
      </c>
      <c r="F744" s="47">
        <v>45199</v>
      </c>
      <c r="G744" t="s">
        <v>3291</v>
      </c>
      <c r="H744" t="s">
        <v>3225</v>
      </c>
      <c r="I744">
        <v>100</v>
      </c>
      <c r="J744">
        <v>102.5299987792969</v>
      </c>
      <c r="CD744">
        <v>91.01</v>
      </c>
      <c r="CE744">
        <v>88.76</v>
      </c>
    </row>
    <row r="745" spans="1:96" x14ac:dyDescent="0.3">
      <c r="A745">
        <v>414</v>
      </c>
      <c r="B745" t="s">
        <v>1171</v>
      </c>
      <c r="C745" t="s">
        <v>270</v>
      </c>
      <c r="D745" t="s">
        <v>29</v>
      </c>
      <c r="E745" t="s">
        <v>30</v>
      </c>
      <c r="F745" s="47">
        <v>45199</v>
      </c>
      <c r="G745" t="s">
        <v>3291</v>
      </c>
      <c r="H745" t="s">
        <v>3226</v>
      </c>
      <c r="I745">
        <v>100</v>
      </c>
      <c r="J745">
        <v>105.63999938964839</v>
      </c>
      <c r="CD745">
        <v>94.63</v>
      </c>
      <c r="CE745">
        <v>89.58</v>
      </c>
    </row>
    <row r="746" spans="1:96" x14ac:dyDescent="0.3">
      <c r="A746">
        <v>414</v>
      </c>
      <c r="B746" t="s">
        <v>1171</v>
      </c>
      <c r="C746" t="s">
        <v>270</v>
      </c>
      <c r="D746" t="s">
        <v>29</v>
      </c>
      <c r="E746" t="s">
        <v>30</v>
      </c>
      <c r="F746" s="47">
        <v>45199</v>
      </c>
      <c r="G746" t="s">
        <v>3291</v>
      </c>
      <c r="H746" t="s">
        <v>3227</v>
      </c>
      <c r="I746">
        <v>100</v>
      </c>
      <c r="J746">
        <v>84.510002136230469</v>
      </c>
      <c r="CD746">
        <v>77.5</v>
      </c>
      <c r="CE746">
        <v>91.7</v>
      </c>
    </row>
    <row r="747" spans="1:96" x14ac:dyDescent="0.3">
      <c r="A747">
        <v>415</v>
      </c>
      <c r="B747" t="s">
        <v>1177</v>
      </c>
      <c r="C747" t="s">
        <v>270</v>
      </c>
      <c r="D747" t="s">
        <v>29</v>
      </c>
      <c r="E747" t="s">
        <v>30</v>
      </c>
      <c r="F747" s="47">
        <v>45199</v>
      </c>
      <c r="G747" t="s">
        <v>3292</v>
      </c>
      <c r="H747" t="s">
        <v>3229</v>
      </c>
      <c r="I747">
        <v>100</v>
      </c>
      <c r="J747">
        <v>79.180000305175781</v>
      </c>
      <c r="CF747">
        <v>73.569999999999993</v>
      </c>
      <c r="CG747">
        <v>92.91</v>
      </c>
    </row>
    <row r="748" spans="1:96" x14ac:dyDescent="0.3">
      <c r="A748">
        <v>415</v>
      </c>
      <c r="B748" t="s">
        <v>1177</v>
      </c>
      <c r="C748" t="s">
        <v>270</v>
      </c>
      <c r="D748" t="s">
        <v>29</v>
      </c>
      <c r="E748" t="s">
        <v>30</v>
      </c>
      <c r="F748" s="47">
        <v>45199</v>
      </c>
      <c r="G748" t="s">
        <v>3292</v>
      </c>
      <c r="H748" t="s">
        <v>3230</v>
      </c>
      <c r="I748">
        <v>100</v>
      </c>
      <c r="J748">
        <v>94.099998474121094</v>
      </c>
      <c r="CF748">
        <v>94.1</v>
      </c>
      <c r="CG748">
        <v>100</v>
      </c>
    </row>
    <row r="749" spans="1:96" x14ac:dyDescent="0.3">
      <c r="A749">
        <v>415</v>
      </c>
      <c r="B749" t="s">
        <v>1177</v>
      </c>
      <c r="C749" t="s">
        <v>270</v>
      </c>
      <c r="D749" t="s">
        <v>29</v>
      </c>
      <c r="E749" t="s">
        <v>30</v>
      </c>
      <c r="F749" s="47">
        <v>45199</v>
      </c>
      <c r="G749" t="s">
        <v>3292</v>
      </c>
      <c r="H749" t="s">
        <v>3231</v>
      </c>
      <c r="I749">
        <v>100</v>
      </c>
      <c r="J749">
        <v>75.099998474121094</v>
      </c>
      <c r="CF749">
        <v>68.33</v>
      </c>
      <c r="CG749">
        <v>90.99</v>
      </c>
    </row>
    <row r="750" spans="1:96" x14ac:dyDescent="0.3">
      <c r="A750">
        <v>415</v>
      </c>
      <c r="B750" t="s">
        <v>1177</v>
      </c>
      <c r="C750" t="s">
        <v>270</v>
      </c>
      <c r="D750" t="s">
        <v>29</v>
      </c>
      <c r="E750" t="s">
        <v>30</v>
      </c>
      <c r="F750" s="47">
        <v>45199</v>
      </c>
      <c r="G750" t="s">
        <v>3292</v>
      </c>
      <c r="H750" t="s">
        <v>3232</v>
      </c>
      <c r="I750">
        <v>100</v>
      </c>
      <c r="J750">
        <v>106.36000061035161</v>
      </c>
      <c r="CF750">
        <v>96.78</v>
      </c>
      <c r="CG750">
        <v>90.99</v>
      </c>
    </row>
    <row r="751" spans="1:96" x14ac:dyDescent="0.3">
      <c r="A751">
        <v>415</v>
      </c>
      <c r="B751" t="s">
        <v>1177</v>
      </c>
      <c r="C751" t="s">
        <v>270</v>
      </c>
      <c r="D751" t="s">
        <v>29</v>
      </c>
      <c r="E751" t="s">
        <v>30</v>
      </c>
      <c r="F751" s="47">
        <v>45199</v>
      </c>
      <c r="G751" t="s">
        <v>3292</v>
      </c>
      <c r="H751" t="s">
        <v>3233</v>
      </c>
      <c r="I751">
        <v>100</v>
      </c>
      <c r="J751">
        <v>117.09999847412109</v>
      </c>
      <c r="CF751">
        <v>98.89</v>
      </c>
      <c r="CG751">
        <v>84.45</v>
      </c>
    </row>
    <row r="752" spans="1:96" x14ac:dyDescent="0.3">
      <c r="A752">
        <v>415</v>
      </c>
      <c r="B752" t="s">
        <v>1177</v>
      </c>
      <c r="C752" t="s">
        <v>270</v>
      </c>
      <c r="D752" t="s">
        <v>29</v>
      </c>
      <c r="E752" t="s">
        <v>30</v>
      </c>
      <c r="F752" s="47">
        <v>45199</v>
      </c>
      <c r="G752" t="s">
        <v>3292</v>
      </c>
      <c r="H752" t="s">
        <v>3234</v>
      </c>
      <c r="I752">
        <v>100</v>
      </c>
      <c r="J752">
        <v>102.80999755859381</v>
      </c>
      <c r="CF752">
        <v>92.6</v>
      </c>
      <c r="CG752">
        <v>90.07</v>
      </c>
    </row>
    <row r="753" spans="1:91" x14ac:dyDescent="0.3">
      <c r="A753">
        <v>415</v>
      </c>
      <c r="B753" t="s">
        <v>1177</v>
      </c>
      <c r="C753" t="s">
        <v>270</v>
      </c>
      <c r="D753" t="s">
        <v>29</v>
      </c>
      <c r="E753" t="s">
        <v>30</v>
      </c>
      <c r="F753" s="47">
        <v>45199</v>
      </c>
      <c r="G753" t="s">
        <v>3292</v>
      </c>
      <c r="H753" t="s">
        <v>3235</v>
      </c>
      <c r="I753">
        <v>100</v>
      </c>
      <c r="J753">
        <v>82.94000244140625</v>
      </c>
      <c r="CF753">
        <v>77.78</v>
      </c>
      <c r="CG753">
        <v>93.78</v>
      </c>
    </row>
    <row r="754" spans="1:91" x14ac:dyDescent="0.3">
      <c r="A754">
        <v>416</v>
      </c>
      <c r="B754" t="s">
        <v>1183</v>
      </c>
      <c r="C754" t="s">
        <v>270</v>
      </c>
      <c r="D754" t="s">
        <v>29</v>
      </c>
      <c r="E754" t="s">
        <v>30</v>
      </c>
      <c r="F754" s="47">
        <v>45199</v>
      </c>
      <c r="G754" t="s">
        <v>3293</v>
      </c>
      <c r="H754" t="s">
        <v>3237</v>
      </c>
      <c r="I754">
        <v>100</v>
      </c>
      <c r="J754">
        <v>87.040000915527344</v>
      </c>
      <c r="CH754">
        <v>83.57</v>
      </c>
      <c r="CI754">
        <v>96.01</v>
      </c>
    </row>
    <row r="755" spans="1:91" x14ac:dyDescent="0.3">
      <c r="A755">
        <v>416</v>
      </c>
      <c r="B755" t="s">
        <v>1183</v>
      </c>
      <c r="C755" t="s">
        <v>270</v>
      </c>
      <c r="D755" t="s">
        <v>29</v>
      </c>
      <c r="E755" t="s">
        <v>30</v>
      </c>
      <c r="F755" s="47">
        <v>45199</v>
      </c>
      <c r="G755" t="s">
        <v>3293</v>
      </c>
      <c r="H755" t="s">
        <v>3238</v>
      </c>
      <c r="I755">
        <v>100</v>
      </c>
      <c r="J755">
        <v>88.800003051757813</v>
      </c>
      <c r="CH755">
        <v>88.8</v>
      </c>
      <c r="CI755">
        <v>100</v>
      </c>
    </row>
    <row r="756" spans="1:91" x14ac:dyDescent="0.3">
      <c r="A756">
        <v>417</v>
      </c>
      <c r="B756" t="s">
        <v>1189</v>
      </c>
      <c r="C756" t="s">
        <v>270</v>
      </c>
      <c r="D756" t="s">
        <v>29</v>
      </c>
      <c r="E756" t="s">
        <v>30</v>
      </c>
      <c r="F756" s="47">
        <v>45199</v>
      </c>
      <c r="G756" t="s">
        <v>3294</v>
      </c>
      <c r="H756" t="s">
        <v>3240</v>
      </c>
      <c r="I756">
        <v>100</v>
      </c>
      <c r="J756">
        <v>95.94000244140625</v>
      </c>
      <c r="CJ756">
        <v>85.5</v>
      </c>
      <c r="CK756">
        <v>89.12</v>
      </c>
    </row>
    <row r="757" spans="1:91" x14ac:dyDescent="0.3">
      <c r="A757">
        <v>417</v>
      </c>
      <c r="B757" t="s">
        <v>1189</v>
      </c>
      <c r="C757" t="s">
        <v>270</v>
      </c>
      <c r="D757" t="s">
        <v>29</v>
      </c>
      <c r="E757" t="s">
        <v>30</v>
      </c>
      <c r="F757" s="47">
        <v>45199</v>
      </c>
      <c r="G757" t="s">
        <v>3294</v>
      </c>
      <c r="H757" t="s">
        <v>3241</v>
      </c>
      <c r="I757">
        <v>100</v>
      </c>
      <c r="J757">
        <v>79.099998474121094</v>
      </c>
      <c r="CJ757">
        <v>73.33</v>
      </c>
      <c r="CK757">
        <v>92.7</v>
      </c>
    </row>
    <row r="758" spans="1:91" x14ac:dyDescent="0.3">
      <c r="A758">
        <v>417</v>
      </c>
      <c r="B758" t="s">
        <v>1189</v>
      </c>
      <c r="C758" t="s">
        <v>270</v>
      </c>
      <c r="D758" t="s">
        <v>29</v>
      </c>
      <c r="E758" t="s">
        <v>30</v>
      </c>
      <c r="F758" s="47">
        <v>45199</v>
      </c>
      <c r="G758" t="s">
        <v>3294</v>
      </c>
      <c r="H758" t="s">
        <v>3242</v>
      </c>
      <c r="I758">
        <v>100</v>
      </c>
      <c r="J758">
        <v>103.5899963378906</v>
      </c>
      <c r="CJ758">
        <v>93.75</v>
      </c>
      <c r="CK758">
        <v>90.5</v>
      </c>
    </row>
    <row r="759" spans="1:91" x14ac:dyDescent="0.3">
      <c r="A759">
        <v>417</v>
      </c>
      <c r="B759" t="s">
        <v>1189</v>
      </c>
      <c r="C759" t="s">
        <v>270</v>
      </c>
      <c r="D759" t="s">
        <v>29</v>
      </c>
      <c r="E759" t="s">
        <v>30</v>
      </c>
      <c r="F759" s="47">
        <v>45199</v>
      </c>
      <c r="G759" t="s">
        <v>3294</v>
      </c>
      <c r="H759" t="s">
        <v>3243</v>
      </c>
      <c r="I759">
        <v>100</v>
      </c>
      <c r="J759">
        <v>102.3199996948242</v>
      </c>
      <c r="CJ759">
        <v>91.75</v>
      </c>
      <c r="CK759">
        <v>89.67</v>
      </c>
    </row>
    <row r="760" spans="1:91" x14ac:dyDescent="0.3">
      <c r="A760">
        <v>417</v>
      </c>
      <c r="B760" t="s">
        <v>1189</v>
      </c>
      <c r="C760" t="s">
        <v>270</v>
      </c>
      <c r="D760" t="s">
        <v>29</v>
      </c>
      <c r="E760" t="s">
        <v>30</v>
      </c>
      <c r="F760" s="47">
        <v>45199</v>
      </c>
      <c r="G760" t="s">
        <v>3294</v>
      </c>
      <c r="H760" t="s">
        <v>3244</v>
      </c>
      <c r="I760">
        <v>100</v>
      </c>
      <c r="J760">
        <v>77.199996948242188</v>
      </c>
      <c r="CJ760">
        <v>61.16</v>
      </c>
      <c r="CK760">
        <v>79.22</v>
      </c>
    </row>
    <row r="761" spans="1:91" x14ac:dyDescent="0.3">
      <c r="A761">
        <v>417</v>
      </c>
      <c r="B761" t="s">
        <v>1189</v>
      </c>
      <c r="C761" t="s">
        <v>270</v>
      </c>
      <c r="D761" t="s">
        <v>29</v>
      </c>
      <c r="E761" t="s">
        <v>30</v>
      </c>
      <c r="F761" s="47">
        <v>45199</v>
      </c>
      <c r="G761" t="s">
        <v>3294</v>
      </c>
      <c r="H761" t="s">
        <v>3245</v>
      </c>
      <c r="I761">
        <v>100</v>
      </c>
      <c r="J761">
        <v>104.38999938964839</v>
      </c>
      <c r="CJ761">
        <v>92.95</v>
      </c>
      <c r="CK761">
        <v>89.04</v>
      </c>
    </row>
    <row r="762" spans="1:91" x14ac:dyDescent="0.3">
      <c r="A762">
        <v>418</v>
      </c>
      <c r="B762" t="s">
        <v>1195</v>
      </c>
      <c r="C762" t="s">
        <v>270</v>
      </c>
      <c r="D762" t="s">
        <v>29</v>
      </c>
      <c r="E762" t="s">
        <v>30</v>
      </c>
      <c r="F762" s="47">
        <v>45199</v>
      </c>
      <c r="G762" t="s">
        <v>3295</v>
      </c>
      <c r="H762" t="s">
        <v>3247</v>
      </c>
      <c r="I762">
        <v>100</v>
      </c>
      <c r="J762">
        <v>62.610000610351563</v>
      </c>
      <c r="CL762">
        <v>54.95</v>
      </c>
      <c r="CM762">
        <v>87.77</v>
      </c>
    </row>
    <row r="763" spans="1:91" x14ac:dyDescent="0.3">
      <c r="A763">
        <v>418</v>
      </c>
      <c r="B763" t="s">
        <v>1195</v>
      </c>
      <c r="C763" t="s">
        <v>270</v>
      </c>
      <c r="D763" t="s">
        <v>29</v>
      </c>
      <c r="E763" t="s">
        <v>30</v>
      </c>
      <c r="F763" s="47">
        <v>45199</v>
      </c>
      <c r="G763" t="s">
        <v>3295</v>
      </c>
      <c r="H763" t="s">
        <v>3248</v>
      </c>
      <c r="I763">
        <v>100</v>
      </c>
      <c r="J763">
        <v>54.439998626708977</v>
      </c>
      <c r="CL763">
        <v>50.42</v>
      </c>
      <c r="CM763">
        <v>92.62</v>
      </c>
    </row>
    <row r="764" spans="1:91" x14ac:dyDescent="0.3">
      <c r="A764">
        <v>418</v>
      </c>
      <c r="B764" t="s">
        <v>1195</v>
      </c>
      <c r="C764" t="s">
        <v>270</v>
      </c>
      <c r="D764" t="s">
        <v>29</v>
      </c>
      <c r="E764" t="s">
        <v>30</v>
      </c>
      <c r="F764" s="47">
        <v>45199</v>
      </c>
      <c r="G764" t="s">
        <v>3295</v>
      </c>
      <c r="H764" t="s">
        <v>3249</v>
      </c>
      <c r="I764">
        <v>100</v>
      </c>
      <c r="J764">
        <v>88.040000915527344</v>
      </c>
      <c r="CL764">
        <v>79.73</v>
      </c>
      <c r="CM764">
        <v>90.56</v>
      </c>
    </row>
    <row r="765" spans="1:91" x14ac:dyDescent="0.3">
      <c r="A765">
        <v>418</v>
      </c>
      <c r="B765" t="s">
        <v>1195</v>
      </c>
      <c r="C765" t="s">
        <v>270</v>
      </c>
      <c r="D765" t="s">
        <v>29</v>
      </c>
      <c r="E765" t="s">
        <v>30</v>
      </c>
      <c r="F765" s="47">
        <v>45199</v>
      </c>
      <c r="G765" t="s">
        <v>3295</v>
      </c>
      <c r="H765" t="s">
        <v>3250</v>
      </c>
      <c r="I765">
        <v>100</v>
      </c>
      <c r="J765">
        <v>103.69000244140619</v>
      </c>
      <c r="CL765">
        <v>96</v>
      </c>
      <c r="CM765">
        <v>92.58</v>
      </c>
    </row>
    <row r="766" spans="1:91" x14ac:dyDescent="0.3">
      <c r="A766">
        <v>418</v>
      </c>
      <c r="B766" t="s">
        <v>1195</v>
      </c>
      <c r="C766" t="s">
        <v>270</v>
      </c>
      <c r="D766" t="s">
        <v>29</v>
      </c>
      <c r="E766" t="s">
        <v>30</v>
      </c>
      <c r="F766" s="47">
        <v>45199</v>
      </c>
      <c r="G766" t="s">
        <v>3295</v>
      </c>
      <c r="H766" t="s">
        <v>3251</v>
      </c>
      <c r="I766">
        <v>100</v>
      </c>
      <c r="J766">
        <v>102.09999847412109</v>
      </c>
      <c r="CL766">
        <v>92.5</v>
      </c>
      <c r="CM766">
        <v>90.6</v>
      </c>
    </row>
    <row r="767" spans="1:91" x14ac:dyDescent="0.3">
      <c r="A767">
        <v>418</v>
      </c>
      <c r="B767" t="s">
        <v>1195</v>
      </c>
      <c r="C767" t="s">
        <v>270</v>
      </c>
      <c r="D767" t="s">
        <v>29</v>
      </c>
      <c r="E767" t="s">
        <v>30</v>
      </c>
      <c r="F767" s="47">
        <v>45199</v>
      </c>
      <c r="G767" t="s">
        <v>3295</v>
      </c>
      <c r="H767" t="s">
        <v>3252</v>
      </c>
      <c r="I767">
        <v>100</v>
      </c>
      <c r="J767">
        <v>91.790000915527344</v>
      </c>
      <c r="CL767">
        <v>85.25</v>
      </c>
      <c r="CM767">
        <v>92.87</v>
      </c>
    </row>
    <row r="768" spans="1:91" x14ac:dyDescent="0.3">
      <c r="A768">
        <v>418</v>
      </c>
      <c r="B768" t="s">
        <v>1195</v>
      </c>
      <c r="C768" t="s">
        <v>270</v>
      </c>
      <c r="D768" t="s">
        <v>29</v>
      </c>
      <c r="E768" t="s">
        <v>30</v>
      </c>
      <c r="F768" s="47">
        <v>45199</v>
      </c>
      <c r="G768" t="s">
        <v>3295</v>
      </c>
      <c r="H768" t="s">
        <v>3253</v>
      </c>
      <c r="I768">
        <v>100</v>
      </c>
      <c r="J768">
        <v>94.639999389648438</v>
      </c>
      <c r="CL768">
        <v>94.31</v>
      </c>
      <c r="CM768">
        <v>99.65</v>
      </c>
    </row>
    <row r="769" spans="1:98" x14ac:dyDescent="0.3">
      <c r="A769">
        <v>418</v>
      </c>
      <c r="B769" t="s">
        <v>1195</v>
      </c>
      <c r="C769" t="s">
        <v>270</v>
      </c>
      <c r="D769" t="s">
        <v>29</v>
      </c>
      <c r="E769" t="s">
        <v>30</v>
      </c>
      <c r="F769" s="47">
        <v>45199</v>
      </c>
      <c r="G769" t="s">
        <v>3295</v>
      </c>
      <c r="H769" t="s">
        <v>3254</v>
      </c>
      <c r="I769">
        <v>100</v>
      </c>
      <c r="J769">
        <v>88.319999694824219</v>
      </c>
      <c r="CL769">
        <v>81.48</v>
      </c>
      <c r="CM769">
        <v>92.26</v>
      </c>
    </row>
    <row r="770" spans="1:98" x14ac:dyDescent="0.3">
      <c r="A770">
        <v>418</v>
      </c>
      <c r="B770" t="s">
        <v>1195</v>
      </c>
      <c r="C770" t="s">
        <v>270</v>
      </c>
      <c r="D770" t="s">
        <v>29</v>
      </c>
      <c r="E770" t="s">
        <v>30</v>
      </c>
      <c r="F770" s="47">
        <v>45199</v>
      </c>
      <c r="G770" t="s">
        <v>3295</v>
      </c>
      <c r="H770" t="s">
        <v>3195</v>
      </c>
      <c r="I770">
        <v>100</v>
      </c>
      <c r="J770">
        <v>84.870002746582031</v>
      </c>
      <c r="CL770">
        <v>83.83</v>
      </c>
      <c r="CM770">
        <v>98.78</v>
      </c>
    </row>
    <row r="771" spans="1:98" x14ac:dyDescent="0.3">
      <c r="A771">
        <v>420</v>
      </c>
      <c r="B771" t="s">
        <v>1201</v>
      </c>
      <c r="C771" t="s">
        <v>270</v>
      </c>
      <c r="D771" t="s">
        <v>29</v>
      </c>
      <c r="E771" t="s">
        <v>30</v>
      </c>
      <c r="F771" s="47">
        <v>45199</v>
      </c>
      <c r="G771" t="s">
        <v>3296</v>
      </c>
      <c r="H771" t="s">
        <v>3256</v>
      </c>
      <c r="I771">
        <v>100</v>
      </c>
      <c r="J771">
        <v>93.410003662109375</v>
      </c>
      <c r="CN771">
        <v>90.52</v>
      </c>
      <c r="CO771">
        <v>96.91</v>
      </c>
    </row>
    <row r="772" spans="1:98" x14ac:dyDescent="0.3">
      <c r="A772">
        <v>420</v>
      </c>
      <c r="B772" t="s">
        <v>1201</v>
      </c>
      <c r="C772" t="s">
        <v>270</v>
      </c>
      <c r="D772" t="s">
        <v>29</v>
      </c>
      <c r="E772" t="s">
        <v>30</v>
      </c>
      <c r="F772" s="47">
        <v>45199</v>
      </c>
      <c r="G772" t="s">
        <v>3296</v>
      </c>
      <c r="H772" t="s">
        <v>3257</v>
      </c>
      <c r="I772">
        <v>100</v>
      </c>
      <c r="J772">
        <v>88.269996643066406</v>
      </c>
      <c r="CN772">
        <v>79</v>
      </c>
      <c r="CO772">
        <v>89.5</v>
      </c>
    </row>
    <row r="773" spans="1:98" x14ac:dyDescent="0.3">
      <c r="A773">
        <v>420</v>
      </c>
      <c r="B773" t="s">
        <v>1201</v>
      </c>
      <c r="C773" t="s">
        <v>270</v>
      </c>
      <c r="D773" t="s">
        <v>29</v>
      </c>
      <c r="E773" t="s">
        <v>30</v>
      </c>
      <c r="F773" s="47">
        <v>45199</v>
      </c>
      <c r="G773" t="s">
        <v>3296</v>
      </c>
      <c r="H773" t="s">
        <v>3258</v>
      </c>
      <c r="I773">
        <v>100</v>
      </c>
      <c r="J773">
        <v>99.830001831054688</v>
      </c>
      <c r="CN773">
        <v>92</v>
      </c>
      <c r="CO773">
        <v>92.16</v>
      </c>
    </row>
    <row r="774" spans="1:98" x14ac:dyDescent="0.3">
      <c r="A774">
        <v>420</v>
      </c>
      <c r="B774" t="s">
        <v>1201</v>
      </c>
      <c r="C774" t="s">
        <v>270</v>
      </c>
      <c r="D774" t="s">
        <v>29</v>
      </c>
      <c r="E774" t="s">
        <v>30</v>
      </c>
      <c r="F774" s="47">
        <v>45199</v>
      </c>
      <c r="G774" t="s">
        <v>3296</v>
      </c>
      <c r="H774" t="s">
        <v>3259</v>
      </c>
      <c r="I774">
        <v>100</v>
      </c>
      <c r="J774">
        <v>100</v>
      </c>
      <c r="CN774">
        <v>100</v>
      </c>
      <c r="CO774">
        <v>100</v>
      </c>
    </row>
    <row r="775" spans="1:98" x14ac:dyDescent="0.3">
      <c r="A775">
        <v>420</v>
      </c>
      <c r="B775" t="s">
        <v>1201</v>
      </c>
      <c r="C775" t="s">
        <v>270</v>
      </c>
      <c r="D775" t="s">
        <v>29</v>
      </c>
      <c r="E775" t="s">
        <v>30</v>
      </c>
      <c r="F775" s="47">
        <v>45199</v>
      </c>
      <c r="G775" t="s">
        <v>3296</v>
      </c>
      <c r="H775" t="s">
        <v>3260</v>
      </c>
      <c r="I775">
        <v>100</v>
      </c>
      <c r="J775">
        <v>91.430000305175781</v>
      </c>
      <c r="CN775">
        <v>85.76</v>
      </c>
      <c r="CO775">
        <v>93.8</v>
      </c>
    </row>
    <row r="776" spans="1:98" x14ac:dyDescent="0.3">
      <c r="A776">
        <v>432</v>
      </c>
      <c r="B776" t="s">
        <v>194</v>
      </c>
      <c r="C776" t="s">
        <v>22</v>
      </c>
      <c r="D776" t="s">
        <v>29</v>
      </c>
      <c r="E776" t="s">
        <v>30</v>
      </c>
      <c r="F776" s="47">
        <v>45199</v>
      </c>
      <c r="G776" t="s">
        <v>3297</v>
      </c>
      <c r="H776" t="s">
        <v>3298</v>
      </c>
      <c r="I776">
        <v>90</v>
      </c>
      <c r="J776">
        <v>100</v>
      </c>
      <c r="CS776">
        <v>4</v>
      </c>
      <c r="CT776">
        <v>4</v>
      </c>
    </row>
    <row r="777" spans="1:98" x14ac:dyDescent="0.3">
      <c r="A777">
        <v>432</v>
      </c>
      <c r="B777" t="s">
        <v>194</v>
      </c>
      <c r="C777" t="s">
        <v>22</v>
      </c>
      <c r="D777" t="s">
        <v>29</v>
      </c>
      <c r="E777" t="s">
        <v>30</v>
      </c>
      <c r="F777" s="47">
        <v>45199</v>
      </c>
      <c r="G777" t="s">
        <v>3297</v>
      </c>
      <c r="H777" t="s">
        <v>3299</v>
      </c>
      <c r="I777">
        <v>90</v>
      </c>
      <c r="J777">
        <v>100</v>
      </c>
      <c r="CS777">
        <v>4</v>
      </c>
      <c r="CT777">
        <v>4</v>
      </c>
    </row>
    <row r="778" spans="1:98" x14ac:dyDescent="0.3">
      <c r="A778">
        <v>432</v>
      </c>
      <c r="B778" t="s">
        <v>194</v>
      </c>
      <c r="C778" t="s">
        <v>22</v>
      </c>
      <c r="D778" t="s">
        <v>29</v>
      </c>
      <c r="E778" t="s">
        <v>30</v>
      </c>
      <c r="F778" s="47">
        <v>45199</v>
      </c>
      <c r="G778" t="s">
        <v>3297</v>
      </c>
      <c r="H778" t="s">
        <v>3300</v>
      </c>
      <c r="I778">
        <v>90</v>
      </c>
      <c r="J778">
        <v>100</v>
      </c>
      <c r="CS778">
        <v>3</v>
      </c>
      <c r="CT778">
        <v>3</v>
      </c>
    </row>
    <row r="779" spans="1:98" x14ac:dyDescent="0.3">
      <c r="A779">
        <v>432</v>
      </c>
      <c r="B779" t="s">
        <v>194</v>
      </c>
      <c r="C779" t="s">
        <v>22</v>
      </c>
      <c r="D779" t="s">
        <v>29</v>
      </c>
      <c r="E779" t="s">
        <v>30</v>
      </c>
      <c r="F779" s="47">
        <v>45199</v>
      </c>
      <c r="G779" t="s">
        <v>3297</v>
      </c>
      <c r="H779" t="s">
        <v>3301</v>
      </c>
      <c r="I779">
        <v>90</v>
      </c>
      <c r="J779">
        <v>0</v>
      </c>
      <c r="CS779">
        <v>0</v>
      </c>
      <c r="CT779">
        <v>0</v>
      </c>
    </row>
    <row r="780" spans="1:98" x14ac:dyDescent="0.3">
      <c r="A780">
        <v>432</v>
      </c>
      <c r="B780" t="s">
        <v>194</v>
      </c>
      <c r="C780" t="s">
        <v>22</v>
      </c>
      <c r="D780" t="s">
        <v>29</v>
      </c>
      <c r="E780" t="s">
        <v>30</v>
      </c>
      <c r="F780" s="47">
        <v>45199</v>
      </c>
      <c r="G780" t="s">
        <v>3297</v>
      </c>
      <c r="H780" t="s">
        <v>3302</v>
      </c>
      <c r="I780">
        <v>90</v>
      </c>
      <c r="J780">
        <v>100</v>
      </c>
      <c r="CS780">
        <v>2</v>
      </c>
      <c r="CT780">
        <v>2</v>
      </c>
    </row>
    <row r="781" spans="1:98" x14ac:dyDescent="0.3">
      <c r="A781">
        <v>432</v>
      </c>
      <c r="B781" t="s">
        <v>194</v>
      </c>
      <c r="C781" t="s">
        <v>22</v>
      </c>
      <c r="D781" t="s">
        <v>29</v>
      </c>
      <c r="E781" t="s">
        <v>30</v>
      </c>
      <c r="F781" s="47">
        <v>45199</v>
      </c>
      <c r="G781" t="s">
        <v>3297</v>
      </c>
      <c r="H781" t="s">
        <v>3303</v>
      </c>
      <c r="I781">
        <v>90</v>
      </c>
      <c r="J781">
        <v>100</v>
      </c>
      <c r="CS781">
        <v>2</v>
      </c>
      <c r="CT781">
        <v>2</v>
      </c>
    </row>
    <row r="782" spans="1:98" x14ac:dyDescent="0.3">
      <c r="A782">
        <v>432</v>
      </c>
      <c r="B782" t="s">
        <v>194</v>
      </c>
      <c r="C782" t="s">
        <v>22</v>
      </c>
      <c r="D782" t="s">
        <v>29</v>
      </c>
      <c r="E782" t="s">
        <v>30</v>
      </c>
      <c r="F782" s="47">
        <v>45199</v>
      </c>
      <c r="G782" t="s">
        <v>3297</v>
      </c>
      <c r="H782" t="s">
        <v>3304</v>
      </c>
      <c r="I782">
        <v>90</v>
      </c>
      <c r="J782">
        <v>100</v>
      </c>
      <c r="CS782">
        <v>1</v>
      </c>
      <c r="CT782">
        <v>1</v>
      </c>
    </row>
    <row r="783" spans="1:98" x14ac:dyDescent="0.3">
      <c r="A783">
        <v>432</v>
      </c>
      <c r="B783" t="s">
        <v>194</v>
      </c>
      <c r="C783" t="s">
        <v>22</v>
      </c>
      <c r="D783" t="s">
        <v>29</v>
      </c>
      <c r="E783" t="s">
        <v>30</v>
      </c>
      <c r="F783" s="47">
        <v>45199</v>
      </c>
      <c r="G783" t="s">
        <v>3297</v>
      </c>
      <c r="H783" t="s">
        <v>3305</v>
      </c>
      <c r="I783">
        <v>90</v>
      </c>
      <c r="J783">
        <v>100</v>
      </c>
      <c r="CS783">
        <v>1</v>
      </c>
      <c r="CT783">
        <v>1</v>
      </c>
    </row>
    <row r="784" spans="1:98" x14ac:dyDescent="0.3">
      <c r="A784">
        <v>432</v>
      </c>
      <c r="B784" t="s">
        <v>194</v>
      </c>
      <c r="C784" t="s">
        <v>22</v>
      </c>
      <c r="D784" t="s">
        <v>29</v>
      </c>
      <c r="E784" t="s">
        <v>30</v>
      </c>
      <c r="F784" s="47">
        <v>45199</v>
      </c>
      <c r="G784" t="s">
        <v>3297</v>
      </c>
      <c r="H784" t="s">
        <v>3306</v>
      </c>
      <c r="I784">
        <v>90</v>
      </c>
      <c r="J784">
        <v>100</v>
      </c>
      <c r="CS784">
        <v>3</v>
      </c>
      <c r="CT784">
        <v>3</v>
      </c>
    </row>
    <row r="785" spans="1:45" x14ac:dyDescent="0.3">
      <c r="A785">
        <v>208</v>
      </c>
      <c r="B785" t="s">
        <v>179</v>
      </c>
      <c r="C785" t="s">
        <v>28</v>
      </c>
      <c r="D785" t="s">
        <v>35</v>
      </c>
      <c r="E785" t="s">
        <v>24</v>
      </c>
      <c r="F785" s="47">
        <v>45230</v>
      </c>
      <c r="G785" t="s">
        <v>3307</v>
      </c>
      <c r="H785" t="s">
        <v>3089</v>
      </c>
      <c r="I785">
        <v>1</v>
      </c>
      <c r="J785">
        <v>787</v>
      </c>
      <c r="K785">
        <v>787</v>
      </c>
    </row>
    <row r="786" spans="1:45" x14ac:dyDescent="0.3">
      <c r="A786">
        <v>208</v>
      </c>
      <c r="B786" t="s">
        <v>179</v>
      </c>
      <c r="C786" t="s">
        <v>28</v>
      </c>
      <c r="D786" t="s">
        <v>35</v>
      </c>
      <c r="E786" t="s">
        <v>24</v>
      </c>
      <c r="F786" s="47">
        <v>45230</v>
      </c>
      <c r="G786" t="s">
        <v>3307</v>
      </c>
      <c r="H786" t="s">
        <v>3091</v>
      </c>
      <c r="I786">
        <v>1</v>
      </c>
      <c r="J786">
        <v>364.5</v>
      </c>
      <c r="K786">
        <v>364.5</v>
      </c>
    </row>
    <row r="787" spans="1:45" x14ac:dyDescent="0.3">
      <c r="A787">
        <v>208</v>
      </c>
      <c r="B787" t="s">
        <v>179</v>
      </c>
      <c r="C787" t="s">
        <v>28</v>
      </c>
      <c r="D787" t="s">
        <v>35</v>
      </c>
      <c r="E787" t="s">
        <v>24</v>
      </c>
      <c r="F787" s="47">
        <v>45230</v>
      </c>
      <c r="G787" t="s">
        <v>3307</v>
      </c>
      <c r="H787" t="s">
        <v>3095</v>
      </c>
      <c r="I787">
        <v>1</v>
      </c>
      <c r="J787">
        <v>0</v>
      </c>
      <c r="K787">
        <v>0</v>
      </c>
    </row>
    <row r="788" spans="1:45" x14ac:dyDescent="0.3">
      <c r="A788">
        <v>208</v>
      </c>
      <c r="B788" t="s">
        <v>179</v>
      </c>
      <c r="C788" t="s">
        <v>28</v>
      </c>
      <c r="D788" t="s">
        <v>35</v>
      </c>
      <c r="E788" t="s">
        <v>24</v>
      </c>
      <c r="F788" s="47">
        <v>45230</v>
      </c>
      <c r="G788" t="s">
        <v>3307</v>
      </c>
      <c r="H788" t="s">
        <v>3090</v>
      </c>
      <c r="I788">
        <v>1</v>
      </c>
      <c r="J788">
        <v>396</v>
      </c>
      <c r="K788">
        <v>396</v>
      </c>
    </row>
    <row r="789" spans="1:45" x14ac:dyDescent="0.3">
      <c r="A789">
        <v>208</v>
      </c>
      <c r="B789" t="s">
        <v>179</v>
      </c>
      <c r="C789" t="s">
        <v>28</v>
      </c>
      <c r="D789" t="s">
        <v>35</v>
      </c>
      <c r="E789" t="s">
        <v>24</v>
      </c>
      <c r="F789" s="47">
        <v>45230</v>
      </c>
      <c r="G789" t="s">
        <v>3307</v>
      </c>
      <c r="H789" t="s">
        <v>3092</v>
      </c>
      <c r="I789">
        <v>0</v>
      </c>
      <c r="J789">
        <v>0</v>
      </c>
      <c r="K789">
        <v>0</v>
      </c>
    </row>
    <row r="790" spans="1:45" x14ac:dyDescent="0.3">
      <c r="A790">
        <v>208</v>
      </c>
      <c r="B790" t="s">
        <v>179</v>
      </c>
      <c r="C790" t="s">
        <v>28</v>
      </c>
      <c r="D790" t="s">
        <v>35</v>
      </c>
      <c r="E790" t="s">
        <v>24</v>
      </c>
      <c r="F790" s="47">
        <v>45230</v>
      </c>
      <c r="G790" t="s">
        <v>3307</v>
      </c>
      <c r="H790" t="s">
        <v>3096</v>
      </c>
      <c r="I790">
        <v>1</v>
      </c>
      <c r="J790">
        <v>28.39999961853027</v>
      </c>
      <c r="K790">
        <v>28.4</v>
      </c>
    </row>
    <row r="791" spans="1:45" x14ac:dyDescent="0.3">
      <c r="A791">
        <v>214</v>
      </c>
      <c r="B791" t="s">
        <v>181</v>
      </c>
      <c r="C791" t="s">
        <v>28</v>
      </c>
      <c r="D791" t="s">
        <v>35</v>
      </c>
      <c r="E791" t="s">
        <v>24</v>
      </c>
      <c r="F791" s="47">
        <v>45230</v>
      </c>
      <c r="G791" t="s">
        <v>3308</v>
      </c>
      <c r="H791" t="s">
        <v>3089</v>
      </c>
      <c r="I791">
        <v>7500</v>
      </c>
      <c r="J791">
        <v>4651</v>
      </c>
      <c r="L791">
        <v>893</v>
      </c>
      <c r="M791">
        <v>3758</v>
      </c>
    </row>
    <row r="792" spans="1:45" x14ac:dyDescent="0.3">
      <c r="A792">
        <v>214</v>
      </c>
      <c r="B792" t="s">
        <v>181</v>
      </c>
      <c r="C792" t="s">
        <v>28</v>
      </c>
      <c r="D792" t="s">
        <v>35</v>
      </c>
      <c r="E792" t="s">
        <v>24</v>
      </c>
      <c r="F792" s="47">
        <v>45230</v>
      </c>
      <c r="G792" t="s">
        <v>3308</v>
      </c>
      <c r="H792" t="s">
        <v>3091</v>
      </c>
      <c r="I792">
        <v>7500</v>
      </c>
      <c r="J792">
        <v>927.1400146484375</v>
      </c>
      <c r="L792">
        <v>0</v>
      </c>
      <c r="M792">
        <v>927.14</v>
      </c>
    </row>
    <row r="793" spans="1:45" x14ac:dyDescent="0.3">
      <c r="A793">
        <v>214</v>
      </c>
      <c r="B793" t="s">
        <v>181</v>
      </c>
      <c r="C793" t="s">
        <v>28</v>
      </c>
      <c r="D793" t="s">
        <v>35</v>
      </c>
      <c r="E793" t="s">
        <v>24</v>
      </c>
      <c r="F793" s="47">
        <v>45230</v>
      </c>
      <c r="G793" t="s">
        <v>3308</v>
      </c>
      <c r="H793" t="s">
        <v>3095</v>
      </c>
      <c r="I793">
        <v>7500</v>
      </c>
      <c r="J793">
        <v>0</v>
      </c>
      <c r="L793">
        <v>0</v>
      </c>
      <c r="M793">
        <v>0</v>
      </c>
    </row>
    <row r="794" spans="1:45" x14ac:dyDescent="0.3">
      <c r="A794">
        <v>214</v>
      </c>
      <c r="B794" t="s">
        <v>181</v>
      </c>
      <c r="C794" t="s">
        <v>28</v>
      </c>
      <c r="D794" t="s">
        <v>35</v>
      </c>
      <c r="E794" t="s">
        <v>24</v>
      </c>
      <c r="F794" s="47">
        <v>45230</v>
      </c>
      <c r="G794" t="s">
        <v>3308</v>
      </c>
      <c r="H794" t="s">
        <v>3090</v>
      </c>
      <c r="I794">
        <v>7500</v>
      </c>
      <c r="J794">
        <v>587.0999755859375</v>
      </c>
      <c r="L794">
        <v>111.3</v>
      </c>
      <c r="M794">
        <v>475.8</v>
      </c>
    </row>
    <row r="795" spans="1:45" x14ac:dyDescent="0.3">
      <c r="A795">
        <v>214</v>
      </c>
      <c r="B795" t="s">
        <v>181</v>
      </c>
      <c r="C795" t="s">
        <v>28</v>
      </c>
      <c r="D795" t="s">
        <v>35</v>
      </c>
      <c r="E795" t="s">
        <v>24</v>
      </c>
      <c r="F795" s="47">
        <v>45230</v>
      </c>
      <c r="G795" t="s">
        <v>3308</v>
      </c>
      <c r="H795" t="s">
        <v>3092</v>
      </c>
      <c r="I795">
        <v>1</v>
      </c>
      <c r="J795">
        <v>0</v>
      </c>
      <c r="L795">
        <v>0</v>
      </c>
      <c r="M795">
        <v>0</v>
      </c>
    </row>
    <row r="796" spans="1:45" x14ac:dyDescent="0.3">
      <c r="A796">
        <v>214</v>
      </c>
      <c r="B796" t="s">
        <v>181</v>
      </c>
      <c r="C796" t="s">
        <v>28</v>
      </c>
      <c r="D796" t="s">
        <v>35</v>
      </c>
      <c r="E796" t="s">
        <v>24</v>
      </c>
      <c r="F796" s="47">
        <v>45230</v>
      </c>
      <c r="G796" t="s">
        <v>3308</v>
      </c>
      <c r="H796" t="s">
        <v>3096</v>
      </c>
      <c r="I796">
        <v>1</v>
      </c>
      <c r="J796">
        <v>0</v>
      </c>
      <c r="L796">
        <v>0</v>
      </c>
      <c r="M796">
        <v>0</v>
      </c>
    </row>
    <row r="797" spans="1:45" x14ac:dyDescent="0.3">
      <c r="A797">
        <v>217</v>
      </c>
      <c r="B797" t="s">
        <v>197</v>
      </c>
      <c r="C797" t="s">
        <v>28</v>
      </c>
      <c r="D797" t="s">
        <v>35</v>
      </c>
      <c r="E797" t="s">
        <v>30</v>
      </c>
      <c r="F797" s="47">
        <v>45230</v>
      </c>
      <c r="G797" t="s">
        <v>3309</v>
      </c>
      <c r="H797" t="s">
        <v>3089</v>
      </c>
      <c r="I797">
        <v>20</v>
      </c>
      <c r="J797">
        <v>19.20000076293945</v>
      </c>
      <c r="L797">
        <v>893</v>
      </c>
      <c r="M797">
        <v>3758</v>
      </c>
      <c r="AS797">
        <v>893</v>
      </c>
    </row>
    <row r="798" spans="1:45" x14ac:dyDescent="0.3">
      <c r="A798">
        <v>217</v>
      </c>
      <c r="B798" t="s">
        <v>197</v>
      </c>
      <c r="C798" t="s">
        <v>28</v>
      </c>
      <c r="D798" t="s">
        <v>35</v>
      </c>
      <c r="E798" t="s">
        <v>30</v>
      </c>
      <c r="F798" s="47">
        <v>45230</v>
      </c>
      <c r="G798" t="s">
        <v>3309</v>
      </c>
      <c r="H798" t="s">
        <v>3091</v>
      </c>
      <c r="I798">
        <v>20</v>
      </c>
      <c r="J798">
        <v>0</v>
      </c>
      <c r="L798">
        <v>0</v>
      </c>
      <c r="M798">
        <v>927.14</v>
      </c>
      <c r="AS798">
        <v>0</v>
      </c>
    </row>
    <row r="799" spans="1:45" x14ac:dyDescent="0.3">
      <c r="A799">
        <v>217</v>
      </c>
      <c r="B799" t="s">
        <v>197</v>
      </c>
      <c r="C799" t="s">
        <v>28</v>
      </c>
      <c r="D799" t="s">
        <v>35</v>
      </c>
      <c r="E799" t="s">
        <v>30</v>
      </c>
      <c r="F799" s="47">
        <v>45230</v>
      </c>
      <c r="G799" t="s">
        <v>3309</v>
      </c>
      <c r="H799" t="s">
        <v>3095</v>
      </c>
      <c r="I799">
        <v>20</v>
      </c>
      <c r="J799">
        <v>0</v>
      </c>
      <c r="L799">
        <v>0</v>
      </c>
      <c r="M799">
        <v>0</v>
      </c>
      <c r="AS799">
        <v>0</v>
      </c>
    </row>
    <row r="800" spans="1:45" x14ac:dyDescent="0.3">
      <c r="A800">
        <v>217</v>
      </c>
      <c r="B800" t="s">
        <v>197</v>
      </c>
      <c r="C800" t="s">
        <v>28</v>
      </c>
      <c r="D800" t="s">
        <v>35</v>
      </c>
      <c r="E800" t="s">
        <v>30</v>
      </c>
      <c r="F800" s="47">
        <v>45230</v>
      </c>
      <c r="G800" t="s">
        <v>3309</v>
      </c>
      <c r="H800" t="s">
        <v>3090</v>
      </c>
      <c r="I800">
        <v>20</v>
      </c>
      <c r="J800">
        <v>18.95999908447266</v>
      </c>
      <c r="L800">
        <v>111.3</v>
      </c>
      <c r="M800">
        <v>475.8</v>
      </c>
      <c r="AS800">
        <v>111.3</v>
      </c>
    </row>
    <row r="801" spans="1:48" x14ac:dyDescent="0.3">
      <c r="A801">
        <v>217</v>
      </c>
      <c r="B801" t="s">
        <v>197</v>
      </c>
      <c r="C801" t="s">
        <v>28</v>
      </c>
      <c r="D801" t="s">
        <v>35</v>
      </c>
      <c r="E801" t="s">
        <v>30</v>
      </c>
      <c r="F801" s="47">
        <v>45230</v>
      </c>
      <c r="G801" t="s">
        <v>3309</v>
      </c>
      <c r="H801" t="s">
        <v>3092</v>
      </c>
      <c r="I801">
        <v>20</v>
      </c>
      <c r="J801">
        <v>0</v>
      </c>
      <c r="L801">
        <v>0</v>
      </c>
      <c r="M801">
        <v>0</v>
      </c>
      <c r="AS801">
        <v>0</v>
      </c>
    </row>
    <row r="802" spans="1:48" x14ac:dyDescent="0.3">
      <c r="A802">
        <v>217</v>
      </c>
      <c r="B802" t="s">
        <v>197</v>
      </c>
      <c r="C802" t="s">
        <v>28</v>
      </c>
      <c r="D802" t="s">
        <v>35</v>
      </c>
      <c r="E802" t="s">
        <v>30</v>
      </c>
      <c r="F802" s="47">
        <v>45230</v>
      </c>
      <c r="G802" t="s">
        <v>3309</v>
      </c>
      <c r="H802" t="s">
        <v>3096</v>
      </c>
      <c r="I802">
        <v>20</v>
      </c>
      <c r="J802">
        <v>0</v>
      </c>
      <c r="L802">
        <v>0</v>
      </c>
      <c r="M802">
        <v>0</v>
      </c>
      <c r="AS802">
        <v>0</v>
      </c>
    </row>
    <row r="803" spans="1:48" x14ac:dyDescent="0.3">
      <c r="A803">
        <v>218</v>
      </c>
      <c r="B803" t="s">
        <v>182</v>
      </c>
      <c r="C803" t="s">
        <v>28</v>
      </c>
      <c r="D803" t="s">
        <v>35</v>
      </c>
      <c r="E803" t="s">
        <v>24</v>
      </c>
      <c r="F803" s="47">
        <v>45230</v>
      </c>
      <c r="G803" t="s">
        <v>3310</v>
      </c>
      <c r="H803" t="s">
        <v>3089</v>
      </c>
      <c r="I803">
        <v>172000</v>
      </c>
      <c r="J803">
        <v>69598.6015625</v>
      </c>
      <c r="N803">
        <v>69598.58</v>
      </c>
    </row>
    <row r="804" spans="1:48" x14ac:dyDescent="0.3">
      <c r="A804">
        <v>218</v>
      </c>
      <c r="B804" t="s">
        <v>182</v>
      </c>
      <c r="C804" t="s">
        <v>28</v>
      </c>
      <c r="D804" t="s">
        <v>35</v>
      </c>
      <c r="E804" t="s">
        <v>24</v>
      </c>
      <c r="F804" s="47">
        <v>45230</v>
      </c>
      <c r="G804" t="s">
        <v>3310</v>
      </c>
      <c r="H804" t="s">
        <v>3091</v>
      </c>
      <c r="I804">
        <v>172000</v>
      </c>
      <c r="J804">
        <v>54720</v>
      </c>
      <c r="N804">
        <v>54720</v>
      </c>
    </row>
    <row r="805" spans="1:48" x14ac:dyDescent="0.3">
      <c r="A805">
        <v>218</v>
      </c>
      <c r="B805" t="s">
        <v>182</v>
      </c>
      <c r="C805" t="s">
        <v>28</v>
      </c>
      <c r="D805" t="s">
        <v>35</v>
      </c>
      <c r="E805" t="s">
        <v>24</v>
      </c>
      <c r="F805" s="47">
        <v>45230</v>
      </c>
      <c r="G805" t="s">
        <v>3310</v>
      </c>
      <c r="H805" t="s">
        <v>3095</v>
      </c>
      <c r="I805">
        <v>172000</v>
      </c>
      <c r="J805">
        <v>0</v>
      </c>
      <c r="N805">
        <v>0</v>
      </c>
    </row>
    <row r="806" spans="1:48" x14ac:dyDescent="0.3">
      <c r="A806">
        <v>218</v>
      </c>
      <c r="B806" t="s">
        <v>182</v>
      </c>
      <c r="C806" t="s">
        <v>28</v>
      </c>
      <c r="D806" t="s">
        <v>35</v>
      </c>
      <c r="E806" t="s">
        <v>24</v>
      </c>
      <c r="F806" s="47">
        <v>45230</v>
      </c>
      <c r="G806" t="s">
        <v>3310</v>
      </c>
      <c r="H806" t="s">
        <v>3090</v>
      </c>
      <c r="I806">
        <v>172000</v>
      </c>
      <c r="J806">
        <v>9984.7001953125</v>
      </c>
      <c r="N806">
        <v>9984.7000000000007</v>
      </c>
    </row>
    <row r="807" spans="1:48" x14ac:dyDescent="0.3">
      <c r="A807">
        <v>218</v>
      </c>
      <c r="B807" t="s">
        <v>182</v>
      </c>
      <c r="C807" t="s">
        <v>28</v>
      </c>
      <c r="D807" t="s">
        <v>35</v>
      </c>
      <c r="E807" t="s">
        <v>24</v>
      </c>
      <c r="F807" s="47">
        <v>45230</v>
      </c>
      <c r="G807" t="s">
        <v>3310</v>
      </c>
      <c r="H807" t="s">
        <v>3092</v>
      </c>
      <c r="I807">
        <v>172000</v>
      </c>
      <c r="J807">
        <v>5400</v>
      </c>
      <c r="N807">
        <v>5400</v>
      </c>
    </row>
    <row r="808" spans="1:48" x14ac:dyDescent="0.3">
      <c r="A808">
        <v>218</v>
      </c>
      <c r="B808" t="s">
        <v>182</v>
      </c>
      <c r="C808" t="s">
        <v>28</v>
      </c>
      <c r="D808" t="s">
        <v>35</v>
      </c>
      <c r="E808" t="s">
        <v>24</v>
      </c>
      <c r="F808" s="47">
        <v>45230</v>
      </c>
      <c r="G808" t="s">
        <v>3310</v>
      </c>
      <c r="H808" t="s">
        <v>3096</v>
      </c>
      <c r="I808">
        <v>172000</v>
      </c>
      <c r="J808">
        <v>1755</v>
      </c>
      <c r="N808">
        <v>1755</v>
      </c>
    </row>
    <row r="809" spans="1:48" x14ac:dyDescent="0.3">
      <c r="A809">
        <v>225</v>
      </c>
      <c r="B809" t="s">
        <v>198</v>
      </c>
      <c r="C809" t="s">
        <v>28</v>
      </c>
      <c r="D809" t="s">
        <v>35</v>
      </c>
      <c r="E809" t="s">
        <v>30</v>
      </c>
      <c r="F809" s="47">
        <v>45230</v>
      </c>
      <c r="G809" t="s">
        <v>3311</v>
      </c>
      <c r="H809" t="s">
        <v>3089</v>
      </c>
      <c r="I809">
        <v>1</v>
      </c>
      <c r="J809">
        <v>4</v>
      </c>
      <c r="AT809">
        <v>4</v>
      </c>
    </row>
    <row r="810" spans="1:48" x14ac:dyDescent="0.3">
      <c r="A810">
        <v>225</v>
      </c>
      <c r="B810" t="s">
        <v>198</v>
      </c>
      <c r="C810" t="s">
        <v>28</v>
      </c>
      <c r="D810" t="s">
        <v>35</v>
      </c>
      <c r="E810" t="s">
        <v>30</v>
      </c>
      <c r="F810" s="47">
        <v>45230</v>
      </c>
      <c r="G810" t="s">
        <v>3311</v>
      </c>
      <c r="H810" t="s">
        <v>3091</v>
      </c>
      <c r="I810">
        <v>1</v>
      </c>
      <c r="J810">
        <v>3</v>
      </c>
      <c r="AT810">
        <v>3</v>
      </c>
    </row>
    <row r="811" spans="1:48" x14ac:dyDescent="0.3">
      <c r="A811">
        <v>225</v>
      </c>
      <c r="B811" t="s">
        <v>198</v>
      </c>
      <c r="C811" t="s">
        <v>28</v>
      </c>
      <c r="D811" t="s">
        <v>35</v>
      </c>
      <c r="E811" t="s">
        <v>30</v>
      </c>
      <c r="F811" s="47">
        <v>45230</v>
      </c>
      <c r="G811" t="s">
        <v>3311</v>
      </c>
      <c r="H811" t="s">
        <v>3095</v>
      </c>
      <c r="I811">
        <v>1</v>
      </c>
      <c r="J811">
        <v>0</v>
      </c>
      <c r="AT811">
        <v>0</v>
      </c>
    </row>
    <row r="812" spans="1:48" x14ac:dyDescent="0.3">
      <c r="A812">
        <v>225</v>
      </c>
      <c r="B812" t="s">
        <v>198</v>
      </c>
      <c r="C812" t="s">
        <v>28</v>
      </c>
      <c r="D812" t="s">
        <v>35</v>
      </c>
      <c r="E812" t="s">
        <v>30</v>
      </c>
      <c r="F812" s="47">
        <v>45230</v>
      </c>
      <c r="G812" t="s">
        <v>3311</v>
      </c>
      <c r="H812" t="s">
        <v>3090</v>
      </c>
      <c r="I812">
        <v>1</v>
      </c>
      <c r="J812">
        <v>10</v>
      </c>
      <c r="AT812">
        <v>10</v>
      </c>
    </row>
    <row r="813" spans="1:48" x14ac:dyDescent="0.3">
      <c r="A813">
        <v>225</v>
      </c>
      <c r="B813" t="s">
        <v>198</v>
      </c>
      <c r="C813" t="s">
        <v>28</v>
      </c>
      <c r="D813" t="s">
        <v>35</v>
      </c>
      <c r="E813" t="s">
        <v>30</v>
      </c>
      <c r="F813" s="47">
        <v>45230</v>
      </c>
      <c r="G813" t="s">
        <v>3311</v>
      </c>
      <c r="H813" t="s">
        <v>3092</v>
      </c>
      <c r="I813">
        <v>1</v>
      </c>
      <c r="J813">
        <v>1</v>
      </c>
      <c r="AT813">
        <v>1</v>
      </c>
    </row>
    <row r="814" spans="1:48" x14ac:dyDescent="0.3">
      <c r="A814">
        <v>225</v>
      </c>
      <c r="B814" t="s">
        <v>198</v>
      </c>
      <c r="C814" t="s">
        <v>28</v>
      </c>
      <c r="D814" t="s">
        <v>35</v>
      </c>
      <c r="E814" t="s">
        <v>30</v>
      </c>
      <c r="F814" s="47">
        <v>45230</v>
      </c>
      <c r="G814" t="s">
        <v>3311</v>
      </c>
      <c r="H814" t="s">
        <v>3096</v>
      </c>
      <c r="I814">
        <v>1</v>
      </c>
      <c r="J814">
        <v>1</v>
      </c>
      <c r="AT814">
        <v>1</v>
      </c>
    </row>
    <row r="815" spans="1:48" x14ac:dyDescent="0.3">
      <c r="A815">
        <v>434</v>
      </c>
      <c r="B815" t="s">
        <v>200</v>
      </c>
      <c r="C815" t="s">
        <v>28</v>
      </c>
      <c r="D815" t="s">
        <v>35</v>
      </c>
      <c r="E815" t="s">
        <v>24</v>
      </c>
      <c r="F815" s="47">
        <v>45230</v>
      </c>
      <c r="G815" t="s">
        <v>3312</v>
      </c>
      <c r="H815" t="s">
        <v>3089</v>
      </c>
      <c r="I815">
        <v>200</v>
      </c>
      <c r="J815">
        <v>0</v>
      </c>
      <c r="AV815">
        <v>0</v>
      </c>
    </row>
    <row r="816" spans="1:48" x14ac:dyDescent="0.3">
      <c r="A816">
        <v>434</v>
      </c>
      <c r="B816" t="s">
        <v>200</v>
      </c>
      <c r="C816" t="s">
        <v>28</v>
      </c>
      <c r="D816" t="s">
        <v>35</v>
      </c>
      <c r="E816" t="s">
        <v>24</v>
      </c>
      <c r="F816" s="47">
        <v>45230</v>
      </c>
      <c r="G816" t="s">
        <v>3312</v>
      </c>
      <c r="H816" t="s">
        <v>3091</v>
      </c>
      <c r="I816">
        <v>200</v>
      </c>
      <c r="J816">
        <v>0.20000000298023221</v>
      </c>
      <c r="AV816">
        <v>0.2</v>
      </c>
    </row>
    <row r="817" spans="1:94" x14ac:dyDescent="0.3">
      <c r="A817">
        <v>434</v>
      </c>
      <c r="B817" t="s">
        <v>200</v>
      </c>
      <c r="C817" t="s">
        <v>28</v>
      </c>
      <c r="D817" t="s">
        <v>35</v>
      </c>
      <c r="E817" t="s">
        <v>24</v>
      </c>
      <c r="F817" s="47">
        <v>45230</v>
      </c>
      <c r="G817" t="s">
        <v>3312</v>
      </c>
      <c r="H817" t="s">
        <v>3095</v>
      </c>
      <c r="I817">
        <v>200</v>
      </c>
      <c r="J817">
        <v>0</v>
      </c>
      <c r="AV817">
        <v>0</v>
      </c>
    </row>
    <row r="818" spans="1:94" x14ac:dyDescent="0.3">
      <c r="A818">
        <v>434</v>
      </c>
      <c r="B818" t="s">
        <v>200</v>
      </c>
      <c r="C818" t="s">
        <v>28</v>
      </c>
      <c r="D818" t="s">
        <v>35</v>
      </c>
      <c r="E818" t="s">
        <v>24</v>
      </c>
      <c r="F818" s="47">
        <v>45230</v>
      </c>
      <c r="G818" t="s">
        <v>3312</v>
      </c>
      <c r="H818" t="s">
        <v>3090</v>
      </c>
      <c r="I818">
        <v>200</v>
      </c>
      <c r="J818">
        <v>1.6000000238418579</v>
      </c>
      <c r="AV818">
        <v>1.6</v>
      </c>
    </row>
    <row r="819" spans="1:94" x14ac:dyDescent="0.3">
      <c r="A819">
        <v>434</v>
      </c>
      <c r="B819" t="s">
        <v>200</v>
      </c>
      <c r="C819" t="s">
        <v>28</v>
      </c>
      <c r="D819" t="s">
        <v>35</v>
      </c>
      <c r="E819" t="s">
        <v>24</v>
      </c>
      <c r="F819" s="47">
        <v>45230</v>
      </c>
      <c r="G819" t="s">
        <v>3312</v>
      </c>
      <c r="H819" t="s">
        <v>3092</v>
      </c>
      <c r="I819">
        <v>200</v>
      </c>
      <c r="J819">
        <v>0.30000001192092901</v>
      </c>
      <c r="AV819">
        <v>0.3</v>
      </c>
    </row>
    <row r="820" spans="1:94" x14ac:dyDescent="0.3">
      <c r="A820">
        <v>434</v>
      </c>
      <c r="B820" t="s">
        <v>200</v>
      </c>
      <c r="C820" t="s">
        <v>28</v>
      </c>
      <c r="D820" t="s">
        <v>35</v>
      </c>
      <c r="E820" t="s">
        <v>24</v>
      </c>
      <c r="F820" s="47">
        <v>45230</v>
      </c>
      <c r="G820" t="s">
        <v>3312</v>
      </c>
      <c r="H820" t="s">
        <v>3096</v>
      </c>
      <c r="I820">
        <v>200</v>
      </c>
      <c r="J820">
        <v>0</v>
      </c>
      <c r="AV820">
        <v>0</v>
      </c>
    </row>
    <row r="821" spans="1:94" x14ac:dyDescent="0.3">
      <c r="A821">
        <v>436</v>
      </c>
      <c r="B821" t="s">
        <v>78</v>
      </c>
      <c r="C821" t="s">
        <v>79</v>
      </c>
      <c r="D821" t="s">
        <v>35</v>
      </c>
      <c r="E821" t="s">
        <v>24</v>
      </c>
      <c r="F821" s="47">
        <v>45230</v>
      </c>
      <c r="G821" t="s">
        <v>3313</v>
      </c>
      <c r="H821" t="s">
        <v>3268</v>
      </c>
      <c r="I821">
        <v>14</v>
      </c>
      <c r="J821">
        <v>2.0999999046325679</v>
      </c>
      <c r="CP821">
        <v>2.1</v>
      </c>
    </row>
    <row r="822" spans="1:94" x14ac:dyDescent="0.3">
      <c r="A822">
        <v>436</v>
      </c>
      <c r="B822" t="s">
        <v>78</v>
      </c>
      <c r="C822" t="s">
        <v>79</v>
      </c>
      <c r="D822" t="s">
        <v>35</v>
      </c>
      <c r="E822" t="s">
        <v>24</v>
      </c>
      <c r="F822" s="47">
        <v>45230</v>
      </c>
      <c r="G822" t="s">
        <v>3313</v>
      </c>
      <c r="H822" t="s">
        <v>3269</v>
      </c>
      <c r="I822">
        <v>7</v>
      </c>
      <c r="J822">
        <v>3</v>
      </c>
      <c r="CP822">
        <v>3</v>
      </c>
    </row>
    <row r="823" spans="1:94" x14ac:dyDescent="0.3">
      <c r="A823">
        <v>208</v>
      </c>
      <c r="B823" t="s">
        <v>179</v>
      </c>
      <c r="C823" t="s">
        <v>28</v>
      </c>
      <c r="D823" t="s">
        <v>35</v>
      </c>
      <c r="E823" t="s">
        <v>24</v>
      </c>
      <c r="F823" s="47">
        <v>45260</v>
      </c>
      <c r="G823" t="s">
        <v>3314</v>
      </c>
      <c r="H823" t="s">
        <v>3089</v>
      </c>
      <c r="I823">
        <v>1</v>
      </c>
      <c r="J823">
        <v>787</v>
      </c>
      <c r="K823">
        <v>787</v>
      </c>
    </row>
    <row r="824" spans="1:94" x14ac:dyDescent="0.3">
      <c r="A824">
        <v>208</v>
      </c>
      <c r="B824" t="s">
        <v>179</v>
      </c>
      <c r="C824" t="s">
        <v>28</v>
      </c>
      <c r="D824" t="s">
        <v>35</v>
      </c>
      <c r="E824" t="s">
        <v>24</v>
      </c>
      <c r="F824" s="47">
        <v>45260</v>
      </c>
      <c r="G824" t="s">
        <v>3314</v>
      </c>
      <c r="H824" t="s">
        <v>3091</v>
      </c>
      <c r="I824">
        <v>1</v>
      </c>
      <c r="J824">
        <v>219</v>
      </c>
      <c r="K824">
        <v>219</v>
      </c>
    </row>
    <row r="825" spans="1:94" x14ac:dyDescent="0.3">
      <c r="A825">
        <v>208</v>
      </c>
      <c r="B825" t="s">
        <v>179</v>
      </c>
      <c r="C825" t="s">
        <v>28</v>
      </c>
      <c r="D825" t="s">
        <v>35</v>
      </c>
      <c r="E825" t="s">
        <v>24</v>
      </c>
      <c r="F825" s="47">
        <v>45260</v>
      </c>
      <c r="G825" t="s">
        <v>3314</v>
      </c>
      <c r="H825" t="s">
        <v>3095</v>
      </c>
      <c r="I825">
        <v>1</v>
      </c>
      <c r="J825">
        <v>0</v>
      </c>
      <c r="K825">
        <v>0</v>
      </c>
    </row>
    <row r="826" spans="1:94" x14ac:dyDescent="0.3">
      <c r="A826">
        <v>208</v>
      </c>
      <c r="B826" t="s">
        <v>179</v>
      </c>
      <c r="C826" t="s">
        <v>28</v>
      </c>
      <c r="D826" t="s">
        <v>35</v>
      </c>
      <c r="E826" t="s">
        <v>24</v>
      </c>
      <c r="F826" s="47">
        <v>45260</v>
      </c>
      <c r="G826" t="s">
        <v>3314</v>
      </c>
      <c r="H826" t="s">
        <v>3090</v>
      </c>
      <c r="I826">
        <v>1</v>
      </c>
      <c r="J826">
        <v>356</v>
      </c>
      <c r="K826">
        <v>356</v>
      </c>
    </row>
    <row r="827" spans="1:94" x14ac:dyDescent="0.3">
      <c r="A827">
        <v>208</v>
      </c>
      <c r="B827" t="s">
        <v>179</v>
      </c>
      <c r="C827" t="s">
        <v>28</v>
      </c>
      <c r="D827" t="s">
        <v>35</v>
      </c>
      <c r="E827" t="s">
        <v>24</v>
      </c>
      <c r="F827" s="47">
        <v>45260</v>
      </c>
      <c r="G827" t="s">
        <v>3314</v>
      </c>
      <c r="H827" t="s">
        <v>3092</v>
      </c>
      <c r="I827">
        <v>0</v>
      </c>
      <c r="J827">
        <v>0</v>
      </c>
      <c r="K827">
        <v>0</v>
      </c>
    </row>
    <row r="828" spans="1:94" x14ac:dyDescent="0.3">
      <c r="A828">
        <v>208</v>
      </c>
      <c r="B828" t="s">
        <v>179</v>
      </c>
      <c r="C828" t="s">
        <v>28</v>
      </c>
      <c r="D828" t="s">
        <v>35</v>
      </c>
      <c r="E828" t="s">
        <v>24</v>
      </c>
      <c r="F828" s="47">
        <v>45260</v>
      </c>
      <c r="G828" t="s">
        <v>3314</v>
      </c>
      <c r="H828" t="s">
        <v>3096</v>
      </c>
      <c r="I828">
        <v>1</v>
      </c>
      <c r="J828">
        <v>18</v>
      </c>
      <c r="K828">
        <v>18</v>
      </c>
    </row>
    <row r="829" spans="1:94" x14ac:dyDescent="0.3">
      <c r="A829">
        <v>214</v>
      </c>
      <c r="B829" t="s">
        <v>181</v>
      </c>
      <c r="C829" t="s">
        <v>28</v>
      </c>
      <c r="D829" t="s">
        <v>35</v>
      </c>
      <c r="E829" t="s">
        <v>24</v>
      </c>
      <c r="F829" s="47">
        <v>45260</v>
      </c>
      <c r="G829" t="s">
        <v>3315</v>
      </c>
      <c r="H829" t="s">
        <v>3089</v>
      </c>
      <c r="I829">
        <v>7500</v>
      </c>
      <c r="J829">
        <v>3982</v>
      </c>
      <c r="L829">
        <v>560</v>
      </c>
      <c r="M829">
        <v>3422</v>
      </c>
    </row>
    <row r="830" spans="1:94" x14ac:dyDescent="0.3">
      <c r="A830">
        <v>214</v>
      </c>
      <c r="B830" t="s">
        <v>181</v>
      </c>
      <c r="C830" t="s">
        <v>28</v>
      </c>
      <c r="D830" t="s">
        <v>35</v>
      </c>
      <c r="E830" t="s">
        <v>24</v>
      </c>
      <c r="F830" s="47">
        <v>45260</v>
      </c>
      <c r="G830" t="s">
        <v>3315</v>
      </c>
      <c r="H830" t="s">
        <v>3091</v>
      </c>
      <c r="I830">
        <v>7500</v>
      </c>
      <c r="J830">
        <v>1026.199951171875</v>
      </c>
      <c r="L830">
        <v>148.19999999999999</v>
      </c>
      <c r="M830">
        <v>878</v>
      </c>
    </row>
    <row r="831" spans="1:94" x14ac:dyDescent="0.3">
      <c r="A831">
        <v>214</v>
      </c>
      <c r="B831" t="s">
        <v>181</v>
      </c>
      <c r="C831" t="s">
        <v>28</v>
      </c>
      <c r="D831" t="s">
        <v>35</v>
      </c>
      <c r="E831" t="s">
        <v>24</v>
      </c>
      <c r="F831" s="47">
        <v>45260</v>
      </c>
      <c r="G831" t="s">
        <v>3315</v>
      </c>
      <c r="H831" t="s">
        <v>3095</v>
      </c>
      <c r="I831">
        <v>7500</v>
      </c>
      <c r="J831">
        <v>0</v>
      </c>
      <c r="L831">
        <v>0</v>
      </c>
      <c r="M831">
        <v>0</v>
      </c>
    </row>
    <row r="832" spans="1:94" x14ac:dyDescent="0.3">
      <c r="A832">
        <v>214</v>
      </c>
      <c r="B832" t="s">
        <v>181</v>
      </c>
      <c r="C832" t="s">
        <v>28</v>
      </c>
      <c r="D832" t="s">
        <v>35</v>
      </c>
      <c r="E832" t="s">
        <v>24</v>
      </c>
      <c r="F832" s="47">
        <v>45260</v>
      </c>
      <c r="G832" t="s">
        <v>3315</v>
      </c>
      <c r="H832" t="s">
        <v>3090</v>
      </c>
      <c r="I832">
        <v>7500</v>
      </c>
      <c r="J832">
        <v>1178.199951171875</v>
      </c>
      <c r="L832">
        <v>79.8</v>
      </c>
      <c r="M832">
        <v>1098.4000000000001</v>
      </c>
    </row>
    <row r="833" spans="1:46" x14ac:dyDescent="0.3">
      <c r="A833">
        <v>214</v>
      </c>
      <c r="B833" t="s">
        <v>181</v>
      </c>
      <c r="C833" t="s">
        <v>28</v>
      </c>
      <c r="D833" t="s">
        <v>35</v>
      </c>
      <c r="E833" t="s">
        <v>24</v>
      </c>
      <c r="F833" s="47">
        <v>45260</v>
      </c>
      <c r="G833" t="s">
        <v>3315</v>
      </c>
      <c r="H833" t="s">
        <v>3092</v>
      </c>
      <c r="I833">
        <v>1</v>
      </c>
      <c r="J833">
        <v>0</v>
      </c>
      <c r="L833">
        <v>0</v>
      </c>
      <c r="M833">
        <v>0</v>
      </c>
    </row>
    <row r="834" spans="1:46" x14ac:dyDescent="0.3">
      <c r="A834">
        <v>214</v>
      </c>
      <c r="B834" t="s">
        <v>181</v>
      </c>
      <c r="C834" t="s">
        <v>28</v>
      </c>
      <c r="D834" t="s">
        <v>35</v>
      </c>
      <c r="E834" t="s">
        <v>24</v>
      </c>
      <c r="F834" s="47">
        <v>45260</v>
      </c>
      <c r="G834" t="s">
        <v>3315</v>
      </c>
      <c r="H834" t="s">
        <v>3096</v>
      </c>
      <c r="I834">
        <v>1</v>
      </c>
      <c r="J834">
        <v>0</v>
      </c>
      <c r="L834">
        <v>0</v>
      </c>
      <c r="M834">
        <v>0</v>
      </c>
    </row>
    <row r="835" spans="1:46" x14ac:dyDescent="0.3">
      <c r="A835">
        <v>217</v>
      </c>
      <c r="B835" t="s">
        <v>197</v>
      </c>
      <c r="C835" t="s">
        <v>28</v>
      </c>
      <c r="D835" t="s">
        <v>35</v>
      </c>
      <c r="E835" t="s">
        <v>30</v>
      </c>
      <c r="F835" s="47">
        <v>45260</v>
      </c>
      <c r="G835" t="s">
        <v>3316</v>
      </c>
      <c r="H835" t="s">
        <v>3089</v>
      </c>
      <c r="I835">
        <v>20</v>
      </c>
      <c r="J835">
        <v>14.060000419616699</v>
      </c>
      <c r="L835">
        <v>560</v>
      </c>
      <c r="M835">
        <v>3422</v>
      </c>
      <c r="AS835">
        <v>560</v>
      </c>
    </row>
    <row r="836" spans="1:46" x14ac:dyDescent="0.3">
      <c r="A836">
        <v>217</v>
      </c>
      <c r="B836" t="s">
        <v>197</v>
      </c>
      <c r="C836" t="s">
        <v>28</v>
      </c>
      <c r="D836" t="s">
        <v>35</v>
      </c>
      <c r="E836" t="s">
        <v>30</v>
      </c>
      <c r="F836" s="47">
        <v>45260</v>
      </c>
      <c r="G836" t="s">
        <v>3316</v>
      </c>
      <c r="H836" t="s">
        <v>3091</v>
      </c>
      <c r="I836">
        <v>20</v>
      </c>
      <c r="J836">
        <v>14.439999580383301</v>
      </c>
      <c r="L836">
        <v>148.19999999999999</v>
      </c>
      <c r="M836">
        <v>878</v>
      </c>
      <c r="AS836">
        <v>148.19999999999999</v>
      </c>
    </row>
    <row r="837" spans="1:46" x14ac:dyDescent="0.3">
      <c r="A837">
        <v>217</v>
      </c>
      <c r="B837" t="s">
        <v>197</v>
      </c>
      <c r="C837" t="s">
        <v>28</v>
      </c>
      <c r="D837" t="s">
        <v>35</v>
      </c>
      <c r="E837" t="s">
        <v>30</v>
      </c>
      <c r="F837" s="47">
        <v>45260</v>
      </c>
      <c r="G837" t="s">
        <v>3316</v>
      </c>
      <c r="H837" t="s">
        <v>3095</v>
      </c>
      <c r="I837">
        <v>20</v>
      </c>
      <c r="J837">
        <v>0</v>
      </c>
      <c r="L837">
        <v>0</v>
      </c>
      <c r="M837">
        <v>0</v>
      </c>
      <c r="AS837">
        <v>0</v>
      </c>
    </row>
    <row r="838" spans="1:46" x14ac:dyDescent="0.3">
      <c r="A838">
        <v>217</v>
      </c>
      <c r="B838" t="s">
        <v>197</v>
      </c>
      <c r="C838" t="s">
        <v>28</v>
      </c>
      <c r="D838" t="s">
        <v>35</v>
      </c>
      <c r="E838" t="s">
        <v>30</v>
      </c>
      <c r="F838" s="47">
        <v>45260</v>
      </c>
      <c r="G838" t="s">
        <v>3316</v>
      </c>
      <c r="H838" t="s">
        <v>3090</v>
      </c>
      <c r="I838">
        <v>20</v>
      </c>
      <c r="J838">
        <v>6.7699999809265137</v>
      </c>
      <c r="L838">
        <v>79.8</v>
      </c>
      <c r="M838">
        <v>1098.4000000000001</v>
      </c>
      <c r="AS838">
        <v>79.8</v>
      </c>
    </row>
    <row r="839" spans="1:46" x14ac:dyDescent="0.3">
      <c r="A839">
        <v>217</v>
      </c>
      <c r="B839" t="s">
        <v>197</v>
      </c>
      <c r="C839" t="s">
        <v>28</v>
      </c>
      <c r="D839" t="s">
        <v>35</v>
      </c>
      <c r="E839" t="s">
        <v>30</v>
      </c>
      <c r="F839" s="47">
        <v>45260</v>
      </c>
      <c r="G839" t="s">
        <v>3316</v>
      </c>
      <c r="H839" t="s">
        <v>3092</v>
      </c>
      <c r="I839">
        <v>20</v>
      </c>
      <c r="J839">
        <v>0</v>
      </c>
      <c r="L839">
        <v>0</v>
      </c>
      <c r="M839">
        <v>0</v>
      </c>
      <c r="AS839">
        <v>0</v>
      </c>
    </row>
    <row r="840" spans="1:46" x14ac:dyDescent="0.3">
      <c r="A840">
        <v>217</v>
      </c>
      <c r="B840" t="s">
        <v>197</v>
      </c>
      <c r="C840" t="s">
        <v>28</v>
      </c>
      <c r="D840" t="s">
        <v>35</v>
      </c>
      <c r="E840" t="s">
        <v>30</v>
      </c>
      <c r="F840" s="47">
        <v>45260</v>
      </c>
      <c r="G840" t="s">
        <v>3316</v>
      </c>
      <c r="H840" t="s">
        <v>3096</v>
      </c>
      <c r="I840">
        <v>20</v>
      </c>
      <c r="J840">
        <v>0</v>
      </c>
      <c r="L840">
        <v>0</v>
      </c>
      <c r="M840">
        <v>0</v>
      </c>
      <c r="AS840">
        <v>0</v>
      </c>
    </row>
    <row r="841" spans="1:46" x14ac:dyDescent="0.3">
      <c r="A841">
        <v>218</v>
      </c>
      <c r="B841" t="s">
        <v>182</v>
      </c>
      <c r="C841" t="s">
        <v>28</v>
      </c>
      <c r="D841" t="s">
        <v>35</v>
      </c>
      <c r="E841" t="s">
        <v>24</v>
      </c>
      <c r="F841" s="47">
        <v>45260</v>
      </c>
      <c r="G841" t="s">
        <v>3317</v>
      </c>
      <c r="H841" t="s">
        <v>3089</v>
      </c>
      <c r="I841">
        <v>172000</v>
      </c>
      <c r="J841">
        <v>73134</v>
      </c>
      <c r="N841">
        <v>73134</v>
      </c>
    </row>
    <row r="842" spans="1:46" x14ac:dyDescent="0.3">
      <c r="A842">
        <v>218</v>
      </c>
      <c r="B842" t="s">
        <v>182</v>
      </c>
      <c r="C842" t="s">
        <v>28</v>
      </c>
      <c r="D842" t="s">
        <v>35</v>
      </c>
      <c r="E842" t="s">
        <v>24</v>
      </c>
      <c r="F842" s="47">
        <v>45260</v>
      </c>
      <c r="G842" t="s">
        <v>3317</v>
      </c>
      <c r="H842" t="s">
        <v>3091</v>
      </c>
      <c r="I842">
        <v>172000</v>
      </c>
      <c r="J842">
        <v>43890</v>
      </c>
      <c r="N842">
        <v>43890</v>
      </c>
    </row>
    <row r="843" spans="1:46" x14ac:dyDescent="0.3">
      <c r="A843">
        <v>218</v>
      </c>
      <c r="B843" t="s">
        <v>182</v>
      </c>
      <c r="C843" t="s">
        <v>28</v>
      </c>
      <c r="D843" t="s">
        <v>35</v>
      </c>
      <c r="E843" t="s">
        <v>24</v>
      </c>
      <c r="F843" s="47">
        <v>45260</v>
      </c>
      <c r="G843" t="s">
        <v>3317</v>
      </c>
      <c r="H843" t="s">
        <v>3095</v>
      </c>
      <c r="I843">
        <v>172000</v>
      </c>
      <c r="J843">
        <v>0</v>
      </c>
      <c r="N843">
        <v>0</v>
      </c>
    </row>
    <row r="844" spans="1:46" x14ac:dyDescent="0.3">
      <c r="A844">
        <v>218</v>
      </c>
      <c r="B844" t="s">
        <v>182</v>
      </c>
      <c r="C844" t="s">
        <v>28</v>
      </c>
      <c r="D844" t="s">
        <v>35</v>
      </c>
      <c r="E844" t="s">
        <v>24</v>
      </c>
      <c r="F844" s="47">
        <v>45260</v>
      </c>
      <c r="G844" t="s">
        <v>3317</v>
      </c>
      <c r="H844" t="s">
        <v>3090</v>
      </c>
      <c r="I844">
        <v>172000</v>
      </c>
      <c r="J844">
        <v>6267</v>
      </c>
      <c r="N844">
        <v>6267</v>
      </c>
    </row>
    <row r="845" spans="1:46" x14ac:dyDescent="0.3">
      <c r="A845">
        <v>218</v>
      </c>
      <c r="B845" t="s">
        <v>182</v>
      </c>
      <c r="C845" t="s">
        <v>28</v>
      </c>
      <c r="D845" t="s">
        <v>35</v>
      </c>
      <c r="E845" t="s">
        <v>24</v>
      </c>
      <c r="F845" s="47">
        <v>45260</v>
      </c>
      <c r="G845" t="s">
        <v>3317</v>
      </c>
      <c r="H845" t="s">
        <v>3092</v>
      </c>
      <c r="I845">
        <v>172000</v>
      </c>
      <c r="J845">
        <v>4920</v>
      </c>
      <c r="N845">
        <v>4920</v>
      </c>
    </row>
    <row r="846" spans="1:46" x14ac:dyDescent="0.3">
      <c r="A846">
        <v>218</v>
      </c>
      <c r="B846" t="s">
        <v>182</v>
      </c>
      <c r="C846" t="s">
        <v>28</v>
      </c>
      <c r="D846" t="s">
        <v>35</v>
      </c>
      <c r="E846" t="s">
        <v>24</v>
      </c>
      <c r="F846" s="47">
        <v>45260</v>
      </c>
      <c r="G846" t="s">
        <v>3317</v>
      </c>
      <c r="H846" t="s">
        <v>3096</v>
      </c>
      <c r="I846">
        <v>172000</v>
      </c>
      <c r="J846">
        <v>1559</v>
      </c>
      <c r="N846">
        <v>1559</v>
      </c>
    </row>
    <row r="847" spans="1:46" x14ac:dyDescent="0.3">
      <c r="A847">
        <v>225</v>
      </c>
      <c r="B847" t="s">
        <v>198</v>
      </c>
      <c r="C847" t="s">
        <v>28</v>
      </c>
      <c r="D847" t="s">
        <v>35</v>
      </c>
      <c r="E847" t="s">
        <v>30</v>
      </c>
      <c r="F847" s="47">
        <v>45260</v>
      </c>
      <c r="G847" t="s">
        <v>3318</v>
      </c>
      <c r="H847" t="s">
        <v>3089</v>
      </c>
      <c r="I847">
        <v>1</v>
      </c>
      <c r="J847">
        <v>4</v>
      </c>
      <c r="AT847">
        <v>4</v>
      </c>
    </row>
    <row r="848" spans="1:46" x14ac:dyDescent="0.3">
      <c r="A848">
        <v>225</v>
      </c>
      <c r="B848" t="s">
        <v>198</v>
      </c>
      <c r="C848" t="s">
        <v>28</v>
      </c>
      <c r="D848" t="s">
        <v>35</v>
      </c>
      <c r="E848" t="s">
        <v>30</v>
      </c>
      <c r="F848" s="47">
        <v>45260</v>
      </c>
      <c r="G848" t="s">
        <v>3318</v>
      </c>
      <c r="H848" t="s">
        <v>3091</v>
      </c>
      <c r="I848">
        <v>1</v>
      </c>
      <c r="J848">
        <v>2</v>
      </c>
      <c r="AT848">
        <v>2</v>
      </c>
    </row>
    <row r="849" spans="1:94" x14ac:dyDescent="0.3">
      <c r="A849">
        <v>225</v>
      </c>
      <c r="B849" t="s">
        <v>198</v>
      </c>
      <c r="C849" t="s">
        <v>28</v>
      </c>
      <c r="D849" t="s">
        <v>35</v>
      </c>
      <c r="E849" t="s">
        <v>30</v>
      </c>
      <c r="F849" s="47">
        <v>45260</v>
      </c>
      <c r="G849" t="s">
        <v>3318</v>
      </c>
      <c r="H849" t="s">
        <v>3095</v>
      </c>
      <c r="I849">
        <v>1</v>
      </c>
      <c r="J849">
        <v>0</v>
      </c>
      <c r="AT849">
        <v>0</v>
      </c>
    </row>
    <row r="850" spans="1:94" x14ac:dyDescent="0.3">
      <c r="A850">
        <v>225</v>
      </c>
      <c r="B850" t="s">
        <v>198</v>
      </c>
      <c r="C850" t="s">
        <v>28</v>
      </c>
      <c r="D850" t="s">
        <v>35</v>
      </c>
      <c r="E850" t="s">
        <v>30</v>
      </c>
      <c r="F850" s="47">
        <v>45260</v>
      </c>
      <c r="G850" t="s">
        <v>3318</v>
      </c>
      <c r="H850" t="s">
        <v>3090</v>
      </c>
      <c r="I850">
        <v>1</v>
      </c>
      <c r="J850">
        <v>10</v>
      </c>
      <c r="AT850">
        <v>10</v>
      </c>
    </row>
    <row r="851" spans="1:94" x14ac:dyDescent="0.3">
      <c r="A851">
        <v>225</v>
      </c>
      <c r="B851" t="s">
        <v>198</v>
      </c>
      <c r="C851" t="s">
        <v>28</v>
      </c>
      <c r="D851" t="s">
        <v>35</v>
      </c>
      <c r="E851" t="s">
        <v>30</v>
      </c>
      <c r="F851" s="47">
        <v>45260</v>
      </c>
      <c r="G851" t="s">
        <v>3318</v>
      </c>
      <c r="H851" t="s">
        <v>3092</v>
      </c>
      <c r="I851">
        <v>1</v>
      </c>
      <c r="J851">
        <v>1</v>
      </c>
      <c r="AT851">
        <v>1</v>
      </c>
    </row>
    <row r="852" spans="1:94" x14ac:dyDescent="0.3">
      <c r="A852">
        <v>225</v>
      </c>
      <c r="B852" t="s">
        <v>198</v>
      </c>
      <c r="C852" t="s">
        <v>28</v>
      </c>
      <c r="D852" t="s">
        <v>35</v>
      </c>
      <c r="E852" t="s">
        <v>30</v>
      </c>
      <c r="F852" s="47">
        <v>45260</v>
      </c>
      <c r="G852" t="s">
        <v>3318</v>
      </c>
      <c r="H852" t="s">
        <v>3096</v>
      </c>
      <c r="I852">
        <v>1</v>
      </c>
      <c r="J852">
        <v>1</v>
      </c>
      <c r="AT852">
        <v>1</v>
      </c>
    </row>
    <row r="853" spans="1:94" x14ac:dyDescent="0.3">
      <c r="A853">
        <v>434</v>
      </c>
      <c r="B853" t="s">
        <v>200</v>
      </c>
      <c r="C853" t="s">
        <v>28</v>
      </c>
      <c r="D853" t="s">
        <v>35</v>
      </c>
      <c r="E853" t="s">
        <v>24</v>
      </c>
      <c r="F853" s="47">
        <v>45260</v>
      </c>
      <c r="G853" t="s">
        <v>3319</v>
      </c>
      <c r="H853" t="s">
        <v>3089</v>
      </c>
      <c r="I853">
        <v>200</v>
      </c>
      <c r="J853">
        <v>0</v>
      </c>
      <c r="AV853">
        <v>0</v>
      </c>
    </row>
    <row r="854" spans="1:94" x14ac:dyDescent="0.3">
      <c r="A854">
        <v>434</v>
      </c>
      <c r="B854" t="s">
        <v>200</v>
      </c>
      <c r="C854" t="s">
        <v>28</v>
      </c>
      <c r="D854" t="s">
        <v>35</v>
      </c>
      <c r="E854" t="s">
        <v>24</v>
      </c>
      <c r="F854" s="47">
        <v>45260</v>
      </c>
      <c r="G854" t="s">
        <v>3319</v>
      </c>
      <c r="H854" t="s">
        <v>3091</v>
      </c>
      <c r="I854">
        <v>200</v>
      </c>
      <c r="J854">
        <v>1.110000014305115</v>
      </c>
      <c r="AV854">
        <v>1.1100000000000001</v>
      </c>
    </row>
    <row r="855" spans="1:94" x14ac:dyDescent="0.3">
      <c r="A855">
        <v>434</v>
      </c>
      <c r="B855" t="s">
        <v>200</v>
      </c>
      <c r="C855" t="s">
        <v>28</v>
      </c>
      <c r="D855" t="s">
        <v>35</v>
      </c>
      <c r="E855" t="s">
        <v>24</v>
      </c>
      <c r="F855" s="47">
        <v>45260</v>
      </c>
      <c r="G855" t="s">
        <v>3319</v>
      </c>
      <c r="H855" t="s">
        <v>3095</v>
      </c>
      <c r="I855">
        <v>200</v>
      </c>
      <c r="J855">
        <v>0</v>
      </c>
      <c r="AV855">
        <v>0</v>
      </c>
    </row>
    <row r="856" spans="1:94" x14ac:dyDescent="0.3">
      <c r="A856">
        <v>434</v>
      </c>
      <c r="B856" t="s">
        <v>200</v>
      </c>
      <c r="C856" t="s">
        <v>28</v>
      </c>
      <c r="D856" t="s">
        <v>35</v>
      </c>
      <c r="E856" t="s">
        <v>24</v>
      </c>
      <c r="F856" s="47">
        <v>45260</v>
      </c>
      <c r="G856" t="s">
        <v>3319</v>
      </c>
      <c r="H856" t="s">
        <v>3090</v>
      </c>
      <c r="I856">
        <v>200</v>
      </c>
      <c r="J856">
        <v>13</v>
      </c>
      <c r="AV856">
        <v>13</v>
      </c>
    </row>
    <row r="857" spans="1:94" x14ac:dyDescent="0.3">
      <c r="A857">
        <v>434</v>
      </c>
      <c r="B857" t="s">
        <v>200</v>
      </c>
      <c r="C857" t="s">
        <v>28</v>
      </c>
      <c r="D857" t="s">
        <v>35</v>
      </c>
      <c r="E857" t="s">
        <v>24</v>
      </c>
      <c r="F857" s="47">
        <v>45260</v>
      </c>
      <c r="G857" t="s">
        <v>3319</v>
      </c>
      <c r="H857" t="s">
        <v>3092</v>
      </c>
      <c r="I857">
        <v>200</v>
      </c>
      <c r="J857">
        <v>0.20000000298023221</v>
      </c>
      <c r="AV857">
        <v>0.2</v>
      </c>
    </row>
    <row r="858" spans="1:94" x14ac:dyDescent="0.3">
      <c r="A858">
        <v>434</v>
      </c>
      <c r="B858" t="s">
        <v>200</v>
      </c>
      <c r="C858" t="s">
        <v>28</v>
      </c>
      <c r="D858" t="s">
        <v>35</v>
      </c>
      <c r="E858" t="s">
        <v>24</v>
      </c>
      <c r="F858" s="47">
        <v>45260</v>
      </c>
      <c r="G858" t="s">
        <v>3319</v>
      </c>
      <c r="H858" t="s">
        <v>3096</v>
      </c>
      <c r="I858">
        <v>200</v>
      </c>
      <c r="J858">
        <v>0</v>
      </c>
      <c r="AV858">
        <v>0</v>
      </c>
    </row>
    <row r="859" spans="1:94" x14ac:dyDescent="0.3">
      <c r="A859">
        <v>436</v>
      </c>
      <c r="B859" t="s">
        <v>78</v>
      </c>
      <c r="C859" t="s">
        <v>79</v>
      </c>
      <c r="D859" t="s">
        <v>35</v>
      </c>
      <c r="E859" t="s">
        <v>24</v>
      </c>
      <c r="F859" s="47">
        <v>45260</v>
      </c>
      <c r="G859" t="s">
        <v>3320</v>
      </c>
      <c r="H859" t="s">
        <v>3268</v>
      </c>
      <c r="I859">
        <v>14</v>
      </c>
      <c r="J859">
        <v>2.25</v>
      </c>
      <c r="CP859">
        <v>2.25</v>
      </c>
    </row>
    <row r="860" spans="1:94" x14ac:dyDescent="0.3">
      <c r="A860">
        <v>436</v>
      </c>
      <c r="B860" t="s">
        <v>78</v>
      </c>
      <c r="C860" t="s">
        <v>79</v>
      </c>
      <c r="D860" t="s">
        <v>35</v>
      </c>
      <c r="E860" t="s">
        <v>24</v>
      </c>
      <c r="F860" s="47">
        <v>45260</v>
      </c>
      <c r="G860" t="s">
        <v>3320</v>
      </c>
      <c r="H860" t="s">
        <v>3269</v>
      </c>
      <c r="I860">
        <v>7</v>
      </c>
      <c r="J860">
        <v>8.6599998474121094</v>
      </c>
      <c r="CP860">
        <v>8.66</v>
      </c>
    </row>
    <row r="861" spans="1:94" x14ac:dyDescent="0.3">
      <c r="A861">
        <v>208</v>
      </c>
      <c r="B861" t="s">
        <v>179</v>
      </c>
      <c r="C861" t="s">
        <v>28</v>
      </c>
      <c r="D861" t="s">
        <v>35</v>
      </c>
      <c r="E861" t="s">
        <v>24</v>
      </c>
      <c r="F861" s="47">
        <v>45291</v>
      </c>
      <c r="G861" t="s">
        <v>656</v>
      </c>
      <c r="H861" t="s">
        <v>3089</v>
      </c>
      <c r="I861">
        <v>1</v>
      </c>
      <c r="J861">
        <v>787</v>
      </c>
      <c r="K861">
        <v>787</v>
      </c>
    </row>
    <row r="862" spans="1:94" x14ac:dyDescent="0.3">
      <c r="A862">
        <v>208</v>
      </c>
      <c r="B862" t="s">
        <v>179</v>
      </c>
      <c r="C862" t="s">
        <v>28</v>
      </c>
      <c r="D862" t="s">
        <v>35</v>
      </c>
      <c r="E862" t="s">
        <v>24</v>
      </c>
      <c r="F862" s="47">
        <v>45291</v>
      </c>
      <c r="G862" t="s">
        <v>656</v>
      </c>
      <c r="H862" t="s">
        <v>3091</v>
      </c>
      <c r="I862">
        <v>1</v>
      </c>
      <c r="J862">
        <v>219</v>
      </c>
      <c r="K862">
        <v>219</v>
      </c>
    </row>
    <row r="863" spans="1:94" x14ac:dyDescent="0.3">
      <c r="A863">
        <v>208</v>
      </c>
      <c r="B863" t="s">
        <v>179</v>
      </c>
      <c r="C863" t="s">
        <v>28</v>
      </c>
      <c r="D863" t="s">
        <v>35</v>
      </c>
      <c r="E863" t="s">
        <v>24</v>
      </c>
      <c r="F863" s="47">
        <v>45291</v>
      </c>
      <c r="G863" t="s">
        <v>656</v>
      </c>
      <c r="H863" t="s">
        <v>3095</v>
      </c>
      <c r="I863">
        <v>1</v>
      </c>
      <c r="J863">
        <v>0</v>
      </c>
      <c r="K863">
        <v>0</v>
      </c>
    </row>
    <row r="864" spans="1:94" x14ac:dyDescent="0.3">
      <c r="A864">
        <v>208</v>
      </c>
      <c r="B864" t="s">
        <v>179</v>
      </c>
      <c r="C864" t="s">
        <v>28</v>
      </c>
      <c r="D864" t="s">
        <v>35</v>
      </c>
      <c r="E864" t="s">
        <v>24</v>
      </c>
      <c r="F864" s="47">
        <v>45291</v>
      </c>
      <c r="G864" t="s">
        <v>656</v>
      </c>
      <c r="H864" t="s">
        <v>3090</v>
      </c>
      <c r="I864">
        <v>1</v>
      </c>
      <c r="J864">
        <v>310</v>
      </c>
      <c r="K864">
        <v>310</v>
      </c>
    </row>
    <row r="865" spans="1:45" x14ac:dyDescent="0.3">
      <c r="A865">
        <v>208</v>
      </c>
      <c r="B865" t="s">
        <v>179</v>
      </c>
      <c r="C865" t="s">
        <v>28</v>
      </c>
      <c r="D865" t="s">
        <v>35</v>
      </c>
      <c r="E865" t="s">
        <v>24</v>
      </c>
      <c r="F865" s="47">
        <v>45291</v>
      </c>
      <c r="G865" t="s">
        <v>656</v>
      </c>
      <c r="H865" t="s">
        <v>3092</v>
      </c>
      <c r="I865">
        <v>0</v>
      </c>
      <c r="J865">
        <v>0</v>
      </c>
      <c r="K865">
        <v>0</v>
      </c>
    </row>
    <row r="866" spans="1:45" x14ac:dyDescent="0.3">
      <c r="A866">
        <v>208</v>
      </c>
      <c r="B866" t="s">
        <v>179</v>
      </c>
      <c r="C866" t="s">
        <v>28</v>
      </c>
      <c r="D866" t="s">
        <v>35</v>
      </c>
      <c r="E866" t="s">
        <v>24</v>
      </c>
      <c r="F866" s="47">
        <v>45291</v>
      </c>
      <c r="G866" t="s">
        <v>656</v>
      </c>
      <c r="H866" t="s">
        <v>3096</v>
      </c>
      <c r="I866">
        <v>1</v>
      </c>
      <c r="J866">
        <v>20</v>
      </c>
      <c r="K866">
        <v>20</v>
      </c>
    </row>
    <row r="867" spans="1:45" x14ac:dyDescent="0.3">
      <c r="A867">
        <v>214</v>
      </c>
      <c r="B867" t="s">
        <v>181</v>
      </c>
      <c r="C867" t="s">
        <v>28</v>
      </c>
      <c r="D867" t="s">
        <v>35</v>
      </c>
      <c r="E867" t="s">
        <v>24</v>
      </c>
      <c r="F867" s="47">
        <v>45291</v>
      </c>
      <c r="G867" t="s">
        <v>666</v>
      </c>
      <c r="H867" t="s">
        <v>3089</v>
      </c>
      <c r="I867">
        <v>7500</v>
      </c>
      <c r="J867">
        <v>1184</v>
      </c>
      <c r="L867">
        <v>509</v>
      </c>
      <c r="M867">
        <v>675</v>
      </c>
    </row>
    <row r="868" spans="1:45" x14ac:dyDescent="0.3">
      <c r="A868">
        <v>214</v>
      </c>
      <c r="B868" t="s">
        <v>181</v>
      </c>
      <c r="C868" t="s">
        <v>28</v>
      </c>
      <c r="D868" t="s">
        <v>35</v>
      </c>
      <c r="E868" t="s">
        <v>24</v>
      </c>
      <c r="F868" s="47">
        <v>45291</v>
      </c>
      <c r="G868" t="s">
        <v>666</v>
      </c>
      <c r="H868" t="s">
        <v>3091</v>
      </c>
      <c r="I868">
        <v>7500</v>
      </c>
      <c r="J868">
        <v>449.79000854492188</v>
      </c>
      <c r="L868">
        <v>0</v>
      </c>
      <c r="M868">
        <v>449.79</v>
      </c>
    </row>
    <row r="869" spans="1:45" x14ac:dyDescent="0.3">
      <c r="A869">
        <v>214</v>
      </c>
      <c r="B869" t="s">
        <v>181</v>
      </c>
      <c r="C869" t="s">
        <v>28</v>
      </c>
      <c r="D869" t="s">
        <v>35</v>
      </c>
      <c r="E869" t="s">
        <v>24</v>
      </c>
      <c r="F869" s="47">
        <v>45291</v>
      </c>
      <c r="G869" t="s">
        <v>666</v>
      </c>
      <c r="H869" t="s">
        <v>3095</v>
      </c>
      <c r="I869">
        <v>7500</v>
      </c>
      <c r="J869">
        <v>0</v>
      </c>
      <c r="L869">
        <v>0</v>
      </c>
      <c r="M869">
        <v>0</v>
      </c>
    </row>
    <row r="870" spans="1:45" x14ac:dyDescent="0.3">
      <c r="A870">
        <v>214</v>
      </c>
      <c r="B870" t="s">
        <v>181</v>
      </c>
      <c r="C870" t="s">
        <v>28</v>
      </c>
      <c r="D870" t="s">
        <v>35</v>
      </c>
      <c r="E870" t="s">
        <v>24</v>
      </c>
      <c r="F870" s="47">
        <v>45291</v>
      </c>
      <c r="G870" t="s">
        <v>666</v>
      </c>
      <c r="H870" t="s">
        <v>3090</v>
      </c>
      <c r="I870">
        <v>7500</v>
      </c>
      <c r="J870">
        <v>495.79998779296881</v>
      </c>
      <c r="L870">
        <v>56.2</v>
      </c>
      <c r="M870">
        <v>439.6</v>
      </c>
    </row>
    <row r="871" spans="1:45" x14ac:dyDescent="0.3">
      <c r="A871">
        <v>214</v>
      </c>
      <c r="B871" t="s">
        <v>181</v>
      </c>
      <c r="C871" t="s">
        <v>28</v>
      </c>
      <c r="D871" t="s">
        <v>35</v>
      </c>
      <c r="E871" t="s">
        <v>24</v>
      </c>
      <c r="F871" s="47">
        <v>45291</v>
      </c>
      <c r="G871" t="s">
        <v>666</v>
      </c>
      <c r="H871" t="s">
        <v>3092</v>
      </c>
      <c r="I871">
        <v>1</v>
      </c>
      <c r="J871">
        <v>0</v>
      </c>
      <c r="L871">
        <v>0</v>
      </c>
      <c r="M871">
        <v>0</v>
      </c>
    </row>
    <row r="872" spans="1:45" x14ac:dyDescent="0.3">
      <c r="A872">
        <v>214</v>
      </c>
      <c r="B872" t="s">
        <v>181</v>
      </c>
      <c r="C872" t="s">
        <v>28</v>
      </c>
      <c r="D872" t="s">
        <v>35</v>
      </c>
      <c r="E872" t="s">
        <v>24</v>
      </c>
      <c r="F872" s="47">
        <v>45291</v>
      </c>
      <c r="G872" t="s">
        <v>666</v>
      </c>
      <c r="H872" t="s">
        <v>3096</v>
      </c>
      <c r="I872">
        <v>1</v>
      </c>
      <c r="J872">
        <v>0</v>
      </c>
      <c r="L872">
        <v>0</v>
      </c>
      <c r="M872">
        <v>0</v>
      </c>
    </row>
    <row r="873" spans="1:45" x14ac:dyDescent="0.3">
      <c r="A873">
        <v>217</v>
      </c>
      <c r="B873" t="s">
        <v>197</v>
      </c>
      <c r="C873" t="s">
        <v>28</v>
      </c>
      <c r="D873" t="s">
        <v>35</v>
      </c>
      <c r="E873" t="s">
        <v>30</v>
      </c>
      <c r="F873" s="47">
        <v>45291</v>
      </c>
      <c r="G873" t="s">
        <v>680</v>
      </c>
      <c r="H873" t="s">
        <v>3089</v>
      </c>
      <c r="I873">
        <v>20</v>
      </c>
      <c r="J873">
        <v>42.990001678466797</v>
      </c>
      <c r="L873">
        <v>509</v>
      </c>
      <c r="M873">
        <v>675</v>
      </c>
      <c r="AS873">
        <v>509</v>
      </c>
    </row>
    <row r="874" spans="1:45" x14ac:dyDescent="0.3">
      <c r="A874">
        <v>217</v>
      </c>
      <c r="B874" t="s">
        <v>197</v>
      </c>
      <c r="C874" t="s">
        <v>28</v>
      </c>
      <c r="D874" t="s">
        <v>35</v>
      </c>
      <c r="E874" t="s">
        <v>30</v>
      </c>
      <c r="F874" s="47">
        <v>45291</v>
      </c>
      <c r="G874" t="s">
        <v>680</v>
      </c>
      <c r="H874" t="s">
        <v>3091</v>
      </c>
      <c r="I874">
        <v>20</v>
      </c>
      <c r="J874">
        <v>0</v>
      </c>
      <c r="L874">
        <v>0</v>
      </c>
      <c r="M874">
        <v>449.79</v>
      </c>
      <c r="AS874">
        <v>0</v>
      </c>
    </row>
    <row r="875" spans="1:45" x14ac:dyDescent="0.3">
      <c r="A875">
        <v>217</v>
      </c>
      <c r="B875" t="s">
        <v>197</v>
      </c>
      <c r="C875" t="s">
        <v>28</v>
      </c>
      <c r="D875" t="s">
        <v>35</v>
      </c>
      <c r="E875" t="s">
        <v>30</v>
      </c>
      <c r="F875" s="47">
        <v>45291</v>
      </c>
      <c r="G875" t="s">
        <v>680</v>
      </c>
      <c r="H875" t="s">
        <v>3095</v>
      </c>
      <c r="I875">
        <v>20</v>
      </c>
      <c r="J875">
        <v>0</v>
      </c>
      <c r="L875">
        <v>0</v>
      </c>
      <c r="M875">
        <v>0</v>
      </c>
      <c r="AS875">
        <v>0</v>
      </c>
    </row>
    <row r="876" spans="1:45" x14ac:dyDescent="0.3">
      <c r="A876">
        <v>217</v>
      </c>
      <c r="B876" t="s">
        <v>197</v>
      </c>
      <c r="C876" t="s">
        <v>28</v>
      </c>
      <c r="D876" t="s">
        <v>35</v>
      </c>
      <c r="E876" t="s">
        <v>30</v>
      </c>
      <c r="F876" s="47">
        <v>45291</v>
      </c>
      <c r="G876" t="s">
        <v>680</v>
      </c>
      <c r="H876" t="s">
        <v>3090</v>
      </c>
      <c r="I876">
        <v>20</v>
      </c>
      <c r="J876">
        <v>11.340000152587891</v>
      </c>
      <c r="L876">
        <v>56.2</v>
      </c>
      <c r="M876">
        <v>439.6</v>
      </c>
      <c r="AS876">
        <v>56.2</v>
      </c>
    </row>
    <row r="877" spans="1:45" x14ac:dyDescent="0.3">
      <c r="A877">
        <v>217</v>
      </c>
      <c r="B877" t="s">
        <v>197</v>
      </c>
      <c r="C877" t="s">
        <v>28</v>
      </c>
      <c r="D877" t="s">
        <v>35</v>
      </c>
      <c r="E877" t="s">
        <v>30</v>
      </c>
      <c r="F877" s="47">
        <v>45291</v>
      </c>
      <c r="G877" t="s">
        <v>680</v>
      </c>
      <c r="H877" t="s">
        <v>3092</v>
      </c>
      <c r="I877">
        <v>20</v>
      </c>
      <c r="J877">
        <v>0</v>
      </c>
      <c r="L877">
        <v>0</v>
      </c>
      <c r="M877">
        <v>0</v>
      </c>
      <c r="AS877">
        <v>0</v>
      </c>
    </row>
    <row r="878" spans="1:45" x14ac:dyDescent="0.3">
      <c r="A878">
        <v>217</v>
      </c>
      <c r="B878" t="s">
        <v>197</v>
      </c>
      <c r="C878" t="s">
        <v>28</v>
      </c>
      <c r="D878" t="s">
        <v>35</v>
      </c>
      <c r="E878" t="s">
        <v>30</v>
      </c>
      <c r="F878" s="47">
        <v>45291</v>
      </c>
      <c r="G878" t="s">
        <v>680</v>
      </c>
      <c r="H878" t="s">
        <v>3096</v>
      </c>
      <c r="I878">
        <v>20</v>
      </c>
      <c r="J878">
        <v>0</v>
      </c>
      <c r="L878">
        <v>0</v>
      </c>
      <c r="M878">
        <v>0</v>
      </c>
      <c r="AS878">
        <v>0</v>
      </c>
    </row>
    <row r="879" spans="1:45" x14ac:dyDescent="0.3">
      <c r="A879">
        <v>218</v>
      </c>
      <c r="B879" t="s">
        <v>182</v>
      </c>
      <c r="C879" t="s">
        <v>28</v>
      </c>
      <c r="D879" t="s">
        <v>35</v>
      </c>
      <c r="E879" t="s">
        <v>24</v>
      </c>
      <c r="F879" s="47">
        <v>45291</v>
      </c>
      <c r="G879" t="s">
        <v>685</v>
      </c>
      <c r="H879" t="s">
        <v>3089</v>
      </c>
      <c r="I879">
        <v>172000</v>
      </c>
      <c r="J879">
        <v>53697</v>
      </c>
      <c r="N879">
        <v>53697</v>
      </c>
    </row>
    <row r="880" spans="1:45" x14ac:dyDescent="0.3">
      <c r="A880">
        <v>218</v>
      </c>
      <c r="B880" t="s">
        <v>182</v>
      </c>
      <c r="C880" t="s">
        <v>28</v>
      </c>
      <c r="D880" t="s">
        <v>35</v>
      </c>
      <c r="E880" t="s">
        <v>24</v>
      </c>
      <c r="F880" s="47">
        <v>45291</v>
      </c>
      <c r="G880" t="s">
        <v>685</v>
      </c>
      <c r="H880" t="s">
        <v>3091</v>
      </c>
      <c r="I880">
        <v>172000</v>
      </c>
      <c r="J880">
        <v>42750</v>
      </c>
      <c r="N880">
        <v>42750</v>
      </c>
    </row>
    <row r="881" spans="1:48" x14ac:dyDescent="0.3">
      <c r="A881">
        <v>218</v>
      </c>
      <c r="B881" t="s">
        <v>182</v>
      </c>
      <c r="C881" t="s">
        <v>28</v>
      </c>
      <c r="D881" t="s">
        <v>35</v>
      </c>
      <c r="E881" t="s">
        <v>24</v>
      </c>
      <c r="F881" s="47">
        <v>45291</v>
      </c>
      <c r="G881" t="s">
        <v>685</v>
      </c>
      <c r="H881" t="s">
        <v>3095</v>
      </c>
      <c r="I881">
        <v>172000</v>
      </c>
      <c r="J881">
        <v>0</v>
      </c>
      <c r="N881">
        <v>0</v>
      </c>
    </row>
    <row r="882" spans="1:48" x14ac:dyDescent="0.3">
      <c r="A882">
        <v>218</v>
      </c>
      <c r="B882" t="s">
        <v>182</v>
      </c>
      <c r="C882" t="s">
        <v>28</v>
      </c>
      <c r="D882" t="s">
        <v>35</v>
      </c>
      <c r="E882" t="s">
        <v>24</v>
      </c>
      <c r="F882" s="47">
        <v>45291</v>
      </c>
      <c r="G882" t="s">
        <v>685</v>
      </c>
      <c r="H882" t="s">
        <v>3090</v>
      </c>
      <c r="I882">
        <v>172000</v>
      </c>
      <c r="J882">
        <v>6887</v>
      </c>
      <c r="N882">
        <v>6887</v>
      </c>
    </row>
    <row r="883" spans="1:48" x14ac:dyDescent="0.3">
      <c r="A883">
        <v>218</v>
      </c>
      <c r="B883" t="s">
        <v>182</v>
      </c>
      <c r="C883" t="s">
        <v>28</v>
      </c>
      <c r="D883" t="s">
        <v>35</v>
      </c>
      <c r="E883" t="s">
        <v>24</v>
      </c>
      <c r="F883" s="47">
        <v>45291</v>
      </c>
      <c r="G883" t="s">
        <v>685</v>
      </c>
      <c r="H883" t="s">
        <v>3092</v>
      </c>
      <c r="I883">
        <v>172000</v>
      </c>
      <c r="J883">
        <v>4440</v>
      </c>
      <c r="N883">
        <v>4440</v>
      </c>
    </row>
    <row r="884" spans="1:48" x14ac:dyDescent="0.3">
      <c r="A884">
        <v>218</v>
      </c>
      <c r="B884" t="s">
        <v>182</v>
      </c>
      <c r="C884" t="s">
        <v>28</v>
      </c>
      <c r="D884" t="s">
        <v>35</v>
      </c>
      <c r="E884" t="s">
        <v>24</v>
      </c>
      <c r="F884" s="47">
        <v>45291</v>
      </c>
      <c r="G884" t="s">
        <v>685</v>
      </c>
      <c r="H884" t="s">
        <v>3096</v>
      </c>
      <c r="I884">
        <v>172000</v>
      </c>
      <c r="J884">
        <v>1396</v>
      </c>
      <c r="N884">
        <v>1396</v>
      </c>
    </row>
    <row r="885" spans="1:48" x14ac:dyDescent="0.3">
      <c r="A885">
        <v>225</v>
      </c>
      <c r="B885" t="s">
        <v>198</v>
      </c>
      <c r="C885" t="s">
        <v>28</v>
      </c>
      <c r="D885" t="s">
        <v>35</v>
      </c>
      <c r="E885" t="s">
        <v>30</v>
      </c>
      <c r="F885" s="47">
        <v>45291</v>
      </c>
      <c r="G885" t="s">
        <v>721</v>
      </c>
      <c r="H885" t="s">
        <v>3089</v>
      </c>
      <c r="I885">
        <v>1</v>
      </c>
      <c r="J885">
        <v>4</v>
      </c>
      <c r="AT885">
        <v>4</v>
      </c>
    </row>
    <row r="886" spans="1:48" x14ac:dyDescent="0.3">
      <c r="A886">
        <v>225</v>
      </c>
      <c r="B886" t="s">
        <v>198</v>
      </c>
      <c r="C886" t="s">
        <v>28</v>
      </c>
      <c r="D886" t="s">
        <v>35</v>
      </c>
      <c r="E886" t="s">
        <v>30</v>
      </c>
      <c r="F886" s="47">
        <v>45291</v>
      </c>
      <c r="G886" t="s">
        <v>721</v>
      </c>
      <c r="H886" t="s">
        <v>3091</v>
      </c>
      <c r="I886">
        <v>1</v>
      </c>
      <c r="J886">
        <v>2</v>
      </c>
      <c r="AT886">
        <v>2</v>
      </c>
    </row>
    <row r="887" spans="1:48" x14ac:dyDescent="0.3">
      <c r="A887">
        <v>225</v>
      </c>
      <c r="B887" t="s">
        <v>198</v>
      </c>
      <c r="C887" t="s">
        <v>28</v>
      </c>
      <c r="D887" t="s">
        <v>35</v>
      </c>
      <c r="E887" t="s">
        <v>30</v>
      </c>
      <c r="F887" s="47">
        <v>45291</v>
      </c>
      <c r="G887" t="s">
        <v>721</v>
      </c>
      <c r="H887" t="s">
        <v>3095</v>
      </c>
      <c r="I887">
        <v>1</v>
      </c>
      <c r="J887">
        <v>0</v>
      </c>
      <c r="AT887">
        <v>0</v>
      </c>
    </row>
    <row r="888" spans="1:48" x14ac:dyDescent="0.3">
      <c r="A888">
        <v>225</v>
      </c>
      <c r="B888" t="s">
        <v>198</v>
      </c>
      <c r="C888" t="s">
        <v>28</v>
      </c>
      <c r="D888" t="s">
        <v>35</v>
      </c>
      <c r="E888" t="s">
        <v>30</v>
      </c>
      <c r="F888" s="47">
        <v>45291</v>
      </c>
      <c r="G888" t="s">
        <v>721</v>
      </c>
      <c r="H888" t="s">
        <v>3090</v>
      </c>
      <c r="I888">
        <v>1</v>
      </c>
      <c r="J888">
        <v>10</v>
      </c>
      <c r="AT888">
        <v>10</v>
      </c>
    </row>
    <row r="889" spans="1:48" x14ac:dyDescent="0.3">
      <c r="A889">
        <v>225</v>
      </c>
      <c r="B889" t="s">
        <v>198</v>
      </c>
      <c r="C889" t="s">
        <v>28</v>
      </c>
      <c r="D889" t="s">
        <v>35</v>
      </c>
      <c r="E889" t="s">
        <v>30</v>
      </c>
      <c r="F889" s="47">
        <v>45291</v>
      </c>
      <c r="G889" t="s">
        <v>721</v>
      </c>
      <c r="H889" t="s">
        <v>3092</v>
      </c>
      <c r="I889">
        <v>1</v>
      </c>
      <c r="J889">
        <v>1</v>
      </c>
      <c r="AT889">
        <v>1</v>
      </c>
    </row>
    <row r="890" spans="1:48" x14ac:dyDescent="0.3">
      <c r="A890">
        <v>225</v>
      </c>
      <c r="B890" t="s">
        <v>198</v>
      </c>
      <c r="C890" t="s">
        <v>28</v>
      </c>
      <c r="D890" t="s">
        <v>35</v>
      </c>
      <c r="E890" t="s">
        <v>30</v>
      </c>
      <c r="F890" s="47">
        <v>45291</v>
      </c>
      <c r="G890" t="s">
        <v>721</v>
      </c>
      <c r="H890" t="s">
        <v>3096</v>
      </c>
      <c r="I890">
        <v>1</v>
      </c>
      <c r="J890">
        <v>1</v>
      </c>
      <c r="AT890">
        <v>1</v>
      </c>
    </row>
    <row r="891" spans="1:48" x14ac:dyDescent="0.3">
      <c r="A891">
        <v>434</v>
      </c>
      <c r="B891" t="s">
        <v>200</v>
      </c>
      <c r="C891" t="s">
        <v>28</v>
      </c>
      <c r="D891" t="s">
        <v>35</v>
      </c>
      <c r="E891" t="s">
        <v>24</v>
      </c>
      <c r="F891" s="47">
        <v>45291</v>
      </c>
      <c r="G891" t="s">
        <v>1254</v>
      </c>
      <c r="H891" t="s">
        <v>3089</v>
      </c>
      <c r="I891">
        <v>200</v>
      </c>
      <c r="J891">
        <v>404.89999389648438</v>
      </c>
      <c r="AV891">
        <v>404.9</v>
      </c>
    </row>
    <row r="892" spans="1:48" x14ac:dyDescent="0.3">
      <c r="A892">
        <v>434</v>
      </c>
      <c r="B892" t="s">
        <v>200</v>
      </c>
      <c r="C892" t="s">
        <v>28</v>
      </c>
      <c r="D892" t="s">
        <v>35</v>
      </c>
      <c r="E892" t="s">
        <v>24</v>
      </c>
      <c r="F892" s="47">
        <v>45291</v>
      </c>
      <c r="G892" t="s">
        <v>1254</v>
      </c>
      <c r="H892" t="s">
        <v>3091</v>
      </c>
      <c r="I892">
        <v>200</v>
      </c>
      <c r="J892">
        <v>0</v>
      </c>
      <c r="AV892">
        <v>0</v>
      </c>
    </row>
    <row r="893" spans="1:48" x14ac:dyDescent="0.3">
      <c r="A893">
        <v>434</v>
      </c>
      <c r="B893" t="s">
        <v>200</v>
      </c>
      <c r="C893" t="s">
        <v>28</v>
      </c>
      <c r="D893" t="s">
        <v>35</v>
      </c>
      <c r="E893" t="s">
        <v>24</v>
      </c>
      <c r="F893" s="47">
        <v>45291</v>
      </c>
      <c r="G893" t="s">
        <v>1254</v>
      </c>
      <c r="H893" t="s">
        <v>3095</v>
      </c>
      <c r="I893">
        <v>200</v>
      </c>
      <c r="J893">
        <v>0</v>
      </c>
      <c r="AV893">
        <v>0</v>
      </c>
    </row>
    <row r="894" spans="1:48" x14ac:dyDescent="0.3">
      <c r="A894">
        <v>434</v>
      </c>
      <c r="B894" t="s">
        <v>200</v>
      </c>
      <c r="C894" t="s">
        <v>28</v>
      </c>
      <c r="D894" t="s">
        <v>35</v>
      </c>
      <c r="E894" t="s">
        <v>24</v>
      </c>
      <c r="F894" s="47">
        <v>45291</v>
      </c>
      <c r="G894" t="s">
        <v>1254</v>
      </c>
      <c r="H894" t="s">
        <v>3090</v>
      </c>
      <c r="I894">
        <v>200</v>
      </c>
      <c r="J894">
        <v>10.5</v>
      </c>
      <c r="AV894">
        <v>10.5</v>
      </c>
    </row>
    <row r="895" spans="1:48" x14ac:dyDescent="0.3">
      <c r="A895">
        <v>434</v>
      </c>
      <c r="B895" t="s">
        <v>200</v>
      </c>
      <c r="C895" t="s">
        <v>28</v>
      </c>
      <c r="D895" t="s">
        <v>35</v>
      </c>
      <c r="E895" t="s">
        <v>24</v>
      </c>
      <c r="F895" s="47">
        <v>45291</v>
      </c>
      <c r="G895" t="s">
        <v>1254</v>
      </c>
      <c r="H895" t="s">
        <v>3092</v>
      </c>
      <c r="I895">
        <v>200</v>
      </c>
      <c r="J895">
        <v>0.30000001192092901</v>
      </c>
      <c r="AV895">
        <v>0.3</v>
      </c>
    </row>
    <row r="896" spans="1:48" x14ac:dyDescent="0.3">
      <c r="A896">
        <v>434</v>
      </c>
      <c r="B896" t="s">
        <v>200</v>
      </c>
      <c r="C896" t="s">
        <v>28</v>
      </c>
      <c r="D896" t="s">
        <v>35</v>
      </c>
      <c r="E896" t="s">
        <v>24</v>
      </c>
      <c r="F896" s="47">
        <v>45291</v>
      </c>
      <c r="G896" t="s">
        <v>1254</v>
      </c>
      <c r="H896" t="s">
        <v>3096</v>
      </c>
      <c r="I896">
        <v>200</v>
      </c>
      <c r="J896">
        <v>0</v>
      </c>
      <c r="AV896">
        <v>0</v>
      </c>
    </row>
    <row r="897" spans="1:94" x14ac:dyDescent="0.3">
      <c r="A897">
        <v>436</v>
      </c>
      <c r="B897" t="s">
        <v>78</v>
      </c>
      <c r="C897" t="s">
        <v>79</v>
      </c>
      <c r="D897" t="s">
        <v>35</v>
      </c>
      <c r="E897" t="s">
        <v>24</v>
      </c>
      <c r="F897" s="47">
        <v>45291</v>
      </c>
      <c r="G897" t="s">
        <v>1264</v>
      </c>
      <c r="H897" t="s">
        <v>3268</v>
      </c>
      <c r="I897">
        <v>14</v>
      </c>
      <c r="J897">
        <v>9.1999998092651367</v>
      </c>
      <c r="CP897">
        <v>9.1999999999999993</v>
      </c>
    </row>
    <row r="898" spans="1:94" x14ac:dyDescent="0.3">
      <c r="A898">
        <v>436</v>
      </c>
      <c r="B898" t="s">
        <v>78</v>
      </c>
      <c r="C898" t="s">
        <v>79</v>
      </c>
      <c r="D898" t="s">
        <v>35</v>
      </c>
      <c r="E898" t="s">
        <v>24</v>
      </c>
      <c r="F898" s="47">
        <v>45291</v>
      </c>
      <c r="G898" t="s">
        <v>1264</v>
      </c>
      <c r="H898" t="s">
        <v>3269</v>
      </c>
      <c r="I898">
        <v>7</v>
      </c>
      <c r="J898">
        <v>3.5</v>
      </c>
      <c r="CP898">
        <v>3.5</v>
      </c>
    </row>
    <row r="899" spans="1:94" x14ac:dyDescent="0.3">
      <c r="A899">
        <v>203</v>
      </c>
      <c r="B899" t="s">
        <v>633</v>
      </c>
      <c r="C899" t="s">
        <v>63</v>
      </c>
      <c r="D899" t="s">
        <v>41</v>
      </c>
      <c r="E899" t="s">
        <v>30</v>
      </c>
      <c r="F899" s="47">
        <v>45291</v>
      </c>
      <c r="G899" t="s">
        <v>635</v>
      </c>
      <c r="H899" t="s">
        <v>3150</v>
      </c>
      <c r="I899">
        <v>95</v>
      </c>
      <c r="J899">
        <v>101.40000152587891</v>
      </c>
      <c r="BA899">
        <v>240231931855</v>
      </c>
      <c r="BB899">
        <v>243589577604</v>
      </c>
    </row>
    <row r="900" spans="1:94" x14ac:dyDescent="0.3">
      <c r="A900">
        <v>203</v>
      </c>
      <c r="B900" t="s">
        <v>633</v>
      </c>
      <c r="C900" t="s">
        <v>63</v>
      </c>
      <c r="D900" t="s">
        <v>41</v>
      </c>
      <c r="E900" t="s">
        <v>30</v>
      </c>
      <c r="F900" s="47">
        <v>45291</v>
      </c>
      <c r="G900" t="s">
        <v>635</v>
      </c>
      <c r="H900" t="s">
        <v>3151</v>
      </c>
      <c r="I900">
        <v>95</v>
      </c>
      <c r="J900">
        <v>125.5400009155273</v>
      </c>
      <c r="BA900">
        <v>14097721000</v>
      </c>
      <c r="BB900">
        <v>17697585527</v>
      </c>
    </row>
    <row r="901" spans="1:94" x14ac:dyDescent="0.3">
      <c r="A901">
        <v>203</v>
      </c>
      <c r="B901" t="s">
        <v>633</v>
      </c>
      <c r="C901" t="s">
        <v>63</v>
      </c>
      <c r="D901" t="s">
        <v>41</v>
      </c>
      <c r="E901" t="s">
        <v>30</v>
      </c>
      <c r="F901" s="47">
        <v>45291</v>
      </c>
      <c r="G901" t="s">
        <v>635</v>
      </c>
      <c r="H901" t="s">
        <v>3152</v>
      </c>
      <c r="I901">
        <v>95</v>
      </c>
      <c r="J901">
        <v>118.65000152587891</v>
      </c>
      <c r="BA901">
        <v>10514786421</v>
      </c>
      <c r="BB901">
        <v>12475657870</v>
      </c>
    </row>
    <row r="902" spans="1:94" x14ac:dyDescent="0.3">
      <c r="A902">
        <v>215</v>
      </c>
      <c r="B902" t="s">
        <v>27</v>
      </c>
      <c r="C902" t="s">
        <v>28</v>
      </c>
      <c r="D902" t="s">
        <v>41</v>
      </c>
      <c r="E902" t="s">
        <v>30</v>
      </c>
      <c r="F902" s="47">
        <v>45291</v>
      </c>
      <c r="G902" t="s">
        <v>670</v>
      </c>
      <c r="H902" t="s">
        <v>3095</v>
      </c>
      <c r="I902">
        <v>1</v>
      </c>
      <c r="J902">
        <v>0</v>
      </c>
      <c r="AC902">
        <v>0</v>
      </c>
      <c r="AD902">
        <v>0</v>
      </c>
    </row>
    <row r="903" spans="1:94" x14ac:dyDescent="0.3">
      <c r="A903">
        <v>215</v>
      </c>
      <c r="B903" t="s">
        <v>27</v>
      </c>
      <c r="C903" t="s">
        <v>28</v>
      </c>
      <c r="D903" t="s">
        <v>41</v>
      </c>
      <c r="E903" t="s">
        <v>30</v>
      </c>
      <c r="F903" s="47">
        <v>45291</v>
      </c>
      <c r="G903" t="s">
        <v>670</v>
      </c>
      <c r="H903" t="s">
        <v>3092</v>
      </c>
      <c r="I903">
        <v>1</v>
      </c>
      <c r="J903">
        <v>0</v>
      </c>
      <c r="AC903">
        <v>0</v>
      </c>
      <c r="AD903">
        <v>0</v>
      </c>
    </row>
    <row r="904" spans="1:94" x14ac:dyDescent="0.3">
      <c r="A904">
        <v>215</v>
      </c>
      <c r="B904" t="s">
        <v>27</v>
      </c>
      <c r="C904" t="s">
        <v>28</v>
      </c>
      <c r="D904" t="s">
        <v>41</v>
      </c>
      <c r="E904" t="s">
        <v>30</v>
      </c>
      <c r="F904" s="47">
        <v>45291</v>
      </c>
      <c r="G904" t="s">
        <v>670</v>
      </c>
      <c r="H904" t="s">
        <v>3096</v>
      </c>
      <c r="I904">
        <v>1</v>
      </c>
      <c r="J904">
        <v>0</v>
      </c>
      <c r="AC904">
        <v>0</v>
      </c>
      <c r="AD904">
        <v>0</v>
      </c>
    </row>
    <row r="905" spans="1:94" x14ac:dyDescent="0.3">
      <c r="A905">
        <v>215</v>
      </c>
      <c r="B905" t="s">
        <v>27</v>
      </c>
      <c r="C905" t="s">
        <v>28</v>
      </c>
      <c r="D905" t="s">
        <v>41</v>
      </c>
      <c r="E905" t="s">
        <v>30</v>
      </c>
      <c r="F905" s="47">
        <v>45291</v>
      </c>
      <c r="G905" t="s">
        <v>670</v>
      </c>
      <c r="H905" t="s">
        <v>3089</v>
      </c>
      <c r="I905">
        <v>1</v>
      </c>
      <c r="J905">
        <v>-236.11000061035159</v>
      </c>
      <c r="AC905">
        <v>0.36</v>
      </c>
      <c r="AD905">
        <v>1.21</v>
      </c>
    </row>
    <row r="906" spans="1:94" x14ac:dyDescent="0.3">
      <c r="A906">
        <v>215</v>
      </c>
      <c r="B906" t="s">
        <v>27</v>
      </c>
      <c r="C906" t="s">
        <v>28</v>
      </c>
      <c r="D906" t="s">
        <v>41</v>
      </c>
      <c r="E906" t="s">
        <v>30</v>
      </c>
      <c r="F906" s="47">
        <v>45291</v>
      </c>
      <c r="G906" t="s">
        <v>670</v>
      </c>
      <c r="H906" t="s">
        <v>3091</v>
      </c>
      <c r="I906">
        <v>1</v>
      </c>
      <c r="J906">
        <v>-22.579999923706051</v>
      </c>
      <c r="AC906">
        <v>0.31</v>
      </c>
      <c r="AD906">
        <v>0.38</v>
      </c>
    </row>
    <row r="907" spans="1:94" x14ac:dyDescent="0.3">
      <c r="A907">
        <v>215</v>
      </c>
      <c r="B907" t="s">
        <v>27</v>
      </c>
      <c r="C907" t="s">
        <v>28</v>
      </c>
      <c r="D907" t="s">
        <v>41</v>
      </c>
      <c r="E907" t="s">
        <v>30</v>
      </c>
      <c r="F907" s="47">
        <v>45291</v>
      </c>
      <c r="G907" t="s">
        <v>670</v>
      </c>
      <c r="H907" t="s">
        <v>3090</v>
      </c>
      <c r="I907">
        <v>0</v>
      </c>
      <c r="J907">
        <v>-86.360000610351563</v>
      </c>
      <c r="AC907">
        <v>0.22</v>
      </c>
      <c r="AD907">
        <v>0.41</v>
      </c>
    </row>
    <row r="908" spans="1:94" x14ac:dyDescent="0.3">
      <c r="A908">
        <v>219</v>
      </c>
      <c r="B908" t="s">
        <v>52</v>
      </c>
      <c r="C908" t="s">
        <v>28</v>
      </c>
      <c r="D908" t="s">
        <v>41</v>
      </c>
      <c r="E908" t="s">
        <v>30</v>
      </c>
      <c r="F908" s="47">
        <v>45291</v>
      </c>
      <c r="G908" t="s">
        <v>689</v>
      </c>
      <c r="H908" t="s">
        <v>3091</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52</v>
      </c>
      <c r="C909" t="s">
        <v>28</v>
      </c>
      <c r="D909" t="s">
        <v>41</v>
      </c>
      <c r="E909" t="s">
        <v>30</v>
      </c>
      <c r="F909" s="47">
        <v>45291</v>
      </c>
      <c r="G909" t="s">
        <v>689</v>
      </c>
      <c r="H909" t="s">
        <v>3090</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52</v>
      </c>
      <c r="C910" t="s">
        <v>28</v>
      </c>
      <c r="D910" t="s">
        <v>41</v>
      </c>
      <c r="E910" t="s">
        <v>30</v>
      </c>
      <c r="F910" s="47">
        <v>45291</v>
      </c>
      <c r="G910" t="s">
        <v>689</v>
      </c>
      <c r="H910" t="s">
        <v>3092</v>
      </c>
      <c r="I910">
        <v>1</v>
      </c>
      <c r="J910">
        <v>0</v>
      </c>
      <c r="O910">
        <v>0</v>
      </c>
      <c r="P910">
        <v>0</v>
      </c>
      <c r="Q910">
        <v>0</v>
      </c>
      <c r="R910">
        <v>0</v>
      </c>
      <c r="S910">
        <v>0</v>
      </c>
      <c r="T910">
        <v>0</v>
      </c>
      <c r="U910">
        <v>0</v>
      </c>
      <c r="V910">
        <v>0</v>
      </c>
      <c r="W910">
        <v>24000</v>
      </c>
      <c r="X910">
        <v>0</v>
      </c>
    </row>
    <row r="911" spans="1:94" x14ac:dyDescent="0.3">
      <c r="A911">
        <v>219</v>
      </c>
      <c r="B911" t="s">
        <v>52</v>
      </c>
      <c r="C911" t="s">
        <v>28</v>
      </c>
      <c r="D911" t="s">
        <v>41</v>
      </c>
      <c r="E911" t="s">
        <v>30</v>
      </c>
      <c r="F911" s="47">
        <v>45291</v>
      </c>
      <c r="G911" t="s">
        <v>689</v>
      </c>
      <c r="H911" t="s">
        <v>3096</v>
      </c>
      <c r="I911">
        <v>1</v>
      </c>
      <c r="J911">
        <v>0</v>
      </c>
      <c r="O911">
        <v>0</v>
      </c>
      <c r="P911">
        <v>0</v>
      </c>
      <c r="Q911">
        <v>0</v>
      </c>
      <c r="R911">
        <v>0</v>
      </c>
      <c r="S911">
        <v>0</v>
      </c>
      <c r="T911">
        <v>0</v>
      </c>
      <c r="U911">
        <v>0</v>
      </c>
      <c r="V911">
        <v>0</v>
      </c>
      <c r="W911">
        <v>0</v>
      </c>
      <c r="X911">
        <v>0</v>
      </c>
    </row>
    <row r="912" spans="1:94" x14ac:dyDescent="0.3">
      <c r="A912">
        <v>219</v>
      </c>
      <c r="B912" t="s">
        <v>52</v>
      </c>
      <c r="C912" t="s">
        <v>28</v>
      </c>
      <c r="D912" t="s">
        <v>41</v>
      </c>
      <c r="E912" t="s">
        <v>30</v>
      </c>
      <c r="F912" s="47">
        <v>45291</v>
      </c>
      <c r="G912" t="s">
        <v>689</v>
      </c>
      <c r="H912" t="s">
        <v>3089</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869</v>
      </c>
      <c r="C913" t="s">
        <v>88</v>
      </c>
      <c r="D913" t="s">
        <v>41</v>
      </c>
      <c r="E913" t="s">
        <v>30</v>
      </c>
      <c r="F913" s="47">
        <v>45291</v>
      </c>
      <c r="G913" t="s">
        <v>871</v>
      </c>
      <c r="H913" t="s">
        <v>3157</v>
      </c>
      <c r="I913">
        <v>100</v>
      </c>
      <c r="J913">
        <v>115.2200012207031</v>
      </c>
      <c r="BC913">
        <v>333</v>
      </c>
      <c r="BD913">
        <v>289</v>
      </c>
    </row>
    <row r="914" spans="1:62" x14ac:dyDescent="0.3">
      <c r="A914">
        <v>274</v>
      </c>
      <c r="B914" t="s">
        <v>869</v>
      </c>
      <c r="C914" t="s">
        <v>88</v>
      </c>
      <c r="D914" t="s">
        <v>41</v>
      </c>
      <c r="E914" t="s">
        <v>30</v>
      </c>
      <c r="F914" s="47">
        <v>45291</v>
      </c>
      <c r="G914" t="s">
        <v>871</v>
      </c>
      <c r="H914" t="s">
        <v>3158</v>
      </c>
      <c r="I914">
        <v>100</v>
      </c>
      <c r="J914">
        <v>103.34999847412109</v>
      </c>
      <c r="BC914">
        <v>6168</v>
      </c>
      <c r="BD914">
        <v>5968</v>
      </c>
    </row>
    <row r="915" spans="1:62" x14ac:dyDescent="0.3">
      <c r="A915">
        <v>274</v>
      </c>
      <c r="B915" t="s">
        <v>869</v>
      </c>
      <c r="C915" t="s">
        <v>88</v>
      </c>
      <c r="D915" t="s">
        <v>41</v>
      </c>
      <c r="E915" t="s">
        <v>30</v>
      </c>
      <c r="F915" s="47">
        <v>45291</v>
      </c>
      <c r="G915" t="s">
        <v>871</v>
      </c>
      <c r="H915" t="s">
        <v>3159</v>
      </c>
      <c r="I915">
        <v>100</v>
      </c>
      <c r="J915">
        <v>96.089996337890625</v>
      </c>
      <c r="BC915">
        <v>32803</v>
      </c>
      <c r="BD915">
        <v>34138</v>
      </c>
    </row>
    <row r="916" spans="1:62" x14ac:dyDescent="0.3">
      <c r="A916">
        <v>274</v>
      </c>
      <c r="B916" t="s">
        <v>869</v>
      </c>
      <c r="C916" t="s">
        <v>88</v>
      </c>
      <c r="D916" t="s">
        <v>41</v>
      </c>
      <c r="E916" t="s">
        <v>30</v>
      </c>
      <c r="F916" s="47">
        <v>45291</v>
      </c>
      <c r="G916" t="s">
        <v>871</v>
      </c>
      <c r="H916" t="s">
        <v>3160</v>
      </c>
      <c r="I916">
        <v>100</v>
      </c>
      <c r="J916">
        <v>103.38999938964839</v>
      </c>
      <c r="BC916">
        <v>1465</v>
      </c>
      <c r="BD916">
        <v>1417</v>
      </c>
    </row>
    <row r="917" spans="1:62" x14ac:dyDescent="0.3">
      <c r="A917">
        <v>278</v>
      </c>
      <c r="B917" t="s">
        <v>886</v>
      </c>
      <c r="C917" t="s">
        <v>189</v>
      </c>
      <c r="D917" t="s">
        <v>41</v>
      </c>
      <c r="E917" t="s">
        <v>30</v>
      </c>
      <c r="F917" s="47">
        <v>45291</v>
      </c>
      <c r="G917" t="s">
        <v>889</v>
      </c>
      <c r="H917" t="s">
        <v>3162</v>
      </c>
      <c r="J917">
        <v>608</v>
      </c>
      <c r="BE917">
        <v>608</v>
      </c>
    </row>
    <row r="918" spans="1:62" x14ac:dyDescent="0.3">
      <c r="A918">
        <v>278</v>
      </c>
      <c r="B918" t="s">
        <v>886</v>
      </c>
      <c r="C918" t="s">
        <v>189</v>
      </c>
      <c r="D918" t="s">
        <v>41</v>
      </c>
      <c r="E918" t="s">
        <v>30</v>
      </c>
      <c r="F918" s="47">
        <v>45291</v>
      </c>
      <c r="G918" t="s">
        <v>889</v>
      </c>
      <c r="H918" t="s">
        <v>3163</v>
      </c>
      <c r="J918">
        <v>186</v>
      </c>
      <c r="BE918">
        <v>186</v>
      </c>
    </row>
    <row r="919" spans="1:62" x14ac:dyDescent="0.3">
      <c r="A919">
        <v>278</v>
      </c>
      <c r="B919" t="s">
        <v>886</v>
      </c>
      <c r="C919" t="s">
        <v>189</v>
      </c>
      <c r="D919" t="s">
        <v>41</v>
      </c>
      <c r="E919" t="s">
        <v>30</v>
      </c>
      <c r="F919" s="47">
        <v>45291</v>
      </c>
      <c r="G919" t="s">
        <v>889</v>
      </c>
      <c r="H919" t="s">
        <v>3164</v>
      </c>
      <c r="J919">
        <v>223</v>
      </c>
      <c r="BE919">
        <v>223</v>
      </c>
    </row>
    <row r="920" spans="1:62" x14ac:dyDescent="0.3">
      <c r="A920">
        <v>286</v>
      </c>
      <c r="B920" t="s">
        <v>901</v>
      </c>
      <c r="C920" t="s">
        <v>189</v>
      </c>
      <c r="D920" t="s">
        <v>41</v>
      </c>
      <c r="E920" t="s">
        <v>30</v>
      </c>
      <c r="F920" s="47">
        <v>45291</v>
      </c>
      <c r="G920" t="s">
        <v>904</v>
      </c>
      <c r="H920" t="s">
        <v>3166</v>
      </c>
      <c r="J920">
        <v>62</v>
      </c>
      <c r="BF920">
        <v>62</v>
      </c>
    </row>
    <row r="921" spans="1:62" x14ac:dyDescent="0.3">
      <c r="A921">
        <v>286</v>
      </c>
      <c r="B921" t="s">
        <v>901</v>
      </c>
      <c r="C921" t="s">
        <v>189</v>
      </c>
      <c r="D921" t="s">
        <v>41</v>
      </c>
      <c r="E921" t="s">
        <v>30</v>
      </c>
      <c r="F921" s="47">
        <v>45291</v>
      </c>
      <c r="G921" t="s">
        <v>904</v>
      </c>
      <c r="H921" t="s">
        <v>3167</v>
      </c>
      <c r="J921">
        <v>781</v>
      </c>
      <c r="BF921">
        <v>781</v>
      </c>
    </row>
    <row r="922" spans="1:62" x14ac:dyDescent="0.3">
      <c r="A922">
        <v>286</v>
      </c>
      <c r="B922" t="s">
        <v>901</v>
      </c>
      <c r="C922" t="s">
        <v>189</v>
      </c>
      <c r="D922" t="s">
        <v>41</v>
      </c>
      <c r="E922" t="s">
        <v>30</v>
      </c>
      <c r="F922" s="47">
        <v>45291</v>
      </c>
      <c r="G922" t="s">
        <v>904</v>
      </c>
      <c r="H922" t="s">
        <v>3168</v>
      </c>
      <c r="J922">
        <v>108</v>
      </c>
      <c r="BF922">
        <v>108</v>
      </c>
    </row>
    <row r="923" spans="1:62" x14ac:dyDescent="0.3">
      <c r="A923">
        <v>286</v>
      </c>
      <c r="B923" t="s">
        <v>901</v>
      </c>
      <c r="C923" t="s">
        <v>189</v>
      </c>
      <c r="D923" t="s">
        <v>41</v>
      </c>
      <c r="E923" t="s">
        <v>30</v>
      </c>
      <c r="F923" s="47">
        <v>45291</v>
      </c>
      <c r="G923" t="s">
        <v>904</v>
      </c>
      <c r="H923" t="s">
        <v>3169</v>
      </c>
      <c r="J923">
        <v>66</v>
      </c>
      <c r="BF923">
        <v>66</v>
      </c>
    </row>
    <row r="924" spans="1:62" x14ac:dyDescent="0.3">
      <c r="A924">
        <v>292</v>
      </c>
      <c r="B924" t="s">
        <v>215</v>
      </c>
      <c r="C924" t="s">
        <v>216</v>
      </c>
      <c r="D924" t="s">
        <v>41</v>
      </c>
      <c r="E924" t="s">
        <v>30</v>
      </c>
      <c r="F924" s="47">
        <v>45291</v>
      </c>
      <c r="G924" t="s">
        <v>914</v>
      </c>
      <c r="H924" t="s">
        <v>3171</v>
      </c>
      <c r="I924">
        <v>3</v>
      </c>
      <c r="J924">
        <v>32.970001220703118</v>
      </c>
      <c r="BG924">
        <v>1566</v>
      </c>
      <c r="BH924">
        <v>1164</v>
      </c>
    </row>
    <row r="925" spans="1:62" x14ac:dyDescent="0.3">
      <c r="A925">
        <v>292</v>
      </c>
      <c r="B925" t="s">
        <v>215</v>
      </c>
      <c r="C925" t="s">
        <v>216</v>
      </c>
      <c r="D925" t="s">
        <v>41</v>
      </c>
      <c r="E925" t="s">
        <v>30</v>
      </c>
      <c r="F925" s="47">
        <v>45291</v>
      </c>
      <c r="G925" t="s">
        <v>914</v>
      </c>
      <c r="H925" t="s">
        <v>3172</v>
      </c>
      <c r="I925">
        <v>3</v>
      </c>
      <c r="J925">
        <v>40.229999542236328</v>
      </c>
      <c r="BG925">
        <v>740</v>
      </c>
      <c r="BH925">
        <v>557</v>
      </c>
    </row>
    <row r="926" spans="1:62" x14ac:dyDescent="0.3">
      <c r="A926">
        <v>292</v>
      </c>
      <c r="B926" t="s">
        <v>215</v>
      </c>
      <c r="C926" t="s">
        <v>216</v>
      </c>
      <c r="D926" t="s">
        <v>41</v>
      </c>
      <c r="E926" t="s">
        <v>30</v>
      </c>
      <c r="F926" s="47">
        <v>45291</v>
      </c>
      <c r="G926" t="s">
        <v>914</v>
      </c>
      <c r="H926" t="s">
        <v>3173</v>
      </c>
      <c r="I926">
        <v>3</v>
      </c>
      <c r="J926">
        <v>-12.930000305175779</v>
      </c>
      <c r="BG926">
        <v>309</v>
      </c>
      <c r="BH926">
        <v>344</v>
      </c>
    </row>
    <row r="927" spans="1:62" x14ac:dyDescent="0.3">
      <c r="A927">
        <v>294</v>
      </c>
      <c r="B927" t="s">
        <v>217</v>
      </c>
      <c r="C927" t="s">
        <v>216</v>
      </c>
      <c r="D927" t="s">
        <v>41</v>
      </c>
      <c r="E927" t="s">
        <v>30</v>
      </c>
      <c r="F927" s="47">
        <v>45291</v>
      </c>
      <c r="G927" t="s">
        <v>918</v>
      </c>
      <c r="H927" t="s">
        <v>3171</v>
      </c>
      <c r="I927">
        <v>3</v>
      </c>
      <c r="J927">
        <v>39.290000915527337</v>
      </c>
      <c r="BI927">
        <v>537</v>
      </c>
      <c r="BJ927">
        <v>382</v>
      </c>
    </row>
    <row r="928" spans="1:62" x14ac:dyDescent="0.3">
      <c r="A928">
        <v>294</v>
      </c>
      <c r="B928" t="s">
        <v>217</v>
      </c>
      <c r="C928" t="s">
        <v>216</v>
      </c>
      <c r="D928" t="s">
        <v>41</v>
      </c>
      <c r="E928" t="s">
        <v>30</v>
      </c>
      <c r="F928" s="47">
        <v>45291</v>
      </c>
      <c r="G928" t="s">
        <v>918</v>
      </c>
      <c r="H928" t="s">
        <v>3172</v>
      </c>
      <c r="I928">
        <v>3</v>
      </c>
      <c r="J928">
        <v>35.830001831054688</v>
      </c>
      <c r="BI928">
        <v>414</v>
      </c>
      <c r="BJ928">
        <v>305</v>
      </c>
    </row>
    <row r="929" spans="1:102" x14ac:dyDescent="0.3">
      <c r="A929">
        <v>294</v>
      </c>
      <c r="B929" t="s">
        <v>217</v>
      </c>
      <c r="C929" t="s">
        <v>216</v>
      </c>
      <c r="D929" t="s">
        <v>41</v>
      </c>
      <c r="E929" t="s">
        <v>30</v>
      </c>
      <c r="F929" s="47">
        <v>45291</v>
      </c>
      <c r="G929" t="s">
        <v>918</v>
      </c>
      <c r="H929" t="s">
        <v>3173</v>
      </c>
      <c r="I929">
        <v>3</v>
      </c>
      <c r="J929">
        <v>76.19000244140625</v>
      </c>
      <c r="BI929">
        <v>158</v>
      </c>
      <c r="BJ929">
        <v>94</v>
      </c>
    </row>
    <row r="930" spans="1:102" x14ac:dyDescent="0.3">
      <c r="A930">
        <v>362</v>
      </c>
      <c r="B930" t="s">
        <v>106</v>
      </c>
      <c r="C930" t="s">
        <v>229</v>
      </c>
      <c r="D930" t="s">
        <v>41</v>
      </c>
      <c r="E930" t="s">
        <v>30</v>
      </c>
      <c r="F930" s="47">
        <v>45291</v>
      </c>
      <c r="G930" t="s">
        <v>1035</v>
      </c>
      <c r="H930" t="s">
        <v>3158</v>
      </c>
      <c r="I930">
        <v>100</v>
      </c>
      <c r="J930">
        <v>99.44000244140625</v>
      </c>
      <c r="CU930">
        <v>7464</v>
      </c>
      <c r="CV930">
        <v>7506</v>
      </c>
    </row>
    <row r="931" spans="1:102" x14ac:dyDescent="0.3">
      <c r="A931">
        <v>362</v>
      </c>
      <c r="B931" t="s">
        <v>106</v>
      </c>
      <c r="C931" t="s">
        <v>229</v>
      </c>
      <c r="D931" t="s">
        <v>41</v>
      </c>
      <c r="E931" t="s">
        <v>30</v>
      </c>
      <c r="F931" s="47">
        <v>45291</v>
      </c>
      <c r="G931" t="s">
        <v>1035</v>
      </c>
      <c r="H931" t="s">
        <v>3157</v>
      </c>
      <c r="I931">
        <v>100</v>
      </c>
      <c r="J931">
        <v>95.330001831054688</v>
      </c>
      <c r="CU931">
        <v>531</v>
      </c>
      <c r="CV931">
        <v>557</v>
      </c>
    </row>
    <row r="932" spans="1:102" x14ac:dyDescent="0.3">
      <c r="A932">
        <v>369</v>
      </c>
      <c r="B932" t="s">
        <v>1056</v>
      </c>
      <c r="C932" t="s">
        <v>47</v>
      </c>
      <c r="D932" t="s">
        <v>41</v>
      </c>
      <c r="E932" t="s">
        <v>30</v>
      </c>
      <c r="F932" s="47">
        <v>45291</v>
      </c>
      <c r="G932" t="s">
        <v>1059</v>
      </c>
      <c r="H932" t="s">
        <v>3177</v>
      </c>
      <c r="J932">
        <v>0</v>
      </c>
      <c r="BM932">
        <v>0</v>
      </c>
      <c r="BN932">
        <v>0</v>
      </c>
    </row>
    <row r="933" spans="1:102" x14ac:dyDescent="0.3">
      <c r="A933">
        <v>369</v>
      </c>
      <c r="B933" t="s">
        <v>1056</v>
      </c>
      <c r="C933" t="s">
        <v>47</v>
      </c>
      <c r="D933" t="s">
        <v>41</v>
      </c>
      <c r="E933" t="s">
        <v>30</v>
      </c>
      <c r="F933" s="47">
        <v>45291</v>
      </c>
      <c r="G933" t="s">
        <v>1059</v>
      </c>
      <c r="H933" t="s">
        <v>3178</v>
      </c>
      <c r="J933">
        <v>0</v>
      </c>
      <c r="BM933">
        <v>96</v>
      </c>
      <c r="BN933">
        <v>0</v>
      </c>
    </row>
    <row r="934" spans="1:102" x14ac:dyDescent="0.3">
      <c r="A934">
        <v>375</v>
      </c>
      <c r="B934" t="s">
        <v>231</v>
      </c>
      <c r="C934" t="s">
        <v>229</v>
      </c>
      <c r="D934" t="s">
        <v>41</v>
      </c>
      <c r="E934" t="s">
        <v>30</v>
      </c>
      <c r="F934" s="47">
        <v>45291</v>
      </c>
      <c r="G934" t="s">
        <v>1075</v>
      </c>
      <c r="H934" t="s">
        <v>3157</v>
      </c>
      <c r="I934">
        <v>100</v>
      </c>
      <c r="J934">
        <v>100</v>
      </c>
      <c r="CW934">
        <v>354</v>
      </c>
      <c r="CX934">
        <v>354</v>
      </c>
    </row>
    <row r="935" spans="1:102" x14ac:dyDescent="0.3">
      <c r="A935">
        <v>386</v>
      </c>
      <c r="B935" t="s">
        <v>236</v>
      </c>
      <c r="C935" t="s">
        <v>132</v>
      </c>
      <c r="D935" t="s">
        <v>41</v>
      </c>
      <c r="E935" t="s">
        <v>30</v>
      </c>
      <c r="F935" s="47">
        <v>45291</v>
      </c>
      <c r="G935" t="s">
        <v>1107</v>
      </c>
      <c r="H935" t="s">
        <v>2893</v>
      </c>
      <c r="I935">
        <v>100</v>
      </c>
      <c r="J935">
        <v>67.279998779296875</v>
      </c>
      <c r="BO935">
        <v>2035554540</v>
      </c>
      <c r="BP935">
        <v>3025360000</v>
      </c>
    </row>
    <row r="936" spans="1:102" x14ac:dyDescent="0.3">
      <c r="A936">
        <v>408</v>
      </c>
      <c r="B936" t="s">
        <v>241</v>
      </c>
      <c r="C936" t="s">
        <v>170</v>
      </c>
      <c r="D936" t="s">
        <v>41</v>
      </c>
      <c r="E936" t="s">
        <v>30</v>
      </c>
      <c r="F936" s="47">
        <v>45291</v>
      </c>
      <c r="G936" t="s">
        <v>1158</v>
      </c>
      <c r="H936" t="s">
        <v>3194</v>
      </c>
      <c r="I936">
        <v>100</v>
      </c>
      <c r="J936">
        <v>100</v>
      </c>
      <c r="BR936">
        <v>4</v>
      </c>
      <c r="BS936">
        <v>4</v>
      </c>
    </row>
    <row r="937" spans="1:102" x14ac:dyDescent="0.3">
      <c r="A937">
        <v>408</v>
      </c>
      <c r="B937" t="s">
        <v>241</v>
      </c>
      <c r="C937" t="s">
        <v>170</v>
      </c>
      <c r="D937" t="s">
        <v>41</v>
      </c>
      <c r="E937" t="s">
        <v>30</v>
      </c>
      <c r="F937" s="47">
        <v>45291</v>
      </c>
      <c r="G937" t="s">
        <v>1158</v>
      </c>
      <c r="H937" t="s">
        <v>3195</v>
      </c>
      <c r="I937">
        <v>100</v>
      </c>
      <c r="J937">
        <v>100</v>
      </c>
      <c r="BR937">
        <v>5</v>
      </c>
      <c r="BS937">
        <v>5</v>
      </c>
    </row>
    <row r="938" spans="1:102" x14ac:dyDescent="0.3">
      <c r="A938">
        <v>408</v>
      </c>
      <c r="B938" t="s">
        <v>241</v>
      </c>
      <c r="C938" t="s">
        <v>170</v>
      </c>
      <c r="D938" t="s">
        <v>41</v>
      </c>
      <c r="E938" t="s">
        <v>30</v>
      </c>
      <c r="F938" s="47">
        <v>45291</v>
      </c>
      <c r="G938" t="s">
        <v>1158</v>
      </c>
      <c r="H938" t="s">
        <v>3193</v>
      </c>
      <c r="I938">
        <v>100</v>
      </c>
      <c r="J938">
        <v>100</v>
      </c>
      <c r="BR938">
        <v>3</v>
      </c>
      <c r="BS938">
        <v>3</v>
      </c>
    </row>
    <row r="939" spans="1:102" x14ac:dyDescent="0.3">
      <c r="A939">
        <v>427</v>
      </c>
      <c r="B939" t="s">
        <v>290</v>
      </c>
      <c r="C939" t="s">
        <v>28</v>
      </c>
      <c r="D939" t="s">
        <v>41</v>
      </c>
      <c r="E939" t="s">
        <v>24</v>
      </c>
      <c r="F939" s="47">
        <v>45291</v>
      </c>
      <c r="G939" t="s">
        <v>1223</v>
      </c>
      <c r="H939" t="s">
        <v>3089</v>
      </c>
      <c r="I939">
        <v>0.3</v>
      </c>
      <c r="J939">
        <v>0.239999994635582</v>
      </c>
      <c r="O939">
        <v>1859</v>
      </c>
      <c r="P939">
        <v>3240</v>
      </c>
      <c r="Q939">
        <v>13146</v>
      </c>
      <c r="R939">
        <v>0</v>
      </c>
      <c r="Y939">
        <v>4434</v>
      </c>
    </row>
    <row r="940" spans="1:102" x14ac:dyDescent="0.3">
      <c r="A940">
        <v>427</v>
      </c>
      <c r="B940" t="s">
        <v>290</v>
      </c>
      <c r="C940" t="s">
        <v>28</v>
      </c>
      <c r="D940" t="s">
        <v>41</v>
      </c>
      <c r="E940" t="s">
        <v>24</v>
      </c>
      <c r="F940" s="47">
        <v>45291</v>
      </c>
      <c r="G940" t="s">
        <v>1223</v>
      </c>
      <c r="H940" t="s">
        <v>3095</v>
      </c>
      <c r="I940">
        <v>0.2</v>
      </c>
      <c r="J940">
        <v>0</v>
      </c>
      <c r="O940">
        <v>0</v>
      </c>
      <c r="P940">
        <v>0</v>
      </c>
      <c r="Q940">
        <v>0</v>
      </c>
      <c r="R940">
        <v>0</v>
      </c>
      <c r="Y940">
        <v>0</v>
      </c>
    </row>
    <row r="941" spans="1:102" x14ac:dyDescent="0.3">
      <c r="A941">
        <v>427</v>
      </c>
      <c r="B941" t="s">
        <v>290</v>
      </c>
      <c r="C941" t="s">
        <v>28</v>
      </c>
      <c r="D941" t="s">
        <v>41</v>
      </c>
      <c r="E941" t="s">
        <v>24</v>
      </c>
      <c r="F941" s="47">
        <v>45291</v>
      </c>
      <c r="G941" t="s">
        <v>1223</v>
      </c>
      <c r="H941" t="s">
        <v>3090</v>
      </c>
      <c r="I941">
        <v>0.1</v>
      </c>
      <c r="J941">
        <v>0.15000000596046451</v>
      </c>
      <c r="O941">
        <v>312</v>
      </c>
      <c r="P941">
        <v>867</v>
      </c>
      <c r="Q941">
        <v>9662</v>
      </c>
      <c r="R941">
        <v>171</v>
      </c>
      <c r="Y941">
        <v>1693</v>
      </c>
    </row>
    <row r="942" spans="1:102" x14ac:dyDescent="0.3">
      <c r="A942">
        <v>427</v>
      </c>
      <c r="B942" t="s">
        <v>290</v>
      </c>
      <c r="C942" t="s">
        <v>28</v>
      </c>
      <c r="D942" t="s">
        <v>41</v>
      </c>
      <c r="E942" t="s">
        <v>24</v>
      </c>
      <c r="F942" s="47">
        <v>45291</v>
      </c>
      <c r="G942" t="s">
        <v>1223</v>
      </c>
      <c r="H942" t="s">
        <v>3096</v>
      </c>
      <c r="I942">
        <v>0.2</v>
      </c>
      <c r="J942">
        <v>0</v>
      </c>
      <c r="O942">
        <v>0</v>
      </c>
      <c r="P942">
        <v>0</v>
      </c>
      <c r="Q942">
        <v>0</v>
      </c>
      <c r="R942">
        <v>0</v>
      </c>
      <c r="Y942">
        <v>0</v>
      </c>
    </row>
    <row r="943" spans="1:102" x14ac:dyDescent="0.3">
      <c r="A943">
        <v>427</v>
      </c>
      <c r="B943" t="s">
        <v>290</v>
      </c>
      <c r="C943" t="s">
        <v>28</v>
      </c>
      <c r="D943" t="s">
        <v>41</v>
      </c>
      <c r="E943" t="s">
        <v>24</v>
      </c>
      <c r="F943" s="47">
        <v>45291</v>
      </c>
      <c r="G943" t="s">
        <v>1223</v>
      </c>
      <c r="H943" t="s">
        <v>3091</v>
      </c>
      <c r="I943">
        <v>0.15</v>
      </c>
      <c r="J943">
        <v>0.17000000178813929</v>
      </c>
      <c r="O943">
        <v>583</v>
      </c>
      <c r="P943">
        <v>29</v>
      </c>
      <c r="Q943">
        <v>8166</v>
      </c>
      <c r="R943">
        <v>2922</v>
      </c>
      <c r="Y943">
        <v>1949</v>
      </c>
    </row>
    <row r="944" spans="1:102" x14ac:dyDescent="0.3">
      <c r="A944">
        <v>428</v>
      </c>
      <c r="B944" t="s">
        <v>289</v>
      </c>
      <c r="C944" t="s">
        <v>28</v>
      </c>
      <c r="D944" t="s">
        <v>41</v>
      </c>
      <c r="E944" t="s">
        <v>24</v>
      </c>
      <c r="F944" s="47">
        <v>45291</v>
      </c>
      <c r="G944" t="s">
        <v>1228</v>
      </c>
      <c r="H944" t="s">
        <v>3091</v>
      </c>
      <c r="I944">
        <v>25</v>
      </c>
      <c r="J944">
        <v>24.75</v>
      </c>
      <c r="O944">
        <v>583</v>
      </c>
      <c r="P944">
        <v>29</v>
      </c>
      <c r="Q944">
        <v>8166</v>
      </c>
      <c r="R944">
        <v>2922</v>
      </c>
      <c r="W944">
        <v>289560</v>
      </c>
    </row>
    <row r="945" spans="1:74" x14ac:dyDescent="0.3">
      <c r="A945">
        <v>428</v>
      </c>
      <c r="B945" t="s">
        <v>289</v>
      </c>
      <c r="C945" t="s">
        <v>28</v>
      </c>
      <c r="D945" t="s">
        <v>41</v>
      </c>
      <c r="E945" t="s">
        <v>24</v>
      </c>
      <c r="F945" s="47">
        <v>45291</v>
      </c>
      <c r="G945" t="s">
        <v>1228</v>
      </c>
      <c r="H945" t="s">
        <v>3095</v>
      </c>
      <c r="I945">
        <v>1</v>
      </c>
      <c r="J945">
        <v>0</v>
      </c>
      <c r="O945">
        <v>0</v>
      </c>
      <c r="P945">
        <v>0</v>
      </c>
      <c r="Q945">
        <v>0</v>
      </c>
      <c r="R945">
        <v>0</v>
      </c>
      <c r="W945">
        <v>0</v>
      </c>
    </row>
    <row r="946" spans="1:74" x14ac:dyDescent="0.3">
      <c r="A946">
        <v>428</v>
      </c>
      <c r="B946" t="s">
        <v>289</v>
      </c>
      <c r="C946" t="s">
        <v>28</v>
      </c>
      <c r="D946" t="s">
        <v>41</v>
      </c>
      <c r="E946" t="s">
        <v>24</v>
      </c>
      <c r="F946" s="47">
        <v>45291</v>
      </c>
      <c r="G946" t="s">
        <v>1228</v>
      </c>
      <c r="H946" t="s">
        <v>3090</v>
      </c>
      <c r="I946">
        <v>11</v>
      </c>
      <c r="J946">
        <v>7.4499998092651367</v>
      </c>
      <c r="O946">
        <v>312</v>
      </c>
      <c r="P946">
        <v>867</v>
      </c>
      <c r="Q946">
        <v>9662</v>
      </c>
      <c r="R946">
        <v>171</v>
      </c>
      <c r="W946">
        <v>82051.05</v>
      </c>
    </row>
    <row r="947" spans="1:74" x14ac:dyDescent="0.3">
      <c r="A947">
        <v>428</v>
      </c>
      <c r="B947" t="s">
        <v>289</v>
      </c>
      <c r="C947" t="s">
        <v>28</v>
      </c>
      <c r="D947" t="s">
        <v>41</v>
      </c>
      <c r="E947" t="s">
        <v>24</v>
      </c>
      <c r="F947" s="47">
        <v>45291</v>
      </c>
      <c r="G947" t="s">
        <v>1228</v>
      </c>
      <c r="H947" t="s">
        <v>3092</v>
      </c>
      <c r="I947">
        <v>7</v>
      </c>
      <c r="O947">
        <v>0</v>
      </c>
      <c r="P947">
        <v>0</v>
      </c>
      <c r="Q947">
        <v>0</v>
      </c>
      <c r="R947">
        <v>0</v>
      </c>
      <c r="W947">
        <v>24000</v>
      </c>
    </row>
    <row r="948" spans="1:74" x14ac:dyDescent="0.3">
      <c r="A948">
        <v>428</v>
      </c>
      <c r="B948" t="s">
        <v>289</v>
      </c>
      <c r="C948" t="s">
        <v>28</v>
      </c>
      <c r="D948" t="s">
        <v>41</v>
      </c>
      <c r="E948" t="s">
        <v>24</v>
      </c>
      <c r="F948" s="47">
        <v>45291</v>
      </c>
      <c r="G948" t="s">
        <v>1228</v>
      </c>
      <c r="H948" t="s">
        <v>3096</v>
      </c>
      <c r="I948">
        <v>1</v>
      </c>
      <c r="J948">
        <v>0</v>
      </c>
      <c r="O948">
        <v>0</v>
      </c>
      <c r="P948">
        <v>0</v>
      </c>
      <c r="Q948">
        <v>0</v>
      </c>
      <c r="R948">
        <v>0</v>
      </c>
      <c r="W948">
        <v>0</v>
      </c>
    </row>
    <row r="949" spans="1:74" x14ac:dyDescent="0.3">
      <c r="A949">
        <v>428</v>
      </c>
      <c r="B949" t="s">
        <v>289</v>
      </c>
      <c r="C949" t="s">
        <v>28</v>
      </c>
      <c r="D949" t="s">
        <v>41</v>
      </c>
      <c r="E949" t="s">
        <v>24</v>
      </c>
      <c r="F949" s="47">
        <v>45291</v>
      </c>
      <c r="G949" t="s">
        <v>1228</v>
      </c>
      <c r="H949" t="s">
        <v>3089</v>
      </c>
      <c r="I949">
        <v>22</v>
      </c>
      <c r="J949">
        <v>21.440000534057621</v>
      </c>
      <c r="O949">
        <v>1859</v>
      </c>
      <c r="P949">
        <v>3240</v>
      </c>
      <c r="Q949">
        <v>13146</v>
      </c>
      <c r="R949">
        <v>0</v>
      </c>
      <c r="W949">
        <v>391217</v>
      </c>
    </row>
    <row r="950" spans="1:74" x14ac:dyDescent="0.3">
      <c r="A950">
        <v>429</v>
      </c>
      <c r="B950" t="s">
        <v>288</v>
      </c>
      <c r="C950" t="s">
        <v>28</v>
      </c>
      <c r="D950" t="s">
        <v>41</v>
      </c>
      <c r="E950" t="s">
        <v>24</v>
      </c>
      <c r="F950" s="47">
        <v>45291</v>
      </c>
      <c r="G950" t="s">
        <v>1232</v>
      </c>
      <c r="H950" t="s">
        <v>3090</v>
      </c>
      <c r="I950">
        <v>0.41</v>
      </c>
      <c r="J950">
        <v>0.40999999642372131</v>
      </c>
      <c r="O950">
        <v>312</v>
      </c>
      <c r="P950">
        <v>867</v>
      </c>
      <c r="Q950">
        <v>9662</v>
      </c>
      <c r="R950">
        <v>171</v>
      </c>
      <c r="AA950">
        <v>660.1</v>
      </c>
      <c r="AB950">
        <v>3809.56</v>
      </c>
    </row>
    <row r="951" spans="1:74" x14ac:dyDescent="0.3">
      <c r="A951">
        <v>429</v>
      </c>
      <c r="B951" t="s">
        <v>288</v>
      </c>
      <c r="C951" t="s">
        <v>28</v>
      </c>
      <c r="D951" t="s">
        <v>41</v>
      </c>
      <c r="E951" t="s">
        <v>24</v>
      </c>
      <c r="F951" s="47">
        <v>45291</v>
      </c>
      <c r="G951" t="s">
        <v>1232</v>
      </c>
      <c r="H951" t="s">
        <v>3089</v>
      </c>
      <c r="I951">
        <v>0.4</v>
      </c>
      <c r="J951">
        <v>1.2100000381469731</v>
      </c>
      <c r="O951">
        <v>1859</v>
      </c>
      <c r="P951">
        <v>3240</v>
      </c>
      <c r="Q951">
        <v>13146</v>
      </c>
      <c r="R951">
        <v>0</v>
      </c>
      <c r="AA951">
        <v>5707</v>
      </c>
      <c r="AB951">
        <v>16387.7</v>
      </c>
    </row>
    <row r="952" spans="1:74" x14ac:dyDescent="0.3">
      <c r="A952">
        <v>429</v>
      </c>
      <c r="B952" t="s">
        <v>288</v>
      </c>
      <c r="C952" t="s">
        <v>28</v>
      </c>
      <c r="D952" t="s">
        <v>41</v>
      </c>
      <c r="E952" t="s">
        <v>24</v>
      </c>
      <c r="F952" s="47">
        <v>45291</v>
      </c>
      <c r="G952" t="s">
        <v>1232</v>
      </c>
      <c r="H952" t="s">
        <v>3091</v>
      </c>
      <c r="I952">
        <v>0.38</v>
      </c>
      <c r="J952">
        <v>0.37999999523162842</v>
      </c>
      <c r="O952">
        <v>583</v>
      </c>
      <c r="P952">
        <v>29</v>
      </c>
      <c r="Q952">
        <v>8166</v>
      </c>
      <c r="R952">
        <v>2922</v>
      </c>
      <c r="AA952">
        <v>148.19999999999999</v>
      </c>
      <c r="AB952">
        <v>4290.49</v>
      </c>
    </row>
    <row r="953" spans="1:74" x14ac:dyDescent="0.3">
      <c r="A953">
        <v>430</v>
      </c>
      <c r="B953" t="s">
        <v>243</v>
      </c>
      <c r="C953" t="s">
        <v>63</v>
      </c>
      <c r="D953" t="s">
        <v>41</v>
      </c>
      <c r="E953" t="s">
        <v>30</v>
      </c>
      <c r="F953" s="47">
        <v>45291</v>
      </c>
      <c r="G953" t="s">
        <v>1237</v>
      </c>
      <c r="H953" t="s">
        <v>3200</v>
      </c>
      <c r="I953">
        <v>95</v>
      </c>
      <c r="J953">
        <v>109.98000335693359</v>
      </c>
      <c r="BT953">
        <v>11507768822</v>
      </c>
      <c r="BU953">
        <v>12656378158</v>
      </c>
    </row>
    <row r="954" spans="1:74" x14ac:dyDescent="0.3">
      <c r="A954">
        <v>430</v>
      </c>
      <c r="B954" t="s">
        <v>243</v>
      </c>
      <c r="C954" t="s">
        <v>63</v>
      </c>
      <c r="D954" t="s">
        <v>41</v>
      </c>
      <c r="E954" t="s">
        <v>30</v>
      </c>
      <c r="F954" s="47">
        <v>45291</v>
      </c>
      <c r="G954" t="s">
        <v>1237</v>
      </c>
      <c r="H954" t="s">
        <v>3201</v>
      </c>
      <c r="I954">
        <v>95</v>
      </c>
      <c r="J954">
        <v>101.48000335693359</v>
      </c>
      <c r="BT954">
        <v>37876348281</v>
      </c>
      <c r="BU954">
        <v>38438253894</v>
      </c>
    </row>
    <row r="955" spans="1:74" x14ac:dyDescent="0.3">
      <c r="A955">
        <v>430</v>
      </c>
      <c r="B955" t="s">
        <v>243</v>
      </c>
      <c r="C955" t="s">
        <v>63</v>
      </c>
      <c r="D955" t="s">
        <v>41</v>
      </c>
      <c r="E955" t="s">
        <v>30</v>
      </c>
      <c r="F955" s="47">
        <v>45291</v>
      </c>
      <c r="G955" t="s">
        <v>1237</v>
      </c>
      <c r="H955" t="s">
        <v>3202</v>
      </c>
      <c r="I955">
        <v>95</v>
      </c>
      <c r="J955">
        <v>99.629997253417969</v>
      </c>
      <c r="BT955">
        <v>56061657202</v>
      </c>
      <c r="BU955">
        <v>55854538738</v>
      </c>
    </row>
    <row r="956" spans="1:74" x14ac:dyDescent="0.3">
      <c r="A956">
        <v>430</v>
      </c>
      <c r="B956" t="s">
        <v>243</v>
      </c>
      <c r="C956" t="s">
        <v>63</v>
      </c>
      <c r="D956" t="s">
        <v>41</v>
      </c>
      <c r="E956" t="s">
        <v>30</v>
      </c>
      <c r="F956" s="47">
        <v>45291</v>
      </c>
      <c r="G956" t="s">
        <v>1237</v>
      </c>
      <c r="H956" t="s">
        <v>3203</v>
      </c>
      <c r="I956">
        <v>95</v>
      </c>
      <c r="J956">
        <v>101.370002746582</v>
      </c>
      <c r="BT956">
        <v>134786157549</v>
      </c>
      <c r="BU956">
        <v>136634629428</v>
      </c>
    </row>
    <row r="957" spans="1:74" x14ac:dyDescent="0.3">
      <c r="A957">
        <v>433</v>
      </c>
      <c r="B957" t="s">
        <v>287</v>
      </c>
      <c r="C957" t="s">
        <v>28</v>
      </c>
      <c r="D957" t="s">
        <v>41</v>
      </c>
      <c r="E957" t="s">
        <v>24</v>
      </c>
      <c r="F957" s="47">
        <v>45291</v>
      </c>
      <c r="G957" t="s">
        <v>1249</v>
      </c>
      <c r="H957" t="s">
        <v>3090</v>
      </c>
      <c r="I957">
        <v>0.05</v>
      </c>
      <c r="J957">
        <v>9.9999997764825821E-3</v>
      </c>
      <c r="O957">
        <v>312</v>
      </c>
      <c r="P957">
        <v>867</v>
      </c>
      <c r="Q957">
        <v>9662</v>
      </c>
      <c r="R957">
        <v>171</v>
      </c>
      <c r="BV957">
        <v>91</v>
      </c>
    </row>
    <row r="958" spans="1:74" x14ac:dyDescent="0.3">
      <c r="A958">
        <v>433</v>
      </c>
      <c r="B958" t="s">
        <v>287</v>
      </c>
      <c r="C958" t="s">
        <v>28</v>
      </c>
      <c r="D958" t="s">
        <v>41</v>
      </c>
      <c r="E958" t="s">
        <v>24</v>
      </c>
      <c r="F958" s="47">
        <v>45291</v>
      </c>
      <c r="G958" t="s">
        <v>1249</v>
      </c>
      <c r="H958" t="s">
        <v>3091</v>
      </c>
      <c r="I958">
        <v>0.05</v>
      </c>
      <c r="J958">
        <v>5.000000074505806E-2</v>
      </c>
      <c r="O958">
        <v>583</v>
      </c>
      <c r="P958">
        <v>29</v>
      </c>
      <c r="Q958">
        <v>8166</v>
      </c>
      <c r="R958">
        <v>2922</v>
      </c>
      <c r="BV958">
        <v>619.71</v>
      </c>
    </row>
    <row r="959" spans="1:74" x14ac:dyDescent="0.3">
      <c r="A959">
        <v>433</v>
      </c>
      <c r="B959" t="s">
        <v>287</v>
      </c>
      <c r="C959" t="s">
        <v>28</v>
      </c>
      <c r="D959" t="s">
        <v>41</v>
      </c>
      <c r="E959" t="s">
        <v>24</v>
      </c>
      <c r="F959" s="47">
        <v>45291</v>
      </c>
      <c r="G959" t="s">
        <v>1249</v>
      </c>
      <c r="H959" t="s">
        <v>3092</v>
      </c>
      <c r="I959">
        <v>0.05</v>
      </c>
      <c r="O959">
        <v>0</v>
      </c>
      <c r="P959">
        <v>0</v>
      </c>
      <c r="Q959">
        <v>0</v>
      </c>
      <c r="R959">
        <v>0</v>
      </c>
      <c r="BV959">
        <v>1</v>
      </c>
    </row>
    <row r="960" spans="1:74" x14ac:dyDescent="0.3">
      <c r="A960">
        <v>433</v>
      </c>
      <c r="B960" t="s">
        <v>287</v>
      </c>
      <c r="C960" t="s">
        <v>28</v>
      </c>
      <c r="D960" t="s">
        <v>41</v>
      </c>
      <c r="E960" t="s">
        <v>24</v>
      </c>
      <c r="F960" s="47">
        <v>45291</v>
      </c>
      <c r="G960" t="s">
        <v>1249</v>
      </c>
      <c r="H960" t="s">
        <v>3089</v>
      </c>
      <c r="I960">
        <v>0.05</v>
      </c>
      <c r="J960">
        <v>9.0000003576278687E-2</v>
      </c>
      <c r="O960">
        <v>1859</v>
      </c>
      <c r="P960">
        <v>3240</v>
      </c>
      <c r="Q960">
        <v>13146</v>
      </c>
      <c r="R960">
        <v>0</v>
      </c>
      <c r="BV960">
        <v>1564.22</v>
      </c>
    </row>
    <row r="961" spans="1:106" x14ac:dyDescent="0.3">
      <c r="A961">
        <v>435</v>
      </c>
      <c r="B961" t="s">
        <v>51</v>
      </c>
      <c r="C961" t="s">
        <v>28</v>
      </c>
      <c r="D961" t="s">
        <v>41</v>
      </c>
      <c r="E961" t="s">
        <v>30</v>
      </c>
      <c r="F961" s="47">
        <v>45291</v>
      </c>
      <c r="G961" t="s">
        <v>1259</v>
      </c>
      <c r="H961" t="s">
        <v>3095</v>
      </c>
      <c r="I961">
        <v>100</v>
      </c>
      <c r="J961">
        <v>0</v>
      </c>
      <c r="BW961">
        <v>0</v>
      </c>
      <c r="BX961">
        <v>0</v>
      </c>
    </row>
    <row r="962" spans="1:106" x14ac:dyDescent="0.3">
      <c r="A962">
        <v>435</v>
      </c>
      <c r="B962" t="s">
        <v>51</v>
      </c>
      <c r="C962" t="s">
        <v>28</v>
      </c>
      <c r="D962" t="s">
        <v>41</v>
      </c>
      <c r="E962" t="s">
        <v>30</v>
      </c>
      <c r="F962" s="47">
        <v>45291</v>
      </c>
      <c r="G962" t="s">
        <v>1259</v>
      </c>
      <c r="H962" t="s">
        <v>3092</v>
      </c>
      <c r="I962">
        <v>100</v>
      </c>
      <c r="J962">
        <v>0</v>
      </c>
      <c r="BW962">
        <v>0</v>
      </c>
      <c r="BX962">
        <v>0</v>
      </c>
    </row>
    <row r="963" spans="1:106" x14ac:dyDescent="0.3">
      <c r="A963">
        <v>435</v>
      </c>
      <c r="B963" t="s">
        <v>51</v>
      </c>
      <c r="C963" t="s">
        <v>28</v>
      </c>
      <c r="D963" t="s">
        <v>41</v>
      </c>
      <c r="E963" t="s">
        <v>30</v>
      </c>
      <c r="F963" s="47">
        <v>45291</v>
      </c>
      <c r="G963" t="s">
        <v>1259</v>
      </c>
      <c r="H963" t="s">
        <v>3096</v>
      </c>
      <c r="I963">
        <v>100</v>
      </c>
      <c r="J963">
        <v>0</v>
      </c>
      <c r="BW963">
        <v>0</v>
      </c>
      <c r="BX963">
        <v>0</v>
      </c>
    </row>
    <row r="964" spans="1:106" x14ac:dyDescent="0.3">
      <c r="A964">
        <v>435</v>
      </c>
      <c r="B964" t="s">
        <v>51</v>
      </c>
      <c r="C964" t="s">
        <v>28</v>
      </c>
      <c r="D964" t="s">
        <v>41</v>
      </c>
      <c r="E964" t="s">
        <v>30</v>
      </c>
      <c r="F964" s="47">
        <v>45291</v>
      </c>
      <c r="G964" t="s">
        <v>1259</v>
      </c>
      <c r="H964" t="s">
        <v>3089</v>
      </c>
      <c r="I964">
        <v>100</v>
      </c>
      <c r="J964">
        <v>-80</v>
      </c>
      <c r="BW964">
        <v>0.05</v>
      </c>
      <c r="BX964">
        <v>0.09</v>
      </c>
    </row>
    <row r="965" spans="1:106" x14ac:dyDescent="0.3">
      <c r="A965">
        <v>435</v>
      </c>
      <c r="B965" t="s">
        <v>51</v>
      </c>
      <c r="C965" t="s">
        <v>28</v>
      </c>
      <c r="D965" t="s">
        <v>41</v>
      </c>
      <c r="E965" t="s">
        <v>30</v>
      </c>
      <c r="F965" s="47">
        <v>45291</v>
      </c>
      <c r="G965" t="s">
        <v>1259</v>
      </c>
      <c r="H965" t="s">
        <v>3090</v>
      </c>
      <c r="I965">
        <v>100</v>
      </c>
      <c r="J965">
        <v>-1011.109985351562</v>
      </c>
      <c r="BW965">
        <v>8.9999999999999998E-4</v>
      </c>
      <c r="BX965">
        <v>0.01</v>
      </c>
    </row>
    <row r="966" spans="1:106" x14ac:dyDescent="0.3">
      <c r="A966">
        <v>435</v>
      </c>
      <c r="B966" t="s">
        <v>51</v>
      </c>
      <c r="C966" t="s">
        <v>28</v>
      </c>
      <c r="D966" t="s">
        <v>41</v>
      </c>
      <c r="E966" t="s">
        <v>30</v>
      </c>
      <c r="F966" s="47">
        <v>45291</v>
      </c>
      <c r="G966" t="s">
        <v>1259</v>
      </c>
      <c r="H966" t="s">
        <v>3091</v>
      </c>
      <c r="I966">
        <v>100</v>
      </c>
      <c r="J966">
        <v>-150</v>
      </c>
      <c r="BW966">
        <v>0.02</v>
      </c>
      <c r="BX966">
        <v>0.05</v>
      </c>
    </row>
    <row r="967" spans="1:106" x14ac:dyDescent="0.3">
      <c r="A967">
        <v>439</v>
      </c>
      <c r="B967" t="s">
        <v>134</v>
      </c>
      <c r="C967" t="s">
        <v>229</v>
      </c>
      <c r="D967" t="s">
        <v>41</v>
      </c>
      <c r="E967" t="s">
        <v>30</v>
      </c>
      <c r="F967" s="47">
        <v>45291</v>
      </c>
      <c r="G967" t="s">
        <v>1273</v>
      </c>
      <c r="H967" t="s">
        <v>3159</v>
      </c>
      <c r="I967">
        <v>100</v>
      </c>
      <c r="J967">
        <v>100</v>
      </c>
      <c r="CY967">
        <v>692</v>
      </c>
      <c r="CZ967">
        <v>692</v>
      </c>
    </row>
    <row r="968" spans="1:106" x14ac:dyDescent="0.3">
      <c r="A968">
        <v>439</v>
      </c>
      <c r="B968" t="s">
        <v>134</v>
      </c>
      <c r="C968" t="s">
        <v>229</v>
      </c>
      <c r="D968" t="s">
        <v>41</v>
      </c>
      <c r="E968" t="s">
        <v>30</v>
      </c>
      <c r="F968" s="47">
        <v>45291</v>
      </c>
      <c r="G968" t="s">
        <v>1273</v>
      </c>
      <c r="H968" t="s">
        <v>3160</v>
      </c>
      <c r="I968">
        <v>100</v>
      </c>
      <c r="J968">
        <v>100</v>
      </c>
      <c r="CY968">
        <v>223</v>
      </c>
      <c r="CZ968">
        <v>223</v>
      </c>
    </row>
    <row r="969" spans="1:106" x14ac:dyDescent="0.3">
      <c r="A969">
        <v>440</v>
      </c>
      <c r="B969" t="s">
        <v>244</v>
      </c>
      <c r="C969" t="s">
        <v>229</v>
      </c>
      <c r="D969" t="s">
        <v>41</v>
      </c>
      <c r="E969" t="s">
        <v>30</v>
      </c>
      <c r="F969" s="47">
        <v>45291</v>
      </c>
      <c r="G969" t="s">
        <v>1277</v>
      </c>
      <c r="H969" t="s">
        <v>3159</v>
      </c>
      <c r="I969">
        <v>98</v>
      </c>
      <c r="J969">
        <v>97.660003662109375</v>
      </c>
      <c r="DA969">
        <v>39580</v>
      </c>
      <c r="DB969">
        <v>40528</v>
      </c>
    </row>
    <row r="970" spans="1:106" x14ac:dyDescent="0.3">
      <c r="A970">
        <v>440</v>
      </c>
      <c r="B970" t="s">
        <v>244</v>
      </c>
      <c r="C970" t="s">
        <v>229</v>
      </c>
      <c r="D970" t="s">
        <v>41</v>
      </c>
      <c r="E970" t="s">
        <v>30</v>
      </c>
      <c r="F970" s="47">
        <v>45291</v>
      </c>
      <c r="G970" t="s">
        <v>1277</v>
      </c>
      <c r="H970" t="s">
        <v>3160</v>
      </c>
      <c r="I970">
        <v>98</v>
      </c>
      <c r="J970">
        <v>98.989997863769531</v>
      </c>
      <c r="DA970">
        <v>2746</v>
      </c>
      <c r="DB970">
        <v>2774</v>
      </c>
    </row>
    <row r="971" spans="1:106" x14ac:dyDescent="0.3">
      <c r="A971">
        <v>213</v>
      </c>
      <c r="B971" t="s">
        <v>266</v>
      </c>
      <c r="C971" t="s">
        <v>28</v>
      </c>
      <c r="D971" t="s">
        <v>29</v>
      </c>
      <c r="E971" t="s">
        <v>30</v>
      </c>
      <c r="F971" s="47">
        <v>45291</v>
      </c>
      <c r="G971" t="s">
        <v>661</v>
      </c>
      <c r="H971" t="s">
        <v>3123</v>
      </c>
      <c r="I971">
        <v>90</v>
      </c>
      <c r="J971">
        <v>100</v>
      </c>
      <c r="AW971">
        <v>66</v>
      </c>
      <c r="AX971">
        <v>66</v>
      </c>
    </row>
    <row r="972" spans="1:106" x14ac:dyDescent="0.3">
      <c r="A972">
        <v>213</v>
      </c>
      <c r="B972" t="s">
        <v>266</v>
      </c>
      <c r="C972" t="s">
        <v>28</v>
      </c>
      <c r="D972" t="s">
        <v>29</v>
      </c>
      <c r="E972" t="s">
        <v>30</v>
      </c>
      <c r="F972" s="47">
        <v>45291</v>
      </c>
      <c r="G972" t="s">
        <v>661</v>
      </c>
      <c r="H972" t="s">
        <v>3118</v>
      </c>
      <c r="I972">
        <v>90</v>
      </c>
      <c r="J972">
        <v>100</v>
      </c>
      <c r="AW972">
        <v>9</v>
      </c>
      <c r="AX972">
        <v>9</v>
      </c>
    </row>
    <row r="973" spans="1:106" x14ac:dyDescent="0.3">
      <c r="A973">
        <v>213</v>
      </c>
      <c r="B973" t="s">
        <v>266</v>
      </c>
      <c r="C973" t="s">
        <v>28</v>
      </c>
      <c r="D973" t="s">
        <v>29</v>
      </c>
      <c r="E973" t="s">
        <v>30</v>
      </c>
      <c r="F973" s="47">
        <v>45291</v>
      </c>
      <c r="G973" t="s">
        <v>661</v>
      </c>
      <c r="H973" t="s">
        <v>3119</v>
      </c>
      <c r="I973">
        <v>90</v>
      </c>
      <c r="J973">
        <v>100</v>
      </c>
      <c r="AW973">
        <v>16</v>
      </c>
      <c r="AX973">
        <v>16</v>
      </c>
    </row>
    <row r="974" spans="1:106" x14ac:dyDescent="0.3">
      <c r="A974">
        <v>213</v>
      </c>
      <c r="B974" t="s">
        <v>266</v>
      </c>
      <c r="C974" t="s">
        <v>28</v>
      </c>
      <c r="D974" t="s">
        <v>29</v>
      </c>
      <c r="E974" t="s">
        <v>30</v>
      </c>
      <c r="F974" s="47">
        <v>45291</v>
      </c>
      <c r="G974" t="s">
        <v>661</v>
      </c>
      <c r="H974" t="s">
        <v>3120</v>
      </c>
      <c r="I974">
        <v>90</v>
      </c>
      <c r="J974">
        <v>100</v>
      </c>
      <c r="AW974">
        <v>3</v>
      </c>
      <c r="AX974">
        <v>3</v>
      </c>
    </row>
    <row r="975" spans="1:106" x14ac:dyDescent="0.3">
      <c r="A975">
        <v>213</v>
      </c>
      <c r="B975" t="s">
        <v>266</v>
      </c>
      <c r="C975" t="s">
        <v>28</v>
      </c>
      <c r="D975" t="s">
        <v>29</v>
      </c>
      <c r="E975" t="s">
        <v>30</v>
      </c>
      <c r="F975" s="47">
        <v>45291</v>
      </c>
      <c r="G975" t="s">
        <v>661</v>
      </c>
      <c r="H975" t="s">
        <v>3206</v>
      </c>
      <c r="I975">
        <v>90</v>
      </c>
      <c r="J975">
        <v>100</v>
      </c>
      <c r="AW975">
        <v>3</v>
      </c>
      <c r="AX975">
        <v>3</v>
      </c>
    </row>
    <row r="976" spans="1:106" x14ac:dyDescent="0.3">
      <c r="A976">
        <v>213</v>
      </c>
      <c r="B976" t="s">
        <v>266</v>
      </c>
      <c r="C976" t="s">
        <v>28</v>
      </c>
      <c r="D976" t="s">
        <v>29</v>
      </c>
      <c r="E976" t="s">
        <v>30</v>
      </c>
      <c r="F976" s="47">
        <v>45291</v>
      </c>
      <c r="G976" t="s">
        <v>661</v>
      </c>
      <c r="H976" t="s">
        <v>3207</v>
      </c>
      <c r="I976">
        <v>90</v>
      </c>
      <c r="J976">
        <v>100</v>
      </c>
      <c r="AW976">
        <v>3</v>
      </c>
      <c r="AX976">
        <v>3</v>
      </c>
    </row>
    <row r="977" spans="1:79" x14ac:dyDescent="0.3">
      <c r="A977">
        <v>213</v>
      </c>
      <c r="B977" t="s">
        <v>266</v>
      </c>
      <c r="C977" t="s">
        <v>28</v>
      </c>
      <c r="D977" t="s">
        <v>29</v>
      </c>
      <c r="E977" t="s">
        <v>30</v>
      </c>
      <c r="F977" s="47">
        <v>45291</v>
      </c>
      <c r="G977" t="s">
        <v>661</v>
      </c>
      <c r="H977" t="s">
        <v>3121</v>
      </c>
      <c r="I977">
        <v>90</v>
      </c>
      <c r="J977">
        <v>100</v>
      </c>
      <c r="AW977">
        <v>25</v>
      </c>
      <c r="AX977">
        <v>25</v>
      </c>
    </row>
    <row r="978" spans="1:79" x14ac:dyDescent="0.3">
      <c r="A978">
        <v>213</v>
      </c>
      <c r="B978" t="s">
        <v>266</v>
      </c>
      <c r="C978" t="s">
        <v>28</v>
      </c>
      <c r="D978" t="s">
        <v>29</v>
      </c>
      <c r="E978" t="s">
        <v>30</v>
      </c>
      <c r="F978" s="47">
        <v>45291</v>
      </c>
      <c r="G978" t="s">
        <v>661</v>
      </c>
      <c r="H978" t="s">
        <v>3122</v>
      </c>
      <c r="I978">
        <v>90</v>
      </c>
      <c r="J978">
        <v>100</v>
      </c>
      <c r="AW978">
        <v>19</v>
      </c>
      <c r="AX978">
        <v>19</v>
      </c>
    </row>
    <row r="979" spans="1:79" x14ac:dyDescent="0.3">
      <c r="A979">
        <v>238</v>
      </c>
      <c r="B979" t="s">
        <v>773</v>
      </c>
      <c r="C979" t="s">
        <v>28</v>
      </c>
      <c r="D979" t="s">
        <v>29</v>
      </c>
      <c r="E979" t="s">
        <v>30</v>
      </c>
      <c r="F979" s="47">
        <v>45291</v>
      </c>
      <c r="G979" t="s">
        <v>776</v>
      </c>
      <c r="H979" t="s">
        <v>3125</v>
      </c>
      <c r="I979">
        <v>90</v>
      </c>
      <c r="J979">
        <v>100</v>
      </c>
      <c r="AY979">
        <v>1</v>
      </c>
      <c r="AZ979">
        <v>1</v>
      </c>
    </row>
    <row r="980" spans="1:79" x14ac:dyDescent="0.3">
      <c r="A980">
        <v>238</v>
      </c>
      <c r="B980" t="s">
        <v>773</v>
      </c>
      <c r="C980" t="s">
        <v>28</v>
      </c>
      <c r="D980" t="s">
        <v>29</v>
      </c>
      <c r="E980" t="s">
        <v>30</v>
      </c>
      <c r="F980" s="47">
        <v>45291</v>
      </c>
      <c r="G980" t="s">
        <v>776</v>
      </c>
      <c r="H980" t="s">
        <v>3126</v>
      </c>
      <c r="I980">
        <v>90</v>
      </c>
      <c r="J980">
        <v>64.290000915527344</v>
      </c>
      <c r="AY980">
        <v>9</v>
      </c>
      <c r="AZ980">
        <v>14</v>
      </c>
    </row>
    <row r="981" spans="1:79" x14ac:dyDescent="0.3">
      <c r="A981">
        <v>238</v>
      </c>
      <c r="B981" t="s">
        <v>773</v>
      </c>
      <c r="C981" t="s">
        <v>28</v>
      </c>
      <c r="D981" t="s">
        <v>29</v>
      </c>
      <c r="E981" t="s">
        <v>30</v>
      </c>
      <c r="F981" s="47">
        <v>45291</v>
      </c>
      <c r="G981" t="s">
        <v>776</v>
      </c>
      <c r="H981" t="s">
        <v>3127</v>
      </c>
      <c r="I981">
        <v>90</v>
      </c>
      <c r="J981">
        <v>80</v>
      </c>
      <c r="AY981">
        <v>4</v>
      </c>
      <c r="AZ981">
        <v>5</v>
      </c>
    </row>
    <row r="982" spans="1:79" x14ac:dyDescent="0.3">
      <c r="A982">
        <v>238</v>
      </c>
      <c r="B982" t="s">
        <v>773</v>
      </c>
      <c r="C982" t="s">
        <v>28</v>
      </c>
      <c r="D982" t="s">
        <v>29</v>
      </c>
      <c r="E982" t="s">
        <v>30</v>
      </c>
      <c r="F982" s="47">
        <v>45291</v>
      </c>
      <c r="G982" t="s">
        <v>776</v>
      </c>
      <c r="H982" t="s">
        <v>3128</v>
      </c>
      <c r="I982">
        <v>90</v>
      </c>
      <c r="J982">
        <v>71.430000305175781</v>
      </c>
      <c r="AY982">
        <v>5</v>
      </c>
      <c r="AZ982">
        <v>7</v>
      </c>
    </row>
    <row r="983" spans="1:79" x14ac:dyDescent="0.3">
      <c r="A983">
        <v>238</v>
      </c>
      <c r="B983" t="s">
        <v>773</v>
      </c>
      <c r="C983" t="s">
        <v>28</v>
      </c>
      <c r="D983" t="s">
        <v>29</v>
      </c>
      <c r="E983" t="s">
        <v>30</v>
      </c>
      <c r="F983" s="47">
        <v>45291</v>
      </c>
      <c r="G983" t="s">
        <v>776</v>
      </c>
      <c r="H983" t="s">
        <v>3209</v>
      </c>
      <c r="I983">
        <v>90</v>
      </c>
      <c r="J983">
        <v>50</v>
      </c>
      <c r="AY983">
        <v>1</v>
      </c>
      <c r="AZ983">
        <v>2</v>
      </c>
    </row>
    <row r="984" spans="1:79" x14ac:dyDescent="0.3">
      <c r="A984">
        <v>238</v>
      </c>
      <c r="B984" t="s">
        <v>773</v>
      </c>
      <c r="C984" t="s">
        <v>28</v>
      </c>
      <c r="D984" t="s">
        <v>29</v>
      </c>
      <c r="E984" t="s">
        <v>30</v>
      </c>
      <c r="F984" s="47">
        <v>45291</v>
      </c>
      <c r="G984" t="s">
        <v>776</v>
      </c>
      <c r="H984" t="s">
        <v>3129</v>
      </c>
      <c r="I984">
        <v>90</v>
      </c>
      <c r="J984">
        <v>100</v>
      </c>
      <c r="AY984">
        <v>3</v>
      </c>
      <c r="AZ984">
        <v>3</v>
      </c>
    </row>
    <row r="985" spans="1:79" x14ac:dyDescent="0.3">
      <c r="A985">
        <v>238</v>
      </c>
      <c r="B985" t="s">
        <v>773</v>
      </c>
      <c r="C985" t="s">
        <v>28</v>
      </c>
      <c r="D985" t="s">
        <v>29</v>
      </c>
      <c r="E985" t="s">
        <v>30</v>
      </c>
      <c r="F985" s="47">
        <v>45291</v>
      </c>
      <c r="G985" t="s">
        <v>776</v>
      </c>
      <c r="H985" t="s">
        <v>3210</v>
      </c>
      <c r="I985">
        <v>90</v>
      </c>
      <c r="J985">
        <v>100</v>
      </c>
      <c r="AY985">
        <v>3</v>
      </c>
      <c r="AZ985">
        <v>3</v>
      </c>
    </row>
    <row r="986" spans="1:79" x14ac:dyDescent="0.3">
      <c r="A986">
        <v>238</v>
      </c>
      <c r="B986" t="s">
        <v>773</v>
      </c>
      <c r="C986" t="s">
        <v>28</v>
      </c>
      <c r="D986" t="s">
        <v>29</v>
      </c>
      <c r="E986" t="s">
        <v>30</v>
      </c>
      <c r="F986" s="47">
        <v>45291</v>
      </c>
      <c r="G986" t="s">
        <v>776</v>
      </c>
      <c r="H986" t="s">
        <v>3130</v>
      </c>
      <c r="I986">
        <v>90</v>
      </c>
      <c r="J986">
        <v>80</v>
      </c>
      <c r="AY986">
        <v>4</v>
      </c>
      <c r="AZ986">
        <v>5</v>
      </c>
    </row>
    <row r="987" spans="1:79" x14ac:dyDescent="0.3">
      <c r="A987">
        <v>306</v>
      </c>
      <c r="B987" t="s">
        <v>103</v>
      </c>
      <c r="C987" t="s">
        <v>85</v>
      </c>
      <c r="D987" t="s">
        <v>29</v>
      </c>
      <c r="E987" t="s">
        <v>30</v>
      </c>
      <c r="F987" s="47">
        <v>45291</v>
      </c>
      <c r="G987" t="s">
        <v>942</v>
      </c>
      <c r="H987" t="s">
        <v>3212</v>
      </c>
      <c r="I987">
        <v>100</v>
      </c>
      <c r="J987">
        <v>113</v>
      </c>
      <c r="BY987">
        <v>113</v>
      </c>
    </row>
    <row r="988" spans="1:79" x14ac:dyDescent="0.3">
      <c r="A988">
        <v>306</v>
      </c>
      <c r="B988" t="s">
        <v>103</v>
      </c>
      <c r="C988" t="s">
        <v>85</v>
      </c>
      <c r="D988" t="s">
        <v>29</v>
      </c>
      <c r="E988" t="s">
        <v>30</v>
      </c>
      <c r="F988" s="47">
        <v>45291</v>
      </c>
      <c r="G988" t="s">
        <v>942</v>
      </c>
      <c r="H988" t="s">
        <v>1664</v>
      </c>
      <c r="I988">
        <v>100</v>
      </c>
      <c r="J988">
        <v>102</v>
      </c>
      <c r="BY988">
        <v>102</v>
      </c>
    </row>
    <row r="989" spans="1:79" x14ac:dyDescent="0.3">
      <c r="A989">
        <v>373</v>
      </c>
      <c r="B989" t="s">
        <v>286</v>
      </c>
      <c r="C989" t="s">
        <v>270</v>
      </c>
      <c r="D989" t="s">
        <v>29</v>
      </c>
      <c r="E989" t="s">
        <v>30</v>
      </c>
      <c r="F989" s="47">
        <v>45291</v>
      </c>
      <c r="G989" t="s">
        <v>1070</v>
      </c>
      <c r="H989" t="s">
        <v>3216</v>
      </c>
      <c r="I989">
        <v>100</v>
      </c>
      <c r="J989">
        <v>97</v>
      </c>
      <c r="BZ989">
        <v>97</v>
      </c>
      <c r="CA989">
        <v>100</v>
      </c>
    </row>
    <row r="990" spans="1:79" x14ac:dyDescent="0.3">
      <c r="A990">
        <v>373</v>
      </c>
      <c r="B990" t="s">
        <v>286</v>
      </c>
      <c r="C990" t="s">
        <v>270</v>
      </c>
      <c r="D990" t="s">
        <v>29</v>
      </c>
      <c r="E990" t="s">
        <v>30</v>
      </c>
      <c r="F990" s="47">
        <v>45291</v>
      </c>
      <c r="G990" t="s">
        <v>1070</v>
      </c>
      <c r="H990" t="s">
        <v>1664</v>
      </c>
      <c r="I990">
        <v>100</v>
      </c>
      <c r="J990">
        <v>98</v>
      </c>
      <c r="BZ990">
        <v>98</v>
      </c>
      <c r="CA990">
        <v>100</v>
      </c>
    </row>
    <row r="991" spans="1:79" x14ac:dyDescent="0.3">
      <c r="A991">
        <v>373</v>
      </c>
      <c r="B991" t="s">
        <v>286</v>
      </c>
      <c r="C991" t="s">
        <v>270</v>
      </c>
      <c r="D991" t="s">
        <v>29</v>
      </c>
      <c r="E991" t="s">
        <v>30</v>
      </c>
      <c r="F991" s="47">
        <v>45291</v>
      </c>
      <c r="G991" t="s">
        <v>1070</v>
      </c>
      <c r="H991" t="s">
        <v>3215</v>
      </c>
      <c r="I991">
        <v>100</v>
      </c>
      <c r="J991">
        <v>98</v>
      </c>
      <c r="BZ991">
        <v>98</v>
      </c>
      <c r="CA991">
        <v>100</v>
      </c>
    </row>
    <row r="992" spans="1:79" x14ac:dyDescent="0.3">
      <c r="A992">
        <v>373</v>
      </c>
      <c r="B992" t="s">
        <v>286</v>
      </c>
      <c r="C992" t="s">
        <v>270</v>
      </c>
      <c r="D992" t="s">
        <v>29</v>
      </c>
      <c r="E992" t="s">
        <v>30</v>
      </c>
      <c r="F992" s="47">
        <v>45291</v>
      </c>
      <c r="G992" t="s">
        <v>1070</v>
      </c>
      <c r="H992" t="s">
        <v>3214</v>
      </c>
      <c r="I992">
        <v>100</v>
      </c>
      <c r="J992">
        <v>95</v>
      </c>
      <c r="BZ992">
        <v>95</v>
      </c>
      <c r="CA992">
        <v>100</v>
      </c>
    </row>
    <row r="993" spans="1:96" x14ac:dyDescent="0.3">
      <c r="A993">
        <v>373</v>
      </c>
      <c r="B993" t="s">
        <v>286</v>
      </c>
      <c r="C993" t="s">
        <v>270</v>
      </c>
      <c r="D993" t="s">
        <v>29</v>
      </c>
      <c r="E993" t="s">
        <v>30</v>
      </c>
      <c r="F993" s="47">
        <v>45291</v>
      </c>
      <c r="G993" t="s">
        <v>1070</v>
      </c>
      <c r="H993" t="s">
        <v>3213</v>
      </c>
      <c r="I993">
        <v>100</v>
      </c>
      <c r="J993">
        <v>96</v>
      </c>
      <c r="BZ993">
        <v>96</v>
      </c>
      <c r="CA993">
        <v>100</v>
      </c>
    </row>
    <row r="994" spans="1:96" x14ac:dyDescent="0.3">
      <c r="A994">
        <v>373</v>
      </c>
      <c r="B994" t="s">
        <v>286</v>
      </c>
      <c r="C994" t="s">
        <v>270</v>
      </c>
      <c r="D994" t="s">
        <v>29</v>
      </c>
      <c r="E994" t="s">
        <v>30</v>
      </c>
      <c r="F994" s="47">
        <v>45291</v>
      </c>
      <c r="G994" t="s">
        <v>1070</v>
      </c>
      <c r="H994" t="s">
        <v>3212</v>
      </c>
      <c r="I994">
        <v>100</v>
      </c>
      <c r="J994">
        <v>99</v>
      </c>
      <c r="BZ994">
        <v>99</v>
      </c>
      <c r="CA994">
        <v>100</v>
      </c>
    </row>
    <row r="995" spans="1:96" x14ac:dyDescent="0.3">
      <c r="A995">
        <v>390</v>
      </c>
      <c r="B995" t="s">
        <v>269</v>
      </c>
      <c r="C995" t="s">
        <v>270</v>
      </c>
      <c r="D995" t="s">
        <v>29</v>
      </c>
      <c r="E995" t="s">
        <v>30</v>
      </c>
      <c r="F995" s="47">
        <v>45291</v>
      </c>
      <c r="G995" t="s">
        <v>1119</v>
      </c>
      <c r="H995" t="s">
        <v>3181</v>
      </c>
      <c r="I995">
        <v>100</v>
      </c>
      <c r="J995">
        <v>100</v>
      </c>
      <c r="CB995">
        <v>100</v>
      </c>
      <c r="CC995">
        <v>100</v>
      </c>
    </row>
    <row r="996" spans="1:96" x14ac:dyDescent="0.3">
      <c r="A996">
        <v>390</v>
      </c>
      <c r="B996" t="s">
        <v>269</v>
      </c>
      <c r="C996" t="s">
        <v>270</v>
      </c>
      <c r="D996" t="s">
        <v>29</v>
      </c>
      <c r="E996" t="s">
        <v>30</v>
      </c>
      <c r="F996" s="47">
        <v>45291</v>
      </c>
      <c r="G996" t="s">
        <v>1119</v>
      </c>
      <c r="H996" t="s">
        <v>3182</v>
      </c>
      <c r="I996">
        <v>100</v>
      </c>
      <c r="J996">
        <v>100</v>
      </c>
      <c r="CB996">
        <v>100</v>
      </c>
      <c r="CC996">
        <v>100</v>
      </c>
    </row>
    <row r="997" spans="1:96" x14ac:dyDescent="0.3">
      <c r="A997">
        <v>390</v>
      </c>
      <c r="B997" t="s">
        <v>269</v>
      </c>
      <c r="C997" t="s">
        <v>270</v>
      </c>
      <c r="D997" t="s">
        <v>29</v>
      </c>
      <c r="E997" t="s">
        <v>30</v>
      </c>
      <c r="F997" s="47">
        <v>45291</v>
      </c>
      <c r="G997" t="s">
        <v>1119</v>
      </c>
      <c r="H997" t="s">
        <v>3183</v>
      </c>
      <c r="I997">
        <v>100</v>
      </c>
      <c r="J997">
        <v>99.379997253417969</v>
      </c>
      <c r="CB997">
        <v>99.38</v>
      </c>
      <c r="CC997">
        <v>100</v>
      </c>
    </row>
    <row r="998" spans="1:96" x14ac:dyDescent="0.3">
      <c r="A998">
        <v>390</v>
      </c>
      <c r="B998" t="s">
        <v>269</v>
      </c>
      <c r="C998" t="s">
        <v>270</v>
      </c>
      <c r="D998" t="s">
        <v>29</v>
      </c>
      <c r="E998" t="s">
        <v>30</v>
      </c>
      <c r="F998" s="47">
        <v>45291</v>
      </c>
      <c r="G998" t="s">
        <v>1119</v>
      </c>
      <c r="H998" t="s">
        <v>3184</v>
      </c>
      <c r="I998">
        <v>100</v>
      </c>
      <c r="J998">
        <v>100</v>
      </c>
      <c r="CB998">
        <v>100</v>
      </c>
      <c r="CC998">
        <v>100</v>
      </c>
    </row>
    <row r="999" spans="1:96" x14ac:dyDescent="0.3">
      <c r="A999">
        <v>390</v>
      </c>
      <c r="B999" t="s">
        <v>269</v>
      </c>
      <c r="C999" t="s">
        <v>270</v>
      </c>
      <c r="D999" t="s">
        <v>29</v>
      </c>
      <c r="E999" t="s">
        <v>30</v>
      </c>
      <c r="F999" s="47">
        <v>45291</v>
      </c>
      <c r="G999" t="s">
        <v>1119</v>
      </c>
      <c r="H999" t="s">
        <v>3185</v>
      </c>
      <c r="I999">
        <v>100</v>
      </c>
      <c r="J999">
        <v>92.860000610351563</v>
      </c>
      <c r="CB999">
        <v>92.86</v>
      </c>
      <c r="CC999">
        <v>100</v>
      </c>
    </row>
    <row r="1000" spans="1:96" x14ac:dyDescent="0.3">
      <c r="A1000">
        <v>390</v>
      </c>
      <c r="B1000" t="s">
        <v>269</v>
      </c>
      <c r="C1000" t="s">
        <v>270</v>
      </c>
      <c r="D1000" t="s">
        <v>29</v>
      </c>
      <c r="E1000" t="s">
        <v>30</v>
      </c>
      <c r="F1000" s="47">
        <v>45291</v>
      </c>
      <c r="G1000" t="s">
        <v>1119</v>
      </c>
      <c r="H1000" t="s">
        <v>3186</v>
      </c>
      <c r="I1000">
        <v>100</v>
      </c>
      <c r="J1000">
        <v>100</v>
      </c>
      <c r="CB1000">
        <v>100</v>
      </c>
      <c r="CC1000">
        <v>100</v>
      </c>
    </row>
    <row r="1001" spans="1:96" x14ac:dyDescent="0.3">
      <c r="A1001">
        <v>390</v>
      </c>
      <c r="B1001" t="s">
        <v>269</v>
      </c>
      <c r="C1001" t="s">
        <v>270</v>
      </c>
      <c r="D1001" t="s">
        <v>29</v>
      </c>
      <c r="E1001" t="s">
        <v>30</v>
      </c>
      <c r="F1001" s="47">
        <v>45291</v>
      </c>
      <c r="G1001" t="s">
        <v>1119</v>
      </c>
      <c r="H1001" t="s">
        <v>3187</v>
      </c>
      <c r="I1001">
        <v>100</v>
      </c>
      <c r="J1001">
        <v>100</v>
      </c>
      <c r="CB1001">
        <v>100</v>
      </c>
      <c r="CC1001">
        <v>100</v>
      </c>
    </row>
    <row r="1002" spans="1:96" x14ac:dyDescent="0.3">
      <c r="A1002">
        <v>390</v>
      </c>
      <c r="B1002" t="s">
        <v>269</v>
      </c>
      <c r="C1002" t="s">
        <v>270</v>
      </c>
      <c r="D1002" t="s">
        <v>29</v>
      </c>
      <c r="E1002" t="s">
        <v>30</v>
      </c>
      <c r="F1002" s="47">
        <v>45291</v>
      </c>
      <c r="G1002" t="s">
        <v>1119</v>
      </c>
      <c r="H1002" t="s">
        <v>3188</v>
      </c>
      <c r="I1002">
        <v>100</v>
      </c>
      <c r="J1002">
        <v>100</v>
      </c>
      <c r="CB1002">
        <v>100</v>
      </c>
      <c r="CC1002">
        <v>100</v>
      </c>
    </row>
    <row r="1003" spans="1:96" x14ac:dyDescent="0.3">
      <c r="A1003">
        <v>390</v>
      </c>
      <c r="B1003" t="s">
        <v>269</v>
      </c>
      <c r="C1003" t="s">
        <v>270</v>
      </c>
      <c r="D1003" t="s">
        <v>29</v>
      </c>
      <c r="E1003" t="s">
        <v>30</v>
      </c>
      <c r="F1003" s="47">
        <v>45291</v>
      </c>
      <c r="G1003" t="s">
        <v>1119</v>
      </c>
      <c r="H1003" t="s">
        <v>3189</v>
      </c>
      <c r="I1003">
        <v>100</v>
      </c>
      <c r="J1003">
        <v>100</v>
      </c>
      <c r="CB1003">
        <v>100</v>
      </c>
      <c r="CC1003">
        <v>100</v>
      </c>
    </row>
    <row r="1004" spans="1:96" x14ac:dyDescent="0.3">
      <c r="A1004">
        <v>390</v>
      </c>
      <c r="B1004" t="s">
        <v>269</v>
      </c>
      <c r="C1004" t="s">
        <v>270</v>
      </c>
      <c r="D1004" t="s">
        <v>29</v>
      </c>
      <c r="E1004" t="s">
        <v>30</v>
      </c>
      <c r="F1004" s="47">
        <v>45291</v>
      </c>
      <c r="G1004" t="s">
        <v>1119</v>
      </c>
      <c r="H1004" t="s">
        <v>3190</v>
      </c>
      <c r="I1004">
        <v>100</v>
      </c>
      <c r="J1004">
        <v>100</v>
      </c>
      <c r="CB1004">
        <v>100</v>
      </c>
      <c r="CC1004">
        <v>100</v>
      </c>
    </row>
    <row r="1005" spans="1:96" x14ac:dyDescent="0.3">
      <c r="A1005">
        <v>390</v>
      </c>
      <c r="B1005" t="s">
        <v>269</v>
      </c>
      <c r="C1005" t="s">
        <v>270</v>
      </c>
      <c r="D1005" t="s">
        <v>29</v>
      </c>
      <c r="E1005" t="s">
        <v>30</v>
      </c>
      <c r="F1005" s="47">
        <v>45291</v>
      </c>
      <c r="G1005" t="s">
        <v>1119</v>
      </c>
      <c r="H1005" t="s">
        <v>3191</v>
      </c>
      <c r="I1005">
        <v>100</v>
      </c>
      <c r="J1005">
        <v>98.75</v>
      </c>
      <c r="CB1005">
        <v>98.75</v>
      </c>
      <c r="CC1005">
        <v>100</v>
      </c>
    </row>
    <row r="1006" spans="1:96" x14ac:dyDescent="0.3">
      <c r="A1006">
        <v>390</v>
      </c>
      <c r="B1006" t="s">
        <v>269</v>
      </c>
      <c r="C1006" t="s">
        <v>270</v>
      </c>
      <c r="D1006" t="s">
        <v>29</v>
      </c>
      <c r="E1006" t="s">
        <v>30</v>
      </c>
      <c r="F1006" s="47">
        <v>45291</v>
      </c>
      <c r="G1006" t="s">
        <v>1119</v>
      </c>
      <c r="H1006" t="s">
        <v>3192</v>
      </c>
      <c r="I1006">
        <v>100</v>
      </c>
      <c r="J1006">
        <v>100</v>
      </c>
      <c r="CB1006">
        <v>100</v>
      </c>
      <c r="CC1006">
        <v>100</v>
      </c>
    </row>
    <row r="1007" spans="1:96" x14ac:dyDescent="0.3">
      <c r="A1007">
        <v>409</v>
      </c>
      <c r="B1007" t="s">
        <v>128</v>
      </c>
      <c r="C1007" t="s">
        <v>38</v>
      </c>
      <c r="D1007" t="s">
        <v>29</v>
      </c>
      <c r="E1007" t="s">
        <v>30</v>
      </c>
      <c r="F1007" s="47">
        <v>45291</v>
      </c>
      <c r="G1007" t="s">
        <v>1162</v>
      </c>
      <c r="H1007" t="s">
        <v>3289</v>
      </c>
      <c r="I1007">
        <v>80</v>
      </c>
      <c r="J1007">
        <v>100</v>
      </c>
      <c r="CQ1007">
        <v>534</v>
      </c>
      <c r="CR1007">
        <v>534</v>
      </c>
    </row>
    <row r="1008" spans="1:96" x14ac:dyDescent="0.3">
      <c r="A1008">
        <v>409</v>
      </c>
      <c r="B1008" t="s">
        <v>128</v>
      </c>
      <c r="C1008" t="s">
        <v>38</v>
      </c>
      <c r="D1008" t="s">
        <v>29</v>
      </c>
      <c r="E1008" t="s">
        <v>30</v>
      </c>
      <c r="F1008" s="47">
        <v>45291</v>
      </c>
      <c r="G1008" t="s">
        <v>1162</v>
      </c>
      <c r="H1008" t="s">
        <v>3290</v>
      </c>
      <c r="I1008">
        <v>80</v>
      </c>
      <c r="J1008">
        <v>100</v>
      </c>
      <c r="CQ1008">
        <v>375</v>
      </c>
      <c r="CR1008">
        <v>375</v>
      </c>
    </row>
    <row r="1009" spans="1:85" x14ac:dyDescent="0.3">
      <c r="A1009">
        <v>414</v>
      </c>
      <c r="B1009" t="s">
        <v>1171</v>
      </c>
      <c r="C1009" t="s">
        <v>270</v>
      </c>
      <c r="D1009" t="s">
        <v>29</v>
      </c>
      <c r="E1009" t="s">
        <v>30</v>
      </c>
      <c r="F1009" s="47">
        <v>45291</v>
      </c>
      <c r="G1009" t="s">
        <v>1174</v>
      </c>
      <c r="H1009" t="s">
        <v>3220</v>
      </c>
      <c r="I1009">
        <v>100</v>
      </c>
      <c r="J1009">
        <v>99.75</v>
      </c>
      <c r="CD1009">
        <v>99.75</v>
      </c>
      <c r="CE1009">
        <v>100</v>
      </c>
    </row>
    <row r="1010" spans="1:85" x14ac:dyDescent="0.3">
      <c r="A1010">
        <v>414</v>
      </c>
      <c r="B1010" t="s">
        <v>1171</v>
      </c>
      <c r="C1010" t="s">
        <v>270</v>
      </c>
      <c r="D1010" t="s">
        <v>29</v>
      </c>
      <c r="E1010" t="s">
        <v>30</v>
      </c>
      <c r="F1010" s="47">
        <v>45291</v>
      </c>
      <c r="G1010" t="s">
        <v>1174</v>
      </c>
      <c r="H1010" t="s">
        <v>3223</v>
      </c>
      <c r="I1010">
        <v>100</v>
      </c>
      <c r="J1010">
        <v>98.75</v>
      </c>
      <c r="CD1010">
        <v>98.75</v>
      </c>
      <c r="CE1010">
        <v>100</v>
      </c>
    </row>
    <row r="1011" spans="1:85" x14ac:dyDescent="0.3">
      <c r="A1011">
        <v>414</v>
      </c>
      <c r="B1011" t="s">
        <v>1171</v>
      </c>
      <c r="C1011" t="s">
        <v>270</v>
      </c>
      <c r="D1011" t="s">
        <v>29</v>
      </c>
      <c r="E1011" t="s">
        <v>30</v>
      </c>
      <c r="F1011" s="47">
        <v>45291</v>
      </c>
      <c r="G1011" t="s">
        <v>1174</v>
      </c>
      <c r="H1011" t="s">
        <v>3226</v>
      </c>
      <c r="I1011">
        <v>100</v>
      </c>
      <c r="J1011">
        <v>86.430000305175781</v>
      </c>
      <c r="CD1011">
        <v>86.43</v>
      </c>
      <c r="CE1011">
        <v>100</v>
      </c>
    </row>
    <row r="1012" spans="1:85" x14ac:dyDescent="0.3">
      <c r="A1012">
        <v>414</v>
      </c>
      <c r="B1012" t="s">
        <v>1171</v>
      </c>
      <c r="C1012" t="s">
        <v>270</v>
      </c>
      <c r="D1012" t="s">
        <v>29</v>
      </c>
      <c r="E1012" t="s">
        <v>30</v>
      </c>
      <c r="F1012" s="47">
        <v>45291</v>
      </c>
      <c r="G1012" t="s">
        <v>1174</v>
      </c>
      <c r="H1012" t="s">
        <v>3224</v>
      </c>
      <c r="I1012">
        <v>100</v>
      </c>
      <c r="J1012">
        <v>100</v>
      </c>
      <c r="CD1012">
        <v>100</v>
      </c>
      <c r="CE1012">
        <v>100</v>
      </c>
    </row>
    <row r="1013" spans="1:85" x14ac:dyDescent="0.3">
      <c r="A1013">
        <v>414</v>
      </c>
      <c r="B1013" t="s">
        <v>1171</v>
      </c>
      <c r="C1013" t="s">
        <v>270</v>
      </c>
      <c r="D1013" t="s">
        <v>29</v>
      </c>
      <c r="E1013" t="s">
        <v>30</v>
      </c>
      <c r="F1013" s="47">
        <v>45291</v>
      </c>
      <c r="G1013" t="s">
        <v>1174</v>
      </c>
      <c r="H1013" t="s">
        <v>3227</v>
      </c>
      <c r="I1013">
        <v>100</v>
      </c>
      <c r="J1013">
        <v>94.599998474121094</v>
      </c>
      <c r="CD1013">
        <v>94.6</v>
      </c>
      <c r="CE1013">
        <v>100</v>
      </c>
    </row>
    <row r="1014" spans="1:85" x14ac:dyDescent="0.3">
      <c r="A1014">
        <v>414</v>
      </c>
      <c r="B1014" t="s">
        <v>1171</v>
      </c>
      <c r="C1014" t="s">
        <v>270</v>
      </c>
      <c r="D1014" t="s">
        <v>29</v>
      </c>
      <c r="E1014" t="s">
        <v>30</v>
      </c>
      <c r="F1014" s="47">
        <v>45291</v>
      </c>
      <c r="G1014" t="s">
        <v>1174</v>
      </c>
      <c r="H1014" t="s">
        <v>3225</v>
      </c>
      <c r="I1014">
        <v>100</v>
      </c>
      <c r="J1014">
        <v>94.510002136230469</v>
      </c>
      <c r="CD1014">
        <v>94.51</v>
      </c>
      <c r="CE1014">
        <v>100</v>
      </c>
    </row>
    <row r="1015" spans="1:85" x14ac:dyDescent="0.3">
      <c r="A1015">
        <v>414</v>
      </c>
      <c r="B1015" t="s">
        <v>1171</v>
      </c>
      <c r="C1015" t="s">
        <v>270</v>
      </c>
      <c r="D1015" t="s">
        <v>29</v>
      </c>
      <c r="E1015" t="s">
        <v>30</v>
      </c>
      <c r="F1015" s="47">
        <v>45291</v>
      </c>
      <c r="G1015" t="s">
        <v>1174</v>
      </c>
      <c r="H1015" t="s">
        <v>3221</v>
      </c>
      <c r="I1015">
        <v>100</v>
      </c>
      <c r="J1015">
        <v>97.400001525878906</v>
      </c>
      <c r="CD1015">
        <v>97.4</v>
      </c>
      <c r="CE1015">
        <v>100</v>
      </c>
    </row>
    <row r="1016" spans="1:85" x14ac:dyDescent="0.3">
      <c r="A1016">
        <v>414</v>
      </c>
      <c r="B1016" t="s">
        <v>1171</v>
      </c>
      <c r="C1016" t="s">
        <v>270</v>
      </c>
      <c r="D1016" t="s">
        <v>29</v>
      </c>
      <c r="E1016" t="s">
        <v>30</v>
      </c>
      <c r="F1016" s="47">
        <v>45291</v>
      </c>
      <c r="G1016" t="s">
        <v>1174</v>
      </c>
      <c r="H1016" t="s">
        <v>3222</v>
      </c>
      <c r="I1016">
        <v>100</v>
      </c>
      <c r="J1016">
        <v>98.830001831054688</v>
      </c>
      <c r="CD1016">
        <v>98.83</v>
      </c>
      <c r="CE1016">
        <v>100</v>
      </c>
    </row>
    <row r="1017" spans="1:85" x14ac:dyDescent="0.3">
      <c r="A1017">
        <v>415</v>
      </c>
      <c r="B1017" t="s">
        <v>1177</v>
      </c>
      <c r="C1017" t="s">
        <v>270</v>
      </c>
      <c r="D1017" t="s">
        <v>29</v>
      </c>
      <c r="E1017" t="s">
        <v>30</v>
      </c>
      <c r="F1017" s="47">
        <v>45291</v>
      </c>
      <c r="G1017" t="s">
        <v>1180</v>
      </c>
      <c r="H1017" t="s">
        <v>3321</v>
      </c>
      <c r="I1017">
        <v>100</v>
      </c>
      <c r="J1017">
        <v>91.510002136230469</v>
      </c>
      <c r="CF1017">
        <v>0</v>
      </c>
      <c r="CG1017">
        <v>0</v>
      </c>
    </row>
    <row r="1018" spans="1:85" x14ac:dyDescent="0.3">
      <c r="A1018">
        <v>415</v>
      </c>
      <c r="B1018" t="s">
        <v>1177</v>
      </c>
      <c r="C1018" t="s">
        <v>270</v>
      </c>
      <c r="D1018" t="s">
        <v>29</v>
      </c>
      <c r="E1018" t="s">
        <v>30</v>
      </c>
      <c r="F1018" s="47">
        <v>45291</v>
      </c>
      <c r="G1018" t="s">
        <v>1180</v>
      </c>
      <c r="H1018" t="s">
        <v>3235</v>
      </c>
      <c r="I1018">
        <v>100</v>
      </c>
      <c r="J1018">
        <v>100</v>
      </c>
      <c r="CF1018">
        <v>100</v>
      </c>
      <c r="CG1018">
        <v>100</v>
      </c>
    </row>
    <row r="1019" spans="1:85" x14ac:dyDescent="0.3">
      <c r="A1019">
        <v>415</v>
      </c>
      <c r="B1019" t="s">
        <v>1177</v>
      </c>
      <c r="C1019" t="s">
        <v>270</v>
      </c>
      <c r="D1019" t="s">
        <v>29</v>
      </c>
      <c r="E1019" t="s">
        <v>30</v>
      </c>
      <c r="F1019" s="47">
        <v>45291</v>
      </c>
      <c r="G1019" t="s">
        <v>1180</v>
      </c>
      <c r="H1019" t="s">
        <v>3232</v>
      </c>
      <c r="I1019">
        <v>100</v>
      </c>
      <c r="J1019">
        <v>98</v>
      </c>
      <c r="CF1019">
        <v>98</v>
      </c>
      <c r="CG1019">
        <v>100</v>
      </c>
    </row>
    <row r="1020" spans="1:85" x14ac:dyDescent="0.3">
      <c r="A1020">
        <v>415</v>
      </c>
      <c r="B1020" t="s">
        <v>1177</v>
      </c>
      <c r="C1020" t="s">
        <v>270</v>
      </c>
      <c r="D1020" t="s">
        <v>29</v>
      </c>
      <c r="E1020" t="s">
        <v>30</v>
      </c>
      <c r="F1020" s="47">
        <v>45291</v>
      </c>
      <c r="G1020" t="s">
        <v>1180</v>
      </c>
      <c r="H1020" t="s">
        <v>3229</v>
      </c>
      <c r="I1020">
        <v>100</v>
      </c>
      <c r="J1020">
        <v>100</v>
      </c>
      <c r="CF1020">
        <v>100</v>
      </c>
      <c r="CG1020">
        <v>100</v>
      </c>
    </row>
    <row r="1021" spans="1:85" x14ac:dyDescent="0.3">
      <c r="A1021">
        <v>415</v>
      </c>
      <c r="B1021" t="s">
        <v>1177</v>
      </c>
      <c r="C1021" t="s">
        <v>270</v>
      </c>
      <c r="D1021" t="s">
        <v>29</v>
      </c>
      <c r="E1021" t="s">
        <v>30</v>
      </c>
      <c r="F1021" s="47">
        <v>45291</v>
      </c>
      <c r="G1021" t="s">
        <v>1180</v>
      </c>
      <c r="H1021" t="s">
        <v>3230</v>
      </c>
      <c r="I1021">
        <v>100</v>
      </c>
      <c r="J1021">
        <v>100</v>
      </c>
      <c r="CF1021">
        <v>100</v>
      </c>
      <c r="CG1021">
        <v>100</v>
      </c>
    </row>
    <row r="1022" spans="1:85" x14ac:dyDescent="0.3">
      <c r="A1022">
        <v>415</v>
      </c>
      <c r="B1022" t="s">
        <v>1177</v>
      </c>
      <c r="C1022" t="s">
        <v>270</v>
      </c>
      <c r="D1022" t="s">
        <v>29</v>
      </c>
      <c r="E1022" t="s">
        <v>30</v>
      </c>
      <c r="F1022" s="47">
        <v>45291</v>
      </c>
      <c r="G1022" t="s">
        <v>1180</v>
      </c>
      <c r="H1022" t="s">
        <v>3231</v>
      </c>
      <c r="I1022">
        <v>100</v>
      </c>
      <c r="J1022">
        <v>84</v>
      </c>
      <c r="CF1022">
        <v>84</v>
      </c>
      <c r="CG1022">
        <v>100</v>
      </c>
    </row>
    <row r="1023" spans="1:85" x14ac:dyDescent="0.3">
      <c r="A1023">
        <v>415</v>
      </c>
      <c r="B1023" t="s">
        <v>1177</v>
      </c>
      <c r="C1023" t="s">
        <v>270</v>
      </c>
      <c r="D1023" t="s">
        <v>29</v>
      </c>
      <c r="E1023" t="s">
        <v>30</v>
      </c>
      <c r="F1023" s="47">
        <v>45291</v>
      </c>
      <c r="G1023" t="s">
        <v>1180</v>
      </c>
      <c r="H1023" t="s">
        <v>3234</v>
      </c>
      <c r="I1023">
        <v>100</v>
      </c>
      <c r="J1023">
        <v>90</v>
      </c>
      <c r="CF1023">
        <v>90</v>
      </c>
      <c r="CG1023">
        <v>100</v>
      </c>
    </row>
    <row r="1024" spans="1:85" x14ac:dyDescent="0.3">
      <c r="A1024">
        <v>415</v>
      </c>
      <c r="B1024" t="s">
        <v>1177</v>
      </c>
      <c r="C1024" t="s">
        <v>270</v>
      </c>
      <c r="D1024" t="s">
        <v>29</v>
      </c>
      <c r="E1024" t="s">
        <v>30</v>
      </c>
      <c r="F1024" s="47">
        <v>45291</v>
      </c>
      <c r="G1024" t="s">
        <v>1180</v>
      </c>
      <c r="H1024" t="s">
        <v>3233</v>
      </c>
      <c r="I1024">
        <v>100</v>
      </c>
      <c r="J1024">
        <v>100</v>
      </c>
      <c r="CF1024">
        <v>100</v>
      </c>
      <c r="CG1024">
        <v>100</v>
      </c>
    </row>
    <row r="1025" spans="1:91" x14ac:dyDescent="0.3">
      <c r="A1025">
        <v>416</v>
      </c>
      <c r="B1025" t="s">
        <v>1183</v>
      </c>
      <c r="C1025" t="s">
        <v>270</v>
      </c>
      <c r="D1025" t="s">
        <v>29</v>
      </c>
      <c r="E1025" t="s">
        <v>30</v>
      </c>
      <c r="F1025" s="47">
        <v>45291</v>
      </c>
      <c r="G1025" t="s">
        <v>1186</v>
      </c>
      <c r="H1025" t="s">
        <v>3237</v>
      </c>
      <c r="I1025">
        <v>100</v>
      </c>
      <c r="J1025">
        <v>100</v>
      </c>
      <c r="CH1025">
        <v>100</v>
      </c>
      <c r="CI1025">
        <v>100</v>
      </c>
    </row>
    <row r="1026" spans="1:91" x14ac:dyDescent="0.3">
      <c r="A1026">
        <v>416</v>
      </c>
      <c r="B1026" t="s">
        <v>1183</v>
      </c>
      <c r="C1026" t="s">
        <v>270</v>
      </c>
      <c r="D1026" t="s">
        <v>29</v>
      </c>
      <c r="E1026" t="s">
        <v>30</v>
      </c>
      <c r="F1026" s="47">
        <v>45291</v>
      </c>
      <c r="G1026" t="s">
        <v>1186</v>
      </c>
      <c r="H1026" t="s">
        <v>3238</v>
      </c>
      <c r="I1026">
        <v>100</v>
      </c>
      <c r="J1026">
        <v>96</v>
      </c>
      <c r="CH1026">
        <v>96</v>
      </c>
      <c r="CI1026">
        <v>100</v>
      </c>
    </row>
    <row r="1027" spans="1:91" x14ac:dyDescent="0.3">
      <c r="A1027">
        <v>417</v>
      </c>
      <c r="B1027" t="s">
        <v>1189</v>
      </c>
      <c r="C1027" t="s">
        <v>270</v>
      </c>
      <c r="D1027" t="s">
        <v>29</v>
      </c>
      <c r="E1027" t="s">
        <v>30</v>
      </c>
      <c r="F1027" s="47">
        <v>45291</v>
      </c>
      <c r="G1027" t="s">
        <v>1192</v>
      </c>
      <c r="H1027" t="s">
        <v>3240</v>
      </c>
      <c r="I1027">
        <v>100</v>
      </c>
      <c r="J1027">
        <v>94</v>
      </c>
      <c r="CJ1027">
        <v>94</v>
      </c>
      <c r="CK1027">
        <v>100</v>
      </c>
    </row>
    <row r="1028" spans="1:91" x14ac:dyDescent="0.3">
      <c r="A1028">
        <v>417</v>
      </c>
      <c r="B1028" t="s">
        <v>1189</v>
      </c>
      <c r="C1028" t="s">
        <v>270</v>
      </c>
      <c r="D1028" t="s">
        <v>29</v>
      </c>
      <c r="E1028" t="s">
        <v>30</v>
      </c>
      <c r="F1028" s="47">
        <v>45291</v>
      </c>
      <c r="G1028" t="s">
        <v>1192</v>
      </c>
      <c r="H1028" t="s">
        <v>3241</v>
      </c>
      <c r="I1028">
        <v>100</v>
      </c>
      <c r="J1028">
        <v>86.669998168945313</v>
      </c>
      <c r="CJ1028">
        <v>86.67</v>
      </c>
      <c r="CK1028">
        <v>100</v>
      </c>
    </row>
    <row r="1029" spans="1:91" x14ac:dyDescent="0.3">
      <c r="A1029">
        <v>417</v>
      </c>
      <c r="B1029" t="s">
        <v>1189</v>
      </c>
      <c r="C1029" t="s">
        <v>270</v>
      </c>
      <c r="D1029" t="s">
        <v>29</v>
      </c>
      <c r="E1029" t="s">
        <v>30</v>
      </c>
      <c r="F1029" s="47">
        <v>45291</v>
      </c>
      <c r="G1029" t="s">
        <v>1192</v>
      </c>
      <c r="H1029" t="s">
        <v>3242</v>
      </c>
      <c r="I1029">
        <v>100</v>
      </c>
      <c r="J1029">
        <v>93.75</v>
      </c>
      <c r="CJ1029">
        <v>93.75</v>
      </c>
      <c r="CK1029">
        <v>100</v>
      </c>
    </row>
    <row r="1030" spans="1:91" x14ac:dyDescent="0.3">
      <c r="A1030">
        <v>417</v>
      </c>
      <c r="B1030" t="s">
        <v>1189</v>
      </c>
      <c r="C1030" t="s">
        <v>270</v>
      </c>
      <c r="D1030" t="s">
        <v>29</v>
      </c>
      <c r="E1030" t="s">
        <v>30</v>
      </c>
      <c r="F1030" s="47">
        <v>45291</v>
      </c>
      <c r="G1030" t="s">
        <v>1192</v>
      </c>
      <c r="H1030" t="s">
        <v>3243</v>
      </c>
      <c r="I1030">
        <v>100</v>
      </c>
      <c r="J1030">
        <v>98.75</v>
      </c>
      <c r="CJ1030">
        <v>98.75</v>
      </c>
      <c r="CK1030">
        <v>100</v>
      </c>
    </row>
    <row r="1031" spans="1:91" x14ac:dyDescent="0.3">
      <c r="A1031">
        <v>417</v>
      </c>
      <c r="B1031" t="s">
        <v>1189</v>
      </c>
      <c r="C1031" t="s">
        <v>270</v>
      </c>
      <c r="D1031" t="s">
        <v>29</v>
      </c>
      <c r="E1031" t="s">
        <v>30</v>
      </c>
      <c r="F1031" s="47">
        <v>45291</v>
      </c>
      <c r="G1031" t="s">
        <v>1192</v>
      </c>
      <c r="H1031" t="s">
        <v>3244</v>
      </c>
      <c r="I1031">
        <v>100</v>
      </c>
      <c r="J1031">
        <v>94.169998168945313</v>
      </c>
      <c r="CJ1031">
        <v>94.17</v>
      </c>
      <c r="CK1031">
        <v>100</v>
      </c>
    </row>
    <row r="1032" spans="1:91" x14ac:dyDescent="0.3">
      <c r="A1032">
        <v>417</v>
      </c>
      <c r="B1032" t="s">
        <v>1189</v>
      </c>
      <c r="C1032" t="s">
        <v>270</v>
      </c>
      <c r="D1032" t="s">
        <v>29</v>
      </c>
      <c r="E1032" t="s">
        <v>30</v>
      </c>
      <c r="F1032" s="47">
        <v>45291</v>
      </c>
      <c r="G1032" t="s">
        <v>1192</v>
      </c>
      <c r="H1032" t="s">
        <v>3245</v>
      </c>
      <c r="I1032">
        <v>100</v>
      </c>
      <c r="J1032">
        <v>99</v>
      </c>
      <c r="CJ1032">
        <v>99</v>
      </c>
      <c r="CK1032">
        <v>100</v>
      </c>
    </row>
    <row r="1033" spans="1:91" x14ac:dyDescent="0.3">
      <c r="A1033">
        <v>418</v>
      </c>
      <c r="B1033" t="s">
        <v>1195</v>
      </c>
      <c r="C1033" t="s">
        <v>270</v>
      </c>
      <c r="D1033" t="s">
        <v>29</v>
      </c>
      <c r="E1033" t="s">
        <v>30</v>
      </c>
      <c r="F1033" s="47">
        <v>45291</v>
      </c>
      <c r="G1033" t="s">
        <v>1198</v>
      </c>
      <c r="H1033" t="s">
        <v>3247</v>
      </c>
      <c r="I1033">
        <v>100</v>
      </c>
      <c r="J1033">
        <v>87.5</v>
      </c>
      <c r="CL1033">
        <v>87.5</v>
      </c>
      <c r="CM1033">
        <v>100</v>
      </c>
    </row>
    <row r="1034" spans="1:91" x14ac:dyDescent="0.3">
      <c r="A1034">
        <v>418</v>
      </c>
      <c r="B1034" t="s">
        <v>1195</v>
      </c>
      <c r="C1034" t="s">
        <v>270</v>
      </c>
      <c r="D1034" t="s">
        <v>29</v>
      </c>
      <c r="E1034" t="s">
        <v>30</v>
      </c>
      <c r="F1034" s="47">
        <v>45291</v>
      </c>
      <c r="G1034" t="s">
        <v>1198</v>
      </c>
      <c r="H1034" t="s">
        <v>3248</v>
      </c>
      <c r="I1034">
        <v>100</v>
      </c>
      <c r="J1034">
        <v>86.25</v>
      </c>
      <c r="CL1034">
        <v>86.25</v>
      </c>
      <c r="CM1034">
        <v>100</v>
      </c>
    </row>
    <row r="1035" spans="1:91" x14ac:dyDescent="0.3">
      <c r="A1035">
        <v>418</v>
      </c>
      <c r="B1035" t="s">
        <v>1195</v>
      </c>
      <c r="C1035" t="s">
        <v>270</v>
      </c>
      <c r="D1035" t="s">
        <v>29</v>
      </c>
      <c r="E1035" t="s">
        <v>30</v>
      </c>
      <c r="F1035" s="47">
        <v>45291</v>
      </c>
      <c r="G1035" t="s">
        <v>1198</v>
      </c>
      <c r="H1035" t="s">
        <v>3249</v>
      </c>
      <c r="I1035">
        <v>100</v>
      </c>
      <c r="J1035">
        <v>90.949996948242188</v>
      </c>
      <c r="CL1035">
        <v>90.95</v>
      </c>
      <c r="CM1035">
        <v>100</v>
      </c>
    </row>
    <row r="1036" spans="1:91" x14ac:dyDescent="0.3">
      <c r="A1036">
        <v>418</v>
      </c>
      <c r="B1036" t="s">
        <v>1195</v>
      </c>
      <c r="C1036" t="s">
        <v>270</v>
      </c>
      <c r="D1036" t="s">
        <v>29</v>
      </c>
      <c r="E1036" t="s">
        <v>30</v>
      </c>
      <c r="F1036" s="47">
        <v>45291</v>
      </c>
      <c r="G1036" t="s">
        <v>1198</v>
      </c>
      <c r="H1036" t="s">
        <v>3250</v>
      </c>
      <c r="I1036">
        <v>100</v>
      </c>
      <c r="J1036">
        <v>99.779998779296875</v>
      </c>
      <c r="CL1036">
        <v>99.78</v>
      </c>
      <c r="CM1036">
        <v>100</v>
      </c>
    </row>
    <row r="1037" spans="1:91" x14ac:dyDescent="0.3">
      <c r="A1037">
        <v>418</v>
      </c>
      <c r="B1037" t="s">
        <v>1195</v>
      </c>
      <c r="C1037" t="s">
        <v>270</v>
      </c>
      <c r="D1037" t="s">
        <v>29</v>
      </c>
      <c r="E1037" t="s">
        <v>30</v>
      </c>
      <c r="F1037" s="47">
        <v>45291</v>
      </c>
      <c r="G1037" t="s">
        <v>1198</v>
      </c>
      <c r="H1037" t="s">
        <v>3251</v>
      </c>
      <c r="I1037">
        <v>100</v>
      </c>
      <c r="J1037">
        <v>100</v>
      </c>
      <c r="CL1037">
        <v>100</v>
      </c>
      <c r="CM1037">
        <v>100</v>
      </c>
    </row>
    <row r="1038" spans="1:91" x14ac:dyDescent="0.3">
      <c r="A1038">
        <v>418</v>
      </c>
      <c r="B1038" t="s">
        <v>1195</v>
      </c>
      <c r="C1038" t="s">
        <v>270</v>
      </c>
      <c r="D1038" t="s">
        <v>29</v>
      </c>
      <c r="E1038" t="s">
        <v>30</v>
      </c>
      <c r="F1038" s="47">
        <v>45291</v>
      </c>
      <c r="G1038" t="s">
        <v>1198</v>
      </c>
      <c r="H1038" t="s">
        <v>3252</v>
      </c>
      <c r="I1038">
        <v>100</v>
      </c>
      <c r="J1038">
        <v>100</v>
      </c>
      <c r="CL1038">
        <v>100</v>
      </c>
      <c r="CM1038">
        <v>100</v>
      </c>
    </row>
    <row r="1039" spans="1:91" x14ac:dyDescent="0.3">
      <c r="A1039">
        <v>418</v>
      </c>
      <c r="B1039" t="s">
        <v>1195</v>
      </c>
      <c r="C1039" t="s">
        <v>270</v>
      </c>
      <c r="D1039" t="s">
        <v>29</v>
      </c>
      <c r="E1039" t="s">
        <v>30</v>
      </c>
      <c r="F1039" s="47">
        <v>45291</v>
      </c>
      <c r="G1039" t="s">
        <v>1198</v>
      </c>
      <c r="H1039" t="s">
        <v>3253</v>
      </c>
      <c r="I1039">
        <v>100</v>
      </c>
      <c r="J1039">
        <v>100</v>
      </c>
      <c r="CL1039">
        <v>100</v>
      </c>
      <c r="CM1039">
        <v>100</v>
      </c>
    </row>
    <row r="1040" spans="1:91" x14ac:dyDescent="0.3">
      <c r="A1040">
        <v>418</v>
      </c>
      <c r="B1040" t="s">
        <v>1195</v>
      </c>
      <c r="C1040" t="s">
        <v>270</v>
      </c>
      <c r="D1040" t="s">
        <v>29</v>
      </c>
      <c r="E1040" t="s">
        <v>30</v>
      </c>
      <c r="F1040" s="47">
        <v>45291</v>
      </c>
      <c r="G1040" t="s">
        <v>1198</v>
      </c>
      <c r="H1040" t="s">
        <v>3254</v>
      </c>
      <c r="I1040">
        <v>100</v>
      </c>
      <c r="J1040">
        <v>97.739997863769531</v>
      </c>
      <c r="CL1040">
        <v>97.74</v>
      </c>
      <c r="CM1040">
        <v>100</v>
      </c>
    </row>
    <row r="1041" spans="1:98" x14ac:dyDescent="0.3">
      <c r="A1041">
        <v>418</v>
      </c>
      <c r="B1041" t="s">
        <v>1195</v>
      </c>
      <c r="C1041" t="s">
        <v>270</v>
      </c>
      <c r="D1041" t="s">
        <v>29</v>
      </c>
      <c r="E1041" t="s">
        <v>30</v>
      </c>
      <c r="F1041" s="47">
        <v>45291</v>
      </c>
      <c r="G1041" t="s">
        <v>1198</v>
      </c>
      <c r="H1041" t="s">
        <v>3195</v>
      </c>
      <c r="I1041">
        <v>100</v>
      </c>
      <c r="J1041">
        <v>100</v>
      </c>
      <c r="CL1041">
        <v>100</v>
      </c>
      <c r="CM1041">
        <v>100</v>
      </c>
    </row>
    <row r="1042" spans="1:98" x14ac:dyDescent="0.3">
      <c r="A1042">
        <v>420</v>
      </c>
      <c r="B1042" t="s">
        <v>1201</v>
      </c>
      <c r="C1042" t="s">
        <v>270</v>
      </c>
      <c r="D1042" t="s">
        <v>29</v>
      </c>
      <c r="E1042" t="s">
        <v>30</v>
      </c>
      <c r="F1042" s="47">
        <v>45291</v>
      </c>
      <c r="G1042" t="s">
        <v>1204</v>
      </c>
      <c r="H1042" t="s">
        <v>3256</v>
      </c>
      <c r="I1042">
        <v>100</v>
      </c>
      <c r="J1042">
        <v>100</v>
      </c>
      <c r="CN1042">
        <v>100</v>
      </c>
      <c r="CO1042">
        <v>100</v>
      </c>
    </row>
    <row r="1043" spans="1:98" x14ac:dyDescent="0.3">
      <c r="A1043">
        <v>420</v>
      </c>
      <c r="B1043" t="s">
        <v>1201</v>
      </c>
      <c r="C1043" t="s">
        <v>270</v>
      </c>
      <c r="D1043" t="s">
        <v>29</v>
      </c>
      <c r="E1043" t="s">
        <v>30</v>
      </c>
      <c r="F1043" s="47">
        <v>45291</v>
      </c>
      <c r="G1043" t="s">
        <v>1204</v>
      </c>
      <c r="H1043" t="s">
        <v>3257</v>
      </c>
      <c r="I1043">
        <v>100</v>
      </c>
      <c r="J1043">
        <v>100</v>
      </c>
      <c r="CN1043">
        <v>100</v>
      </c>
      <c r="CO1043">
        <v>100</v>
      </c>
    </row>
    <row r="1044" spans="1:98" x14ac:dyDescent="0.3">
      <c r="A1044">
        <v>420</v>
      </c>
      <c r="B1044" t="s">
        <v>1201</v>
      </c>
      <c r="C1044" t="s">
        <v>270</v>
      </c>
      <c r="D1044" t="s">
        <v>29</v>
      </c>
      <c r="E1044" t="s">
        <v>30</v>
      </c>
      <c r="F1044" s="47">
        <v>45291</v>
      </c>
      <c r="G1044" t="s">
        <v>1204</v>
      </c>
      <c r="H1044" t="s">
        <v>3258</v>
      </c>
      <c r="I1044">
        <v>100</v>
      </c>
      <c r="J1044">
        <v>100</v>
      </c>
      <c r="CN1044">
        <v>100</v>
      </c>
      <c r="CO1044">
        <v>100</v>
      </c>
    </row>
    <row r="1045" spans="1:98" x14ac:dyDescent="0.3">
      <c r="A1045">
        <v>420</v>
      </c>
      <c r="B1045" t="s">
        <v>1201</v>
      </c>
      <c r="C1045" t="s">
        <v>270</v>
      </c>
      <c r="D1045" t="s">
        <v>29</v>
      </c>
      <c r="E1045" t="s">
        <v>30</v>
      </c>
      <c r="F1045" s="47">
        <v>45291</v>
      </c>
      <c r="G1045" t="s">
        <v>1204</v>
      </c>
      <c r="H1045" t="s">
        <v>3259</v>
      </c>
      <c r="I1045">
        <v>100</v>
      </c>
      <c r="J1045">
        <v>100</v>
      </c>
      <c r="CN1045">
        <v>100</v>
      </c>
      <c r="CO1045">
        <v>100</v>
      </c>
    </row>
    <row r="1046" spans="1:98" x14ac:dyDescent="0.3">
      <c r="A1046">
        <v>420</v>
      </c>
      <c r="B1046" t="s">
        <v>1201</v>
      </c>
      <c r="C1046" t="s">
        <v>270</v>
      </c>
      <c r="D1046" t="s">
        <v>29</v>
      </c>
      <c r="E1046" t="s">
        <v>30</v>
      </c>
      <c r="F1046" s="47">
        <v>45291</v>
      </c>
      <c r="G1046" t="s">
        <v>1204</v>
      </c>
      <c r="H1046" t="s">
        <v>3260</v>
      </c>
      <c r="I1046">
        <v>100</v>
      </c>
      <c r="J1046">
        <v>100</v>
      </c>
      <c r="CN1046">
        <v>100</v>
      </c>
      <c r="CO1046">
        <v>100</v>
      </c>
    </row>
    <row r="1047" spans="1:98" x14ac:dyDescent="0.3">
      <c r="A1047">
        <v>432</v>
      </c>
      <c r="B1047" t="s">
        <v>194</v>
      </c>
      <c r="C1047" t="s">
        <v>22</v>
      </c>
      <c r="D1047" t="s">
        <v>29</v>
      </c>
      <c r="E1047" t="s">
        <v>30</v>
      </c>
      <c r="F1047" s="47">
        <v>45291</v>
      </c>
      <c r="G1047" t="s">
        <v>1244</v>
      </c>
      <c r="H1047" t="s">
        <v>3298</v>
      </c>
      <c r="I1047">
        <v>90</v>
      </c>
      <c r="J1047">
        <v>100</v>
      </c>
      <c r="CS1047">
        <v>11</v>
      </c>
      <c r="CT1047">
        <v>11</v>
      </c>
    </row>
    <row r="1048" spans="1:98" x14ac:dyDescent="0.3">
      <c r="A1048">
        <v>432</v>
      </c>
      <c r="B1048" t="s">
        <v>194</v>
      </c>
      <c r="C1048" t="s">
        <v>22</v>
      </c>
      <c r="D1048" t="s">
        <v>29</v>
      </c>
      <c r="E1048" t="s">
        <v>30</v>
      </c>
      <c r="F1048" s="47">
        <v>45291</v>
      </c>
      <c r="G1048" t="s">
        <v>1244</v>
      </c>
      <c r="H1048" t="s">
        <v>3299</v>
      </c>
      <c r="I1048">
        <v>90</v>
      </c>
      <c r="J1048">
        <v>88.889999389648438</v>
      </c>
      <c r="CS1048">
        <v>8</v>
      </c>
      <c r="CT1048">
        <v>9</v>
      </c>
    </row>
    <row r="1049" spans="1:98" x14ac:dyDescent="0.3">
      <c r="A1049">
        <v>432</v>
      </c>
      <c r="B1049" t="s">
        <v>194</v>
      </c>
      <c r="C1049" t="s">
        <v>22</v>
      </c>
      <c r="D1049" t="s">
        <v>29</v>
      </c>
      <c r="E1049" t="s">
        <v>30</v>
      </c>
      <c r="F1049" s="47">
        <v>45291</v>
      </c>
      <c r="G1049" t="s">
        <v>1244</v>
      </c>
      <c r="H1049" t="s">
        <v>3300</v>
      </c>
      <c r="I1049">
        <v>90</v>
      </c>
      <c r="J1049">
        <v>100</v>
      </c>
      <c r="CS1049">
        <v>5</v>
      </c>
      <c r="CT1049">
        <v>5</v>
      </c>
    </row>
    <row r="1050" spans="1:98" x14ac:dyDescent="0.3">
      <c r="A1050">
        <v>432</v>
      </c>
      <c r="B1050" t="s">
        <v>194</v>
      </c>
      <c r="C1050" t="s">
        <v>22</v>
      </c>
      <c r="D1050" t="s">
        <v>29</v>
      </c>
      <c r="E1050" t="s">
        <v>30</v>
      </c>
      <c r="F1050" s="47">
        <v>45291</v>
      </c>
      <c r="G1050" t="s">
        <v>1244</v>
      </c>
      <c r="H1050" t="s">
        <v>3301</v>
      </c>
      <c r="I1050">
        <v>90</v>
      </c>
      <c r="J1050">
        <v>100</v>
      </c>
      <c r="CS1050">
        <v>5</v>
      </c>
      <c r="CT1050">
        <v>5</v>
      </c>
    </row>
    <row r="1051" spans="1:98" x14ac:dyDescent="0.3">
      <c r="A1051">
        <v>432</v>
      </c>
      <c r="B1051" t="s">
        <v>194</v>
      </c>
      <c r="C1051" t="s">
        <v>22</v>
      </c>
      <c r="D1051" t="s">
        <v>29</v>
      </c>
      <c r="E1051" t="s">
        <v>30</v>
      </c>
      <c r="F1051" s="47">
        <v>45291</v>
      </c>
      <c r="G1051" t="s">
        <v>1244</v>
      </c>
      <c r="H1051" t="s">
        <v>3302</v>
      </c>
      <c r="I1051">
        <v>90</v>
      </c>
      <c r="J1051">
        <v>100</v>
      </c>
      <c r="CS1051">
        <v>8</v>
      </c>
      <c r="CT1051">
        <v>8</v>
      </c>
    </row>
    <row r="1052" spans="1:98" x14ac:dyDescent="0.3">
      <c r="A1052">
        <v>432</v>
      </c>
      <c r="B1052" t="s">
        <v>194</v>
      </c>
      <c r="C1052" t="s">
        <v>22</v>
      </c>
      <c r="D1052" t="s">
        <v>29</v>
      </c>
      <c r="E1052" t="s">
        <v>30</v>
      </c>
      <c r="F1052" s="47">
        <v>45291</v>
      </c>
      <c r="G1052" t="s">
        <v>1244</v>
      </c>
      <c r="H1052" t="s">
        <v>3303</v>
      </c>
      <c r="I1052">
        <v>90</v>
      </c>
      <c r="J1052">
        <v>100</v>
      </c>
      <c r="CS1052">
        <v>4</v>
      </c>
      <c r="CT1052">
        <v>4</v>
      </c>
    </row>
    <row r="1053" spans="1:98" x14ac:dyDescent="0.3">
      <c r="A1053">
        <v>432</v>
      </c>
      <c r="B1053" t="s">
        <v>194</v>
      </c>
      <c r="C1053" t="s">
        <v>22</v>
      </c>
      <c r="D1053" t="s">
        <v>29</v>
      </c>
      <c r="E1053" t="s">
        <v>30</v>
      </c>
      <c r="F1053" s="47">
        <v>45291</v>
      </c>
      <c r="G1053" t="s">
        <v>1244</v>
      </c>
      <c r="H1053" t="s">
        <v>3304</v>
      </c>
      <c r="I1053">
        <v>90</v>
      </c>
      <c r="J1053">
        <v>100</v>
      </c>
      <c r="CS1053">
        <v>2</v>
      </c>
      <c r="CT1053">
        <v>2</v>
      </c>
    </row>
    <row r="1054" spans="1:98" x14ac:dyDescent="0.3">
      <c r="A1054">
        <v>432</v>
      </c>
      <c r="B1054" t="s">
        <v>194</v>
      </c>
      <c r="C1054" t="s">
        <v>22</v>
      </c>
      <c r="D1054" t="s">
        <v>29</v>
      </c>
      <c r="E1054" t="s">
        <v>30</v>
      </c>
      <c r="F1054" s="47">
        <v>45291</v>
      </c>
      <c r="G1054" t="s">
        <v>1244</v>
      </c>
      <c r="H1054" t="s">
        <v>3305</v>
      </c>
      <c r="I1054">
        <v>90</v>
      </c>
      <c r="J1054">
        <v>100</v>
      </c>
      <c r="CS1054">
        <v>2</v>
      </c>
      <c r="CT1054">
        <v>2</v>
      </c>
    </row>
    <row r="1055" spans="1:98" x14ac:dyDescent="0.3">
      <c r="A1055">
        <v>432</v>
      </c>
      <c r="B1055" t="s">
        <v>194</v>
      </c>
      <c r="C1055" t="s">
        <v>22</v>
      </c>
      <c r="D1055" t="s">
        <v>29</v>
      </c>
      <c r="E1055" t="s">
        <v>30</v>
      </c>
      <c r="F1055" s="47">
        <v>45291</v>
      </c>
      <c r="G1055" t="s">
        <v>1244</v>
      </c>
      <c r="H1055" t="s">
        <v>3306</v>
      </c>
      <c r="I1055">
        <v>90</v>
      </c>
      <c r="J1055">
        <v>100</v>
      </c>
      <c r="CS1055">
        <v>15</v>
      </c>
      <c r="CT1055">
        <v>15</v>
      </c>
    </row>
    <row r="1056" spans="1:98" x14ac:dyDescent="0.3">
      <c r="A1056">
        <v>216</v>
      </c>
      <c r="B1056" t="s">
        <v>673</v>
      </c>
      <c r="C1056" t="s">
        <v>28</v>
      </c>
      <c r="D1056" t="s">
        <v>23</v>
      </c>
      <c r="E1056" t="s">
        <v>30</v>
      </c>
      <c r="F1056" s="47">
        <v>45291</v>
      </c>
      <c r="G1056" t="s">
        <v>676</v>
      </c>
      <c r="H1056" t="s">
        <v>3089</v>
      </c>
      <c r="I1056">
        <v>100</v>
      </c>
      <c r="J1056">
        <v>100</v>
      </c>
      <c r="AE1056">
        <v>1570</v>
      </c>
      <c r="AF1056">
        <v>1570</v>
      </c>
    </row>
    <row r="1057" spans="1:108" x14ac:dyDescent="0.3">
      <c r="A1057">
        <v>216</v>
      </c>
      <c r="B1057" t="s">
        <v>673</v>
      </c>
      <c r="C1057" t="s">
        <v>28</v>
      </c>
      <c r="D1057" t="s">
        <v>23</v>
      </c>
      <c r="E1057" t="s">
        <v>30</v>
      </c>
      <c r="F1057" s="47">
        <v>45291</v>
      </c>
      <c r="G1057" t="s">
        <v>676</v>
      </c>
      <c r="H1057" t="s">
        <v>3091</v>
      </c>
      <c r="I1057">
        <v>100</v>
      </c>
      <c r="J1057">
        <v>100</v>
      </c>
      <c r="AE1057">
        <v>619.71</v>
      </c>
      <c r="AF1057">
        <v>619.71</v>
      </c>
    </row>
    <row r="1058" spans="1:108" x14ac:dyDescent="0.3">
      <c r="A1058">
        <v>216</v>
      </c>
      <c r="B1058" t="s">
        <v>673</v>
      </c>
      <c r="C1058" t="s">
        <v>28</v>
      </c>
      <c r="D1058" t="s">
        <v>23</v>
      </c>
      <c r="E1058" t="s">
        <v>30</v>
      </c>
      <c r="F1058" s="47">
        <v>45291</v>
      </c>
      <c r="G1058" t="s">
        <v>676</v>
      </c>
      <c r="H1058" t="s">
        <v>3092</v>
      </c>
      <c r="I1058">
        <v>100</v>
      </c>
      <c r="J1058">
        <v>100</v>
      </c>
      <c r="AE1058">
        <v>1.2</v>
      </c>
      <c r="AF1058">
        <v>1.2</v>
      </c>
    </row>
    <row r="1059" spans="1:108" x14ac:dyDescent="0.3">
      <c r="A1059">
        <v>216</v>
      </c>
      <c r="B1059" t="s">
        <v>673</v>
      </c>
      <c r="C1059" t="s">
        <v>28</v>
      </c>
      <c r="D1059" t="s">
        <v>23</v>
      </c>
      <c r="E1059" t="s">
        <v>30</v>
      </c>
      <c r="F1059" s="47">
        <v>45291</v>
      </c>
      <c r="G1059" t="s">
        <v>676</v>
      </c>
      <c r="H1059" t="s">
        <v>3090</v>
      </c>
      <c r="I1059">
        <v>100</v>
      </c>
      <c r="J1059">
        <v>100</v>
      </c>
      <c r="AE1059">
        <v>102.8</v>
      </c>
      <c r="AF1059">
        <v>102.8</v>
      </c>
    </row>
    <row r="1060" spans="1:108" x14ac:dyDescent="0.3">
      <c r="A1060">
        <v>221</v>
      </c>
      <c r="B1060" t="s">
        <v>696</v>
      </c>
      <c r="C1060" t="s">
        <v>28</v>
      </c>
      <c r="D1060" t="s">
        <v>23</v>
      </c>
      <c r="E1060" t="s">
        <v>30</v>
      </c>
      <c r="F1060" s="47">
        <v>45291</v>
      </c>
      <c r="G1060" t="s">
        <v>699</v>
      </c>
      <c r="H1060" t="s">
        <v>3089</v>
      </c>
      <c r="I1060">
        <v>100</v>
      </c>
      <c r="J1060">
        <v>100</v>
      </c>
      <c r="AG1060">
        <v>10</v>
      </c>
      <c r="AH1060">
        <v>10</v>
      </c>
    </row>
    <row r="1061" spans="1:108" x14ac:dyDescent="0.3">
      <c r="A1061">
        <v>221</v>
      </c>
      <c r="B1061" t="s">
        <v>696</v>
      </c>
      <c r="C1061" t="s">
        <v>28</v>
      </c>
      <c r="D1061" t="s">
        <v>23</v>
      </c>
      <c r="E1061" t="s">
        <v>30</v>
      </c>
      <c r="F1061" s="47">
        <v>45291</v>
      </c>
      <c r="G1061" t="s">
        <v>699</v>
      </c>
      <c r="H1061" t="s">
        <v>3091</v>
      </c>
      <c r="I1061">
        <v>100</v>
      </c>
      <c r="J1061">
        <v>100</v>
      </c>
      <c r="AG1061">
        <v>4</v>
      </c>
      <c r="AH1061">
        <v>4</v>
      </c>
    </row>
    <row r="1062" spans="1:108" x14ac:dyDescent="0.3">
      <c r="A1062">
        <v>221</v>
      </c>
      <c r="B1062" t="s">
        <v>696</v>
      </c>
      <c r="C1062" t="s">
        <v>28</v>
      </c>
      <c r="D1062" t="s">
        <v>23</v>
      </c>
      <c r="E1062" t="s">
        <v>30</v>
      </c>
      <c r="F1062" s="47">
        <v>45291</v>
      </c>
      <c r="G1062" t="s">
        <v>699</v>
      </c>
      <c r="H1062" t="s">
        <v>3090</v>
      </c>
      <c r="I1062">
        <v>100</v>
      </c>
      <c r="J1062">
        <v>100</v>
      </c>
      <c r="AG1062">
        <v>3</v>
      </c>
      <c r="AH1062">
        <v>3</v>
      </c>
    </row>
    <row r="1063" spans="1:108" x14ac:dyDescent="0.3">
      <c r="A1063">
        <v>222</v>
      </c>
      <c r="B1063" t="s">
        <v>702</v>
      </c>
      <c r="C1063" t="s">
        <v>28</v>
      </c>
      <c r="D1063" t="s">
        <v>23</v>
      </c>
      <c r="E1063" t="s">
        <v>30</v>
      </c>
      <c r="F1063" s="47">
        <v>45291</v>
      </c>
      <c r="G1063" t="s">
        <v>705</v>
      </c>
      <c r="H1063" t="s">
        <v>3089</v>
      </c>
      <c r="I1063">
        <v>90</v>
      </c>
      <c r="J1063">
        <v>68.75</v>
      </c>
      <c r="AI1063">
        <v>11</v>
      </c>
      <c r="AJ1063">
        <v>16</v>
      </c>
    </row>
    <row r="1064" spans="1:108" x14ac:dyDescent="0.3">
      <c r="A1064">
        <v>223</v>
      </c>
      <c r="B1064" t="s">
        <v>708</v>
      </c>
      <c r="C1064" t="s">
        <v>28</v>
      </c>
      <c r="D1064" t="s">
        <v>23</v>
      </c>
      <c r="E1064" t="s">
        <v>30</v>
      </c>
      <c r="F1064" s="47">
        <v>45291</v>
      </c>
      <c r="G1064" t="s">
        <v>711</v>
      </c>
      <c r="H1064" t="s">
        <v>3172</v>
      </c>
      <c r="I1064">
        <v>100</v>
      </c>
      <c r="J1064">
        <v>100</v>
      </c>
      <c r="DC1064">
        <v>3</v>
      </c>
      <c r="DD1064">
        <v>3</v>
      </c>
    </row>
    <row r="1065" spans="1:108" x14ac:dyDescent="0.3">
      <c r="A1065">
        <v>223</v>
      </c>
      <c r="B1065" t="s">
        <v>708</v>
      </c>
      <c r="C1065" t="s">
        <v>28</v>
      </c>
      <c r="D1065" t="s">
        <v>23</v>
      </c>
      <c r="E1065" t="s">
        <v>30</v>
      </c>
      <c r="F1065" s="47">
        <v>45291</v>
      </c>
      <c r="G1065" t="s">
        <v>711</v>
      </c>
      <c r="H1065" t="s">
        <v>3171</v>
      </c>
      <c r="I1065">
        <v>100</v>
      </c>
      <c r="J1065">
        <v>100</v>
      </c>
      <c r="DC1065">
        <v>13</v>
      </c>
      <c r="DD1065">
        <v>13</v>
      </c>
    </row>
    <row r="1066" spans="1:108" x14ac:dyDescent="0.3">
      <c r="A1066">
        <v>224</v>
      </c>
      <c r="B1066" t="s">
        <v>714</v>
      </c>
      <c r="C1066" t="s">
        <v>28</v>
      </c>
      <c r="D1066" t="s">
        <v>23</v>
      </c>
      <c r="E1066" t="s">
        <v>30</v>
      </c>
      <c r="F1066" s="47">
        <v>45291</v>
      </c>
      <c r="G1066" t="s">
        <v>716</v>
      </c>
      <c r="H1066" t="s">
        <v>3089</v>
      </c>
      <c r="I1066">
        <v>100</v>
      </c>
      <c r="J1066">
        <v>100</v>
      </c>
      <c r="AK1066">
        <v>3</v>
      </c>
      <c r="AL1066">
        <v>7</v>
      </c>
    </row>
    <row r="1067" spans="1:108" x14ac:dyDescent="0.3">
      <c r="A1067">
        <v>224</v>
      </c>
      <c r="B1067" t="s">
        <v>714</v>
      </c>
      <c r="C1067" t="s">
        <v>28</v>
      </c>
      <c r="D1067" t="s">
        <v>23</v>
      </c>
      <c r="E1067" t="s">
        <v>30</v>
      </c>
      <c r="F1067" s="47">
        <v>45291</v>
      </c>
      <c r="G1067" t="s">
        <v>716</v>
      </c>
      <c r="H1067" t="s">
        <v>3090</v>
      </c>
      <c r="I1067">
        <v>100</v>
      </c>
      <c r="AK1067">
        <v>0</v>
      </c>
      <c r="AL1067">
        <v>1</v>
      </c>
    </row>
    <row r="1068" spans="1:108" x14ac:dyDescent="0.3">
      <c r="A1068">
        <v>224</v>
      </c>
      <c r="B1068" t="s">
        <v>714</v>
      </c>
      <c r="C1068" t="s">
        <v>28</v>
      </c>
      <c r="D1068" t="s">
        <v>23</v>
      </c>
      <c r="E1068" t="s">
        <v>30</v>
      </c>
      <c r="F1068" s="47">
        <v>45291</v>
      </c>
      <c r="G1068" t="s">
        <v>716</v>
      </c>
      <c r="H1068" t="s">
        <v>3095</v>
      </c>
      <c r="I1068">
        <v>100</v>
      </c>
      <c r="J1068">
        <v>100</v>
      </c>
      <c r="AK1068">
        <v>0</v>
      </c>
      <c r="AL1068">
        <v>0</v>
      </c>
    </row>
    <row r="1069" spans="1:108" x14ac:dyDescent="0.3">
      <c r="A1069">
        <v>224</v>
      </c>
      <c r="B1069" t="s">
        <v>714</v>
      </c>
      <c r="C1069" t="s">
        <v>28</v>
      </c>
      <c r="D1069" t="s">
        <v>23</v>
      </c>
      <c r="E1069" t="s">
        <v>30</v>
      </c>
      <c r="F1069" s="47">
        <v>45291</v>
      </c>
      <c r="G1069" t="s">
        <v>716</v>
      </c>
      <c r="H1069" t="s">
        <v>3091</v>
      </c>
      <c r="I1069">
        <v>100</v>
      </c>
      <c r="J1069">
        <v>100</v>
      </c>
      <c r="AK1069">
        <v>1</v>
      </c>
      <c r="AL1069">
        <v>1</v>
      </c>
    </row>
    <row r="1070" spans="1:108" x14ac:dyDescent="0.3">
      <c r="A1070">
        <v>226</v>
      </c>
      <c r="B1070" t="s">
        <v>724</v>
      </c>
      <c r="C1070" t="s">
        <v>28</v>
      </c>
      <c r="D1070" t="s">
        <v>23</v>
      </c>
      <c r="E1070" t="s">
        <v>30</v>
      </c>
      <c r="F1070" s="47">
        <v>45291</v>
      </c>
      <c r="G1070" t="s">
        <v>727</v>
      </c>
      <c r="H1070" t="s">
        <v>3090</v>
      </c>
      <c r="I1070">
        <v>2</v>
      </c>
      <c r="J1070">
        <v>49.779998779296882</v>
      </c>
      <c r="AM1070">
        <v>49.78</v>
      </c>
    </row>
    <row r="1071" spans="1:108" x14ac:dyDescent="0.3">
      <c r="A1071">
        <v>226</v>
      </c>
      <c r="B1071" t="s">
        <v>724</v>
      </c>
      <c r="C1071" t="s">
        <v>28</v>
      </c>
      <c r="D1071" t="s">
        <v>23</v>
      </c>
      <c r="E1071" t="s">
        <v>30</v>
      </c>
      <c r="F1071" s="47">
        <v>45291</v>
      </c>
      <c r="G1071" t="s">
        <v>727</v>
      </c>
      <c r="H1071" t="s">
        <v>3091</v>
      </c>
      <c r="I1071">
        <v>1</v>
      </c>
      <c r="J1071">
        <v>117.40000152587891</v>
      </c>
      <c r="AM1071">
        <v>117.4</v>
      </c>
    </row>
    <row r="1072" spans="1:108" x14ac:dyDescent="0.3">
      <c r="A1072">
        <v>226</v>
      </c>
      <c r="B1072" t="s">
        <v>724</v>
      </c>
      <c r="C1072" t="s">
        <v>28</v>
      </c>
      <c r="D1072" t="s">
        <v>23</v>
      </c>
      <c r="E1072" t="s">
        <v>30</v>
      </c>
      <c r="F1072" s="47">
        <v>45291</v>
      </c>
      <c r="G1072" t="s">
        <v>727</v>
      </c>
      <c r="H1072" t="s">
        <v>3092</v>
      </c>
      <c r="I1072">
        <v>2</v>
      </c>
      <c r="J1072">
        <v>7.5300002098083496</v>
      </c>
      <c r="AM1072">
        <v>7.53</v>
      </c>
    </row>
    <row r="1073" spans="1:109" x14ac:dyDescent="0.3">
      <c r="A1073">
        <v>226</v>
      </c>
      <c r="B1073" t="s">
        <v>724</v>
      </c>
      <c r="C1073" t="s">
        <v>28</v>
      </c>
      <c r="D1073" t="s">
        <v>23</v>
      </c>
      <c r="E1073" t="s">
        <v>30</v>
      </c>
      <c r="F1073" s="47">
        <v>45291</v>
      </c>
      <c r="G1073" t="s">
        <v>727</v>
      </c>
      <c r="H1073" t="s">
        <v>3095</v>
      </c>
      <c r="I1073">
        <v>1</v>
      </c>
      <c r="J1073">
        <v>10.329999923706049</v>
      </c>
      <c r="AM1073">
        <v>10.33</v>
      </c>
    </row>
    <row r="1074" spans="1:109" x14ac:dyDescent="0.3">
      <c r="A1074">
        <v>226</v>
      </c>
      <c r="B1074" t="s">
        <v>724</v>
      </c>
      <c r="C1074" t="s">
        <v>28</v>
      </c>
      <c r="D1074" t="s">
        <v>23</v>
      </c>
      <c r="E1074" t="s">
        <v>30</v>
      </c>
      <c r="F1074" s="47">
        <v>45291</v>
      </c>
      <c r="G1074" t="s">
        <v>727</v>
      </c>
      <c r="H1074" t="s">
        <v>3089</v>
      </c>
      <c r="I1074">
        <v>1</v>
      </c>
      <c r="J1074">
        <v>437.64999389648438</v>
      </c>
      <c r="AM1074">
        <v>437.65</v>
      </c>
    </row>
    <row r="1075" spans="1:109" x14ac:dyDescent="0.3">
      <c r="A1075">
        <v>227</v>
      </c>
      <c r="B1075" t="s">
        <v>3093</v>
      </c>
      <c r="C1075" t="s">
        <v>28</v>
      </c>
      <c r="D1075" t="s">
        <v>23</v>
      </c>
      <c r="E1075" t="s">
        <v>24</v>
      </c>
      <c r="F1075" s="47">
        <v>45291</v>
      </c>
      <c r="G1075" t="s">
        <v>733</v>
      </c>
      <c r="H1075" t="s">
        <v>3089</v>
      </c>
      <c r="I1075">
        <v>0.3</v>
      </c>
      <c r="J1075">
        <v>9.9999997764825821E-3</v>
      </c>
      <c r="AM1075">
        <v>437.65</v>
      </c>
      <c r="AN1075">
        <v>3731</v>
      </c>
      <c r="AO1075">
        <v>6232</v>
      </c>
      <c r="AP1075">
        <v>26802</v>
      </c>
      <c r="AQ1075">
        <v>0</v>
      </c>
    </row>
    <row r="1076" spans="1:109" x14ac:dyDescent="0.3">
      <c r="A1076">
        <v>227</v>
      </c>
      <c r="B1076" t="s">
        <v>3093</v>
      </c>
      <c r="C1076" t="s">
        <v>28</v>
      </c>
      <c r="D1076" t="s">
        <v>23</v>
      </c>
      <c r="E1076" t="s">
        <v>24</v>
      </c>
      <c r="F1076" s="47">
        <v>45291</v>
      </c>
      <c r="G1076" t="s">
        <v>733</v>
      </c>
      <c r="H1076" t="s">
        <v>3090</v>
      </c>
      <c r="I1076">
        <v>0.3</v>
      </c>
      <c r="AM1076">
        <v>49.78</v>
      </c>
      <c r="AN1076">
        <v>612</v>
      </c>
      <c r="AO1076">
        <v>1695</v>
      </c>
      <c r="AP1076">
        <v>21949</v>
      </c>
      <c r="AQ1076">
        <v>315</v>
      </c>
    </row>
    <row r="1077" spans="1:109" x14ac:dyDescent="0.3">
      <c r="A1077">
        <v>227</v>
      </c>
      <c r="B1077" t="s">
        <v>3093</v>
      </c>
      <c r="C1077" t="s">
        <v>28</v>
      </c>
      <c r="D1077" t="s">
        <v>23</v>
      </c>
      <c r="E1077" t="s">
        <v>24</v>
      </c>
      <c r="F1077" s="47">
        <v>45291</v>
      </c>
      <c r="G1077" t="s">
        <v>733</v>
      </c>
      <c r="H1077" t="s">
        <v>3091</v>
      </c>
      <c r="I1077">
        <v>0.3</v>
      </c>
      <c r="AM1077">
        <v>117.4</v>
      </c>
      <c r="AN1077">
        <v>1262</v>
      </c>
      <c r="AO1077">
        <v>59</v>
      </c>
      <c r="AP1077">
        <v>19238</v>
      </c>
      <c r="AQ1077">
        <v>4870</v>
      </c>
    </row>
    <row r="1078" spans="1:109" x14ac:dyDescent="0.3">
      <c r="A1078">
        <v>227</v>
      </c>
      <c r="B1078" t="s">
        <v>3093</v>
      </c>
      <c r="C1078" t="s">
        <v>28</v>
      </c>
      <c r="D1078" t="s">
        <v>23</v>
      </c>
      <c r="E1078" t="s">
        <v>24</v>
      </c>
      <c r="F1078" s="47">
        <v>45291</v>
      </c>
      <c r="G1078" t="s">
        <v>733</v>
      </c>
      <c r="H1078" t="s">
        <v>3092</v>
      </c>
      <c r="I1078">
        <v>0.3</v>
      </c>
      <c r="AM1078">
        <v>7.53</v>
      </c>
      <c r="AN1078">
        <v>59</v>
      </c>
      <c r="AO1078">
        <v>2355</v>
      </c>
      <c r="AP1078">
        <v>5496</v>
      </c>
      <c r="AQ1078">
        <v>0</v>
      </c>
    </row>
    <row r="1079" spans="1:109" x14ac:dyDescent="0.3">
      <c r="A1079">
        <v>228</v>
      </c>
      <c r="B1079" t="s">
        <v>736</v>
      </c>
      <c r="C1079" t="s">
        <v>28</v>
      </c>
      <c r="D1079" t="s">
        <v>23</v>
      </c>
      <c r="E1079" t="s">
        <v>30</v>
      </c>
      <c r="F1079" s="47">
        <v>45291</v>
      </c>
      <c r="G1079" t="s">
        <v>740</v>
      </c>
      <c r="H1079" t="s">
        <v>3089</v>
      </c>
      <c r="I1079">
        <v>100</v>
      </c>
      <c r="J1079">
        <v>100</v>
      </c>
      <c r="AM1079">
        <v>437.65</v>
      </c>
      <c r="AR1079">
        <v>437.65</v>
      </c>
    </row>
    <row r="1080" spans="1:109" x14ac:dyDescent="0.3">
      <c r="A1080">
        <v>228</v>
      </c>
      <c r="B1080" t="s">
        <v>736</v>
      </c>
      <c r="C1080" t="s">
        <v>28</v>
      </c>
      <c r="D1080" t="s">
        <v>23</v>
      </c>
      <c r="E1080" t="s">
        <v>30</v>
      </c>
      <c r="F1080" s="47">
        <v>45291</v>
      </c>
      <c r="G1080" t="s">
        <v>740</v>
      </c>
      <c r="H1080" t="s">
        <v>3095</v>
      </c>
      <c r="I1080">
        <v>100</v>
      </c>
      <c r="J1080">
        <v>100</v>
      </c>
      <c r="AM1080">
        <v>10.33</v>
      </c>
      <c r="AR1080">
        <v>10.33</v>
      </c>
    </row>
    <row r="1081" spans="1:109" x14ac:dyDescent="0.3">
      <c r="A1081">
        <v>228</v>
      </c>
      <c r="B1081" t="s">
        <v>736</v>
      </c>
      <c r="C1081" t="s">
        <v>28</v>
      </c>
      <c r="D1081" t="s">
        <v>23</v>
      </c>
      <c r="E1081" t="s">
        <v>30</v>
      </c>
      <c r="F1081" s="47">
        <v>45291</v>
      </c>
      <c r="G1081" t="s">
        <v>740</v>
      </c>
      <c r="H1081" t="s">
        <v>3092</v>
      </c>
      <c r="I1081">
        <v>100</v>
      </c>
      <c r="J1081">
        <v>100</v>
      </c>
      <c r="AM1081">
        <v>7.53</v>
      </c>
      <c r="AR1081">
        <v>7.53</v>
      </c>
    </row>
    <row r="1082" spans="1:109" x14ac:dyDescent="0.3">
      <c r="A1082">
        <v>228</v>
      </c>
      <c r="B1082" t="s">
        <v>736</v>
      </c>
      <c r="C1082" t="s">
        <v>28</v>
      </c>
      <c r="D1082" t="s">
        <v>23</v>
      </c>
      <c r="E1082" t="s">
        <v>30</v>
      </c>
      <c r="F1082" s="47">
        <v>45291</v>
      </c>
      <c r="G1082" t="s">
        <v>740</v>
      </c>
      <c r="H1082" t="s">
        <v>3091</v>
      </c>
      <c r="I1082">
        <v>100</v>
      </c>
      <c r="J1082">
        <v>100</v>
      </c>
      <c r="AM1082">
        <v>117.4</v>
      </c>
      <c r="AR1082">
        <v>117.4</v>
      </c>
    </row>
    <row r="1083" spans="1:109" x14ac:dyDescent="0.3">
      <c r="A1083">
        <v>228</v>
      </c>
      <c r="B1083" t="s">
        <v>736</v>
      </c>
      <c r="C1083" t="s">
        <v>28</v>
      </c>
      <c r="D1083" t="s">
        <v>23</v>
      </c>
      <c r="E1083" t="s">
        <v>30</v>
      </c>
      <c r="F1083" s="47">
        <v>45291</v>
      </c>
      <c r="G1083" t="s">
        <v>740</v>
      </c>
      <c r="H1083" t="s">
        <v>3090</v>
      </c>
      <c r="I1083">
        <v>100</v>
      </c>
      <c r="J1083">
        <v>100</v>
      </c>
      <c r="AM1083">
        <v>49.78</v>
      </c>
      <c r="AR1083">
        <v>49.78</v>
      </c>
    </row>
    <row r="1084" spans="1:109" x14ac:dyDescent="0.3">
      <c r="A1084">
        <v>255</v>
      </c>
      <c r="B1084" t="s">
        <v>817</v>
      </c>
      <c r="C1084" t="s">
        <v>54</v>
      </c>
      <c r="D1084" t="s">
        <v>23</v>
      </c>
      <c r="E1084" t="s">
        <v>30</v>
      </c>
      <c r="F1084" s="47">
        <v>45291</v>
      </c>
      <c r="G1084" t="s">
        <v>819</v>
      </c>
      <c r="H1084" t="s">
        <v>3322</v>
      </c>
      <c r="I1084">
        <v>100</v>
      </c>
      <c r="J1084">
        <v>18</v>
      </c>
      <c r="DE1084">
        <v>18</v>
      </c>
    </row>
    <row r="1085" spans="1:109" x14ac:dyDescent="0.3">
      <c r="A1085">
        <v>255</v>
      </c>
      <c r="B1085" t="s">
        <v>817</v>
      </c>
      <c r="C1085" t="s">
        <v>54</v>
      </c>
      <c r="D1085" t="s">
        <v>23</v>
      </c>
      <c r="E1085" t="s">
        <v>30</v>
      </c>
      <c r="F1085" s="47">
        <v>45291</v>
      </c>
      <c r="G1085" t="s">
        <v>819</v>
      </c>
      <c r="H1085" t="s">
        <v>3323</v>
      </c>
      <c r="I1085">
        <v>100</v>
      </c>
      <c r="J1085">
        <v>0</v>
      </c>
      <c r="DE1085">
        <v>0</v>
      </c>
    </row>
    <row r="1086" spans="1:109" x14ac:dyDescent="0.3">
      <c r="A1086">
        <v>255</v>
      </c>
      <c r="B1086" t="s">
        <v>817</v>
      </c>
      <c r="C1086" t="s">
        <v>54</v>
      </c>
      <c r="D1086" t="s">
        <v>23</v>
      </c>
      <c r="E1086" t="s">
        <v>30</v>
      </c>
      <c r="F1086" s="47">
        <v>45291</v>
      </c>
      <c r="G1086" t="s">
        <v>819</v>
      </c>
      <c r="H1086" t="s">
        <v>3324</v>
      </c>
      <c r="I1086">
        <v>100</v>
      </c>
      <c r="J1086">
        <v>0</v>
      </c>
      <c r="DE1086">
        <v>0</v>
      </c>
    </row>
    <row r="1087" spans="1:109" x14ac:dyDescent="0.3">
      <c r="A1087">
        <v>255</v>
      </c>
      <c r="B1087" t="s">
        <v>817</v>
      </c>
      <c r="C1087" t="s">
        <v>54</v>
      </c>
      <c r="D1087" t="s">
        <v>23</v>
      </c>
      <c r="E1087" t="s">
        <v>30</v>
      </c>
      <c r="F1087" s="47">
        <v>45291</v>
      </c>
      <c r="G1087" t="s">
        <v>819</v>
      </c>
      <c r="H1087" t="s">
        <v>3325</v>
      </c>
      <c r="I1087">
        <v>100</v>
      </c>
      <c r="J1087">
        <v>0</v>
      </c>
      <c r="DE1087">
        <v>0</v>
      </c>
    </row>
    <row r="1088" spans="1:109" x14ac:dyDescent="0.3">
      <c r="A1088">
        <v>208</v>
      </c>
      <c r="B1088" t="s">
        <v>179</v>
      </c>
      <c r="C1088" t="s">
        <v>28</v>
      </c>
      <c r="D1088" t="s">
        <v>35</v>
      </c>
      <c r="E1088" t="s">
        <v>24</v>
      </c>
      <c r="F1088" s="47">
        <v>45322</v>
      </c>
      <c r="G1088" t="s">
        <v>3326</v>
      </c>
      <c r="H1088" t="s">
        <v>3089</v>
      </c>
      <c r="I1088">
        <v>950</v>
      </c>
      <c r="J1088">
        <v>790</v>
      </c>
      <c r="K1088">
        <v>790</v>
      </c>
    </row>
    <row r="1089" spans="1:45" x14ac:dyDescent="0.3">
      <c r="A1089">
        <v>208</v>
      </c>
      <c r="B1089" t="s">
        <v>179</v>
      </c>
      <c r="C1089" t="s">
        <v>28</v>
      </c>
      <c r="D1089" t="s">
        <v>35</v>
      </c>
      <c r="E1089" t="s">
        <v>24</v>
      </c>
      <c r="F1089" s="47">
        <v>45322</v>
      </c>
      <c r="G1089" t="s">
        <v>3326</v>
      </c>
      <c r="H1089" t="s">
        <v>3091</v>
      </c>
      <c r="I1089">
        <v>350</v>
      </c>
      <c r="J1089">
        <v>341</v>
      </c>
      <c r="K1089">
        <v>341</v>
      </c>
    </row>
    <row r="1090" spans="1:45" x14ac:dyDescent="0.3">
      <c r="A1090">
        <v>208</v>
      </c>
      <c r="B1090" t="s">
        <v>179</v>
      </c>
      <c r="C1090" t="s">
        <v>28</v>
      </c>
      <c r="D1090" t="s">
        <v>35</v>
      </c>
      <c r="E1090" t="s">
        <v>24</v>
      </c>
      <c r="F1090" s="47">
        <v>45322</v>
      </c>
      <c r="G1090" t="s">
        <v>3326</v>
      </c>
      <c r="H1090" t="s">
        <v>3095</v>
      </c>
      <c r="I1090">
        <v>25</v>
      </c>
      <c r="J1090">
        <v>45</v>
      </c>
      <c r="K1090">
        <v>45</v>
      </c>
    </row>
    <row r="1091" spans="1:45" x14ac:dyDescent="0.3">
      <c r="A1091">
        <v>208</v>
      </c>
      <c r="B1091" t="s">
        <v>179</v>
      </c>
      <c r="C1091" t="s">
        <v>28</v>
      </c>
      <c r="D1091" t="s">
        <v>35</v>
      </c>
      <c r="E1091" t="s">
        <v>24</v>
      </c>
      <c r="F1091" s="47">
        <v>45322</v>
      </c>
      <c r="G1091" t="s">
        <v>3326</v>
      </c>
      <c r="H1091" t="s">
        <v>3092</v>
      </c>
      <c r="I1091">
        <v>0</v>
      </c>
      <c r="J1091">
        <v>0</v>
      </c>
      <c r="K1091">
        <v>0</v>
      </c>
    </row>
    <row r="1092" spans="1:45" x14ac:dyDescent="0.3">
      <c r="A1092">
        <v>208</v>
      </c>
      <c r="B1092" t="s">
        <v>179</v>
      </c>
      <c r="C1092" t="s">
        <v>28</v>
      </c>
      <c r="D1092" t="s">
        <v>35</v>
      </c>
      <c r="E1092" t="s">
        <v>24</v>
      </c>
      <c r="F1092" s="47">
        <v>45322</v>
      </c>
      <c r="G1092" t="s">
        <v>3326</v>
      </c>
      <c r="H1092" t="s">
        <v>3096</v>
      </c>
      <c r="I1092">
        <v>25</v>
      </c>
      <c r="J1092">
        <v>6</v>
      </c>
      <c r="K1092">
        <v>6</v>
      </c>
    </row>
    <row r="1093" spans="1:45" x14ac:dyDescent="0.3">
      <c r="A1093">
        <v>208</v>
      </c>
      <c r="B1093" t="s">
        <v>179</v>
      </c>
      <c r="C1093" t="s">
        <v>28</v>
      </c>
      <c r="D1093" t="s">
        <v>35</v>
      </c>
      <c r="E1093" t="s">
        <v>24</v>
      </c>
      <c r="F1093" s="47">
        <v>45322</v>
      </c>
      <c r="G1093" t="s">
        <v>3326</v>
      </c>
      <c r="H1093" t="s">
        <v>3090</v>
      </c>
      <c r="I1093">
        <v>200</v>
      </c>
      <c r="J1093">
        <v>144</v>
      </c>
      <c r="K1093">
        <v>144</v>
      </c>
    </row>
    <row r="1094" spans="1:45" x14ac:dyDescent="0.3">
      <c r="A1094">
        <v>214</v>
      </c>
      <c r="B1094" t="s">
        <v>181</v>
      </c>
      <c r="C1094" t="s">
        <v>28</v>
      </c>
      <c r="D1094" t="s">
        <v>35</v>
      </c>
      <c r="E1094" t="s">
        <v>24</v>
      </c>
      <c r="F1094" s="47">
        <v>45322</v>
      </c>
      <c r="G1094" t="s">
        <v>3327</v>
      </c>
      <c r="H1094" t="s">
        <v>3089</v>
      </c>
      <c r="I1094">
        <v>5500</v>
      </c>
      <c r="J1094">
        <v>2491</v>
      </c>
      <c r="L1094">
        <v>1817</v>
      </c>
      <c r="M1094">
        <v>674</v>
      </c>
    </row>
    <row r="1095" spans="1:45" x14ac:dyDescent="0.3">
      <c r="A1095">
        <v>214</v>
      </c>
      <c r="B1095" t="s">
        <v>181</v>
      </c>
      <c r="C1095" t="s">
        <v>28</v>
      </c>
      <c r="D1095" t="s">
        <v>35</v>
      </c>
      <c r="E1095" t="s">
        <v>24</v>
      </c>
      <c r="F1095" s="47">
        <v>45322</v>
      </c>
      <c r="G1095" t="s">
        <v>3327</v>
      </c>
      <c r="H1095" t="s">
        <v>3091</v>
      </c>
      <c r="I1095">
        <v>1000</v>
      </c>
      <c r="J1095">
        <v>472.20001220703119</v>
      </c>
      <c r="L1095">
        <v>0</v>
      </c>
      <c r="M1095">
        <v>472.2</v>
      </c>
    </row>
    <row r="1096" spans="1:45" x14ac:dyDescent="0.3">
      <c r="A1096">
        <v>214</v>
      </c>
      <c r="B1096" t="s">
        <v>181</v>
      </c>
      <c r="C1096" t="s">
        <v>28</v>
      </c>
      <c r="D1096" t="s">
        <v>35</v>
      </c>
      <c r="E1096" t="s">
        <v>24</v>
      </c>
      <c r="F1096" s="47">
        <v>45322</v>
      </c>
      <c r="G1096" t="s">
        <v>3327</v>
      </c>
      <c r="H1096" t="s">
        <v>3095</v>
      </c>
      <c r="I1096">
        <v>7500</v>
      </c>
      <c r="J1096">
        <v>0</v>
      </c>
      <c r="L1096">
        <v>0</v>
      </c>
      <c r="M1096">
        <v>0</v>
      </c>
    </row>
    <row r="1097" spans="1:45" x14ac:dyDescent="0.3">
      <c r="A1097">
        <v>214</v>
      </c>
      <c r="B1097" t="s">
        <v>181</v>
      </c>
      <c r="C1097" t="s">
        <v>28</v>
      </c>
      <c r="D1097" t="s">
        <v>35</v>
      </c>
      <c r="E1097" t="s">
        <v>24</v>
      </c>
      <c r="F1097" s="47">
        <v>45322</v>
      </c>
      <c r="G1097" t="s">
        <v>3327</v>
      </c>
      <c r="H1097" t="s">
        <v>3090</v>
      </c>
      <c r="I1097">
        <v>1000</v>
      </c>
      <c r="J1097">
        <v>401.5</v>
      </c>
      <c r="L1097">
        <v>0</v>
      </c>
      <c r="M1097">
        <v>401.5</v>
      </c>
    </row>
    <row r="1098" spans="1:45" x14ac:dyDescent="0.3">
      <c r="A1098">
        <v>214</v>
      </c>
      <c r="B1098" t="s">
        <v>181</v>
      </c>
      <c r="C1098" t="s">
        <v>28</v>
      </c>
      <c r="D1098" t="s">
        <v>35</v>
      </c>
      <c r="E1098" t="s">
        <v>24</v>
      </c>
      <c r="F1098" s="47">
        <v>45322</v>
      </c>
      <c r="G1098" t="s">
        <v>3327</v>
      </c>
      <c r="H1098" t="s">
        <v>3092</v>
      </c>
      <c r="I1098">
        <v>1</v>
      </c>
      <c r="J1098">
        <v>0</v>
      </c>
      <c r="L1098">
        <v>0</v>
      </c>
      <c r="M1098">
        <v>0</v>
      </c>
    </row>
    <row r="1099" spans="1:45" x14ac:dyDescent="0.3">
      <c r="A1099">
        <v>214</v>
      </c>
      <c r="B1099" t="s">
        <v>181</v>
      </c>
      <c r="C1099" t="s">
        <v>28</v>
      </c>
      <c r="D1099" t="s">
        <v>35</v>
      </c>
      <c r="E1099" t="s">
        <v>24</v>
      </c>
      <c r="F1099" s="47">
        <v>45322</v>
      </c>
      <c r="G1099" t="s">
        <v>3327</v>
      </c>
      <c r="H1099" t="s">
        <v>3096</v>
      </c>
      <c r="I1099">
        <v>1</v>
      </c>
      <c r="J1099">
        <v>11</v>
      </c>
      <c r="L1099">
        <v>1</v>
      </c>
      <c r="M1099">
        <v>10</v>
      </c>
    </row>
    <row r="1100" spans="1:45" x14ac:dyDescent="0.3">
      <c r="A1100">
        <v>217</v>
      </c>
      <c r="B1100" t="s">
        <v>197</v>
      </c>
      <c r="C1100" t="s">
        <v>28</v>
      </c>
      <c r="D1100" t="s">
        <v>35</v>
      </c>
      <c r="E1100" t="s">
        <v>30</v>
      </c>
      <c r="F1100" s="47">
        <v>45322</v>
      </c>
      <c r="G1100" t="s">
        <v>3328</v>
      </c>
      <c r="H1100" t="s">
        <v>3096</v>
      </c>
      <c r="I1100">
        <v>20</v>
      </c>
      <c r="J1100">
        <v>9.0900001525878906</v>
      </c>
      <c r="L1100">
        <v>1</v>
      </c>
      <c r="M1100">
        <v>10</v>
      </c>
      <c r="AS1100">
        <v>1</v>
      </c>
    </row>
    <row r="1101" spans="1:45" x14ac:dyDescent="0.3">
      <c r="A1101">
        <v>218</v>
      </c>
      <c r="B1101" t="s">
        <v>182</v>
      </c>
      <c r="C1101" t="s">
        <v>28</v>
      </c>
      <c r="D1101" t="s">
        <v>35</v>
      </c>
      <c r="E1101" t="s">
        <v>24</v>
      </c>
      <c r="F1101" s="47">
        <v>45322</v>
      </c>
      <c r="G1101" t="s">
        <v>3329</v>
      </c>
      <c r="H1101" t="s">
        <v>3089</v>
      </c>
      <c r="I1101">
        <v>76000</v>
      </c>
      <c r="J1101">
        <v>55618.05859375</v>
      </c>
      <c r="N1101">
        <v>55618.06</v>
      </c>
    </row>
    <row r="1102" spans="1:45" x14ac:dyDescent="0.3">
      <c r="A1102">
        <v>218</v>
      </c>
      <c r="B1102" t="s">
        <v>182</v>
      </c>
      <c r="C1102" t="s">
        <v>28</v>
      </c>
      <c r="D1102" t="s">
        <v>35</v>
      </c>
      <c r="E1102" t="s">
        <v>24</v>
      </c>
      <c r="F1102" s="47">
        <v>45322</v>
      </c>
      <c r="G1102" t="s">
        <v>3329</v>
      </c>
      <c r="H1102" t="s">
        <v>3091</v>
      </c>
      <c r="I1102">
        <v>76000</v>
      </c>
      <c r="J1102">
        <v>39330</v>
      </c>
      <c r="N1102">
        <v>39330</v>
      </c>
    </row>
    <row r="1103" spans="1:45" x14ac:dyDescent="0.3">
      <c r="A1103">
        <v>218</v>
      </c>
      <c r="B1103" t="s">
        <v>182</v>
      </c>
      <c r="C1103" t="s">
        <v>28</v>
      </c>
      <c r="D1103" t="s">
        <v>35</v>
      </c>
      <c r="E1103" t="s">
        <v>24</v>
      </c>
      <c r="F1103" s="47">
        <v>45322</v>
      </c>
      <c r="G1103" t="s">
        <v>3329</v>
      </c>
      <c r="H1103" t="s">
        <v>3095</v>
      </c>
      <c r="I1103">
        <v>5000</v>
      </c>
      <c r="J1103">
        <v>3660</v>
      </c>
      <c r="N1103">
        <v>3660</v>
      </c>
    </row>
    <row r="1104" spans="1:45" x14ac:dyDescent="0.3">
      <c r="A1104">
        <v>218</v>
      </c>
      <c r="B1104" t="s">
        <v>182</v>
      </c>
      <c r="C1104" t="s">
        <v>28</v>
      </c>
      <c r="D1104" t="s">
        <v>35</v>
      </c>
      <c r="E1104" t="s">
        <v>24</v>
      </c>
      <c r="F1104" s="47">
        <v>45322</v>
      </c>
      <c r="G1104" t="s">
        <v>3329</v>
      </c>
      <c r="H1104" t="s">
        <v>3090</v>
      </c>
      <c r="I1104">
        <v>24000</v>
      </c>
      <c r="J1104">
        <v>19856</v>
      </c>
      <c r="N1104">
        <v>19856</v>
      </c>
    </row>
    <row r="1105" spans="1:94" x14ac:dyDescent="0.3">
      <c r="A1105">
        <v>218</v>
      </c>
      <c r="B1105" t="s">
        <v>182</v>
      </c>
      <c r="C1105" t="s">
        <v>28</v>
      </c>
      <c r="D1105" t="s">
        <v>35</v>
      </c>
      <c r="E1105" t="s">
        <v>24</v>
      </c>
      <c r="F1105" s="47">
        <v>45322</v>
      </c>
      <c r="G1105" t="s">
        <v>3329</v>
      </c>
      <c r="H1105" t="s">
        <v>3096</v>
      </c>
      <c r="I1105">
        <v>2000</v>
      </c>
      <c r="J1105">
        <v>1235</v>
      </c>
      <c r="N1105">
        <v>1235</v>
      </c>
    </row>
    <row r="1106" spans="1:94" x14ac:dyDescent="0.3">
      <c r="A1106">
        <v>218</v>
      </c>
      <c r="B1106" t="s">
        <v>182</v>
      </c>
      <c r="C1106" t="s">
        <v>28</v>
      </c>
      <c r="D1106" t="s">
        <v>35</v>
      </c>
      <c r="E1106" t="s">
        <v>24</v>
      </c>
      <c r="F1106" s="47">
        <v>45322</v>
      </c>
      <c r="G1106" t="s">
        <v>3329</v>
      </c>
      <c r="H1106" t="s">
        <v>3092</v>
      </c>
      <c r="I1106">
        <v>5000</v>
      </c>
      <c r="J1106">
        <v>3240</v>
      </c>
      <c r="N1106">
        <v>3240</v>
      </c>
    </row>
    <row r="1107" spans="1:94" x14ac:dyDescent="0.3">
      <c r="A1107">
        <v>225</v>
      </c>
      <c r="B1107" t="s">
        <v>198</v>
      </c>
      <c r="C1107" t="s">
        <v>28</v>
      </c>
      <c r="D1107" t="s">
        <v>35</v>
      </c>
      <c r="E1107" t="s">
        <v>30</v>
      </c>
      <c r="F1107" s="47">
        <v>45322</v>
      </c>
      <c r="G1107" t="s">
        <v>3330</v>
      </c>
      <c r="H1107" t="s">
        <v>3092</v>
      </c>
      <c r="I1107">
        <v>1</v>
      </c>
      <c r="J1107">
        <v>1</v>
      </c>
      <c r="AT1107">
        <v>1</v>
      </c>
    </row>
    <row r="1108" spans="1:94" x14ac:dyDescent="0.3">
      <c r="A1108">
        <v>434</v>
      </c>
      <c r="B1108" t="s">
        <v>200</v>
      </c>
      <c r="C1108" t="s">
        <v>28</v>
      </c>
      <c r="D1108" t="s">
        <v>35</v>
      </c>
      <c r="E1108" t="s">
        <v>24</v>
      </c>
      <c r="F1108" s="47">
        <v>45322</v>
      </c>
      <c r="G1108" t="s">
        <v>3331</v>
      </c>
      <c r="H1108" t="s">
        <v>3089</v>
      </c>
      <c r="I1108">
        <v>100</v>
      </c>
      <c r="J1108">
        <v>9.1999998092651367</v>
      </c>
      <c r="AV1108">
        <v>9.1999999999999993</v>
      </c>
    </row>
    <row r="1109" spans="1:94" x14ac:dyDescent="0.3">
      <c r="A1109">
        <v>434</v>
      </c>
      <c r="B1109" t="s">
        <v>200</v>
      </c>
      <c r="C1109" t="s">
        <v>28</v>
      </c>
      <c r="D1109" t="s">
        <v>35</v>
      </c>
      <c r="E1109" t="s">
        <v>24</v>
      </c>
      <c r="F1109" s="47">
        <v>45322</v>
      </c>
      <c r="G1109" t="s">
        <v>3331</v>
      </c>
      <c r="H1109" t="s">
        <v>3091</v>
      </c>
      <c r="I1109">
        <v>25</v>
      </c>
      <c r="J1109">
        <v>0.44999998807907099</v>
      </c>
      <c r="AV1109">
        <v>0.45</v>
      </c>
    </row>
    <row r="1110" spans="1:94" x14ac:dyDescent="0.3">
      <c r="A1110">
        <v>434</v>
      </c>
      <c r="B1110" t="s">
        <v>200</v>
      </c>
      <c r="C1110" t="s">
        <v>28</v>
      </c>
      <c r="D1110" t="s">
        <v>35</v>
      </c>
      <c r="E1110" t="s">
        <v>24</v>
      </c>
      <c r="F1110" s="47">
        <v>45322</v>
      </c>
      <c r="G1110" t="s">
        <v>3331</v>
      </c>
      <c r="H1110" t="s">
        <v>3095</v>
      </c>
      <c r="I1110">
        <v>200</v>
      </c>
      <c r="J1110">
        <v>0</v>
      </c>
      <c r="AV1110">
        <v>0</v>
      </c>
    </row>
    <row r="1111" spans="1:94" x14ac:dyDescent="0.3">
      <c r="A1111">
        <v>434</v>
      </c>
      <c r="B1111" t="s">
        <v>200</v>
      </c>
      <c r="C1111" t="s">
        <v>28</v>
      </c>
      <c r="D1111" t="s">
        <v>35</v>
      </c>
      <c r="E1111" t="s">
        <v>24</v>
      </c>
      <c r="F1111" s="47">
        <v>45322</v>
      </c>
      <c r="G1111" t="s">
        <v>3331</v>
      </c>
      <c r="H1111" t="s">
        <v>3090</v>
      </c>
      <c r="I1111">
        <v>25</v>
      </c>
      <c r="J1111">
        <v>0</v>
      </c>
      <c r="AV1111">
        <v>0</v>
      </c>
    </row>
    <row r="1112" spans="1:94" x14ac:dyDescent="0.3">
      <c r="A1112">
        <v>434</v>
      </c>
      <c r="B1112" t="s">
        <v>200</v>
      </c>
      <c r="C1112" t="s">
        <v>28</v>
      </c>
      <c r="D1112" t="s">
        <v>35</v>
      </c>
      <c r="E1112" t="s">
        <v>24</v>
      </c>
      <c r="F1112" s="47">
        <v>45322</v>
      </c>
      <c r="G1112" t="s">
        <v>3331</v>
      </c>
      <c r="H1112" t="s">
        <v>3092</v>
      </c>
      <c r="I1112">
        <v>10</v>
      </c>
      <c r="J1112">
        <v>0</v>
      </c>
      <c r="AV1112">
        <v>0</v>
      </c>
    </row>
    <row r="1113" spans="1:94" x14ac:dyDescent="0.3">
      <c r="A1113">
        <v>434</v>
      </c>
      <c r="B1113" t="s">
        <v>200</v>
      </c>
      <c r="C1113" t="s">
        <v>28</v>
      </c>
      <c r="D1113" t="s">
        <v>35</v>
      </c>
      <c r="E1113" t="s">
        <v>24</v>
      </c>
      <c r="F1113" s="47">
        <v>45322</v>
      </c>
      <c r="G1113" t="s">
        <v>3331</v>
      </c>
      <c r="H1113" t="s">
        <v>3096</v>
      </c>
      <c r="I1113">
        <v>200</v>
      </c>
      <c r="J1113">
        <v>0</v>
      </c>
      <c r="AV1113">
        <v>0</v>
      </c>
    </row>
    <row r="1114" spans="1:94" x14ac:dyDescent="0.3">
      <c r="A1114">
        <v>436</v>
      </c>
      <c r="B1114" t="s">
        <v>78</v>
      </c>
      <c r="C1114" t="s">
        <v>79</v>
      </c>
      <c r="D1114" t="s">
        <v>35</v>
      </c>
      <c r="E1114" t="s">
        <v>24</v>
      </c>
      <c r="F1114" s="47">
        <v>45322</v>
      </c>
      <c r="G1114" t="s">
        <v>3332</v>
      </c>
      <c r="H1114" t="s">
        <v>3269</v>
      </c>
      <c r="I1114">
        <v>7</v>
      </c>
      <c r="J1114">
        <v>5.6999998092651367</v>
      </c>
      <c r="CP1114">
        <v>5.7</v>
      </c>
    </row>
    <row r="1115" spans="1:94" x14ac:dyDescent="0.3">
      <c r="A1115">
        <v>436</v>
      </c>
      <c r="B1115" t="s">
        <v>78</v>
      </c>
      <c r="C1115" t="s">
        <v>79</v>
      </c>
      <c r="D1115" t="s">
        <v>35</v>
      </c>
      <c r="E1115" t="s">
        <v>24</v>
      </c>
      <c r="F1115" s="47">
        <v>45322</v>
      </c>
      <c r="G1115" t="s">
        <v>3332</v>
      </c>
      <c r="H1115" t="s">
        <v>3268</v>
      </c>
      <c r="I1115">
        <v>14</v>
      </c>
      <c r="J1115">
        <v>4</v>
      </c>
      <c r="CP1115">
        <v>4</v>
      </c>
    </row>
    <row r="1116" spans="1:94" x14ac:dyDescent="0.3">
      <c r="A1116">
        <v>208</v>
      </c>
      <c r="B1116" t="s">
        <v>179</v>
      </c>
      <c r="C1116" t="s">
        <v>28</v>
      </c>
      <c r="D1116" t="s">
        <v>35</v>
      </c>
      <c r="E1116" t="s">
        <v>24</v>
      </c>
      <c r="F1116" s="47">
        <v>45351</v>
      </c>
      <c r="G1116" t="s">
        <v>3333</v>
      </c>
      <c r="H1116" t="s">
        <v>3089</v>
      </c>
      <c r="I1116">
        <v>950</v>
      </c>
      <c r="J1116">
        <v>848</v>
      </c>
      <c r="K1116">
        <v>848</v>
      </c>
    </row>
    <row r="1117" spans="1:94" x14ac:dyDescent="0.3">
      <c r="A1117">
        <v>208</v>
      </c>
      <c r="B1117" t="s">
        <v>179</v>
      </c>
      <c r="C1117" t="s">
        <v>28</v>
      </c>
      <c r="D1117" t="s">
        <v>35</v>
      </c>
      <c r="E1117" t="s">
        <v>24</v>
      </c>
      <c r="F1117" s="47">
        <v>45351</v>
      </c>
      <c r="G1117" t="s">
        <v>3333</v>
      </c>
      <c r="H1117" t="s">
        <v>3091</v>
      </c>
      <c r="I1117">
        <v>350</v>
      </c>
      <c r="J1117">
        <v>341</v>
      </c>
      <c r="K1117">
        <v>341</v>
      </c>
    </row>
    <row r="1118" spans="1:94" x14ac:dyDescent="0.3">
      <c r="A1118">
        <v>208</v>
      </c>
      <c r="B1118" t="s">
        <v>179</v>
      </c>
      <c r="C1118" t="s">
        <v>28</v>
      </c>
      <c r="D1118" t="s">
        <v>35</v>
      </c>
      <c r="E1118" t="s">
        <v>24</v>
      </c>
      <c r="F1118" s="47">
        <v>45351</v>
      </c>
      <c r="G1118" t="s">
        <v>3333</v>
      </c>
      <c r="H1118" t="s">
        <v>3095</v>
      </c>
      <c r="I1118">
        <v>25</v>
      </c>
      <c r="J1118">
        <v>19</v>
      </c>
      <c r="K1118">
        <v>19</v>
      </c>
    </row>
    <row r="1119" spans="1:94" x14ac:dyDescent="0.3">
      <c r="A1119">
        <v>208</v>
      </c>
      <c r="B1119" t="s">
        <v>179</v>
      </c>
      <c r="C1119" t="s">
        <v>28</v>
      </c>
      <c r="D1119" t="s">
        <v>35</v>
      </c>
      <c r="E1119" t="s">
        <v>24</v>
      </c>
      <c r="F1119" s="47">
        <v>45351</v>
      </c>
      <c r="G1119" t="s">
        <v>3333</v>
      </c>
      <c r="H1119" t="s">
        <v>3092</v>
      </c>
      <c r="I1119">
        <v>0</v>
      </c>
      <c r="J1119">
        <v>0</v>
      </c>
      <c r="K1119">
        <v>0</v>
      </c>
    </row>
    <row r="1120" spans="1:94" x14ac:dyDescent="0.3">
      <c r="A1120">
        <v>208</v>
      </c>
      <c r="B1120" t="s">
        <v>179</v>
      </c>
      <c r="C1120" t="s">
        <v>28</v>
      </c>
      <c r="D1120" t="s">
        <v>35</v>
      </c>
      <c r="E1120" t="s">
        <v>24</v>
      </c>
      <c r="F1120" s="47">
        <v>45351</v>
      </c>
      <c r="G1120" t="s">
        <v>3333</v>
      </c>
      <c r="H1120" t="s">
        <v>3096</v>
      </c>
      <c r="I1120">
        <v>25</v>
      </c>
      <c r="J1120">
        <v>4</v>
      </c>
      <c r="K1120">
        <v>4</v>
      </c>
    </row>
    <row r="1121" spans="1:46" x14ac:dyDescent="0.3">
      <c r="A1121">
        <v>208</v>
      </c>
      <c r="B1121" t="s">
        <v>179</v>
      </c>
      <c r="C1121" t="s">
        <v>28</v>
      </c>
      <c r="D1121" t="s">
        <v>35</v>
      </c>
      <c r="E1121" t="s">
        <v>24</v>
      </c>
      <c r="F1121" s="47">
        <v>45351</v>
      </c>
      <c r="G1121" t="s">
        <v>3333</v>
      </c>
      <c r="H1121" t="s">
        <v>3090</v>
      </c>
      <c r="I1121">
        <v>200</v>
      </c>
      <c r="J1121">
        <v>95</v>
      </c>
      <c r="K1121">
        <v>95</v>
      </c>
    </row>
    <row r="1122" spans="1:46" x14ac:dyDescent="0.3">
      <c r="A1122">
        <v>214</v>
      </c>
      <c r="B1122" t="s">
        <v>181</v>
      </c>
      <c r="C1122" t="s">
        <v>28</v>
      </c>
      <c r="D1122" t="s">
        <v>35</v>
      </c>
      <c r="E1122" t="s">
        <v>24</v>
      </c>
      <c r="F1122" s="47">
        <v>45351</v>
      </c>
      <c r="G1122" t="s">
        <v>3334</v>
      </c>
      <c r="H1122" t="s">
        <v>3089</v>
      </c>
      <c r="I1122">
        <v>5500</v>
      </c>
      <c r="J1122">
        <v>3354</v>
      </c>
      <c r="L1122">
        <v>975</v>
      </c>
      <c r="M1122">
        <v>2379</v>
      </c>
    </row>
    <row r="1123" spans="1:46" x14ac:dyDescent="0.3">
      <c r="A1123">
        <v>214</v>
      </c>
      <c r="B1123" t="s">
        <v>181</v>
      </c>
      <c r="C1123" t="s">
        <v>28</v>
      </c>
      <c r="D1123" t="s">
        <v>35</v>
      </c>
      <c r="E1123" t="s">
        <v>24</v>
      </c>
      <c r="F1123" s="47">
        <v>45351</v>
      </c>
      <c r="G1123" t="s">
        <v>3334</v>
      </c>
      <c r="H1123" t="s">
        <v>3091</v>
      </c>
      <c r="I1123">
        <v>1000</v>
      </c>
      <c r="J1123">
        <v>989.4000244140625</v>
      </c>
      <c r="L1123">
        <v>11.1</v>
      </c>
      <c r="M1123">
        <v>978.3</v>
      </c>
    </row>
    <row r="1124" spans="1:46" x14ac:dyDescent="0.3">
      <c r="A1124">
        <v>214</v>
      </c>
      <c r="B1124" t="s">
        <v>181</v>
      </c>
      <c r="C1124" t="s">
        <v>28</v>
      </c>
      <c r="D1124" t="s">
        <v>35</v>
      </c>
      <c r="E1124" t="s">
        <v>24</v>
      </c>
      <c r="F1124" s="47">
        <v>45351</v>
      </c>
      <c r="G1124" t="s">
        <v>3334</v>
      </c>
      <c r="H1124" t="s">
        <v>3095</v>
      </c>
      <c r="I1124">
        <v>7500</v>
      </c>
      <c r="J1124">
        <v>0</v>
      </c>
      <c r="L1124">
        <v>0</v>
      </c>
      <c r="M1124">
        <v>0</v>
      </c>
    </row>
    <row r="1125" spans="1:46" x14ac:dyDescent="0.3">
      <c r="A1125">
        <v>214</v>
      </c>
      <c r="B1125" t="s">
        <v>181</v>
      </c>
      <c r="C1125" t="s">
        <v>28</v>
      </c>
      <c r="D1125" t="s">
        <v>35</v>
      </c>
      <c r="E1125" t="s">
        <v>24</v>
      </c>
      <c r="F1125" s="47">
        <v>45351</v>
      </c>
      <c r="G1125" t="s">
        <v>3334</v>
      </c>
      <c r="H1125" t="s">
        <v>3090</v>
      </c>
      <c r="I1125">
        <v>1000</v>
      </c>
      <c r="J1125">
        <v>1770.5</v>
      </c>
      <c r="L1125">
        <v>149.30000000000001</v>
      </c>
      <c r="M1125">
        <v>1621.2</v>
      </c>
    </row>
    <row r="1126" spans="1:46" x14ac:dyDescent="0.3">
      <c r="A1126">
        <v>214</v>
      </c>
      <c r="B1126" t="s">
        <v>181</v>
      </c>
      <c r="C1126" t="s">
        <v>28</v>
      </c>
      <c r="D1126" t="s">
        <v>35</v>
      </c>
      <c r="E1126" t="s">
        <v>24</v>
      </c>
      <c r="F1126" s="47">
        <v>45351</v>
      </c>
      <c r="G1126" t="s">
        <v>3334</v>
      </c>
      <c r="H1126" t="s">
        <v>3092</v>
      </c>
      <c r="I1126">
        <v>1</v>
      </c>
      <c r="J1126">
        <v>0</v>
      </c>
      <c r="L1126">
        <v>0</v>
      </c>
      <c r="M1126">
        <v>0</v>
      </c>
    </row>
    <row r="1127" spans="1:46" x14ac:dyDescent="0.3">
      <c r="A1127">
        <v>214</v>
      </c>
      <c r="B1127" t="s">
        <v>181</v>
      </c>
      <c r="C1127" t="s">
        <v>28</v>
      </c>
      <c r="D1127" t="s">
        <v>35</v>
      </c>
      <c r="E1127" t="s">
        <v>24</v>
      </c>
      <c r="F1127" s="47">
        <v>45351</v>
      </c>
      <c r="G1127" t="s">
        <v>3334</v>
      </c>
      <c r="H1127" t="s">
        <v>3096</v>
      </c>
      <c r="I1127">
        <v>1</v>
      </c>
      <c r="J1127">
        <v>25</v>
      </c>
      <c r="L1127">
        <v>14</v>
      </c>
      <c r="M1127">
        <v>11</v>
      </c>
    </row>
    <row r="1128" spans="1:46" x14ac:dyDescent="0.3">
      <c r="A1128">
        <v>217</v>
      </c>
      <c r="B1128" t="s">
        <v>197</v>
      </c>
      <c r="C1128" t="s">
        <v>28</v>
      </c>
      <c r="D1128" t="s">
        <v>35</v>
      </c>
      <c r="E1128" t="s">
        <v>30</v>
      </c>
      <c r="F1128" s="47">
        <v>45351</v>
      </c>
      <c r="G1128" t="s">
        <v>3335</v>
      </c>
      <c r="H1128" t="s">
        <v>3091</v>
      </c>
      <c r="I1128">
        <v>20</v>
      </c>
      <c r="J1128">
        <v>1.120000004768372</v>
      </c>
      <c r="L1128">
        <v>11.1</v>
      </c>
      <c r="M1128">
        <v>978.3</v>
      </c>
      <c r="AS1128">
        <v>11.1</v>
      </c>
    </row>
    <row r="1129" spans="1:46" x14ac:dyDescent="0.3">
      <c r="A1129">
        <v>217</v>
      </c>
      <c r="B1129" t="s">
        <v>197</v>
      </c>
      <c r="C1129" t="s">
        <v>28</v>
      </c>
      <c r="D1129" t="s">
        <v>35</v>
      </c>
      <c r="E1129" t="s">
        <v>30</v>
      </c>
      <c r="F1129" s="47">
        <v>45351</v>
      </c>
      <c r="G1129" t="s">
        <v>3335</v>
      </c>
      <c r="H1129" t="s">
        <v>3096</v>
      </c>
      <c r="I1129">
        <v>20</v>
      </c>
      <c r="J1129">
        <v>56</v>
      </c>
      <c r="L1129">
        <v>14</v>
      </c>
      <c r="M1129">
        <v>11</v>
      </c>
      <c r="AS1129">
        <v>14</v>
      </c>
    </row>
    <row r="1130" spans="1:46" x14ac:dyDescent="0.3">
      <c r="A1130">
        <v>218</v>
      </c>
      <c r="B1130" t="s">
        <v>182</v>
      </c>
      <c r="C1130" t="s">
        <v>28</v>
      </c>
      <c r="D1130" t="s">
        <v>35</v>
      </c>
      <c r="E1130" t="s">
        <v>24</v>
      </c>
      <c r="F1130" s="47">
        <v>45351</v>
      </c>
      <c r="G1130" t="s">
        <v>3336</v>
      </c>
      <c r="H1130" t="s">
        <v>3089</v>
      </c>
      <c r="I1130">
        <v>76000</v>
      </c>
      <c r="J1130">
        <v>70094.9921875</v>
      </c>
      <c r="N1130">
        <v>70094.990000000005</v>
      </c>
    </row>
    <row r="1131" spans="1:46" x14ac:dyDescent="0.3">
      <c r="A1131">
        <v>218</v>
      </c>
      <c r="B1131" t="s">
        <v>182</v>
      </c>
      <c r="C1131" t="s">
        <v>28</v>
      </c>
      <c r="D1131" t="s">
        <v>35</v>
      </c>
      <c r="E1131" t="s">
        <v>24</v>
      </c>
      <c r="F1131" s="47">
        <v>45351</v>
      </c>
      <c r="G1131" t="s">
        <v>3336</v>
      </c>
      <c r="H1131" t="s">
        <v>3091</v>
      </c>
      <c r="I1131">
        <v>76000</v>
      </c>
      <c r="J1131">
        <v>48450</v>
      </c>
      <c r="N1131">
        <v>48450</v>
      </c>
    </row>
    <row r="1132" spans="1:46" x14ac:dyDescent="0.3">
      <c r="A1132">
        <v>218</v>
      </c>
      <c r="B1132" t="s">
        <v>182</v>
      </c>
      <c r="C1132" t="s">
        <v>28</v>
      </c>
      <c r="D1132" t="s">
        <v>35</v>
      </c>
      <c r="E1132" t="s">
        <v>24</v>
      </c>
      <c r="F1132" s="47">
        <v>45351</v>
      </c>
      <c r="G1132" t="s">
        <v>3336</v>
      </c>
      <c r="H1132" t="s">
        <v>3095</v>
      </c>
      <c r="I1132">
        <v>5000</v>
      </c>
      <c r="J1132">
        <v>4140</v>
      </c>
      <c r="N1132">
        <v>4140</v>
      </c>
    </row>
    <row r="1133" spans="1:46" x14ac:dyDescent="0.3">
      <c r="A1133">
        <v>218</v>
      </c>
      <c r="B1133" t="s">
        <v>182</v>
      </c>
      <c r="C1133" t="s">
        <v>28</v>
      </c>
      <c r="D1133" t="s">
        <v>35</v>
      </c>
      <c r="E1133" t="s">
        <v>24</v>
      </c>
      <c r="F1133" s="47">
        <v>45351</v>
      </c>
      <c r="G1133" t="s">
        <v>3336</v>
      </c>
      <c r="H1133" t="s">
        <v>3090</v>
      </c>
      <c r="I1133">
        <v>24000</v>
      </c>
      <c r="J1133">
        <v>10173</v>
      </c>
      <c r="N1133">
        <v>10173</v>
      </c>
    </row>
    <row r="1134" spans="1:46" x14ac:dyDescent="0.3">
      <c r="A1134">
        <v>218</v>
      </c>
      <c r="B1134" t="s">
        <v>182</v>
      </c>
      <c r="C1134" t="s">
        <v>28</v>
      </c>
      <c r="D1134" t="s">
        <v>35</v>
      </c>
      <c r="E1134" t="s">
        <v>24</v>
      </c>
      <c r="F1134" s="47">
        <v>45351</v>
      </c>
      <c r="G1134" t="s">
        <v>3336</v>
      </c>
      <c r="H1134" t="s">
        <v>3092</v>
      </c>
      <c r="I1134">
        <v>5000</v>
      </c>
      <c r="J1134">
        <v>1680</v>
      </c>
      <c r="N1134">
        <v>1680</v>
      </c>
    </row>
    <row r="1135" spans="1:46" x14ac:dyDescent="0.3">
      <c r="A1135">
        <v>218</v>
      </c>
      <c r="B1135" t="s">
        <v>182</v>
      </c>
      <c r="C1135" t="s">
        <v>28</v>
      </c>
      <c r="D1135" t="s">
        <v>35</v>
      </c>
      <c r="E1135" t="s">
        <v>24</v>
      </c>
      <c r="F1135" s="47">
        <v>45351</v>
      </c>
      <c r="G1135" t="s">
        <v>3336</v>
      </c>
      <c r="H1135" t="s">
        <v>3096</v>
      </c>
      <c r="I1135">
        <v>2000</v>
      </c>
      <c r="J1135">
        <v>1138</v>
      </c>
      <c r="N1135">
        <v>1138</v>
      </c>
    </row>
    <row r="1136" spans="1:46" x14ac:dyDescent="0.3">
      <c r="A1136">
        <v>225</v>
      </c>
      <c r="B1136" t="s">
        <v>198</v>
      </c>
      <c r="C1136" t="s">
        <v>28</v>
      </c>
      <c r="D1136" t="s">
        <v>35</v>
      </c>
      <c r="E1136" t="s">
        <v>30</v>
      </c>
      <c r="F1136" s="47">
        <v>45351</v>
      </c>
      <c r="G1136" t="s">
        <v>3337</v>
      </c>
      <c r="H1136" t="s">
        <v>3096</v>
      </c>
      <c r="I1136">
        <v>1</v>
      </c>
      <c r="J1136">
        <v>1</v>
      </c>
      <c r="AT1136">
        <v>1</v>
      </c>
    </row>
    <row r="1137" spans="1:94" x14ac:dyDescent="0.3">
      <c r="A1137">
        <v>434</v>
      </c>
      <c r="B1137" t="s">
        <v>200</v>
      </c>
      <c r="C1137" t="s">
        <v>28</v>
      </c>
      <c r="D1137" t="s">
        <v>35</v>
      </c>
      <c r="E1137" t="s">
        <v>24</v>
      </c>
      <c r="F1137" s="47">
        <v>45351</v>
      </c>
      <c r="G1137" t="s">
        <v>3338</v>
      </c>
      <c r="H1137" t="s">
        <v>3089</v>
      </c>
      <c r="I1137">
        <v>100</v>
      </c>
      <c r="J1137">
        <v>95.849998474121094</v>
      </c>
      <c r="AV1137">
        <v>95.85</v>
      </c>
    </row>
    <row r="1138" spans="1:94" x14ac:dyDescent="0.3">
      <c r="A1138">
        <v>434</v>
      </c>
      <c r="B1138" t="s">
        <v>200</v>
      </c>
      <c r="C1138" t="s">
        <v>28</v>
      </c>
      <c r="D1138" t="s">
        <v>35</v>
      </c>
      <c r="E1138" t="s">
        <v>24</v>
      </c>
      <c r="F1138" s="47">
        <v>45351</v>
      </c>
      <c r="G1138" t="s">
        <v>3338</v>
      </c>
      <c r="H1138" t="s">
        <v>3091</v>
      </c>
      <c r="I1138">
        <v>25</v>
      </c>
      <c r="J1138">
        <v>1.25</v>
      </c>
      <c r="AV1138">
        <v>1.25</v>
      </c>
    </row>
    <row r="1139" spans="1:94" x14ac:dyDescent="0.3">
      <c r="A1139">
        <v>434</v>
      </c>
      <c r="B1139" t="s">
        <v>200</v>
      </c>
      <c r="C1139" t="s">
        <v>28</v>
      </c>
      <c r="D1139" t="s">
        <v>35</v>
      </c>
      <c r="E1139" t="s">
        <v>24</v>
      </c>
      <c r="F1139" s="47">
        <v>45351</v>
      </c>
      <c r="G1139" t="s">
        <v>3338</v>
      </c>
      <c r="H1139" t="s">
        <v>3095</v>
      </c>
      <c r="I1139">
        <v>200</v>
      </c>
      <c r="J1139">
        <v>0</v>
      </c>
      <c r="AV1139">
        <v>0</v>
      </c>
    </row>
    <row r="1140" spans="1:94" x14ac:dyDescent="0.3">
      <c r="A1140">
        <v>434</v>
      </c>
      <c r="B1140" t="s">
        <v>200</v>
      </c>
      <c r="C1140" t="s">
        <v>28</v>
      </c>
      <c r="D1140" t="s">
        <v>35</v>
      </c>
      <c r="E1140" t="s">
        <v>24</v>
      </c>
      <c r="F1140" s="47">
        <v>45351</v>
      </c>
      <c r="G1140" t="s">
        <v>3338</v>
      </c>
      <c r="H1140" t="s">
        <v>3090</v>
      </c>
      <c r="I1140">
        <v>25</v>
      </c>
      <c r="J1140">
        <v>10.39999961853027</v>
      </c>
      <c r="AV1140">
        <v>10.4</v>
      </c>
    </row>
    <row r="1141" spans="1:94" x14ac:dyDescent="0.3">
      <c r="A1141">
        <v>434</v>
      </c>
      <c r="B1141" t="s">
        <v>200</v>
      </c>
      <c r="C1141" t="s">
        <v>28</v>
      </c>
      <c r="D1141" t="s">
        <v>35</v>
      </c>
      <c r="E1141" t="s">
        <v>24</v>
      </c>
      <c r="F1141" s="47">
        <v>45351</v>
      </c>
      <c r="G1141" t="s">
        <v>3338</v>
      </c>
      <c r="H1141" t="s">
        <v>3092</v>
      </c>
      <c r="I1141">
        <v>10</v>
      </c>
      <c r="J1141">
        <v>0.20000000298023221</v>
      </c>
      <c r="AV1141">
        <v>0.2</v>
      </c>
    </row>
    <row r="1142" spans="1:94" x14ac:dyDescent="0.3">
      <c r="A1142">
        <v>434</v>
      </c>
      <c r="B1142" t="s">
        <v>200</v>
      </c>
      <c r="C1142" t="s">
        <v>28</v>
      </c>
      <c r="D1142" t="s">
        <v>35</v>
      </c>
      <c r="E1142" t="s">
        <v>24</v>
      </c>
      <c r="F1142" s="47">
        <v>45351</v>
      </c>
      <c r="G1142" t="s">
        <v>3338</v>
      </c>
      <c r="H1142" t="s">
        <v>3096</v>
      </c>
      <c r="I1142">
        <v>200</v>
      </c>
      <c r="J1142">
        <v>0</v>
      </c>
      <c r="AV1142">
        <v>0</v>
      </c>
    </row>
    <row r="1143" spans="1:94" x14ac:dyDescent="0.3">
      <c r="A1143">
        <v>436</v>
      </c>
      <c r="B1143" t="s">
        <v>78</v>
      </c>
      <c r="C1143" t="s">
        <v>79</v>
      </c>
      <c r="D1143" t="s">
        <v>35</v>
      </c>
      <c r="E1143" t="s">
        <v>24</v>
      </c>
      <c r="F1143" s="47">
        <v>45351</v>
      </c>
      <c r="G1143" t="s">
        <v>3339</v>
      </c>
      <c r="H1143" t="s">
        <v>3268</v>
      </c>
      <c r="I1143">
        <v>14</v>
      </c>
      <c r="J1143">
        <v>6.0999999046325684</v>
      </c>
      <c r="CP1143">
        <v>6.1</v>
      </c>
    </row>
    <row r="1144" spans="1:94" x14ac:dyDescent="0.3">
      <c r="A1144">
        <v>436</v>
      </c>
      <c r="B1144" t="s">
        <v>78</v>
      </c>
      <c r="C1144" t="s">
        <v>79</v>
      </c>
      <c r="D1144" t="s">
        <v>35</v>
      </c>
      <c r="E1144" t="s">
        <v>24</v>
      </c>
      <c r="F1144" s="47">
        <v>45351</v>
      </c>
      <c r="G1144" t="s">
        <v>3339</v>
      </c>
      <c r="H1144" t="s">
        <v>3269</v>
      </c>
      <c r="I1144">
        <v>7</v>
      </c>
      <c r="J1144">
        <v>7.4000000953674316</v>
      </c>
      <c r="CP1144">
        <v>7.4</v>
      </c>
    </row>
    <row r="1145" spans="1:94" x14ac:dyDescent="0.3">
      <c r="A1145">
        <v>208</v>
      </c>
      <c r="B1145" t="s">
        <v>179</v>
      </c>
      <c r="C1145" t="s">
        <v>28</v>
      </c>
      <c r="D1145" t="s">
        <v>35</v>
      </c>
      <c r="E1145" t="s">
        <v>24</v>
      </c>
      <c r="F1145" s="47">
        <v>45382</v>
      </c>
      <c r="G1145" t="s">
        <v>3340</v>
      </c>
      <c r="H1145" t="s">
        <v>3089</v>
      </c>
      <c r="I1145">
        <v>950</v>
      </c>
      <c r="J1145">
        <v>850</v>
      </c>
      <c r="K1145">
        <v>850</v>
      </c>
    </row>
    <row r="1146" spans="1:94" x14ac:dyDescent="0.3">
      <c r="A1146">
        <v>208</v>
      </c>
      <c r="B1146" t="s">
        <v>179</v>
      </c>
      <c r="C1146" t="s">
        <v>28</v>
      </c>
      <c r="D1146" t="s">
        <v>35</v>
      </c>
      <c r="E1146" t="s">
        <v>24</v>
      </c>
      <c r="F1146" s="47">
        <v>45382</v>
      </c>
      <c r="G1146" t="s">
        <v>3340</v>
      </c>
      <c r="H1146" t="s">
        <v>3091</v>
      </c>
      <c r="I1146">
        <v>350</v>
      </c>
      <c r="J1146">
        <v>317.5</v>
      </c>
      <c r="K1146">
        <v>317.5</v>
      </c>
    </row>
    <row r="1147" spans="1:94" x14ac:dyDescent="0.3">
      <c r="A1147">
        <v>208</v>
      </c>
      <c r="B1147" t="s">
        <v>179</v>
      </c>
      <c r="C1147" t="s">
        <v>28</v>
      </c>
      <c r="D1147" t="s">
        <v>35</v>
      </c>
      <c r="E1147" t="s">
        <v>24</v>
      </c>
      <c r="F1147" s="47">
        <v>45382</v>
      </c>
      <c r="G1147" t="s">
        <v>3340</v>
      </c>
      <c r="H1147" t="s">
        <v>3095</v>
      </c>
      <c r="I1147">
        <v>25</v>
      </c>
      <c r="J1147">
        <v>19</v>
      </c>
      <c r="K1147">
        <v>19</v>
      </c>
    </row>
    <row r="1148" spans="1:94" x14ac:dyDescent="0.3">
      <c r="A1148">
        <v>208</v>
      </c>
      <c r="B1148" t="s">
        <v>179</v>
      </c>
      <c r="C1148" t="s">
        <v>28</v>
      </c>
      <c r="D1148" t="s">
        <v>35</v>
      </c>
      <c r="E1148" t="s">
        <v>24</v>
      </c>
      <c r="F1148" s="47">
        <v>45382</v>
      </c>
      <c r="G1148" t="s">
        <v>3340</v>
      </c>
      <c r="H1148" t="s">
        <v>3092</v>
      </c>
      <c r="I1148">
        <v>0</v>
      </c>
      <c r="J1148">
        <v>0</v>
      </c>
      <c r="K1148">
        <v>0</v>
      </c>
    </row>
    <row r="1149" spans="1:94" x14ac:dyDescent="0.3">
      <c r="A1149">
        <v>208</v>
      </c>
      <c r="B1149" t="s">
        <v>179</v>
      </c>
      <c r="C1149" t="s">
        <v>28</v>
      </c>
      <c r="D1149" t="s">
        <v>35</v>
      </c>
      <c r="E1149" t="s">
        <v>24</v>
      </c>
      <c r="F1149" s="47">
        <v>45382</v>
      </c>
      <c r="G1149" t="s">
        <v>3340</v>
      </c>
      <c r="H1149" t="s">
        <v>3096</v>
      </c>
      <c r="I1149">
        <v>25</v>
      </c>
      <c r="J1149">
        <v>7</v>
      </c>
      <c r="K1149">
        <v>7</v>
      </c>
    </row>
    <row r="1150" spans="1:94" x14ac:dyDescent="0.3">
      <c r="A1150">
        <v>208</v>
      </c>
      <c r="B1150" t="s">
        <v>179</v>
      </c>
      <c r="C1150" t="s">
        <v>28</v>
      </c>
      <c r="D1150" t="s">
        <v>35</v>
      </c>
      <c r="E1150" t="s">
        <v>24</v>
      </c>
      <c r="F1150" s="47">
        <v>45382</v>
      </c>
      <c r="G1150" t="s">
        <v>3340</v>
      </c>
      <c r="H1150" t="s">
        <v>3090</v>
      </c>
      <c r="I1150">
        <v>200</v>
      </c>
      <c r="J1150">
        <v>281</v>
      </c>
      <c r="K1150">
        <v>281</v>
      </c>
    </row>
    <row r="1151" spans="1:94" x14ac:dyDescent="0.3">
      <c r="A1151">
        <v>214</v>
      </c>
      <c r="B1151" t="s">
        <v>181</v>
      </c>
      <c r="C1151" t="s">
        <v>28</v>
      </c>
      <c r="D1151" t="s">
        <v>35</v>
      </c>
      <c r="E1151" t="s">
        <v>24</v>
      </c>
      <c r="F1151" s="47">
        <v>45382</v>
      </c>
      <c r="G1151" t="s">
        <v>3341</v>
      </c>
      <c r="H1151" t="s">
        <v>3089</v>
      </c>
      <c r="I1151">
        <v>5500</v>
      </c>
      <c r="J1151">
        <v>3775</v>
      </c>
      <c r="L1151">
        <v>652</v>
      </c>
      <c r="M1151">
        <v>3112</v>
      </c>
    </row>
    <row r="1152" spans="1:94" x14ac:dyDescent="0.3">
      <c r="A1152">
        <v>214</v>
      </c>
      <c r="B1152" t="s">
        <v>181</v>
      </c>
      <c r="C1152" t="s">
        <v>28</v>
      </c>
      <c r="D1152" t="s">
        <v>35</v>
      </c>
      <c r="E1152" t="s">
        <v>24</v>
      </c>
      <c r="F1152" s="47">
        <v>45382</v>
      </c>
      <c r="G1152" t="s">
        <v>3341</v>
      </c>
      <c r="H1152" t="s">
        <v>3091</v>
      </c>
      <c r="I1152">
        <v>1000</v>
      </c>
      <c r="J1152">
        <v>1023.840026855469</v>
      </c>
      <c r="L1152">
        <v>227.4</v>
      </c>
      <c r="M1152">
        <v>796.44</v>
      </c>
    </row>
    <row r="1153" spans="1:48" x14ac:dyDescent="0.3">
      <c r="A1153">
        <v>214</v>
      </c>
      <c r="B1153" t="s">
        <v>181</v>
      </c>
      <c r="C1153" t="s">
        <v>28</v>
      </c>
      <c r="D1153" t="s">
        <v>35</v>
      </c>
      <c r="E1153" t="s">
        <v>24</v>
      </c>
      <c r="F1153" s="47">
        <v>45382</v>
      </c>
      <c r="G1153" t="s">
        <v>3341</v>
      </c>
      <c r="H1153" t="s">
        <v>3095</v>
      </c>
      <c r="I1153">
        <v>7500</v>
      </c>
      <c r="J1153">
        <v>0</v>
      </c>
      <c r="L1153">
        <v>0</v>
      </c>
      <c r="M1153">
        <v>0</v>
      </c>
    </row>
    <row r="1154" spans="1:48" x14ac:dyDescent="0.3">
      <c r="A1154">
        <v>214</v>
      </c>
      <c r="B1154" t="s">
        <v>181</v>
      </c>
      <c r="C1154" t="s">
        <v>28</v>
      </c>
      <c r="D1154" t="s">
        <v>35</v>
      </c>
      <c r="E1154" t="s">
        <v>24</v>
      </c>
      <c r="F1154" s="47">
        <v>45382</v>
      </c>
      <c r="G1154" t="s">
        <v>3341</v>
      </c>
      <c r="H1154" t="s">
        <v>3090</v>
      </c>
      <c r="I1154">
        <v>1000</v>
      </c>
      <c r="J1154">
        <v>727.69000244140625</v>
      </c>
      <c r="L1154">
        <v>120.39</v>
      </c>
      <c r="M1154">
        <v>607.20000000000005</v>
      </c>
    </row>
    <row r="1155" spans="1:48" x14ac:dyDescent="0.3">
      <c r="A1155">
        <v>214</v>
      </c>
      <c r="B1155" t="s">
        <v>181</v>
      </c>
      <c r="C1155" t="s">
        <v>28</v>
      </c>
      <c r="D1155" t="s">
        <v>35</v>
      </c>
      <c r="E1155" t="s">
        <v>24</v>
      </c>
      <c r="F1155" s="47">
        <v>45382</v>
      </c>
      <c r="G1155" t="s">
        <v>3341</v>
      </c>
      <c r="H1155" t="s">
        <v>3092</v>
      </c>
      <c r="I1155">
        <v>1</v>
      </c>
      <c r="J1155">
        <v>0</v>
      </c>
      <c r="L1155">
        <v>0</v>
      </c>
      <c r="M1155">
        <v>0</v>
      </c>
    </row>
    <row r="1156" spans="1:48" x14ac:dyDescent="0.3">
      <c r="A1156">
        <v>214</v>
      </c>
      <c r="B1156" t="s">
        <v>181</v>
      </c>
      <c r="C1156" t="s">
        <v>28</v>
      </c>
      <c r="D1156" t="s">
        <v>35</v>
      </c>
      <c r="E1156" t="s">
        <v>24</v>
      </c>
      <c r="F1156" s="47">
        <v>45382</v>
      </c>
      <c r="G1156" t="s">
        <v>3341</v>
      </c>
      <c r="H1156" t="s">
        <v>3096</v>
      </c>
      <c r="I1156">
        <v>1</v>
      </c>
      <c r="J1156">
        <v>21.909999847412109</v>
      </c>
      <c r="L1156">
        <v>9.2799999999999994</v>
      </c>
      <c r="M1156">
        <v>12.63</v>
      </c>
    </row>
    <row r="1157" spans="1:48" x14ac:dyDescent="0.3">
      <c r="A1157">
        <v>217</v>
      </c>
      <c r="B1157" t="s">
        <v>197</v>
      </c>
      <c r="C1157" t="s">
        <v>28</v>
      </c>
      <c r="D1157" t="s">
        <v>35</v>
      </c>
      <c r="E1157" t="s">
        <v>30</v>
      </c>
      <c r="F1157" s="47">
        <v>45382</v>
      </c>
      <c r="G1157" t="s">
        <v>3342</v>
      </c>
      <c r="H1157" t="s">
        <v>3091</v>
      </c>
      <c r="I1157">
        <v>20</v>
      </c>
      <c r="J1157">
        <v>22.20999908447266</v>
      </c>
      <c r="L1157">
        <v>227.4</v>
      </c>
      <c r="M1157">
        <v>796.44</v>
      </c>
      <c r="AS1157">
        <v>227.4</v>
      </c>
    </row>
    <row r="1158" spans="1:48" x14ac:dyDescent="0.3">
      <c r="A1158">
        <v>217</v>
      </c>
      <c r="B1158" t="s">
        <v>197</v>
      </c>
      <c r="C1158" t="s">
        <v>28</v>
      </c>
      <c r="D1158" t="s">
        <v>35</v>
      </c>
      <c r="E1158" t="s">
        <v>30</v>
      </c>
      <c r="F1158" s="47">
        <v>45382</v>
      </c>
      <c r="G1158" t="s">
        <v>3342</v>
      </c>
      <c r="H1158" t="s">
        <v>3096</v>
      </c>
      <c r="I1158">
        <v>20</v>
      </c>
      <c r="J1158">
        <v>42.360000610351563</v>
      </c>
      <c r="L1158">
        <v>9.2799999999999994</v>
      </c>
      <c r="M1158">
        <v>12.63</v>
      </c>
      <c r="AS1158">
        <v>9.2799999999999994</v>
      </c>
    </row>
    <row r="1159" spans="1:48" x14ac:dyDescent="0.3">
      <c r="A1159">
        <v>218</v>
      </c>
      <c r="B1159" t="s">
        <v>182</v>
      </c>
      <c r="C1159" t="s">
        <v>28</v>
      </c>
      <c r="D1159" t="s">
        <v>35</v>
      </c>
      <c r="E1159" t="s">
        <v>24</v>
      </c>
      <c r="F1159" s="47">
        <v>45382</v>
      </c>
      <c r="G1159" t="s">
        <v>3343</v>
      </c>
      <c r="H1159" t="s">
        <v>3089</v>
      </c>
      <c r="I1159">
        <v>76000</v>
      </c>
      <c r="J1159">
        <v>67615.7265625</v>
      </c>
      <c r="N1159">
        <v>67615.73</v>
      </c>
    </row>
    <row r="1160" spans="1:48" x14ac:dyDescent="0.3">
      <c r="A1160">
        <v>218</v>
      </c>
      <c r="B1160" t="s">
        <v>182</v>
      </c>
      <c r="C1160" t="s">
        <v>28</v>
      </c>
      <c r="D1160" t="s">
        <v>35</v>
      </c>
      <c r="E1160" t="s">
        <v>24</v>
      </c>
      <c r="F1160" s="47">
        <v>45382</v>
      </c>
      <c r="G1160" t="s">
        <v>3343</v>
      </c>
      <c r="H1160" t="s">
        <v>3091</v>
      </c>
      <c r="I1160">
        <v>76000</v>
      </c>
      <c r="J1160">
        <v>51870</v>
      </c>
      <c r="N1160">
        <v>51870</v>
      </c>
    </row>
    <row r="1161" spans="1:48" x14ac:dyDescent="0.3">
      <c r="A1161">
        <v>218</v>
      </c>
      <c r="B1161" t="s">
        <v>182</v>
      </c>
      <c r="C1161" t="s">
        <v>28</v>
      </c>
      <c r="D1161" t="s">
        <v>35</v>
      </c>
      <c r="E1161" t="s">
        <v>24</v>
      </c>
      <c r="F1161" s="47">
        <v>45382</v>
      </c>
      <c r="G1161" t="s">
        <v>3343</v>
      </c>
      <c r="H1161" t="s">
        <v>3095</v>
      </c>
      <c r="I1161">
        <v>5000</v>
      </c>
      <c r="J1161">
        <v>4680</v>
      </c>
      <c r="N1161">
        <v>4680</v>
      </c>
    </row>
    <row r="1162" spans="1:48" x14ac:dyDescent="0.3">
      <c r="A1162">
        <v>218</v>
      </c>
      <c r="B1162" t="s">
        <v>182</v>
      </c>
      <c r="C1162" t="s">
        <v>28</v>
      </c>
      <c r="D1162" t="s">
        <v>35</v>
      </c>
      <c r="E1162" t="s">
        <v>24</v>
      </c>
      <c r="F1162" s="47">
        <v>45382</v>
      </c>
      <c r="G1162" t="s">
        <v>3343</v>
      </c>
      <c r="H1162" t="s">
        <v>3090</v>
      </c>
      <c r="I1162">
        <v>24000</v>
      </c>
      <c r="J1162">
        <v>24290</v>
      </c>
      <c r="N1162">
        <v>24290</v>
      </c>
    </row>
    <row r="1163" spans="1:48" x14ac:dyDescent="0.3">
      <c r="A1163">
        <v>218</v>
      </c>
      <c r="B1163" t="s">
        <v>182</v>
      </c>
      <c r="C1163" t="s">
        <v>28</v>
      </c>
      <c r="D1163" t="s">
        <v>35</v>
      </c>
      <c r="E1163" t="s">
        <v>24</v>
      </c>
      <c r="F1163" s="47">
        <v>45382</v>
      </c>
      <c r="G1163" t="s">
        <v>3343</v>
      </c>
      <c r="H1163" t="s">
        <v>3096</v>
      </c>
      <c r="I1163">
        <v>2000</v>
      </c>
      <c r="J1163">
        <v>1453</v>
      </c>
      <c r="N1163">
        <v>1453</v>
      </c>
    </row>
    <row r="1164" spans="1:48" x14ac:dyDescent="0.3">
      <c r="A1164">
        <v>218</v>
      </c>
      <c r="B1164" t="s">
        <v>182</v>
      </c>
      <c r="C1164" t="s">
        <v>28</v>
      </c>
      <c r="D1164" t="s">
        <v>35</v>
      </c>
      <c r="E1164" t="s">
        <v>24</v>
      </c>
      <c r="F1164" s="47">
        <v>45382</v>
      </c>
      <c r="G1164" t="s">
        <v>3343</v>
      </c>
      <c r="H1164" t="s">
        <v>3092</v>
      </c>
      <c r="I1164">
        <v>5000</v>
      </c>
      <c r="J1164">
        <v>3840</v>
      </c>
      <c r="N1164">
        <v>3840</v>
      </c>
    </row>
    <row r="1165" spans="1:48" x14ac:dyDescent="0.3">
      <c r="A1165">
        <v>434</v>
      </c>
      <c r="B1165" t="s">
        <v>200</v>
      </c>
      <c r="C1165" t="s">
        <v>28</v>
      </c>
      <c r="D1165" t="s">
        <v>35</v>
      </c>
      <c r="E1165" t="s">
        <v>24</v>
      </c>
      <c r="F1165" s="47">
        <v>45382</v>
      </c>
      <c r="G1165" t="s">
        <v>3344</v>
      </c>
      <c r="H1165" t="s">
        <v>3089</v>
      </c>
      <c r="I1165">
        <v>100</v>
      </c>
      <c r="J1165">
        <v>19.04999923706055</v>
      </c>
      <c r="AV1165">
        <v>19.05</v>
      </c>
    </row>
    <row r="1166" spans="1:48" x14ac:dyDescent="0.3">
      <c r="A1166">
        <v>434</v>
      </c>
      <c r="B1166" t="s">
        <v>200</v>
      </c>
      <c r="C1166" t="s">
        <v>28</v>
      </c>
      <c r="D1166" t="s">
        <v>35</v>
      </c>
      <c r="E1166" t="s">
        <v>24</v>
      </c>
      <c r="F1166" s="47">
        <v>45382</v>
      </c>
      <c r="G1166" t="s">
        <v>3344</v>
      </c>
      <c r="H1166" t="s">
        <v>3091</v>
      </c>
      <c r="I1166">
        <v>25</v>
      </c>
      <c r="J1166">
        <v>1.570000052452087</v>
      </c>
      <c r="AV1166">
        <v>1.57</v>
      </c>
    </row>
    <row r="1167" spans="1:48" x14ac:dyDescent="0.3">
      <c r="A1167">
        <v>434</v>
      </c>
      <c r="B1167" t="s">
        <v>200</v>
      </c>
      <c r="C1167" t="s">
        <v>28</v>
      </c>
      <c r="D1167" t="s">
        <v>35</v>
      </c>
      <c r="E1167" t="s">
        <v>24</v>
      </c>
      <c r="F1167" s="47">
        <v>45382</v>
      </c>
      <c r="G1167" t="s">
        <v>3344</v>
      </c>
      <c r="H1167" t="s">
        <v>3095</v>
      </c>
      <c r="I1167">
        <v>200</v>
      </c>
      <c r="J1167">
        <v>0</v>
      </c>
      <c r="AV1167">
        <v>0</v>
      </c>
    </row>
    <row r="1168" spans="1:48" x14ac:dyDescent="0.3">
      <c r="A1168">
        <v>434</v>
      </c>
      <c r="B1168" t="s">
        <v>200</v>
      </c>
      <c r="C1168" t="s">
        <v>28</v>
      </c>
      <c r="D1168" t="s">
        <v>35</v>
      </c>
      <c r="E1168" t="s">
        <v>24</v>
      </c>
      <c r="F1168" s="47">
        <v>45382</v>
      </c>
      <c r="G1168" t="s">
        <v>3344</v>
      </c>
      <c r="H1168" t="s">
        <v>3090</v>
      </c>
      <c r="I1168">
        <v>25</v>
      </c>
      <c r="J1168">
        <v>1.200000047683716</v>
      </c>
      <c r="AV1168">
        <v>1.2</v>
      </c>
    </row>
    <row r="1169" spans="1:94" x14ac:dyDescent="0.3">
      <c r="A1169">
        <v>434</v>
      </c>
      <c r="B1169" t="s">
        <v>200</v>
      </c>
      <c r="C1169" t="s">
        <v>28</v>
      </c>
      <c r="D1169" t="s">
        <v>35</v>
      </c>
      <c r="E1169" t="s">
        <v>24</v>
      </c>
      <c r="F1169" s="47">
        <v>45382</v>
      </c>
      <c r="G1169" t="s">
        <v>3344</v>
      </c>
      <c r="H1169" t="s">
        <v>3092</v>
      </c>
      <c r="I1169">
        <v>10</v>
      </c>
      <c r="J1169">
        <v>0.20000000298023221</v>
      </c>
      <c r="AV1169">
        <v>0.2</v>
      </c>
    </row>
    <row r="1170" spans="1:94" x14ac:dyDescent="0.3">
      <c r="A1170">
        <v>434</v>
      </c>
      <c r="B1170" t="s">
        <v>200</v>
      </c>
      <c r="C1170" t="s">
        <v>28</v>
      </c>
      <c r="D1170" t="s">
        <v>35</v>
      </c>
      <c r="E1170" t="s">
        <v>24</v>
      </c>
      <c r="F1170" s="47">
        <v>45382</v>
      </c>
      <c r="G1170" t="s">
        <v>3344</v>
      </c>
      <c r="H1170" t="s">
        <v>3096</v>
      </c>
      <c r="I1170">
        <v>200</v>
      </c>
      <c r="J1170">
        <v>0</v>
      </c>
      <c r="AV1170">
        <v>0</v>
      </c>
    </row>
    <row r="1171" spans="1:94" x14ac:dyDescent="0.3">
      <c r="A1171">
        <v>436</v>
      </c>
      <c r="B1171" t="s">
        <v>78</v>
      </c>
      <c r="C1171" t="s">
        <v>79</v>
      </c>
      <c r="D1171" t="s">
        <v>35</v>
      </c>
      <c r="E1171" t="s">
        <v>24</v>
      </c>
      <c r="F1171" s="47">
        <v>45382</v>
      </c>
      <c r="G1171" t="s">
        <v>3345</v>
      </c>
      <c r="H1171" t="s">
        <v>3269</v>
      </c>
      <c r="I1171">
        <v>7</v>
      </c>
      <c r="J1171">
        <v>10.10000038146973</v>
      </c>
      <c r="CP1171">
        <v>10.1</v>
      </c>
    </row>
    <row r="1172" spans="1:94" x14ac:dyDescent="0.3">
      <c r="A1172">
        <v>213</v>
      </c>
      <c r="B1172" t="s">
        <v>266</v>
      </c>
      <c r="C1172" t="s">
        <v>28</v>
      </c>
      <c r="D1172" t="s">
        <v>29</v>
      </c>
      <c r="E1172" t="s">
        <v>30</v>
      </c>
      <c r="F1172" s="47">
        <v>45382</v>
      </c>
      <c r="G1172" t="s">
        <v>3346</v>
      </c>
      <c r="H1172" t="s">
        <v>3123</v>
      </c>
      <c r="I1172">
        <v>90</v>
      </c>
      <c r="J1172">
        <v>100</v>
      </c>
      <c r="AW1172">
        <v>45</v>
      </c>
      <c r="AX1172">
        <v>45</v>
      </c>
    </row>
    <row r="1173" spans="1:94" x14ac:dyDescent="0.3">
      <c r="A1173">
        <v>213</v>
      </c>
      <c r="B1173" t="s">
        <v>266</v>
      </c>
      <c r="C1173" t="s">
        <v>28</v>
      </c>
      <c r="D1173" t="s">
        <v>29</v>
      </c>
      <c r="E1173" t="s">
        <v>30</v>
      </c>
      <c r="F1173" s="47">
        <v>45382</v>
      </c>
      <c r="G1173" t="s">
        <v>3346</v>
      </c>
      <c r="H1173" t="s">
        <v>3118</v>
      </c>
      <c r="I1173">
        <v>90</v>
      </c>
      <c r="J1173">
        <v>100</v>
      </c>
      <c r="AW1173">
        <v>18</v>
      </c>
      <c r="AX1173">
        <v>18</v>
      </c>
    </row>
    <row r="1174" spans="1:94" x14ac:dyDescent="0.3">
      <c r="A1174">
        <v>213</v>
      </c>
      <c r="B1174" t="s">
        <v>266</v>
      </c>
      <c r="C1174" t="s">
        <v>28</v>
      </c>
      <c r="D1174" t="s">
        <v>29</v>
      </c>
      <c r="E1174" t="s">
        <v>30</v>
      </c>
      <c r="F1174" s="47">
        <v>45382</v>
      </c>
      <c r="G1174" t="s">
        <v>3346</v>
      </c>
      <c r="H1174" t="s">
        <v>3119</v>
      </c>
      <c r="I1174">
        <v>90</v>
      </c>
      <c r="J1174">
        <v>100</v>
      </c>
      <c r="AW1174">
        <v>20</v>
      </c>
      <c r="AX1174">
        <v>20</v>
      </c>
    </row>
    <row r="1175" spans="1:94" x14ac:dyDescent="0.3">
      <c r="A1175">
        <v>213</v>
      </c>
      <c r="B1175" t="s">
        <v>266</v>
      </c>
      <c r="C1175" t="s">
        <v>28</v>
      </c>
      <c r="D1175" t="s">
        <v>29</v>
      </c>
      <c r="E1175" t="s">
        <v>30</v>
      </c>
      <c r="F1175" s="47">
        <v>45382</v>
      </c>
      <c r="G1175" t="s">
        <v>3346</v>
      </c>
      <c r="H1175" t="s">
        <v>3206</v>
      </c>
      <c r="I1175">
        <v>90</v>
      </c>
      <c r="J1175">
        <v>100</v>
      </c>
      <c r="AW1175">
        <v>9</v>
      </c>
      <c r="AX1175">
        <v>9</v>
      </c>
    </row>
    <row r="1176" spans="1:94" x14ac:dyDescent="0.3">
      <c r="A1176">
        <v>213</v>
      </c>
      <c r="B1176" t="s">
        <v>266</v>
      </c>
      <c r="C1176" t="s">
        <v>28</v>
      </c>
      <c r="D1176" t="s">
        <v>29</v>
      </c>
      <c r="E1176" t="s">
        <v>30</v>
      </c>
      <c r="F1176" s="47">
        <v>45382</v>
      </c>
      <c r="G1176" t="s">
        <v>3346</v>
      </c>
      <c r="H1176" t="s">
        <v>3207</v>
      </c>
      <c r="I1176">
        <v>90</v>
      </c>
      <c r="J1176">
        <v>0</v>
      </c>
      <c r="AW1176">
        <v>0</v>
      </c>
      <c r="AX1176">
        <v>0</v>
      </c>
    </row>
    <row r="1177" spans="1:94" x14ac:dyDescent="0.3">
      <c r="A1177">
        <v>213</v>
      </c>
      <c r="B1177" t="s">
        <v>266</v>
      </c>
      <c r="C1177" t="s">
        <v>28</v>
      </c>
      <c r="D1177" t="s">
        <v>29</v>
      </c>
      <c r="E1177" t="s">
        <v>30</v>
      </c>
      <c r="F1177" s="47">
        <v>45382</v>
      </c>
      <c r="G1177" t="s">
        <v>3346</v>
      </c>
      <c r="H1177" t="s">
        <v>3121</v>
      </c>
      <c r="I1177">
        <v>90</v>
      </c>
      <c r="J1177">
        <v>100</v>
      </c>
      <c r="AW1177">
        <v>16</v>
      </c>
      <c r="AX1177">
        <v>16</v>
      </c>
    </row>
    <row r="1178" spans="1:94" x14ac:dyDescent="0.3">
      <c r="A1178">
        <v>213</v>
      </c>
      <c r="B1178" t="s">
        <v>266</v>
      </c>
      <c r="C1178" t="s">
        <v>28</v>
      </c>
      <c r="D1178" t="s">
        <v>29</v>
      </c>
      <c r="E1178" t="s">
        <v>30</v>
      </c>
      <c r="F1178" s="47">
        <v>45382</v>
      </c>
      <c r="G1178" t="s">
        <v>3346</v>
      </c>
      <c r="H1178" t="s">
        <v>3122</v>
      </c>
      <c r="I1178">
        <v>90</v>
      </c>
      <c r="J1178">
        <v>100</v>
      </c>
      <c r="AW1178">
        <v>15</v>
      </c>
      <c r="AX1178">
        <v>15</v>
      </c>
    </row>
    <row r="1179" spans="1:94" x14ac:dyDescent="0.3">
      <c r="A1179">
        <v>213</v>
      </c>
      <c r="B1179" t="s">
        <v>266</v>
      </c>
      <c r="C1179" t="s">
        <v>28</v>
      </c>
      <c r="D1179" t="s">
        <v>29</v>
      </c>
      <c r="E1179" t="s">
        <v>30</v>
      </c>
      <c r="F1179" s="47">
        <v>45382</v>
      </c>
      <c r="G1179" t="s">
        <v>3346</v>
      </c>
      <c r="H1179" t="s">
        <v>3120</v>
      </c>
      <c r="I1179">
        <v>90</v>
      </c>
      <c r="J1179">
        <v>100</v>
      </c>
      <c r="AW1179">
        <v>4</v>
      </c>
      <c r="AX1179">
        <v>4</v>
      </c>
    </row>
    <row r="1180" spans="1:94" x14ac:dyDescent="0.3">
      <c r="A1180">
        <v>238</v>
      </c>
      <c r="B1180" t="s">
        <v>773</v>
      </c>
      <c r="C1180" t="s">
        <v>28</v>
      </c>
      <c r="D1180" t="s">
        <v>29</v>
      </c>
      <c r="E1180" t="s">
        <v>30</v>
      </c>
      <c r="F1180" s="47">
        <v>45382</v>
      </c>
      <c r="G1180" t="s">
        <v>3347</v>
      </c>
      <c r="H1180" t="s">
        <v>3125</v>
      </c>
      <c r="I1180">
        <v>90</v>
      </c>
      <c r="J1180">
        <v>100</v>
      </c>
      <c r="AY1180">
        <v>1</v>
      </c>
      <c r="AZ1180">
        <v>1</v>
      </c>
    </row>
    <row r="1181" spans="1:94" x14ac:dyDescent="0.3">
      <c r="A1181">
        <v>238</v>
      </c>
      <c r="B1181" t="s">
        <v>773</v>
      </c>
      <c r="C1181" t="s">
        <v>28</v>
      </c>
      <c r="D1181" t="s">
        <v>29</v>
      </c>
      <c r="E1181" t="s">
        <v>30</v>
      </c>
      <c r="F1181" s="47">
        <v>45382</v>
      </c>
      <c r="G1181" t="s">
        <v>3347</v>
      </c>
      <c r="H1181" t="s">
        <v>3127</v>
      </c>
      <c r="I1181">
        <v>90</v>
      </c>
      <c r="J1181">
        <v>100</v>
      </c>
      <c r="AY1181">
        <v>3</v>
      </c>
      <c r="AZ1181">
        <v>3</v>
      </c>
    </row>
    <row r="1182" spans="1:94" x14ac:dyDescent="0.3">
      <c r="A1182">
        <v>238</v>
      </c>
      <c r="B1182" t="s">
        <v>773</v>
      </c>
      <c r="C1182" t="s">
        <v>28</v>
      </c>
      <c r="D1182" t="s">
        <v>29</v>
      </c>
      <c r="E1182" t="s">
        <v>30</v>
      </c>
      <c r="F1182" s="47">
        <v>45382</v>
      </c>
      <c r="G1182" t="s">
        <v>3347</v>
      </c>
      <c r="H1182" t="s">
        <v>3128</v>
      </c>
      <c r="I1182">
        <v>90</v>
      </c>
      <c r="J1182">
        <v>33.330001831054688</v>
      </c>
      <c r="AY1182">
        <v>1</v>
      </c>
      <c r="AZ1182">
        <v>3</v>
      </c>
    </row>
    <row r="1183" spans="1:94" x14ac:dyDescent="0.3">
      <c r="A1183">
        <v>238</v>
      </c>
      <c r="B1183" t="s">
        <v>773</v>
      </c>
      <c r="C1183" t="s">
        <v>28</v>
      </c>
      <c r="D1183" t="s">
        <v>29</v>
      </c>
      <c r="E1183" t="s">
        <v>30</v>
      </c>
      <c r="F1183" s="47">
        <v>45382</v>
      </c>
      <c r="G1183" t="s">
        <v>3347</v>
      </c>
      <c r="H1183" t="s">
        <v>3209</v>
      </c>
      <c r="I1183">
        <v>90</v>
      </c>
      <c r="J1183">
        <v>0</v>
      </c>
      <c r="AY1183">
        <v>0</v>
      </c>
      <c r="AZ1183">
        <v>0</v>
      </c>
    </row>
    <row r="1184" spans="1:94" x14ac:dyDescent="0.3">
      <c r="A1184">
        <v>238</v>
      </c>
      <c r="B1184" t="s">
        <v>773</v>
      </c>
      <c r="C1184" t="s">
        <v>28</v>
      </c>
      <c r="D1184" t="s">
        <v>29</v>
      </c>
      <c r="E1184" t="s">
        <v>30</v>
      </c>
      <c r="F1184" s="47">
        <v>45382</v>
      </c>
      <c r="G1184" t="s">
        <v>3347</v>
      </c>
      <c r="H1184" t="s">
        <v>3129</v>
      </c>
      <c r="I1184">
        <v>90</v>
      </c>
      <c r="J1184">
        <v>100</v>
      </c>
      <c r="AY1184">
        <v>3</v>
      </c>
      <c r="AZ1184">
        <v>3</v>
      </c>
    </row>
    <row r="1185" spans="1:96" x14ac:dyDescent="0.3">
      <c r="A1185">
        <v>238</v>
      </c>
      <c r="B1185" t="s">
        <v>773</v>
      </c>
      <c r="C1185" t="s">
        <v>28</v>
      </c>
      <c r="D1185" t="s">
        <v>29</v>
      </c>
      <c r="E1185" t="s">
        <v>30</v>
      </c>
      <c r="F1185" s="47">
        <v>45382</v>
      </c>
      <c r="G1185" t="s">
        <v>3347</v>
      </c>
      <c r="H1185" t="s">
        <v>3210</v>
      </c>
      <c r="I1185">
        <v>90</v>
      </c>
      <c r="J1185">
        <v>0</v>
      </c>
      <c r="AY1185">
        <v>0</v>
      </c>
      <c r="AZ1185">
        <v>0</v>
      </c>
    </row>
    <row r="1186" spans="1:96" x14ac:dyDescent="0.3">
      <c r="A1186">
        <v>238</v>
      </c>
      <c r="B1186" t="s">
        <v>773</v>
      </c>
      <c r="C1186" t="s">
        <v>28</v>
      </c>
      <c r="D1186" t="s">
        <v>29</v>
      </c>
      <c r="E1186" t="s">
        <v>30</v>
      </c>
      <c r="F1186" s="47">
        <v>45382</v>
      </c>
      <c r="G1186" t="s">
        <v>3347</v>
      </c>
      <c r="H1186" t="s">
        <v>3130</v>
      </c>
      <c r="I1186">
        <v>90</v>
      </c>
      <c r="J1186">
        <v>50</v>
      </c>
      <c r="AY1186">
        <v>1</v>
      </c>
      <c r="AZ1186">
        <v>2</v>
      </c>
    </row>
    <row r="1187" spans="1:96" x14ac:dyDescent="0.3">
      <c r="A1187">
        <v>238</v>
      </c>
      <c r="B1187" t="s">
        <v>773</v>
      </c>
      <c r="C1187" t="s">
        <v>28</v>
      </c>
      <c r="D1187" t="s">
        <v>29</v>
      </c>
      <c r="E1187" t="s">
        <v>30</v>
      </c>
      <c r="F1187" s="47">
        <v>45382</v>
      </c>
      <c r="G1187" t="s">
        <v>3347</v>
      </c>
      <c r="H1187" t="s">
        <v>3126</v>
      </c>
      <c r="I1187">
        <v>90</v>
      </c>
      <c r="J1187">
        <v>77.779998779296875</v>
      </c>
      <c r="AY1187">
        <v>7</v>
      </c>
      <c r="AZ1187">
        <v>9</v>
      </c>
    </row>
    <row r="1188" spans="1:96" x14ac:dyDescent="0.3">
      <c r="A1188">
        <v>373</v>
      </c>
      <c r="B1188" t="s">
        <v>286</v>
      </c>
      <c r="C1188" t="s">
        <v>270</v>
      </c>
      <c r="D1188" t="s">
        <v>29</v>
      </c>
      <c r="E1188" t="s">
        <v>30</v>
      </c>
      <c r="F1188" s="47">
        <v>45382</v>
      </c>
      <c r="G1188" t="s">
        <v>3348</v>
      </c>
      <c r="H1188" t="s">
        <v>3212</v>
      </c>
      <c r="I1188">
        <v>100</v>
      </c>
      <c r="J1188">
        <v>76.790000915527344</v>
      </c>
      <c r="BZ1188">
        <v>43</v>
      </c>
      <c r="CA1188">
        <v>56</v>
      </c>
    </row>
    <row r="1189" spans="1:96" x14ac:dyDescent="0.3">
      <c r="A1189">
        <v>390</v>
      </c>
      <c r="B1189" t="s">
        <v>269</v>
      </c>
      <c r="C1189" t="s">
        <v>270</v>
      </c>
      <c r="D1189" t="s">
        <v>29</v>
      </c>
      <c r="E1189" t="s">
        <v>30</v>
      </c>
      <c r="F1189" s="47">
        <v>45382</v>
      </c>
      <c r="G1189" t="s">
        <v>3349</v>
      </c>
      <c r="H1189" t="s">
        <v>3192</v>
      </c>
      <c r="I1189">
        <v>100</v>
      </c>
      <c r="J1189">
        <v>341.64999389648438</v>
      </c>
      <c r="CB1189">
        <v>23.95</v>
      </c>
      <c r="CC1189">
        <v>7.01</v>
      </c>
    </row>
    <row r="1190" spans="1:96" x14ac:dyDescent="0.3">
      <c r="A1190">
        <v>409</v>
      </c>
      <c r="B1190" t="s">
        <v>128</v>
      </c>
      <c r="C1190" t="s">
        <v>38</v>
      </c>
      <c r="D1190" t="s">
        <v>29</v>
      </c>
      <c r="E1190" t="s">
        <v>30</v>
      </c>
      <c r="F1190" s="47">
        <v>45382</v>
      </c>
      <c r="G1190" t="s">
        <v>3350</v>
      </c>
      <c r="H1190" t="s">
        <v>3289</v>
      </c>
      <c r="I1190">
        <v>95</v>
      </c>
      <c r="J1190">
        <v>95.169998168945313</v>
      </c>
      <c r="CQ1190">
        <v>138</v>
      </c>
      <c r="CR1190">
        <v>145</v>
      </c>
    </row>
    <row r="1191" spans="1:96" x14ac:dyDescent="0.3">
      <c r="A1191">
        <v>409</v>
      </c>
      <c r="B1191" t="s">
        <v>128</v>
      </c>
      <c r="C1191" t="s">
        <v>38</v>
      </c>
      <c r="D1191" t="s">
        <v>29</v>
      </c>
      <c r="E1191" t="s">
        <v>30</v>
      </c>
      <c r="F1191" s="47">
        <v>45382</v>
      </c>
      <c r="G1191" t="s">
        <v>3350</v>
      </c>
      <c r="H1191" t="s">
        <v>3290</v>
      </c>
      <c r="I1191">
        <v>95</v>
      </c>
      <c r="J1191">
        <v>100</v>
      </c>
      <c r="CQ1191">
        <v>209</v>
      </c>
      <c r="CR1191">
        <v>209</v>
      </c>
    </row>
    <row r="1192" spans="1:96" x14ac:dyDescent="0.3">
      <c r="A1192">
        <v>414</v>
      </c>
      <c r="B1192" t="s">
        <v>1171</v>
      </c>
      <c r="C1192" t="s">
        <v>270</v>
      </c>
      <c r="D1192" t="s">
        <v>29</v>
      </c>
      <c r="E1192" t="s">
        <v>30</v>
      </c>
      <c r="F1192" s="47">
        <v>45382</v>
      </c>
      <c r="G1192" t="s">
        <v>3351</v>
      </c>
      <c r="H1192" t="s">
        <v>3222</v>
      </c>
      <c r="I1192">
        <v>100</v>
      </c>
      <c r="J1192">
        <v>83.330001831054688</v>
      </c>
      <c r="CD1192">
        <v>35</v>
      </c>
      <c r="CE1192">
        <v>42</v>
      </c>
    </row>
    <row r="1193" spans="1:96" x14ac:dyDescent="0.3">
      <c r="A1193">
        <v>414</v>
      </c>
      <c r="B1193" t="s">
        <v>1171</v>
      </c>
      <c r="C1193" t="s">
        <v>270</v>
      </c>
      <c r="D1193" t="s">
        <v>29</v>
      </c>
      <c r="E1193" t="s">
        <v>30</v>
      </c>
      <c r="F1193" s="47">
        <v>45382</v>
      </c>
      <c r="G1193" t="s">
        <v>3351</v>
      </c>
      <c r="H1193" t="s">
        <v>3220</v>
      </c>
      <c r="I1193">
        <v>100</v>
      </c>
      <c r="J1193">
        <v>88.459999084472656</v>
      </c>
      <c r="CD1193">
        <v>23</v>
      </c>
      <c r="CE1193">
        <v>26</v>
      </c>
    </row>
    <row r="1194" spans="1:96" x14ac:dyDescent="0.3">
      <c r="A1194">
        <v>414</v>
      </c>
      <c r="B1194" t="s">
        <v>1171</v>
      </c>
      <c r="C1194" t="s">
        <v>270</v>
      </c>
      <c r="D1194" t="s">
        <v>29</v>
      </c>
      <c r="E1194" t="s">
        <v>30</v>
      </c>
      <c r="F1194" s="47">
        <v>45382</v>
      </c>
      <c r="G1194" t="s">
        <v>3351</v>
      </c>
      <c r="H1194" t="s">
        <v>3225</v>
      </c>
      <c r="I1194">
        <v>100</v>
      </c>
      <c r="J1194">
        <v>118.75</v>
      </c>
      <c r="CD1194">
        <v>57</v>
      </c>
      <c r="CE1194">
        <v>48</v>
      </c>
    </row>
    <row r="1195" spans="1:96" x14ac:dyDescent="0.3">
      <c r="A1195">
        <v>414</v>
      </c>
      <c r="B1195" t="s">
        <v>1171</v>
      </c>
      <c r="C1195" t="s">
        <v>270</v>
      </c>
      <c r="D1195" t="s">
        <v>29</v>
      </c>
      <c r="E1195" t="s">
        <v>30</v>
      </c>
      <c r="F1195" s="47">
        <v>45382</v>
      </c>
      <c r="G1195" t="s">
        <v>3351</v>
      </c>
      <c r="H1195" t="s">
        <v>3352</v>
      </c>
      <c r="I1195">
        <v>100</v>
      </c>
      <c r="J1195">
        <v>83.779998779296875</v>
      </c>
      <c r="CD1195">
        <v>31</v>
      </c>
      <c r="CE1195">
        <v>37</v>
      </c>
    </row>
    <row r="1196" spans="1:96" x14ac:dyDescent="0.3">
      <c r="A1196">
        <v>414</v>
      </c>
      <c r="B1196" t="s">
        <v>1171</v>
      </c>
      <c r="C1196" t="s">
        <v>270</v>
      </c>
      <c r="D1196" t="s">
        <v>29</v>
      </c>
      <c r="E1196" t="s">
        <v>30</v>
      </c>
      <c r="F1196" s="47">
        <v>45382</v>
      </c>
      <c r="G1196" t="s">
        <v>3351</v>
      </c>
      <c r="H1196" t="s">
        <v>3221</v>
      </c>
      <c r="I1196">
        <v>100</v>
      </c>
      <c r="J1196">
        <v>91.669998168945313</v>
      </c>
      <c r="CD1196">
        <v>77</v>
      </c>
      <c r="CE1196">
        <v>84</v>
      </c>
    </row>
    <row r="1197" spans="1:96" x14ac:dyDescent="0.3">
      <c r="A1197">
        <v>414</v>
      </c>
      <c r="B1197" t="s">
        <v>1171</v>
      </c>
      <c r="C1197" t="s">
        <v>270</v>
      </c>
      <c r="D1197" t="s">
        <v>29</v>
      </c>
      <c r="E1197" t="s">
        <v>30</v>
      </c>
      <c r="F1197" s="47">
        <v>45382</v>
      </c>
      <c r="G1197" t="s">
        <v>3351</v>
      </c>
      <c r="H1197" t="s">
        <v>3224</v>
      </c>
      <c r="I1197">
        <v>100</v>
      </c>
      <c r="J1197">
        <v>98.150001525878906</v>
      </c>
      <c r="CD1197">
        <v>53</v>
      </c>
      <c r="CE1197">
        <v>54</v>
      </c>
    </row>
    <row r="1198" spans="1:96" x14ac:dyDescent="0.3">
      <c r="A1198">
        <v>414</v>
      </c>
      <c r="B1198" t="s">
        <v>1171</v>
      </c>
      <c r="C1198" t="s">
        <v>270</v>
      </c>
      <c r="D1198" t="s">
        <v>29</v>
      </c>
      <c r="E1198" t="s">
        <v>30</v>
      </c>
      <c r="F1198" s="47">
        <v>45382</v>
      </c>
      <c r="G1198" t="s">
        <v>3351</v>
      </c>
      <c r="H1198" t="s">
        <v>3223</v>
      </c>
      <c r="I1198">
        <v>100</v>
      </c>
      <c r="J1198">
        <v>106.84999847412109</v>
      </c>
      <c r="CD1198">
        <v>78</v>
      </c>
      <c r="CE1198">
        <v>73</v>
      </c>
    </row>
    <row r="1199" spans="1:96" x14ac:dyDescent="0.3">
      <c r="A1199">
        <v>414</v>
      </c>
      <c r="B1199" t="s">
        <v>1171</v>
      </c>
      <c r="C1199" t="s">
        <v>270</v>
      </c>
      <c r="D1199" t="s">
        <v>29</v>
      </c>
      <c r="E1199" t="s">
        <v>30</v>
      </c>
      <c r="F1199" s="47">
        <v>45382</v>
      </c>
      <c r="G1199" t="s">
        <v>3351</v>
      </c>
      <c r="H1199" t="s">
        <v>3227</v>
      </c>
      <c r="I1199">
        <v>100</v>
      </c>
      <c r="J1199">
        <v>101.5899963378906</v>
      </c>
      <c r="CD1199">
        <v>64</v>
      </c>
      <c r="CE1199">
        <v>63</v>
      </c>
    </row>
    <row r="1200" spans="1:96" x14ac:dyDescent="0.3">
      <c r="A1200">
        <v>414</v>
      </c>
      <c r="B1200" t="s">
        <v>1171</v>
      </c>
      <c r="C1200" t="s">
        <v>270</v>
      </c>
      <c r="D1200" t="s">
        <v>29</v>
      </c>
      <c r="E1200" t="s">
        <v>30</v>
      </c>
      <c r="F1200" s="47">
        <v>45382</v>
      </c>
      <c r="G1200" t="s">
        <v>3351</v>
      </c>
      <c r="H1200" t="s">
        <v>3226</v>
      </c>
      <c r="I1200">
        <v>100</v>
      </c>
      <c r="J1200">
        <v>121.15000152587891</v>
      </c>
      <c r="CD1200">
        <v>63</v>
      </c>
      <c r="CE1200">
        <v>52</v>
      </c>
    </row>
    <row r="1201" spans="1:87" x14ac:dyDescent="0.3">
      <c r="A1201">
        <v>415</v>
      </c>
      <c r="B1201" t="s">
        <v>1177</v>
      </c>
      <c r="C1201" t="s">
        <v>270</v>
      </c>
      <c r="D1201" t="s">
        <v>29</v>
      </c>
      <c r="E1201" t="s">
        <v>30</v>
      </c>
      <c r="F1201" s="47">
        <v>45382</v>
      </c>
      <c r="G1201" t="s">
        <v>3353</v>
      </c>
      <c r="H1201" t="s">
        <v>3321</v>
      </c>
      <c r="I1201">
        <v>100</v>
      </c>
      <c r="J1201">
        <v>91.510002136230469</v>
      </c>
      <c r="CF1201">
        <v>18.75</v>
      </c>
      <c r="CG1201">
        <v>20.49</v>
      </c>
    </row>
    <row r="1202" spans="1:87" x14ac:dyDescent="0.3">
      <c r="A1202">
        <v>415</v>
      </c>
      <c r="B1202" t="s">
        <v>1177</v>
      </c>
      <c r="C1202" t="s">
        <v>270</v>
      </c>
      <c r="D1202" t="s">
        <v>29</v>
      </c>
      <c r="E1202" t="s">
        <v>30</v>
      </c>
      <c r="F1202" s="47">
        <v>45382</v>
      </c>
      <c r="G1202" t="s">
        <v>3353</v>
      </c>
      <c r="H1202" t="s">
        <v>3230</v>
      </c>
      <c r="I1202">
        <v>100</v>
      </c>
      <c r="J1202">
        <v>92.150001525878906</v>
      </c>
      <c r="CF1202">
        <v>62.8</v>
      </c>
      <c r="CG1202">
        <v>68.150000000000006</v>
      </c>
    </row>
    <row r="1203" spans="1:87" x14ac:dyDescent="0.3">
      <c r="A1203">
        <v>415</v>
      </c>
      <c r="B1203" t="s">
        <v>1177</v>
      </c>
      <c r="C1203" t="s">
        <v>270</v>
      </c>
      <c r="D1203" t="s">
        <v>29</v>
      </c>
      <c r="E1203" t="s">
        <v>30</v>
      </c>
      <c r="F1203" s="47">
        <v>45382</v>
      </c>
      <c r="G1203" t="s">
        <v>3353</v>
      </c>
      <c r="H1203" t="s">
        <v>3233</v>
      </c>
      <c r="I1203">
        <v>100</v>
      </c>
      <c r="J1203">
        <v>98.19000244140625</v>
      </c>
      <c r="CF1203">
        <v>37.33</v>
      </c>
      <c r="CG1203">
        <v>38.020000000000003</v>
      </c>
    </row>
    <row r="1204" spans="1:87" x14ac:dyDescent="0.3">
      <c r="A1204">
        <v>415</v>
      </c>
      <c r="B1204" t="s">
        <v>1177</v>
      </c>
      <c r="C1204" t="s">
        <v>270</v>
      </c>
      <c r="D1204" t="s">
        <v>29</v>
      </c>
      <c r="E1204" t="s">
        <v>30</v>
      </c>
      <c r="F1204" s="47">
        <v>45382</v>
      </c>
      <c r="G1204" t="s">
        <v>3353</v>
      </c>
      <c r="H1204" t="s">
        <v>3354</v>
      </c>
      <c r="I1204">
        <v>100</v>
      </c>
      <c r="J1204">
        <v>75.430000305175781</v>
      </c>
      <c r="CF1204">
        <v>41.33</v>
      </c>
      <c r="CG1204">
        <v>54.79</v>
      </c>
    </row>
    <row r="1205" spans="1:87" x14ac:dyDescent="0.3">
      <c r="A1205">
        <v>415</v>
      </c>
      <c r="B1205" t="s">
        <v>1177</v>
      </c>
      <c r="C1205" t="s">
        <v>270</v>
      </c>
      <c r="D1205" t="s">
        <v>29</v>
      </c>
      <c r="E1205" t="s">
        <v>30</v>
      </c>
      <c r="F1205" s="47">
        <v>45382</v>
      </c>
      <c r="G1205" t="s">
        <v>3353</v>
      </c>
      <c r="H1205" t="s">
        <v>3355</v>
      </c>
      <c r="I1205">
        <v>100</v>
      </c>
      <c r="J1205">
        <v>87.949996948242188</v>
      </c>
      <c r="CF1205">
        <v>73.34</v>
      </c>
      <c r="CG1205">
        <v>83.39</v>
      </c>
    </row>
    <row r="1206" spans="1:87" x14ac:dyDescent="0.3">
      <c r="A1206">
        <v>415</v>
      </c>
      <c r="B1206" t="s">
        <v>1177</v>
      </c>
      <c r="C1206" t="s">
        <v>270</v>
      </c>
      <c r="D1206" t="s">
        <v>29</v>
      </c>
      <c r="E1206" t="s">
        <v>30</v>
      </c>
      <c r="F1206" s="47">
        <v>45382</v>
      </c>
      <c r="G1206" t="s">
        <v>3353</v>
      </c>
      <c r="H1206" t="s">
        <v>3234</v>
      </c>
      <c r="I1206">
        <v>100</v>
      </c>
      <c r="J1206">
        <v>115.13999938964839</v>
      </c>
      <c r="CF1206">
        <v>82.22</v>
      </c>
      <c r="CG1206">
        <v>71.41</v>
      </c>
    </row>
    <row r="1207" spans="1:87" x14ac:dyDescent="0.3">
      <c r="A1207">
        <v>415</v>
      </c>
      <c r="B1207" t="s">
        <v>1177</v>
      </c>
      <c r="C1207" t="s">
        <v>270</v>
      </c>
      <c r="D1207" t="s">
        <v>29</v>
      </c>
      <c r="E1207" t="s">
        <v>30</v>
      </c>
      <c r="F1207" s="47">
        <v>45382</v>
      </c>
      <c r="G1207" t="s">
        <v>3353</v>
      </c>
      <c r="H1207" t="s">
        <v>3232</v>
      </c>
      <c r="I1207">
        <v>100</v>
      </c>
      <c r="J1207">
        <v>114.01999664306641</v>
      </c>
      <c r="CF1207">
        <v>37</v>
      </c>
      <c r="CG1207">
        <v>32.450000000000003</v>
      </c>
    </row>
    <row r="1208" spans="1:87" x14ac:dyDescent="0.3">
      <c r="A1208">
        <v>415</v>
      </c>
      <c r="B1208" t="s">
        <v>1177</v>
      </c>
      <c r="C1208" t="s">
        <v>270</v>
      </c>
      <c r="D1208" t="s">
        <v>29</v>
      </c>
      <c r="E1208" t="s">
        <v>30</v>
      </c>
      <c r="F1208" s="47">
        <v>45382</v>
      </c>
      <c r="G1208" t="s">
        <v>3353</v>
      </c>
      <c r="H1208" t="s">
        <v>3229</v>
      </c>
      <c r="I1208">
        <v>100</v>
      </c>
      <c r="J1208">
        <v>67.209999084472656</v>
      </c>
      <c r="CF1208">
        <v>41</v>
      </c>
      <c r="CG1208">
        <v>61</v>
      </c>
    </row>
    <row r="1209" spans="1:87" x14ac:dyDescent="0.3">
      <c r="A1209">
        <v>415</v>
      </c>
      <c r="B1209" t="s">
        <v>1177</v>
      </c>
      <c r="C1209" t="s">
        <v>270</v>
      </c>
      <c r="D1209" t="s">
        <v>29</v>
      </c>
      <c r="E1209" t="s">
        <v>30</v>
      </c>
      <c r="F1209" s="47">
        <v>45382</v>
      </c>
      <c r="G1209" t="s">
        <v>3353</v>
      </c>
      <c r="H1209" t="s">
        <v>3235</v>
      </c>
      <c r="I1209">
        <v>100</v>
      </c>
      <c r="J1209">
        <v>41.069999694824219</v>
      </c>
      <c r="CF1209">
        <v>23.33</v>
      </c>
      <c r="CG1209">
        <v>56.81</v>
      </c>
    </row>
    <row r="1210" spans="1:87" x14ac:dyDescent="0.3">
      <c r="A1210">
        <v>415</v>
      </c>
      <c r="B1210" t="s">
        <v>1177</v>
      </c>
      <c r="C1210" t="s">
        <v>270</v>
      </c>
      <c r="D1210" t="s">
        <v>29</v>
      </c>
      <c r="E1210" t="s">
        <v>30</v>
      </c>
      <c r="F1210" s="47">
        <v>45382</v>
      </c>
      <c r="G1210" t="s">
        <v>3353</v>
      </c>
      <c r="H1210" t="s">
        <v>3356</v>
      </c>
      <c r="I1210">
        <v>100</v>
      </c>
      <c r="J1210">
        <v>84.75</v>
      </c>
      <c r="CF1210">
        <v>27.5</v>
      </c>
      <c r="CG1210">
        <v>32.450000000000003</v>
      </c>
    </row>
    <row r="1211" spans="1:87" x14ac:dyDescent="0.3">
      <c r="A1211">
        <v>415</v>
      </c>
      <c r="B1211" t="s">
        <v>1177</v>
      </c>
      <c r="C1211" t="s">
        <v>270</v>
      </c>
      <c r="D1211" t="s">
        <v>29</v>
      </c>
      <c r="E1211" t="s">
        <v>30</v>
      </c>
      <c r="F1211" s="47">
        <v>45382</v>
      </c>
      <c r="G1211" t="s">
        <v>3353</v>
      </c>
      <c r="H1211" t="s">
        <v>3357</v>
      </c>
      <c r="I1211">
        <v>100</v>
      </c>
      <c r="J1211">
        <v>89.489997863769531</v>
      </c>
      <c r="CF1211">
        <v>29.2</v>
      </c>
      <c r="CG1211">
        <v>32.630000000000003</v>
      </c>
    </row>
    <row r="1212" spans="1:87" x14ac:dyDescent="0.3">
      <c r="A1212">
        <v>415</v>
      </c>
      <c r="B1212" t="s">
        <v>1177</v>
      </c>
      <c r="C1212" t="s">
        <v>270</v>
      </c>
      <c r="D1212" t="s">
        <v>29</v>
      </c>
      <c r="E1212" t="s">
        <v>30</v>
      </c>
      <c r="F1212" s="47">
        <v>45382</v>
      </c>
      <c r="G1212" t="s">
        <v>3353</v>
      </c>
      <c r="H1212" t="s">
        <v>3358</v>
      </c>
      <c r="I1212">
        <v>100</v>
      </c>
      <c r="J1212">
        <v>93.410003662109375</v>
      </c>
      <c r="CF1212">
        <v>80</v>
      </c>
      <c r="CG1212">
        <v>85.64</v>
      </c>
    </row>
    <row r="1213" spans="1:87" x14ac:dyDescent="0.3">
      <c r="A1213">
        <v>415</v>
      </c>
      <c r="B1213" t="s">
        <v>1177</v>
      </c>
      <c r="C1213" t="s">
        <v>270</v>
      </c>
      <c r="D1213" t="s">
        <v>29</v>
      </c>
      <c r="E1213" t="s">
        <v>30</v>
      </c>
      <c r="F1213" s="47">
        <v>45382</v>
      </c>
      <c r="G1213" t="s">
        <v>3353</v>
      </c>
      <c r="H1213" t="s">
        <v>3359</v>
      </c>
      <c r="I1213">
        <v>100</v>
      </c>
      <c r="J1213">
        <v>0</v>
      </c>
      <c r="CF1213">
        <v>0</v>
      </c>
      <c r="CG1213">
        <v>6.56</v>
      </c>
    </row>
    <row r="1214" spans="1:87" x14ac:dyDescent="0.3">
      <c r="A1214">
        <v>416</v>
      </c>
      <c r="B1214" t="s">
        <v>1183</v>
      </c>
      <c r="C1214" t="s">
        <v>270</v>
      </c>
      <c r="D1214" t="s">
        <v>29</v>
      </c>
      <c r="E1214" t="s">
        <v>30</v>
      </c>
      <c r="F1214" s="47">
        <v>45382</v>
      </c>
      <c r="G1214" t="s">
        <v>3360</v>
      </c>
      <c r="H1214" t="s">
        <v>3361</v>
      </c>
      <c r="I1214">
        <v>100</v>
      </c>
      <c r="J1214">
        <v>126.9899978637695</v>
      </c>
      <c r="CH1214">
        <v>46.67</v>
      </c>
      <c r="CI1214">
        <v>36.75</v>
      </c>
    </row>
    <row r="1215" spans="1:87" x14ac:dyDescent="0.3">
      <c r="A1215">
        <v>416</v>
      </c>
      <c r="B1215" t="s">
        <v>1183</v>
      </c>
      <c r="C1215" t="s">
        <v>270</v>
      </c>
      <c r="D1215" t="s">
        <v>29</v>
      </c>
      <c r="E1215" t="s">
        <v>30</v>
      </c>
      <c r="F1215" s="47">
        <v>45382</v>
      </c>
      <c r="G1215" t="s">
        <v>3360</v>
      </c>
      <c r="H1215" t="s">
        <v>3238</v>
      </c>
      <c r="I1215">
        <v>100</v>
      </c>
      <c r="J1215">
        <v>92.120002746582031</v>
      </c>
      <c r="CH1215">
        <v>20</v>
      </c>
      <c r="CI1215">
        <v>21.71</v>
      </c>
    </row>
    <row r="1216" spans="1:87" x14ac:dyDescent="0.3">
      <c r="A1216">
        <v>416</v>
      </c>
      <c r="B1216" t="s">
        <v>1183</v>
      </c>
      <c r="C1216" t="s">
        <v>270</v>
      </c>
      <c r="D1216" t="s">
        <v>29</v>
      </c>
      <c r="E1216" t="s">
        <v>30</v>
      </c>
      <c r="F1216" s="47">
        <v>45382</v>
      </c>
      <c r="G1216" t="s">
        <v>3360</v>
      </c>
      <c r="H1216" t="s">
        <v>3362</v>
      </c>
      <c r="I1216">
        <v>100</v>
      </c>
      <c r="J1216">
        <v>318.47000122070313</v>
      </c>
      <c r="CH1216">
        <v>50</v>
      </c>
      <c r="CI1216">
        <v>15.7</v>
      </c>
    </row>
    <row r="1217" spans="1:91" x14ac:dyDescent="0.3">
      <c r="A1217">
        <v>416</v>
      </c>
      <c r="B1217" t="s">
        <v>1183</v>
      </c>
      <c r="C1217" t="s">
        <v>270</v>
      </c>
      <c r="D1217" t="s">
        <v>29</v>
      </c>
      <c r="E1217" t="s">
        <v>30</v>
      </c>
      <c r="F1217" s="47">
        <v>45382</v>
      </c>
      <c r="G1217" t="s">
        <v>3360</v>
      </c>
      <c r="H1217" t="s">
        <v>3363</v>
      </c>
      <c r="I1217">
        <v>100</v>
      </c>
      <c r="J1217">
        <v>98.089996337890625</v>
      </c>
      <c r="CH1217">
        <v>52.5</v>
      </c>
      <c r="CI1217">
        <v>53.52</v>
      </c>
    </row>
    <row r="1218" spans="1:91" x14ac:dyDescent="0.3">
      <c r="A1218">
        <v>416</v>
      </c>
      <c r="B1218" t="s">
        <v>1183</v>
      </c>
      <c r="C1218" t="s">
        <v>270</v>
      </c>
      <c r="D1218" t="s">
        <v>29</v>
      </c>
      <c r="E1218" t="s">
        <v>30</v>
      </c>
      <c r="F1218" s="47">
        <v>45382</v>
      </c>
      <c r="G1218" t="s">
        <v>3360</v>
      </c>
      <c r="H1218" t="s">
        <v>3237</v>
      </c>
      <c r="I1218">
        <v>100</v>
      </c>
      <c r="J1218">
        <v>81.019996643066406</v>
      </c>
      <c r="CH1218">
        <v>33</v>
      </c>
      <c r="CI1218">
        <v>40.729999999999997</v>
      </c>
    </row>
    <row r="1219" spans="1:91" x14ac:dyDescent="0.3">
      <c r="A1219">
        <v>416</v>
      </c>
      <c r="B1219" t="s">
        <v>1183</v>
      </c>
      <c r="C1219" t="s">
        <v>270</v>
      </c>
      <c r="D1219" t="s">
        <v>29</v>
      </c>
      <c r="E1219" t="s">
        <v>30</v>
      </c>
      <c r="F1219" s="47">
        <v>45382</v>
      </c>
      <c r="G1219" t="s">
        <v>3360</v>
      </c>
      <c r="H1219" t="s">
        <v>3364</v>
      </c>
      <c r="I1219">
        <v>100</v>
      </c>
      <c r="J1219">
        <v>120.36000061035161</v>
      </c>
      <c r="CH1219">
        <v>17.5</v>
      </c>
      <c r="CI1219">
        <v>14.54</v>
      </c>
    </row>
    <row r="1220" spans="1:91" x14ac:dyDescent="0.3">
      <c r="A1220">
        <v>417</v>
      </c>
      <c r="B1220" t="s">
        <v>1189</v>
      </c>
      <c r="C1220" t="s">
        <v>270</v>
      </c>
      <c r="D1220" t="s">
        <v>29</v>
      </c>
      <c r="E1220" t="s">
        <v>30</v>
      </c>
      <c r="F1220" s="47">
        <v>45382</v>
      </c>
      <c r="G1220" t="s">
        <v>3365</v>
      </c>
      <c r="H1220" t="s">
        <v>3241</v>
      </c>
      <c r="I1220">
        <v>100</v>
      </c>
      <c r="J1220">
        <v>109.09999847412109</v>
      </c>
      <c r="CJ1220">
        <v>66.67</v>
      </c>
      <c r="CK1220">
        <v>61.11</v>
      </c>
    </row>
    <row r="1221" spans="1:91" x14ac:dyDescent="0.3">
      <c r="A1221">
        <v>417</v>
      </c>
      <c r="B1221" t="s">
        <v>1189</v>
      </c>
      <c r="C1221" t="s">
        <v>270</v>
      </c>
      <c r="D1221" t="s">
        <v>29</v>
      </c>
      <c r="E1221" t="s">
        <v>30</v>
      </c>
      <c r="F1221" s="47">
        <v>45382</v>
      </c>
      <c r="G1221" t="s">
        <v>3365</v>
      </c>
      <c r="H1221" t="s">
        <v>3244</v>
      </c>
      <c r="I1221">
        <v>100</v>
      </c>
      <c r="J1221">
        <v>109.4300003051758</v>
      </c>
      <c r="CJ1221">
        <v>52</v>
      </c>
      <c r="CK1221">
        <v>47.52</v>
      </c>
    </row>
    <row r="1222" spans="1:91" x14ac:dyDescent="0.3">
      <c r="A1222">
        <v>417</v>
      </c>
      <c r="B1222" t="s">
        <v>1189</v>
      </c>
      <c r="C1222" t="s">
        <v>270</v>
      </c>
      <c r="D1222" t="s">
        <v>29</v>
      </c>
      <c r="E1222" t="s">
        <v>30</v>
      </c>
      <c r="F1222" s="47">
        <v>45382</v>
      </c>
      <c r="G1222" t="s">
        <v>3365</v>
      </c>
      <c r="H1222" t="s">
        <v>3243</v>
      </c>
      <c r="I1222">
        <v>100</v>
      </c>
      <c r="J1222">
        <v>99.970001220703125</v>
      </c>
      <c r="CJ1222">
        <v>28.75</v>
      </c>
      <c r="CK1222">
        <v>28.76</v>
      </c>
    </row>
    <row r="1223" spans="1:91" x14ac:dyDescent="0.3">
      <c r="A1223">
        <v>417</v>
      </c>
      <c r="B1223" t="s">
        <v>1189</v>
      </c>
      <c r="C1223" t="s">
        <v>270</v>
      </c>
      <c r="D1223" t="s">
        <v>29</v>
      </c>
      <c r="E1223" t="s">
        <v>30</v>
      </c>
      <c r="F1223" s="47">
        <v>45382</v>
      </c>
      <c r="G1223" t="s">
        <v>3365</v>
      </c>
      <c r="H1223" t="s">
        <v>3240</v>
      </c>
      <c r="I1223">
        <v>100</v>
      </c>
      <c r="J1223">
        <v>97.279998779296875</v>
      </c>
      <c r="CJ1223">
        <v>27.92</v>
      </c>
      <c r="CK1223">
        <v>28.7</v>
      </c>
    </row>
    <row r="1224" spans="1:91" x14ac:dyDescent="0.3">
      <c r="A1224">
        <v>417</v>
      </c>
      <c r="B1224" t="s">
        <v>1189</v>
      </c>
      <c r="C1224" t="s">
        <v>270</v>
      </c>
      <c r="D1224" t="s">
        <v>29</v>
      </c>
      <c r="E1224" t="s">
        <v>30</v>
      </c>
      <c r="F1224" s="47">
        <v>45382</v>
      </c>
      <c r="G1224" t="s">
        <v>3365</v>
      </c>
      <c r="H1224" t="s">
        <v>3242</v>
      </c>
      <c r="I1224">
        <v>100</v>
      </c>
      <c r="J1224">
        <v>110.23000335693359</v>
      </c>
      <c r="CJ1224">
        <v>53.33</v>
      </c>
      <c r="CK1224">
        <v>48.38</v>
      </c>
    </row>
    <row r="1225" spans="1:91" x14ac:dyDescent="0.3">
      <c r="A1225">
        <v>417</v>
      </c>
      <c r="B1225" t="s">
        <v>1189</v>
      </c>
      <c r="C1225" t="s">
        <v>270</v>
      </c>
      <c r="D1225" t="s">
        <v>29</v>
      </c>
      <c r="E1225" t="s">
        <v>30</v>
      </c>
      <c r="F1225" s="47">
        <v>45382</v>
      </c>
      <c r="G1225" t="s">
        <v>3365</v>
      </c>
      <c r="H1225" t="s">
        <v>3245</v>
      </c>
      <c r="I1225">
        <v>100</v>
      </c>
      <c r="J1225">
        <v>68.05999755859375</v>
      </c>
      <c r="CJ1225">
        <v>25</v>
      </c>
      <c r="CK1225">
        <v>36.729999999999997</v>
      </c>
    </row>
    <row r="1226" spans="1:91" x14ac:dyDescent="0.3">
      <c r="A1226">
        <v>418</v>
      </c>
      <c r="B1226" t="s">
        <v>1195</v>
      </c>
      <c r="C1226" t="s">
        <v>270</v>
      </c>
      <c r="D1226" t="s">
        <v>29</v>
      </c>
      <c r="E1226" t="s">
        <v>30</v>
      </c>
      <c r="F1226" s="47">
        <v>45382</v>
      </c>
      <c r="G1226" t="s">
        <v>3366</v>
      </c>
      <c r="H1226" t="s">
        <v>3247</v>
      </c>
      <c r="I1226">
        <v>100</v>
      </c>
      <c r="J1226">
        <v>129.3500061035156</v>
      </c>
      <c r="CL1226">
        <v>47.29</v>
      </c>
      <c r="CM1226">
        <v>36.56</v>
      </c>
    </row>
    <row r="1227" spans="1:91" x14ac:dyDescent="0.3">
      <c r="A1227">
        <v>418</v>
      </c>
      <c r="B1227" t="s">
        <v>1195</v>
      </c>
      <c r="C1227" t="s">
        <v>270</v>
      </c>
      <c r="D1227" t="s">
        <v>29</v>
      </c>
      <c r="E1227" t="s">
        <v>30</v>
      </c>
      <c r="F1227" s="47">
        <v>45382</v>
      </c>
      <c r="G1227" t="s">
        <v>3366</v>
      </c>
      <c r="H1227" t="s">
        <v>3249</v>
      </c>
      <c r="I1227">
        <v>100</v>
      </c>
      <c r="J1227">
        <v>159.24000549316409</v>
      </c>
      <c r="CL1227">
        <v>25</v>
      </c>
      <c r="CM1227">
        <v>15.7</v>
      </c>
    </row>
    <row r="1228" spans="1:91" x14ac:dyDescent="0.3">
      <c r="A1228">
        <v>418</v>
      </c>
      <c r="B1228" t="s">
        <v>1195</v>
      </c>
      <c r="C1228" t="s">
        <v>270</v>
      </c>
      <c r="D1228" t="s">
        <v>29</v>
      </c>
      <c r="E1228" t="s">
        <v>30</v>
      </c>
      <c r="F1228" s="47">
        <v>45382</v>
      </c>
      <c r="G1228" t="s">
        <v>3366</v>
      </c>
      <c r="H1228" t="s">
        <v>3195</v>
      </c>
      <c r="I1228">
        <v>100</v>
      </c>
      <c r="J1228">
        <v>71.580001831054688</v>
      </c>
      <c r="CL1228">
        <v>17.329999999999998</v>
      </c>
      <c r="CM1228">
        <v>24.21</v>
      </c>
    </row>
    <row r="1229" spans="1:91" x14ac:dyDescent="0.3">
      <c r="A1229">
        <v>418</v>
      </c>
      <c r="B1229" t="s">
        <v>1195</v>
      </c>
      <c r="C1229" t="s">
        <v>270</v>
      </c>
      <c r="D1229" t="s">
        <v>29</v>
      </c>
      <c r="E1229" t="s">
        <v>30</v>
      </c>
      <c r="F1229" s="47">
        <v>45382</v>
      </c>
      <c r="G1229" t="s">
        <v>3366</v>
      </c>
      <c r="H1229" t="s">
        <v>3251</v>
      </c>
      <c r="I1229">
        <v>100</v>
      </c>
      <c r="J1229">
        <v>64.959999084472656</v>
      </c>
      <c r="CL1229">
        <v>46</v>
      </c>
      <c r="CM1229">
        <v>70.81</v>
      </c>
    </row>
    <row r="1230" spans="1:91" x14ac:dyDescent="0.3">
      <c r="A1230">
        <v>418</v>
      </c>
      <c r="B1230" t="s">
        <v>1195</v>
      </c>
      <c r="C1230" t="s">
        <v>270</v>
      </c>
      <c r="D1230" t="s">
        <v>29</v>
      </c>
      <c r="E1230" t="s">
        <v>30</v>
      </c>
      <c r="F1230" s="47">
        <v>45382</v>
      </c>
      <c r="G1230" t="s">
        <v>3366</v>
      </c>
      <c r="H1230" t="s">
        <v>3253</v>
      </c>
      <c r="I1230">
        <v>100</v>
      </c>
      <c r="J1230">
        <v>242.61000061035159</v>
      </c>
      <c r="CL1230">
        <v>67.98</v>
      </c>
      <c r="CM1230">
        <v>28.02</v>
      </c>
    </row>
    <row r="1231" spans="1:91" x14ac:dyDescent="0.3">
      <c r="A1231">
        <v>418</v>
      </c>
      <c r="B1231" t="s">
        <v>1195</v>
      </c>
      <c r="C1231" t="s">
        <v>270</v>
      </c>
      <c r="D1231" t="s">
        <v>29</v>
      </c>
      <c r="E1231" t="s">
        <v>30</v>
      </c>
      <c r="F1231" s="47">
        <v>45382</v>
      </c>
      <c r="G1231" t="s">
        <v>3366</v>
      </c>
      <c r="H1231" t="s">
        <v>3250</v>
      </c>
      <c r="I1231">
        <v>100</v>
      </c>
      <c r="CL1231">
        <v>0</v>
      </c>
      <c r="CM1231">
        <v>29.88</v>
      </c>
    </row>
    <row r="1232" spans="1:91" x14ac:dyDescent="0.3">
      <c r="A1232">
        <v>418</v>
      </c>
      <c r="B1232" t="s">
        <v>1195</v>
      </c>
      <c r="C1232" t="s">
        <v>270</v>
      </c>
      <c r="D1232" t="s">
        <v>29</v>
      </c>
      <c r="E1232" t="s">
        <v>30</v>
      </c>
      <c r="F1232" s="47">
        <v>45382</v>
      </c>
      <c r="G1232" t="s">
        <v>3366</v>
      </c>
      <c r="H1232" t="s">
        <v>3254</v>
      </c>
      <c r="I1232">
        <v>100</v>
      </c>
      <c r="J1232">
        <v>147.63999938964841</v>
      </c>
      <c r="CL1232">
        <v>44.5</v>
      </c>
      <c r="CM1232">
        <v>30.14</v>
      </c>
    </row>
    <row r="1233" spans="1:98" x14ac:dyDescent="0.3">
      <c r="A1233">
        <v>418</v>
      </c>
      <c r="B1233" t="s">
        <v>1195</v>
      </c>
      <c r="C1233" t="s">
        <v>270</v>
      </c>
      <c r="D1233" t="s">
        <v>29</v>
      </c>
      <c r="E1233" t="s">
        <v>30</v>
      </c>
      <c r="F1233" s="47">
        <v>45382</v>
      </c>
      <c r="G1233" t="s">
        <v>3366</v>
      </c>
      <c r="H1233" t="s">
        <v>3252</v>
      </c>
      <c r="I1233">
        <v>100</v>
      </c>
      <c r="J1233">
        <v>69.120002746582031</v>
      </c>
      <c r="CL1233">
        <v>1.5</v>
      </c>
      <c r="CM1233">
        <v>2.17</v>
      </c>
    </row>
    <row r="1234" spans="1:98" x14ac:dyDescent="0.3">
      <c r="A1234">
        <v>418</v>
      </c>
      <c r="B1234" t="s">
        <v>1195</v>
      </c>
      <c r="C1234" t="s">
        <v>270</v>
      </c>
      <c r="D1234" t="s">
        <v>29</v>
      </c>
      <c r="E1234" t="s">
        <v>30</v>
      </c>
      <c r="F1234" s="47">
        <v>45382</v>
      </c>
      <c r="G1234" t="s">
        <v>3366</v>
      </c>
      <c r="H1234" t="s">
        <v>3248</v>
      </c>
      <c r="I1234">
        <v>100</v>
      </c>
      <c r="J1234">
        <v>65.040000915527344</v>
      </c>
      <c r="CL1234">
        <v>56.21</v>
      </c>
      <c r="CM1234">
        <v>86.42</v>
      </c>
    </row>
    <row r="1235" spans="1:98" x14ac:dyDescent="0.3">
      <c r="A1235">
        <v>420</v>
      </c>
      <c r="B1235" t="s">
        <v>1201</v>
      </c>
      <c r="C1235" t="s">
        <v>270</v>
      </c>
      <c r="D1235" t="s">
        <v>29</v>
      </c>
      <c r="E1235" t="s">
        <v>30</v>
      </c>
      <c r="F1235" s="47">
        <v>45382</v>
      </c>
      <c r="G1235" t="s">
        <v>2271</v>
      </c>
      <c r="H1235" t="s">
        <v>3256</v>
      </c>
      <c r="I1235">
        <v>100</v>
      </c>
      <c r="J1235">
        <v>0</v>
      </c>
      <c r="CN1235">
        <v>0</v>
      </c>
      <c r="CO1235">
        <v>0</v>
      </c>
    </row>
    <row r="1236" spans="1:98" x14ac:dyDescent="0.3">
      <c r="A1236">
        <v>420</v>
      </c>
      <c r="B1236" t="s">
        <v>1201</v>
      </c>
      <c r="C1236" t="s">
        <v>270</v>
      </c>
      <c r="D1236" t="s">
        <v>29</v>
      </c>
      <c r="E1236" t="s">
        <v>30</v>
      </c>
      <c r="F1236" s="47">
        <v>45382</v>
      </c>
      <c r="G1236" t="s">
        <v>2271</v>
      </c>
      <c r="H1236" t="s">
        <v>3257</v>
      </c>
      <c r="I1236">
        <v>100</v>
      </c>
      <c r="J1236">
        <v>0</v>
      </c>
      <c r="CN1236">
        <v>0</v>
      </c>
      <c r="CO1236">
        <v>0</v>
      </c>
    </row>
    <row r="1237" spans="1:98" x14ac:dyDescent="0.3">
      <c r="A1237">
        <v>420</v>
      </c>
      <c r="B1237" t="s">
        <v>1201</v>
      </c>
      <c r="C1237" t="s">
        <v>270</v>
      </c>
      <c r="D1237" t="s">
        <v>29</v>
      </c>
      <c r="E1237" t="s">
        <v>30</v>
      </c>
      <c r="F1237" s="47">
        <v>45382</v>
      </c>
      <c r="G1237" t="s">
        <v>2271</v>
      </c>
      <c r="H1237" t="s">
        <v>3258</v>
      </c>
      <c r="I1237">
        <v>100</v>
      </c>
      <c r="J1237">
        <v>0</v>
      </c>
      <c r="CN1237">
        <v>0</v>
      </c>
      <c r="CO1237">
        <v>0</v>
      </c>
    </row>
    <row r="1238" spans="1:98" x14ac:dyDescent="0.3">
      <c r="A1238">
        <v>420</v>
      </c>
      <c r="B1238" t="s">
        <v>1201</v>
      </c>
      <c r="C1238" t="s">
        <v>270</v>
      </c>
      <c r="D1238" t="s">
        <v>29</v>
      </c>
      <c r="E1238" t="s">
        <v>30</v>
      </c>
      <c r="F1238" s="47">
        <v>45382</v>
      </c>
      <c r="G1238" t="s">
        <v>2271</v>
      </c>
      <c r="H1238" t="s">
        <v>3259</v>
      </c>
      <c r="I1238">
        <v>100</v>
      </c>
      <c r="J1238">
        <v>0</v>
      </c>
      <c r="CN1238">
        <v>0</v>
      </c>
      <c r="CO1238">
        <v>0</v>
      </c>
    </row>
    <row r="1239" spans="1:98" x14ac:dyDescent="0.3">
      <c r="A1239">
        <v>420</v>
      </c>
      <c r="B1239" t="s">
        <v>1201</v>
      </c>
      <c r="C1239" t="s">
        <v>270</v>
      </c>
      <c r="D1239" t="s">
        <v>29</v>
      </c>
      <c r="E1239" t="s">
        <v>30</v>
      </c>
      <c r="F1239" s="47">
        <v>45382</v>
      </c>
      <c r="G1239" t="s">
        <v>2271</v>
      </c>
      <c r="H1239" t="s">
        <v>3260</v>
      </c>
      <c r="I1239">
        <v>100</v>
      </c>
      <c r="J1239">
        <v>0</v>
      </c>
      <c r="CN1239">
        <v>0</v>
      </c>
      <c r="CO1239">
        <v>0</v>
      </c>
    </row>
    <row r="1240" spans="1:98" x14ac:dyDescent="0.3">
      <c r="A1240">
        <v>420</v>
      </c>
      <c r="B1240" t="s">
        <v>1201</v>
      </c>
      <c r="C1240" t="s">
        <v>270</v>
      </c>
      <c r="D1240" t="s">
        <v>29</v>
      </c>
      <c r="E1240" t="s">
        <v>30</v>
      </c>
      <c r="F1240" s="47">
        <v>45382</v>
      </c>
      <c r="G1240" t="s">
        <v>2271</v>
      </c>
      <c r="H1240" t="s">
        <v>397</v>
      </c>
      <c r="I1240">
        <v>100</v>
      </c>
      <c r="J1240">
        <v>0</v>
      </c>
      <c r="CN1240">
        <v>0</v>
      </c>
      <c r="CO1240">
        <v>0</v>
      </c>
    </row>
    <row r="1241" spans="1:98" x14ac:dyDescent="0.3">
      <c r="A1241">
        <v>432</v>
      </c>
      <c r="B1241" t="s">
        <v>194</v>
      </c>
      <c r="C1241" t="s">
        <v>22</v>
      </c>
      <c r="D1241" t="s">
        <v>29</v>
      </c>
      <c r="E1241" t="s">
        <v>30</v>
      </c>
      <c r="F1241" s="47">
        <v>45382</v>
      </c>
      <c r="G1241" t="s">
        <v>3367</v>
      </c>
      <c r="H1241" t="s">
        <v>3301</v>
      </c>
      <c r="I1241">
        <v>90</v>
      </c>
      <c r="J1241">
        <v>100</v>
      </c>
      <c r="CS1241">
        <v>5</v>
      </c>
      <c r="CT1241">
        <v>5</v>
      </c>
    </row>
    <row r="1242" spans="1:98" x14ac:dyDescent="0.3">
      <c r="A1242">
        <v>432</v>
      </c>
      <c r="B1242" t="s">
        <v>194</v>
      </c>
      <c r="C1242" t="s">
        <v>22</v>
      </c>
      <c r="D1242" t="s">
        <v>29</v>
      </c>
      <c r="E1242" t="s">
        <v>30</v>
      </c>
      <c r="F1242" s="47">
        <v>45382</v>
      </c>
      <c r="G1242" t="s">
        <v>3367</v>
      </c>
      <c r="H1242" t="s">
        <v>3304</v>
      </c>
      <c r="I1242">
        <v>90</v>
      </c>
      <c r="J1242">
        <v>100</v>
      </c>
      <c r="CS1242">
        <v>2</v>
      </c>
      <c r="CT1242">
        <v>2</v>
      </c>
    </row>
    <row r="1243" spans="1:98" x14ac:dyDescent="0.3">
      <c r="A1243">
        <v>432</v>
      </c>
      <c r="B1243" t="s">
        <v>194</v>
      </c>
      <c r="C1243" t="s">
        <v>22</v>
      </c>
      <c r="D1243" t="s">
        <v>29</v>
      </c>
      <c r="E1243" t="s">
        <v>30</v>
      </c>
      <c r="F1243" s="47">
        <v>45382</v>
      </c>
      <c r="G1243" t="s">
        <v>3367</v>
      </c>
      <c r="H1243" t="s">
        <v>3306</v>
      </c>
      <c r="I1243">
        <v>90</v>
      </c>
      <c r="J1243">
        <v>100</v>
      </c>
      <c r="CS1243">
        <v>25</v>
      </c>
      <c r="CT1243">
        <v>25</v>
      </c>
    </row>
    <row r="1244" spans="1:98" x14ac:dyDescent="0.3">
      <c r="A1244">
        <v>432</v>
      </c>
      <c r="B1244" t="s">
        <v>194</v>
      </c>
      <c r="C1244" t="s">
        <v>22</v>
      </c>
      <c r="D1244" t="s">
        <v>29</v>
      </c>
      <c r="E1244" t="s">
        <v>30</v>
      </c>
      <c r="F1244" s="47">
        <v>45382</v>
      </c>
      <c r="G1244" t="s">
        <v>3367</v>
      </c>
      <c r="H1244" t="s">
        <v>3302</v>
      </c>
      <c r="I1244">
        <v>90</v>
      </c>
      <c r="J1244">
        <v>100</v>
      </c>
      <c r="CS1244">
        <v>7</v>
      </c>
      <c r="CT1244">
        <v>7</v>
      </c>
    </row>
    <row r="1245" spans="1:98" x14ac:dyDescent="0.3">
      <c r="A1245">
        <v>432</v>
      </c>
      <c r="B1245" t="s">
        <v>194</v>
      </c>
      <c r="C1245" t="s">
        <v>22</v>
      </c>
      <c r="D1245" t="s">
        <v>29</v>
      </c>
      <c r="E1245" t="s">
        <v>30</v>
      </c>
      <c r="F1245" s="47">
        <v>45382</v>
      </c>
      <c r="G1245" t="s">
        <v>3367</v>
      </c>
      <c r="H1245" t="s">
        <v>3305</v>
      </c>
      <c r="I1245">
        <v>90</v>
      </c>
      <c r="J1245">
        <v>100</v>
      </c>
      <c r="CS1245">
        <v>3</v>
      </c>
      <c r="CT1245">
        <v>3</v>
      </c>
    </row>
    <row r="1246" spans="1:98" x14ac:dyDescent="0.3">
      <c r="A1246">
        <v>432</v>
      </c>
      <c r="B1246" t="s">
        <v>194</v>
      </c>
      <c r="C1246" t="s">
        <v>22</v>
      </c>
      <c r="D1246" t="s">
        <v>29</v>
      </c>
      <c r="E1246" t="s">
        <v>30</v>
      </c>
      <c r="F1246" s="47">
        <v>45382</v>
      </c>
      <c r="G1246" t="s">
        <v>3367</v>
      </c>
      <c r="H1246" t="s">
        <v>3299</v>
      </c>
      <c r="I1246">
        <v>90</v>
      </c>
      <c r="J1246">
        <v>100</v>
      </c>
      <c r="CS1246">
        <v>6</v>
      </c>
      <c r="CT1246">
        <v>6</v>
      </c>
    </row>
    <row r="1247" spans="1:98" x14ac:dyDescent="0.3">
      <c r="A1247">
        <v>432</v>
      </c>
      <c r="B1247" t="s">
        <v>194</v>
      </c>
      <c r="C1247" t="s">
        <v>22</v>
      </c>
      <c r="D1247" t="s">
        <v>29</v>
      </c>
      <c r="E1247" t="s">
        <v>30</v>
      </c>
      <c r="F1247" s="47">
        <v>45382</v>
      </c>
      <c r="G1247" t="s">
        <v>3367</v>
      </c>
      <c r="H1247" t="s">
        <v>3298</v>
      </c>
      <c r="I1247">
        <v>90</v>
      </c>
      <c r="J1247">
        <v>100</v>
      </c>
      <c r="CS1247">
        <v>7</v>
      </c>
      <c r="CT1247">
        <v>7</v>
      </c>
    </row>
    <row r="1248" spans="1:98" x14ac:dyDescent="0.3">
      <c r="A1248">
        <v>432</v>
      </c>
      <c r="B1248" t="s">
        <v>194</v>
      </c>
      <c r="C1248" t="s">
        <v>22</v>
      </c>
      <c r="D1248" t="s">
        <v>29</v>
      </c>
      <c r="E1248" t="s">
        <v>30</v>
      </c>
      <c r="F1248" s="47">
        <v>45382</v>
      </c>
      <c r="G1248" t="s">
        <v>3367</v>
      </c>
      <c r="H1248" t="s">
        <v>3303</v>
      </c>
      <c r="I1248">
        <v>90</v>
      </c>
      <c r="J1248">
        <v>100</v>
      </c>
      <c r="CS1248">
        <v>2</v>
      </c>
      <c r="CT1248">
        <v>2</v>
      </c>
    </row>
    <row r="1249" spans="1:113" x14ac:dyDescent="0.3">
      <c r="A1249">
        <v>432</v>
      </c>
      <c r="B1249" t="s">
        <v>194</v>
      </c>
      <c r="C1249" t="s">
        <v>22</v>
      </c>
      <c r="D1249" t="s">
        <v>29</v>
      </c>
      <c r="E1249" t="s">
        <v>30</v>
      </c>
      <c r="F1249" s="47">
        <v>45382</v>
      </c>
      <c r="G1249" t="s">
        <v>3367</v>
      </c>
      <c r="H1249" t="s">
        <v>3300</v>
      </c>
      <c r="I1249">
        <v>90</v>
      </c>
      <c r="J1249">
        <v>100</v>
      </c>
      <c r="CS1249">
        <v>4</v>
      </c>
      <c r="CT1249">
        <v>4</v>
      </c>
    </row>
    <row r="1250" spans="1:113" x14ac:dyDescent="0.3">
      <c r="A1250">
        <v>469</v>
      </c>
      <c r="B1250" t="s">
        <v>398</v>
      </c>
      <c r="C1250" t="s">
        <v>270</v>
      </c>
      <c r="D1250" t="s">
        <v>29</v>
      </c>
      <c r="E1250" t="s">
        <v>30</v>
      </c>
      <c r="F1250" s="47">
        <v>45382</v>
      </c>
      <c r="G1250" t="s">
        <v>3368</v>
      </c>
      <c r="H1250" t="s">
        <v>3369</v>
      </c>
      <c r="I1250">
        <v>100</v>
      </c>
      <c r="J1250">
        <v>116.2799987792969</v>
      </c>
      <c r="DF1250">
        <v>100</v>
      </c>
      <c r="DG1250">
        <v>86</v>
      </c>
    </row>
    <row r="1251" spans="1:113" x14ac:dyDescent="0.3">
      <c r="A1251">
        <v>469</v>
      </c>
      <c r="B1251" t="s">
        <v>398</v>
      </c>
      <c r="C1251" t="s">
        <v>270</v>
      </c>
      <c r="D1251" t="s">
        <v>29</v>
      </c>
      <c r="E1251" t="s">
        <v>30</v>
      </c>
      <c r="F1251" s="47">
        <v>45382</v>
      </c>
      <c r="G1251" t="s">
        <v>3368</v>
      </c>
      <c r="H1251" t="s">
        <v>3370</v>
      </c>
      <c r="I1251">
        <v>100</v>
      </c>
      <c r="J1251">
        <v>167.1300048828125</v>
      </c>
      <c r="DF1251">
        <v>60</v>
      </c>
      <c r="DG1251">
        <v>35.9</v>
      </c>
    </row>
    <row r="1252" spans="1:113" x14ac:dyDescent="0.3">
      <c r="A1252">
        <v>469</v>
      </c>
      <c r="B1252" t="s">
        <v>398</v>
      </c>
      <c r="C1252" t="s">
        <v>270</v>
      </c>
      <c r="D1252" t="s">
        <v>29</v>
      </c>
      <c r="E1252" t="s">
        <v>30</v>
      </c>
      <c r="F1252" s="47">
        <v>45382</v>
      </c>
      <c r="G1252" t="s">
        <v>3368</v>
      </c>
      <c r="H1252" t="s">
        <v>3371</v>
      </c>
      <c r="I1252">
        <v>100</v>
      </c>
      <c r="J1252">
        <v>183.92999267578119</v>
      </c>
      <c r="DF1252">
        <v>43.61</v>
      </c>
      <c r="DG1252">
        <v>23.71</v>
      </c>
    </row>
    <row r="1253" spans="1:113" x14ac:dyDescent="0.3">
      <c r="A1253">
        <v>469</v>
      </c>
      <c r="B1253" t="s">
        <v>398</v>
      </c>
      <c r="C1253" t="s">
        <v>270</v>
      </c>
      <c r="D1253" t="s">
        <v>29</v>
      </c>
      <c r="E1253" t="s">
        <v>30</v>
      </c>
      <c r="F1253" s="47">
        <v>45382</v>
      </c>
      <c r="G1253" t="s">
        <v>3368</v>
      </c>
      <c r="H1253" t="s">
        <v>3372</v>
      </c>
      <c r="I1253">
        <v>100</v>
      </c>
      <c r="J1253">
        <v>136.08000183105469</v>
      </c>
      <c r="DF1253">
        <v>68.75</v>
      </c>
      <c r="DG1253">
        <v>50.52</v>
      </c>
    </row>
    <row r="1254" spans="1:113" x14ac:dyDescent="0.3">
      <c r="A1254">
        <v>469</v>
      </c>
      <c r="B1254" t="s">
        <v>398</v>
      </c>
      <c r="C1254" t="s">
        <v>270</v>
      </c>
      <c r="D1254" t="s">
        <v>29</v>
      </c>
      <c r="E1254" t="s">
        <v>30</v>
      </c>
      <c r="F1254" s="47">
        <v>45382</v>
      </c>
      <c r="G1254" t="s">
        <v>3368</v>
      </c>
      <c r="H1254" t="s">
        <v>3373</v>
      </c>
      <c r="I1254">
        <v>100</v>
      </c>
      <c r="J1254">
        <v>24.510000228881839</v>
      </c>
      <c r="DF1254">
        <v>20.399999999999999</v>
      </c>
      <c r="DG1254">
        <v>83.23</v>
      </c>
    </row>
    <row r="1255" spans="1:113" x14ac:dyDescent="0.3">
      <c r="A1255">
        <v>469</v>
      </c>
      <c r="B1255" t="s">
        <v>398</v>
      </c>
      <c r="C1255" t="s">
        <v>270</v>
      </c>
      <c r="D1255" t="s">
        <v>29</v>
      </c>
      <c r="E1255" t="s">
        <v>30</v>
      </c>
      <c r="F1255" s="47">
        <v>45382</v>
      </c>
      <c r="G1255" t="s">
        <v>3368</v>
      </c>
      <c r="H1255" t="s">
        <v>3374</v>
      </c>
      <c r="I1255">
        <v>100</v>
      </c>
      <c r="J1255">
        <v>161.86000061035159</v>
      </c>
      <c r="DF1255">
        <v>50</v>
      </c>
      <c r="DG1255">
        <v>30.89</v>
      </c>
    </row>
    <row r="1256" spans="1:113" x14ac:dyDescent="0.3">
      <c r="A1256">
        <v>469</v>
      </c>
      <c r="B1256" t="s">
        <v>398</v>
      </c>
      <c r="C1256" t="s">
        <v>270</v>
      </c>
      <c r="D1256" t="s">
        <v>29</v>
      </c>
      <c r="E1256" t="s">
        <v>30</v>
      </c>
      <c r="F1256" s="47">
        <v>45382</v>
      </c>
      <c r="G1256" t="s">
        <v>3368</v>
      </c>
      <c r="H1256" t="s">
        <v>3375</v>
      </c>
      <c r="I1256">
        <v>100</v>
      </c>
      <c r="J1256">
        <v>219.74000549316409</v>
      </c>
      <c r="DF1256">
        <v>45.75</v>
      </c>
      <c r="DG1256">
        <v>20.82</v>
      </c>
    </row>
    <row r="1257" spans="1:113" x14ac:dyDescent="0.3">
      <c r="A1257">
        <v>469</v>
      </c>
      <c r="B1257" t="s">
        <v>398</v>
      </c>
      <c r="C1257" t="s">
        <v>270</v>
      </c>
      <c r="D1257" t="s">
        <v>29</v>
      </c>
      <c r="E1257" t="s">
        <v>30</v>
      </c>
      <c r="F1257" s="47">
        <v>45382</v>
      </c>
      <c r="G1257" t="s">
        <v>3368</v>
      </c>
      <c r="H1257" t="s">
        <v>3376</v>
      </c>
      <c r="I1257">
        <v>100</v>
      </c>
      <c r="J1257">
        <v>535.33001708984375</v>
      </c>
      <c r="DF1257">
        <v>25</v>
      </c>
      <c r="DG1257">
        <v>4.67</v>
      </c>
    </row>
    <row r="1258" spans="1:113" x14ac:dyDescent="0.3">
      <c r="A1258">
        <v>469</v>
      </c>
      <c r="B1258" t="s">
        <v>398</v>
      </c>
      <c r="C1258" t="s">
        <v>270</v>
      </c>
      <c r="D1258" t="s">
        <v>29</v>
      </c>
      <c r="E1258" t="s">
        <v>30</v>
      </c>
      <c r="F1258" s="47">
        <v>45382</v>
      </c>
      <c r="G1258" t="s">
        <v>3368</v>
      </c>
      <c r="H1258" t="s">
        <v>3377</v>
      </c>
      <c r="I1258">
        <v>100</v>
      </c>
      <c r="J1258">
        <v>74.519996643066406</v>
      </c>
      <c r="DF1258">
        <v>24.25</v>
      </c>
      <c r="DG1258">
        <v>32.54</v>
      </c>
    </row>
    <row r="1259" spans="1:113" x14ac:dyDescent="0.3">
      <c r="A1259">
        <v>469</v>
      </c>
      <c r="B1259" t="s">
        <v>398</v>
      </c>
      <c r="C1259" t="s">
        <v>270</v>
      </c>
      <c r="D1259" t="s">
        <v>29</v>
      </c>
      <c r="E1259" t="s">
        <v>30</v>
      </c>
      <c r="F1259" s="47">
        <v>45382</v>
      </c>
      <c r="G1259" t="s">
        <v>3368</v>
      </c>
      <c r="H1259" t="s">
        <v>3378</v>
      </c>
      <c r="I1259">
        <v>100</v>
      </c>
      <c r="J1259">
        <v>331.3599853515625</v>
      </c>
      <c r="DF1259">
        <v>40.36</v>
      </c>
      <c r="DG1259">
        <v>12.18</v>
      </c>
    </row>
    <row r="1260" spans="1:113" x14ac:dyDescent="0.3">
      <c r="A1260">
        <v>470</v>
      </c>
      <c r="B1260" t="s">
        <v>417</v>
      </c>
      <c r="C1260" t="s">
        <v>270</v>
      </c>
      <c r="D1260" t="s">
        <v>29</v>
      </c>
      <c r="E1260" t="s">
        <v>30</v>
      </c>
      <c r="F1260" s="47">
        <v>45382</v>
      </c>
      <c r="G1260" t="s">
        <v>3379</v>
      </c>
      <c r="H1260" t="s">
        <v>3380</v>
      </c>
      <c r="I1260">
        <v>100</v>
      </c>
      <c r="J1260">
        <v>132.5899963378906</v>
      </c>
      <c r="DH1260">
        <v>45</v>
      </c>
      <c r="DI1260">
        <v>33.94</v>
      </c>
    </row>
    <row r="1261" spans="1:113" x14ac:dyDescent="0.3">
      <c r="A1261">
        <v>470</v>
      </c>
      <c r="B1261" t="s">
        <v>417</v>
      </c>
      <c r="C1261" t="s">
        <v>270</v>
      </c>
      <c r="D1261" t="s">
        <v>29</v>
      </c>
      <c r="E1261" t="s">
        <v>30</v>
      </c>
      <c r="F1261" s="47">
        <v>45382</v>
      </c>
      <c r="G1261" t="s">
        <v>3379</v>
      </c>
      <c r="H1261" t="s">
        <v>3381</v>
      </c>
      <c r="I1261">
        <v>100</v>
      </c>
      <c r="J1261">
        <v>105.61000061035161</v>
      </c>
      <c r="DH1261">
        <v>52.17</v>
      </c>
      <c r="DI1261">
        <v>49.4</v>
      </c>
    </row>
    <row r="1262" spans="1:113" x14ac:dyDescent="0.3">
      <c r="A1262">
        <v>470</v>
      </c>
      <c r="B1262" t="s">
        <v>417</v>
      </c>
      <c r="C1262" t="s">
        <v>270</v>
      </c>
      <c r="D1262" t="s">
        <v>29</v>
      </c>
      <c r="E1262" t="s">
        <v>30</v>
      </c>
      <c r="F1262" s="47">
        <v>45382</v>
      </c>
      <c r="G1262" t="s">
        <v>3379</v>
      </c>
      <c r="H1262" t="s">
        <v>3382</v>
      </c>
      <c r="I1262">
        <v>100</v>
      </c>
      <c r="DH1262">
        <v>0</v>
      </c>
      <c r="DI1262">
        <v>37.04</v>
      </c>
    </row>
    <row r="1263" spans="1:113" x14ac:dyDescent="0.3">
      <c r="A1263">
        <v>470</v>
      </c>
      <c r="B1263" t="s">
        <v>417</v>
      </c>
      <c r="C1263" t="s">
        <v>270</v>
      </c>
      <c r="D1263" t="s">
        <v>29</v>
      </c>
      <c r="E1263" t="s">
        <v>30</v>
      </c>
      <c r="F1263" s="47">
        <v>45382</v>
      </c>
      <c r="G1263" t="s">
        <v>3379</v>
      </c>
      <c r="H1263" t="s">
        <v>3383</v>
      </c>
      <c r="I1263">
        <v>100</v>
      </c>
      <c r="J1263">
        <v>44.75</v>
      </c>
      <c r="DH1263">
        <v>22</v>
      </c>
      <c r="DI1263">
        <v>49.16</v>
      </c>
    </row>
    <row r="1264" spans="1:113" x14ac:dyDescent="0.3">
      <c r="A1264">
        <v>470</v>
      </c>
      <c r="B1264" t="s">
        <v>417</v>
      </c>
      <c r="C1264" t="s">
        <v>270</v>
      </c>
      <c r="D1264" t="s">
        <v>29</v>
      </c>
      <c r="E1264" t="s">
        <v>30</v>
      </c>
      <c r="F1264" s="47">
        <v>45382</v>
      </c>
      <c r="G1264" t="s">
        <v>3379</v>
      </c>
      <c r="H1264" t="s">
        <v>3384</v>
      </c>
      <c r="I1264">
        <v>100</v>
      </c>
      <c r="J1264">
        <v>115.0500030517578</v>
      </c>
      <c r="DH1264">
        <v>50</v>
      </c>
      <c r="DI1264">
        <v>43.46</v>
      </c>
    </row>
    <row r="1265" spans="1:115" x14ac:dyDescent="0.3">
      <c r="A1265">
        <v>471</v>
      </c>
      <c r="B1265" t="s">
        <v>429</v>
      </c>
      <c r="C1265" t="s">
        <v>270</v>
      </c>
      <c r="D1265" t="s">
        <v>29</v>
      </c>
      <c r="E1265" t="s">
        <v>30</v>
      </c>
      <c r="F1265" s="47">
        <v>45382</v>
      </c>
      <c r="G1265" t="s">
        <v>3385</v>
      </c>
      <c r="H1265" t="s">
        <v>3386</v>
      </c>
      <c r="I1265">
        <v>100</v>
      </c>
      <c r="J1265">
        <v>96.300003051757813</v>
      </c>
      <c r="DJ1265">
        <v>25</v>
      </c>
      <c r="DK1265">
        <v>25.96</v>
      </c>
    </row>
    <row r="1266" spans="1:115" x14ac:dyDescent="0.3">
      <c r="A1266">
        <v>471</v>
      </c>
      <c r="B1266" t="s">
        <v>429</v>
      </c>
      <c r="C1266" t="s">
        <v>270</v>
      </c>
      <c r="D1266" t="s">
        <v>29</v>
      </c>
      <c r="E1266" t="s">
        <v>30</v>
      </c>
      <c r="F1266" s="47">
        <v>45382</v>
      </c>
      <c r="G1266" t="s">
        <v>3385</v>
      </c>
      <c r="H1266" t="s">
        <v>3387</v>
      </c>
      <c r="I1266">
        <v>100</v>
      </c>
      <c r="J1266">
        <v>103.25</v>
      </c>
      <c r="DJ1266">
        <v>40</v>
      </c>
      <c r="DK1266">
        <v>38.74</v>
      </c>
    </row>
    <row r="1267" spans="1:115" x14ac:dyDescent="0.3">
      <c r="A1267">
        <v>471</v>
      </c>
      <c r="B1267" t="s">
        <v>429</v>
      </c>
      <c r="C1267" t="s">
        <v>270</v>
      </c>
      <c r="D1267" t="s">
        <v>29</v>
      </c>
      <c r="E1267" t="s">
        <v>30</v>
      </c>
      <c r="F1267" s="47">
        <v>45382</v>
      </c>
      <c r="G1267" t="s">
        <v>3385</v>
      </c>
      <c r="H1267" t="s">
        <v>3388</v>
      </c>
      <c r="I1267">
        <v>100</v>
      </c>
      <c r="J1267">
        <v>147.38999938964841</v>
      </c>
      <c r="DJ1267">
        <v>48.33</v>
      </c>
      <c r="DK1267">
        <v>32.79</v>
      </c>
    </row>
    <row r="1268" spans="1:115" x14ac:dyDescent="0.3">
      <c r="A1268">
        <v>471</v>
      </c>
      <c r="B1268" t="s">
        <v>429</v>
      </c>
      <c r="C1268" t="s">
        <v>270</v>
      </c>
      <c r="D1268" t="s">
        <v>29</v>
      </c>
      <c r="E1268" t="s">
        <v>30</v>
      </c>
      <c r="F1268" s="47">
        <v>45382</v>
      </c>
      <c r="G1268" t="s">
        <v>3385</v>
      </c>
      <c r="H1268" t="s">
        <v>3389</v>
      </c>
      <c r="I1268">
        <v>100</v>
      </c>
      <c r="J1268">
        <v>75.819999694824219</v>
      </c>
      <c r="DJ1268">
        <v>26.25</v>
      </c>
      <c r="DK1268">
        <v>34.619999999999997</v>
      </c>
    </row>
    <row r="1269" spans="1:115" x14ac:dyDescent="0.3">
      <c r="A1269">
        <v>471</v>
      </c>
      <c r="B1269" t="s">
        <v>429</v>
      </c>
      <c r="C1269" t="s">
        <v>270</v>
      </c>
      <c r="D1269" t="s">
        <v>29</v>
      </c>
      <c r="E1269" t="s">
        <v>30</v>
      </c>
      <c r="F1269" s="47">
        <v>45382</v>
      </c>
      <c r="G1269" t="s">
        <v>3385</v>
      </c>
      <c r="H1269" t="s">
        <v>3390</v>
      </c>
      <c r="I1269">
        <v>100</v>
      </c>
      <c r="J1269">
        <v>90.910003662109375</v>
      </c>
      <c r="DJ1269">
        <v>55.22</v>
      </c>
      <c r="DK1269">
        <v>60.74</v>
      </c>
    </row>
    <row r="1270" spans="1:115" x14ac:dyDescent="0.3">
      <c r="A1270">
        <v>471</v>
      </c>
      <c r="B1270" t="s">
        <v>429</v>
      </c>
      <c r="C1270" t="s">
        <v>270</v>
      </c>
      <c r="D1270" t="s">
        <v>29</v>
      </c>
      <c r="E1270" t="s">
        <v>30</v>
      </c>
      <c r="F1270" s="47">
        <v>45382</v>
      </c>
      <c r="G1270" t="s">
        <v>3385</v>
      </c>
      <c r="H1270" t="s">
        <v>3391</v>
      </c>
      <c r="I1270">
        <v>100</v>
      </c>
      <c r="J1270">
        <v>157.69000244140619</v>
      </c>
      <c r="DJ1270">
        <v>71.75</v>
      </c>
      <c r="DK1270">
        <v>45.5</v>
      </c>
    </row>
    <row r="1271" spans="1:115" x14ac:dyDescent="0.3">
      <c r="A1271">
        <v>471</v>
      </c>
      <c r="B1271" t="s">
        <v>429</v>
      </c>
      <c r="C1271" t="s">
        <v>270</v>
      </c>
      <c r="D1271" t="s">
        <v>29</v>
      </c>
      <c r="E1271" t="s">
        <v>30</v>
      </c>
      <c r="F1271" s="47">
        <v>45382</v>
      </c>
      <c r="G1271" t="s">
        <v>3385</v>
      </c>
      <c r="H1271" t="s">
        <v>3392</v>
      </c>
      <c r="I1271">
        <v>100</v>
      </c>
      <c r="J1271">
        <v>87.989997863769531</v>
      </c>
      <c r="DJ1271">
        <v>41.25</v>
      </c>
      <c r="DK1271">
        <v>46.88</v>
      </c>
    </row>
    <row r="1272" spans="1:115" x14ac:dyDescent="0.3">
      <c r="A1272">
        <v>208</v>
      </c>
      <c r="B1272" t="s">
        <v>179</v>
      </c>
      <c r="C1272" t="s">
        <v>28</v>
      </c>
      <c r="D1272" t="s">
        <v>35</v>
      </c>
      <c r="E1272" t="s">
        <v>24</v>
      </c>
      <c r="F1272" s="47">
        <v>45412</v>
      </c>
      <c r="G1272" t="s">
        <v>3393</v>
      </c>
      <c r="H1272" t="s">
        <v>3089</v>
      </c>
      <c r="I1272">
        <v>950</v>
      </c>
      <c r="J1272">
        <v>874</v>
      </c>
      <c r="K1272">
        <v>874</v>
      </c>
    </row>
    <row r="1273" spans="1:115" x14ac:dyDescent="0.3">
      <c r="A1273">
        <v>208</v>
      </c>
      <c r="B1273" t="s">
        <v>179</v>
      </c>
      <c r="C1273" t="s">
        <v>28</v>
      </c>
      <c r="D1273" t="s">
        <v>35</v>
      </c>
      <c r="E1273" t="s">
        <v>24</v>
      </c>
      <c r="F1273" s="47">
        <v>45412</v>
      </c>
      <c r="G1273" t="s">
        <v>3393</v>
      </c>
      <c r="H1273" t="s">
        <v>3091</v>
      </c>
      <c r="I1273">
        <v>350</v>
      </c>
      <c r="J1273">
        <v>317.5</v>
      </c>
      <c r="K1273">
        <v>317.5</v>
      </c>
    </row>
    <row r="1274" spans="1:115" x14ac:dyDescent="0.3">
      <c r="A1274">
        <v>208</v>
      </c>
      <c r="B1274" t="s">
        <v>179</v>
      </c>
      <c r="C1274" t="s">
        <v>28</v>
      </c>
      <c r="D1274" t="s">
        <v>35</v>
      </c>
      <c r="E1274" t="s">
        <v>24</v>
      </c>
      <c r="F1274" s="47">
        <v>45412</v>
      </c>
      <c r="G1274" t="s">
        <v>3393</v>
      </c>
      <c r="H1274" t="s">
        <v>3095</v>
      </c>
      <c r="I1274">
        <v>25</v>
      </c>
      <c r="J1274">
        <v>6.5</v>
      </c>
      <c r="K1274">
        <v>6.5</v>
      </c>
    </row>
    <row r="1275" spans="1:115" x14ac:dyDescent="0.3">
      <c r="A1275">
        <v>208</v>
      </c>
      <c r="B1275" t="s">
        <v>179</v>
      </c>
      <c r="C1275" t="s">
        <v>28</v>
      </c>
      <c r="D1275" t="s">
        <v>35</v>
      </c>
      <c r="E1275" t="s">
        <v>24</v>
      </c>
      <c r="F1275" s="47">
        <v>45412</v>
      </c>
      <c r="G1275" t="s">
        <v>3393</v>
      </c>
      <c r="H1275" t="s">
        <v>3090</v>
      </c>
      <c r="I1275">
        <v>200</v>
      </c>
      <c r="J1275">
        <v>319</v>
      </c>
      <c r="K1275">
        <v>319</v>
      </c>
    </row>
    <row r="1276" spans="1:115" x14ac:dyDescent="0.3">
      <c r="A1276">
        <v>208</v>
      </c>
      <c r="B1276" t="s">
        <v>179</v>
      </c>
      <c r="C1276" t="s">
        <v>28</v>
      </c>
      <c r="D1276" t="s">
        <v>35</v>
      </c>
      <c r="E1276" t="s">
        <v>24</v>
      </c>
      <c r="F1276" s="47">
        <v>45412</v>
      </c>
      <c r="G1276" t="s">
        <v>3393</v>
      </c>
      <c r="H1276" t="s">
        <v>3092</v>
      </c>
      <c r="I1276">
        <v>0</v>
      </c>
      <c r="J1276">
        <v>0</v>
      </c>
      <c r="K1276">
        <v>0</v>
      </c>
    </row>
    <row r="1277" spans="1:115" x14ac:dyDescent="0.3">
      <c r="A1277">
        <v>208</v>
      </c>
      <c r="B1277" t="s">
        <v>179</v>
      </c>
      <c r="C1277" t="s">
        <v>28</v>
      </c>
      <c r="D1277" t="s">
        <v>35</v>
      </c>
      <c r="E1277" t="s">
        <v>24</v>
      </c>
      <c r="F1277" s="47">
        <v>45412</v>
      </c>
      <c r="G1277" t="s">
        <v>3393</v>
      </c>
      <c r="H1277" t="s">
        <v>3096</v>
      </c>
      <c r="I1277">
        <v>25</v>
      </c>
      <c r="J1277">
        <v>9</v>
      </c>
      <c r="K1277">
        <v>9</v>
      </c>
    </row>
    <row r="1278" spans="1:115" x14ac:dyDescent="0.3">
      <c r="A1278">
        <v>214</v>
      </c>
      <c r="B1278" t="s">
        <v>181</v>
      </c>
      <c r="C1278" t="s">
        <v>28</v>
      </c>
      <c r="D1278" t="s">
        <v>35</v>
      </c>
      <c r="E1278" t="s">
        <v>24</v>
      </c>
      <c r="F1278" s="47">
        <v>45412</v>
      </c>
      <c r="G1278" t="s">
        <v>3394</v>
      </c>
      <c r="H1278" t="s">
        <v>3089</v>
      </c>
      <c r="I1278">
        <v>5500</v>
      </c>
      <c r="J1278">
        <v>4508</v>
      </c>
      <c r="L1278">
        <v>1070</v>
      </c>
      <c r="M1278">
        <v>3438</v>
      </c>
    </row>
    <row r="1279" spans="1:115" x14ac:dyDescent="0.3">
      <c r="A1279">
        <v>214</v>
      </c>
      <c r="B1279" t="s">
        <v>181</v>
      </c>
      <c r="C1279" t="s">
        <v>28</v>
      </c>
      <c r="D1279" t="s">
        <v>35</v>
      </c>
      <c r="E1279" t="s">
        <v>24</v>
      </c>
      <c r="F1279" s="47">
        <v>45412</v>
      </c>
      <c r="G1279" t="s">
        <v>3394</v>
      </c>
      <c r="H1279" t="s">
        <v>3091</v>
      </c>
      <c r="I1279">
        <v>1000</v>
      </c>
      <c r="J1279">
        <v>1296.650024414062</v>
      </c>
      <c r="L1279">
        <v>205.39</v>
      </c>
      <c r="M1279">
        <v>1091.26</v>
      </c>
    </row>
    <row r="1280" spans="1:115" x14ac:dyDescent="0.3">
      <c r="A1280">
        <v>214</v>
      </c>
      <c r="B1280" t="s">
        <v>181</v>
      </c>
      <c r="C1280" t="s">
        <v>28</v>
      </c>
      <c r="D1280" t="s">
        <v>35</v>
      </c>
      <c r="E1280" t="s">
        <v>24</v>
      </c>
      <c r="F1280" s="47">
        <v>45412</v>
      </c>
      <c r="G1280" t="s">
        <v>3394</v>
      </c>
      <c r="H1280" t="s">
        <v>3095</v>
      </c>
      <c r="I1280">
        <v>7500</v>
      </c>
      <c r="J1280">
        <v>0</v>
      </c>
      <c r="L1280">
        <v>0</v>
      </c>
      <c r="M1280">
        <v>0</v>
      </c>
    </row>
    <row r="1281" spans="1:48" x14ac:dyDescent="0.3">
      <c r="A1281">
        <v>214</v>
      </c>
      <c r="B1281" t="s">
        <v>181</v>
      </c>
      <c r="C1281" t="s">
        <v>28</v>
      </c>
      <c r="D1281" t="s">
        <v>35</v>
      </c>
      <c r="E1281" t="s">
        <v>24</v>
      </c>
      <c r="F1281" s="47">
        <v>45412</v>
      </c>
      <c r="G1281" t="s">
        <v>3394</v>
      </c>
      <c r="H1281" t="s">
        <v>3090</v>
      </c>
      <c r="I1281">
        <v>1000</v>
      </c>
      <c r="J1281">
        <v>1648.43994140625</v>
      </c>
      <c r="L1281">
        <v>50.44</v>
      </c>
      <c r="M1281">
        <v>1598</v>
      </c>
    </row>
    <row r="1282" spans="1:48" x14ac:dyDescent="0.3">
      <c r="A1282">
        <v>214</v>
      </c>
      <c r="B1282" t="s">
        <v>181</v>
      </c>
      <c r="C1282" t="s">
        <v>28</v>
      </c>
      <c r="D1282" t="s">
        <v>35</v>
      </c>
      <c r="E1282" t="s">
        <v>24</v>
      </c>
      <c r="F1282" s="47">
        <v>45412</v>
      </c>
      <c r="G1282" t="s">
        <v>3394</v>
      </c>
      <c r="H1282" t="s">
        <v>3092</v>
      </c>
      <c r="I1282">
        <v>1</v>
      </c>
      <c r="J1282">
        <v>0</v>
      </c>
      <c r="L1282">
        <v>0</v>
      </c>
      <c r="M1282">
        <v>0</v>
      </c>
    </row>
    <row r="1283" spans="1:48" x14ac:dyDescent="0.3">
      <c r="A1283">
        <v>214</v>
      </c>
      <c r="B1283" t="s">
        <v>181</v>
      </c>
      <c r="C1283" t="s">
        <v>28</v>
      </c>
      <c r="D1283" t="s">
        <v>35</v>
      </c>
      <c r="E1283" t="s">
        <v>24</v>
      </c>
      <c r="F1283" s="47">
        <v>45412</v>
      </c>
      <c r="G1283" t="s">
        <v>3394</v>
      </c>
      <c r="H1283" t="s">
        <v>3096</v>
      </c>
      <c r="I1283">
        <v>1</v>
      </c>
      <c r="J1283">
        <v>90.389999389648438</v>
      </c>
      <c r="L1283">
        <v>77.209999999999994</v>
      </c>
      <c r="M1283">
        <v>13.18</v>
      </c>
    </row>
    <row r="1284" spans="1:48" x14ac:dyDescent="0.3">
      <c r="A1284">
        <v>217</v>
      </c>
      <c r="B1284" t="s">
        <v>197</v>
      </c>
      <c r="C1284" t="s">
        <v>28</v>
      </c>
      <c r="D1284" t="s">
        <v>35</v>
      </c>
      <c r="E1284" t="s">
        <v>30</v>
      </c>
      <c r="F1284" s="47">
        <v>45412</v>
      </c>
      <c r="G1284" t="s">
        <v>3395</v>
      </c>
      <c r="H1284" t="s">
        <v>3091</v>
      </c>
      <c r="I1284">
        <v>20</v>
      </c>
      <c r="J1284">
        <v>15.840000152587891</v>
      </c>
      <c r="L1284">
        <v>205.39</v>
      </c>
      <c r="M1284">
        <v>1091.26</v>
      </c>
      <c r="AS1284">
        <v>205.39</v>
      </c>
    </row>
    <row r="1285" spans="1:48" x14ac:dyDescent="0.3">
      <c r="A1285">
        <v>217</v>
      </c>
      <c r="B1285" t="s">
        <v>197</v>
      </c>
      <c r="C1285" t="s">
        <v>28</v>
      </c>
      <c r="D1285" t="s">
        <v>35</v>
      </c>
      <c r="E1285" t="s">
        <v>30</v>
      </c>
      <c r="F1285" s="47">
        <v>45412</v>
      </c>
      <c r="G1285" t="s">
        <v>3395</v>
      </c>
      <c r="H1285" t="s">
        <v>3096</v>
      </c>
      <c r="I1285">
        <v>20</v>
      </c>
      <c r="J1285">
        <v>85.419998168945313</v>
      </c>
      <c r="L1285">
        <v>77.209999999999994</v>
      </c>
      <c r="M1285">
        <v>13.18</v>
      </c>
      <c r="AS1285">
        <v>77.209999999999994</v>
      </c>
    </row>
    <row r="1286" spans="1:48" x14ac:dyDescent="0.3">
      <c r="A1286">
        <v>218</v>
      </c>
      <c r="B1286" t="s">
        <v>182</v>
      </c>
      <c r="C1286" t="s">
        <v>28</v>
      </c>
      <c r="D1286" t="s">
        <v>35</v>
      </c>
      <c r="E1286" t="s">
        <v>24</v>
      </c>
      <c r="F1286" s="47">
        <v>45412</v>
      </c>
      <c r="G1286" t="s">
        <v>3396</v>
      </c>
      <c r="H1286" t="s">
        <v>3089</v>
      </c>
      <c r="I1286">
        <v>76000</v>
      </c>
      <c r="J1286">
        <v>73332.390625</v>
      </c>
      <c r="N1286">
        <v>73332.39</v>
      </c>
    </row>
    <row r="1287" spans="1:48" x14ac:dyDescent="0.3">
      <c r="A1287">
        <v>218</v>
      </c>
      <c r="B1287" t="s">
        <v>182</v>
      </c>
      <c r="C1287" t="s">
        <v>28</v>
      </c>
      <c r="D1287" t="s">
        <v>35</v>
      </c>
      <c r="E1287" t="s">
        <v>24</v>
      </c>
      <c r="F1287" s="47">
        <v>45412</v>
      </c>
      <c r="G1287" t="s">
        <v>3396</v>
      </c>
      <c r="H1287" t="s">
        <v>3091</v>
      </c>
      <c r="I1287">
        <v>76000</v>
      </c>
      <c r="J1287">
        <v>47880</v>
      </c>
      <c r="N1287">
        <v>47880</v>
      </c>
    </row>
    <row r="1288" spans="1:48" x14ac:dyDescent="0.3">
      <c r="A1288">
        <v>218</v>
      </c>
      <c r="B1288" t="s">
        <v>182</v>
      </c>
      <c r="C1288" t="s">
        <v>28</v>
      </c>
      <c r="D1288" t="s">
        <v>35</v>
      </c>
      <c r="E1288" t="s">
        <v>24</v>
      </c>
      <c r="F1288" s="47">
        <v>45412</v>
      </c>
      <c r="G1288" t="s">
        <v>3396</v>
      </c>
      <c r="H1288" t="s">
        <v>3095</v>
      </c>
      <c r="I1288">
        <v>5000</v>
      </c>
      <c r="J1288">
        <v>4740</v>
      </c>
      <c r="N1288">
        <v>4740</v>
      </c>
    </row>
    <row r="1289" spans="1:48" x14ac:dyDescent="0.3">
      <c r="A1289">
        <v>218</v>
      </c>
      <c r="B1289" t="s">
        <v>182</v>
      </c>
      <c r="C1289" t="s">
        <v>28</v>
      </c>
      <c r="D1289" t="s">
        <v>35</v>
      </c>
      <c r="E1289" t="s">
        <v>24</v>
      </c>
      <c r="F1289" s="47">
        <v>45412</v>
      </c>
      <c r="G1289" t="s">
        <v>3396</v>
      </c>
      <c r="H1289" t="s">
        <v>3090</v>
      </c>
      <c r="I1289">
        <v>24000</v>
      </c>
      <c r="J1289">
        <v>31339</v>
      </c>
      <c r="N1289">
        <v>31339</v>
      </c>
    </row>
    <row r="1290" spans="1:48" x14ac:dyDescent="0.3">
      <c r="A1290">
        <v>218</v>
      </c>
      <c r="B1290" t="s">
        <v>182</v>
      </c>
      <c r="C1290" t="s">
        <v>28</v>
      </c>
      <c r="D1290" t="s">
        <v>35</v>
      </c>
      <c r="E1290" t="s">
        <v>24</v>
      </c>
      <c r="F1290" s="47">
        <v>45412</v>
      </c>
      <c r="G1290" t="s">
        <v>3396</v>
      </c>
      <c r="H1290" t="s">
        <v>3096</v>
      </c>
      <c r="I1290">
        <v>2000</v>
      </c>
      <c r="J1290">
        <v>1608</v>
      </c>
      <c r="N1290">
        <v>1608</v>
      </c>
    </row>
    <row r="1291" spans="1:48" x14ac:dyDescent="0.3">
      <c r="A1291">
        <v>218</v>
      </c>
      <c r="B1291" t="s">
        <v>182</v>
      </c>
      <c r="C1291" t="s">
        <v>28</v>
      </c>
      <c r="D1291" t="s">
        <v>35</v>
      </c>
      <c r="E1291" t="s">
        <v>24</v>
      </c>
      <c r="F1291" s="47">
        <v>45412</v>
      </c>
      <c r="G1291" t="s">
        <v>3396</v>
      </c>
      <c r="H1291" t="s">
        <v>3092</v>
      </c>
      <c r="I1291">
        <v>5000</v>
      </c>
      <c r="J1291">
        <v>5880</v>
      </c>
      <c r="N1291">
        <v>5880</v>
      </c>
    </row>
    <row r="1292" spans="1:48" x14ac:dyDescent="0.3">
      <c r="A1292">
        <v>434</v>
      </c>
      <c r="B1292" t="s">
        <v>200</v>
      </c>
      <c r="C1292" t="s">
        <v>28</v>
      </c>
      <c r="D1292" t="s">
        <v>35</v>
      </c>
      <c r="E1292" t="s">
        <v>24</v>
      </c>
      <c r="F1292" s="47">
        <v>45412</v>
      </c>
      <c r="G1292" t="s">
        <v>3397</v>
      </c>
      <c r="H1292" t="s">
        <v>3089</v>
      </c>
      <c r="I1292">
        <v>100</v>
      </c>
      <c r="J1292">
        <v>85.400001525878906</v>
      </c>
      <c r="AV1292">
        <v>85.4</v>
      </c>
    </row>
    <row r="1293" spans="1:48" x14ac:dyDescent="0.3">
      <c r="A1293">
        <v>434</v>
      </c>
      <c r="B1293" t="s">
        <v>200</v>
      </c>
      <c r="C1293" t="s">
        <v>28</v>
      </c>
      <c r="D1293" t="s">
        <v>35</v>
      </c>
      <c r="E1293" t="s">
        <v>24</v>
      </c>
      <c r="F1293" s="47">
        <v>45412</v>
      </c>
      <c r="G1293" t="s">
        <v>3397</v>
      </c>
      <c r="H1293" t="s">
        <v>3091</v>
      </c>
      <c r="I1293">
        <v>25</v>
      </c>
      <c r="J1293">
        <v>1.0399999618530269</v>
      </c>
      <c r="AV1293">
        <v>1.04</v>
      </c>
    </row>
    <row r="1294" spans="1:48" x14ac:dyDescent="0.3">
      <c r="A1294">
        <v>434</v>
      </c>
      <c r="B1294" t="s">
        <v>200</v>
      </c>
      <c r="C1294" t="s">
        <v>28</v>
      </c>
      <c r="D1294" t="s">
        <v>35</v>
      </c>
      <c r="E1294" t="s">
        <v>24</v>
      </c>
      <c r="F1294" s="47">
        <v>45412</v>
      </c>
      <c r="G1294" t="s">
        <v>3397</v>
      </c>
      <c r="H1294" t="s">
        <v>3095</v>
      </c>
      <c r="I1294">
        <v>200</v>
      </c>
      <c r="J1294">
        <v>0</v>
      </c>
      <c r="AV1294">
        <v>0</v>
      </c>
    </row>
    <row r="1295" spans="1:48" x14ac:dyDescent="0.3">
      <c r="A1295">
        <v>434</v>
      </c>
      <c r="B1295" t="s">
        <v>200</v>
      </c>
      <c r="C1295" t="s">
        <v>28</v>
      </c>
      <c r="D1295" t="s">
        <v>35</v>
      </c>
      <c r="E1295" t="s">
        <v>24</v>
      </c>
      <c r="F1295" s="47">
        <v>45412</v>
      </c>
      <c r="G1295" t="s">
        <v>3397</v>
      </c>
      <c r="H1295" t="s">
        <v>3090</v>
      </c>
      <c r="I1295">
        <v>25</v>
      </c>
      <c r="J1295">
        <v>2.2999999523162842</v>
      </c>
      <c r="AV1295">
        <v>2.2999999999999998</v>
      </c>
    </row>
    <row r="1296" spans="1:48" x14ac:dyDescent="0.3">
      <c r="A1296">
        <v>434</v>
      </c>
      <c r="B1296" t="s">
        <v>200</v>
      </c>
      <c r="C1296" t="s">
        <v>28</v>
      </c>
      <c r="D1296" t="s">
        <v>35</v>
      </c>
      <c r="E1296" t="s">
        <v>24</v>
      </c>
      <c r="F1296" s="47">
        <v>45412</v>
      </c>
      <c r="G1296" t="s">
        <v>3397</v>
      </c>
      <c r="H1296" t="s">
        <v>3092</v>
      </c>
      <c r="I1296">
        <v>10</v>
      </c>
      <c r="J1296">
        <v>0.30000001192092901</v>
      </c>
      <c r="AV1296">
        <v>0.3</v>
      </c>
    </row>
    <row r="1297" spans="1:94" x14ac:dyDescent="0.3">
      <c r="A1297">
        <v>434</v>
      </c>
      <c r="B1297" t="s">
        <v>200</v>
      </c>
      <c r="C1297" t="s">
        <v>28</v>
      </c>
      <c r="D1297" t="s">
        <v>35</v>
      </c>
      <c r="E1297" t="s">
        <v>24</v>
      </c>
      <c r="F1297" s="47">
        <v>45412</v>
      </c>
      <c r="G1297" t="s">
        <v>3397</v>
      </c>
      <c r="H1297" t="s">
        <v>3096</v>
      </c>
      <c r="I1297">
        <v>200</v>
      </c>
      <c r="J1297">
        <v>0</v>
      </c>
      <c r="AV1297">
        <v>0</v>
      </c>
    </row>
    <row r="1298" spans="1:94" x14ac:dyDescent="0.3">
      <c r="A1298">
        <v>436</v>
      </c>
      <c r="B1298" t="s">
        <v>78</v>
      </c>
      <c r="C1298" t="s">
        <v>79</v>
      </c>
      <c r="D1298" t="s">
        <v>35</v>
      </c>
      <c r="E1298" t="s">
        <v>24</v>
      </c>
      <c r="F1298" s="47">
        <v>45412</v>
      </c>
      <c r="G1298" t="s">
        <v>3398</v>
      </c>
      <c r="H1298" t="s">
        <v>3269</v>
      </c>
      <c r="I1298">
        <v>7</v>
      </c>
      <c r="J1298">
        <v>4.0999999046325684</v>
      </c>
      <c r="CP1298">
        <v>4.0999999999999996</v>
      </c>
    </row>
    <row r="1299" spans="1:94" x14ac:dyDescent="0.3">
      <c r="A1299">
        <v>436</v>
      </c>
      <c r="B1299" t="s">
        <v>78</v>
      </c>
      <c r="C1299" t="s">
        <v>79</v>
      </c>
      <c r="D1299" t="s">
        <v>35</v>
      </c>
      <c r="E1299" t="s">
        <v>24</v>
      </c>
      <c r="F1299" s="47">
        <v>45412</v>
      </c>
      <c r="G1299" t="s">
        <v>3398</v>
      </c>
      <c r="H1299" t="s">
        <v>3268</v>
      </c>
      <c r="I1299">
        <v>14</v>
      </c>
      <c r="J1299">
        <v>7</v>
      </c>
      <c r="CP1299">
        <v>7</v>
      </c>
    </row>
    <row r="1300" spans="1:94" x14ac:dyDescent="0.3">
      <c r="A1300">
        <v>208</v>
      </c>
      <c r="B1300" t="s">
        <v>179</v>
      </c>
      <c r="C1300" t="s">
        <v>28</v>
      </c>
      <c r="D1300" t="s">
        <v>35</v>
      </c>
      <c r="E1300" t="s">
        <v>24</v>
      </c>
      <c r="F1300" s="47">
        <v>45443</v>
      </c>
      <c r="G1300" t="s">
        <v>3399</v>
      </c>
      <c r="H1300" t="s">
        <v>3089</v>
      </c>
      <c r="I1300">
        <v>950</v>
      </c>
      <c r="J1300">
        <v>976</v>
      </c>
      <c r="K1300">
        <v>976</v>
      </c>
    </row>
    <row r="1301" spans="1:94" x14ac:dyDescent="0.3">
      <c r="A1301">
        <v>208</v>
      </c>
      <c r="B1301" t="s">
        <v>179</v>
      </c>
      <c r="C1301" t="s">
        <v>28</v>
      </c>
      <c r="D1301" t="s">
        <v>35</v>
      </c>
      <c r="E1301" t="s">
        <v>24</v>
      </c>
      <c r="F1301" s="47">
        <v>45443</v>
      </c>
      <c r="G1301" t="s">
        <v>3399</v>
      </c>
      <c r="H1301" t="s">
        <v>3091</v>
      </c>
      <c r="I1301">
        <v>350</v>
      </c>
      <c r="J1301">
        <v>220</v>
      </c>
      <c r="K1301">
        <v>220</v>
      </c>
    </row>
    <row r="1302" spans="1:94" x14ac:dyDescent="0.3">
      <c r="A1302">
        <v>208</v>
      </c>
      <c r="B1302" t="s">
        <v>179</v>
      </c>
      <c r="C1302" t="s">
        <v>28</v>
      </c>
      <c r="D1302" t="s">
        <v>35</v>
      </c>
      <c r="E1302" t="s">
        <v>24</v>
      </c>
      <c r="F1302" s="47">
        <v>45443</v>
      </c>
      <c r="G1302" t="s">
        <v>3399</v>
      </c>
      <c r="H1302" t="s">
        <v>3095</v>
      </c>
      <c r="I1302">
        <v>25</v>
      </c>
      <c r="J1302">
        <v>6.5</v>
      </c>
      <c r="K1302">
        <v>6.5</v>
      </c>
    </row>
    <row r="1303" spans="1:94" x14ac:dyDescent="0.3">
      <c r="A1303">
        <v>208</v>
      </c>
      <c r="B1303" t="s">
        <v>179</v>
      </c>
      <c r="C1303" t="s">
        <v>28</v>
      </c>
      <c r="D1303" t="s">
        <v>35</v>
      </c>
      <c r="E1303" t="s">
        <v>24</v>
      </c>
      <c r="F1303" s="47">
        <v>45443</v>
      </c>
      <c r="G1303" t="s">
        <v>3399</v>
      </c>
      <c r="H1303" t="s">
        <v>3092</v>
      </c>
      <c r="I1303">
        <v>0</v>
      </c>
      <c r="J1303">
        <v>0</v>
      </c>
      <c r="K1303">
        <v>0</v>
      </c>
    </row>
    <row r="1304" spans="1:94" x14ac:dyDescent="0.3">
      <c r="A1304">
        <v>208</v>
      </c>
      <c r="B1304" t="s">
        <v>179</v>
      </c>
      <c r="C1304" t="s">
        <v>28</v>
      </c>
      <c r="D1304" t="s">
        <v>35</v>
      </c>
      <c r="E1304" t="s">
        <v>24</v>
      </c>
      <c r="F1304" s="47">
        <v>45443</v>
      </c>
      <c r="G1304" t="s">
        <v>3399</v>
      </c>
      <c r="H1304" t="s">
        <v>3096</v>
      </c>
      <c r="I1304">
        <v>25</v>
      </c>
      <c r="J1304">
        <v>7</v>
      </c>
      <c r="K1304">
        <v>7</v>
      </c>
    </row>
    <row r="1305" spans="1:94" x14ac:dyDescent="0.3">
      <c r="A1305">
        <v>208</v>
      </c>
      <c r="B1305" t="s">
        <v>179</v>
      </c>
      <c r="C1305" t="s">
        <v>28</v>
      </c>
      <c r="D1305" t="s">
        <v>35</v>
      </c>
      <c r="E1305" t="s">
        <v>24</v>
      </c>
      <c r="F1305" s="47">
        <v>45443</v>
      </c>
      <c r="G1305" t="s">
        <v>3399</v>
      </c>
      <c r="H1305" t="s">
        <v>3090</v>
      </c>
      <c r="I1305">
        <v>200</v>
      </c>
      <c r="J1305">
        <v>308</v>
      </c>
      <c r="K1305">
        <v>308</v>
      </c>
    </row>
    <row r="1306" spans="1:94" x14ac:dyDescent="0.3">
      <c r="A1306">
        <v>214</v>
      </c>
      <c r="B1306" t="s">
        <v>181</v>
      </c>
      <c r="C1306" t="s">
        <v>28</v>
      </c>
      <c r="D1306" t="s">
        <v>35</v>
      </c>
      <c r="E1306" t="s">
        <v>24</v>
      </c>
      <c r="F1306" s="47">
        <v>45443</v>
      </c>
      <c r="G1306" t="s">
        <v>3400</v>
      </c>
      <c r="H1306" t="s">
        <v>3089</v>
      </c>
      <c r="I1306">
        <v>5500</v>
      </c>
      <c r="J1306">
        <v>4803</v>
      </c>
      <c r="L1306">
        <v>1584</v>
      </c>
      <c r="M1306">
        <v>3219</v>
      </c>
    </row>
    <row r="1307" spans="1:94" x14ac:dyDescent="0.3">
      <c r="A1307">
        <v>214</v>
      </c>
      <c r="B1307" t="s">
        <v>181</v>
      </c>
      <c r="C1307" t="s">
        <v>28</v>
      </c>
      <c r="D1307" t="s">
        <v>35</v>
      </c>
      <c r="E1307" t="s">
        <v>24</v>
      </c>
      <c r="F1307" s="47">
        <v>45443</v>
      </c>
      <c r="G1307" t="s">
        <v>3400</v>
      </c>
      <c r="H1307" t="s">
        <v>3091</v>
      </c>
      <c r="I1307">
        <v>1000</v>
      </c>
      <c r="J1307">
        <v>1021.880004882812</v>
      </c>
      <c r="L1307">
        <v>275.82</v>
      </c>
      <c r="M1307">
        <v>746.06</v>
      </c>
    </row>
    <row r="1308" spans="1:94" x14ac:dyDescent="0.3">
      <c r="A1308">
        <v>214</v>
      </c>
      <c r="B1308" t="s">
        <v>181</v>
      </c>
      <c r="C1308" t="s">
        <v>28</v>
      </c>
      <c r="D1308" t="s">
        <v>35</v>
      </c>
      <c r="E1308" t="s">
        <v>24</v>
      </c>
      <c r="F1308" s="47">
        <v>45443</v>
      </c>
      <c r="G1308" t="s">
        <v>3400</v>
      </c>
      <c r="H1308" t="s">
        <v>3095</v>
      </c>
      <c r="I1308">
        <v>7500</v>
      </c>
      <c r="J1308">
        <v>0</v>
      </c>
      <c r="L1308">
        <v>0</v>
      </c>
      <c r="M1308">
        <v>0</v>
      </c>
    </row>
    <row r="1309" spans="1:94" x14ac:dyDescent="0.3">
      <c r="A1309">
        <v>214</v>
      </c>
      <c r="B1309" t="s">
        <v>181</v>
      </c>
      <c r="C1309" t="s">
        <v>28</v>
      </c>
      <c r="D1309" t="s">
        <v>35</v>
      </c>
      <c r="E1309" t="s">
        <v>24</v>
      </c>
      <c r="F1309" s="47">
        <v>45443</v>
      </c>
      <c r="G1309" t="s">
        <v>3400</v>
      </c>
      <c r="H1309" t="s">
        <v>3090</v>
      </c>
      <c r="I1309">
        <v>1000</v>
      </c>
      <c r="J1309">
        <v>1136.599975585938</v>
      </c>
      <c r="L1309">
        <v>76.099999999999994</v>
      </c>
      <c r="M1309">
        <v>1060.5</v>
      </c>
    </row>
    <row r="1310" spans="1:94" x14ac:dyDescent="0.3">
      <c r="A1310">
        <v>214</v>
      </c>
      <c r="B1310" t="s">
        <v>181</v>
      </c>
      <c r="C1310" t="s">
        <v>28</v>
      </c>
      <c r="D1310" t="s">
        <v>35</v>
      </c>
      <c r="E1310" t="s">
        <v>24</v>
      </c>
      <c r="F1310" s="47">
        <v>45443</v>
      </c>
      <c r="G1310" t="s">
        <v>3400</v>
      </c>
      <c r="H1310" t="s">
        <v>3092</v>
      </c>
      <c r="I1310">
        <v>1</v>
      </c>
      <c r="J1310">
        <v>0</v>
      </c>
      <c r="L1310">
        <v>0</v>
      </c>
      <c r="M1310">
        <v>0</v>
      </c>
    </row>
    <row r="1311" spans="1:94" x14ac:dyDescent="0.3">
      <c r="A1311">
        <v>214</v>
      </c>
      <c r="B1311" t="s">
        <v>181</v>
      </c>
      <c r="C1311" t="s">
        <v>28</v>
      </c>
      <c r="D1311" t="s">
        <v>35</v>
      </c>
      <c r="E1311" t="s">
        <v>24</v>
      </c>
      <c r="F1311" s="47">
        <v>45443</v>
      </c>
      <c r="G1311" t="s">
        <v>3400</v>
      </c>
      <c r="H1311" t="s">
        <v>3096</v>
      </c>
      <c r="I1311">
        <v>1</v>
      </c>
      <c r="J1311">
        <v>44.860000610351563</v>
      </c>
      <c r="L1311">
        <v>33.76</v>
      </c>
      <c r="M1311">
        <v>11.1</v>
      </c>
    </row>
    <row r="1312" spans="1:94" x14ac:dyDescent="0.3">
      <c r="A1312">
        <v>217</v>
      </c>
      <c r="B1312" t="s">
        <v>197</v>
      </c>
      <c r="C1312" t="s">
        <v>28</v>
      </c>
      <c r="D1312" t="s">
        <v>35</v>
      </c>
      <c r="E1312" t="s">
        <v>30</v>
      </c>
      <c r="F1312" s="47">
        <v>45443</v>
      </c>
      <c r="G1312" t="s">
        <v>3401</v>
      </c>
      <c r="H1312" t="s">
        <v>3091</v>
      </c>
      <c r="I1312">
        <v>20</v>
      </c>
      <c r="J1312">
        <v>26.989999771118161</v>
      </c>
      <c r="L1312">
        <v>275.82</v>
      </c>
      <c r="M1312">
        <v>746.06</v>
      </c>
      <c r="AS1312">
        <v>275.82</v>
      </c>
    </row>
    <row r="1313" spans="1:94" x14ac:dyDescent="0.3">
      <c r="A1313">
        <v>217</v>
      </c>
      <c r="B1313" t="s">
        <v>197</v>
      </c>
      <c r="C1313" t="s">
        <v>28</v>
      </c>
      <c r="D1313" t="s">
        <v>35</v>
      </c>
      <c r="E1313" t="s">
        <v>30</v>
      </c>
      <c r="F1313" s="47">
        <v>45443</v>
      </c>
      <c r="G1313" t="s">
        <v>3401</v>
      </c>
      <c r="H1313" t="s">
        <v>3096</v>
      </c>
      <c r="I1313">
        <v>20</v>
      </c>
      <c r="J1313">
        <v>75.260002136230469</v>
      </c>
      <c r="L1313">
        <v>33.76</v>
      </c>
      <c r="M1313">
        <v>11.1</v>
      </c>
      <c r="AS1313">
        <v>33.76</v>
      </c>
    </row>
    <row r="1314" spans="1:94" x14ac:dyDescent="0.3">
      <c r="A1314">
        <v>218</v>
      </c>
      <c r="B1314" t="s">
        <v>182</v>
      </c>
      <c r="C1314" t="s">
        <v>28</v>
      </c>
      <c r="D1314" t="s">
        <v>35</v>
      </c>
      <c r="E1314" t="s">
        <v>24</v>
      </c>
      <c r="F1314" s="47">
        <v>45443</v>
      </c>
      <c r="G1314" t="s">
        <v>3402</v>
      </c>
      <c r="H1314" t="s">
        <v>3091</v>
      </c>
      <c r="I1314">
        <v>76000</v>
      </c>
      <c r="J1314">
        <v>46740</v>
      </c>
      <c r="N1314">
        <v>46740</v>
      </c>
    </row>
    <row r="1315" spans="1:94" x14ac:dyDescent="0.3">
      <c r="A1315">
        <v>218</v>
      </c>
      <c r="B1315" t="s">
        <v>182</v>
      </c>
      <c r="C1315" t="s">
        <v>28</v>
      </c>
      <c r="D1315" t="s">
        <v>35</v>
      </c>
      <c r="E1315" t="s">
        <v>24</v>
      </c>
      <c r="F1315" s="47">
        <v>45443</v>
      </c>
      <c r="G1315" t="s">
        <v>3402</v>
      </c>
      <c r="H1315" t="s">
        <v>3095</v>
      </c>
      <c r="I1315">
        <v>5000</v>
      </c>
      <c r="J1315">
        <v>4440</v>
      </c>
      <c r="N1315">
        <v>4440</v>
      </c>
    </row>
    <row r="1316" spans="1:94" x14ac:dyDescent="0.3">
      <c r="A1316">
        <v>218</v>
      </c>
      <c r="B1316" t="s">
        <v>182</v>
      </c>
      <c r="C1316" t="s">
        <v>28</v>
      </c>
      <c r="D1316" t="s">
        <v>35</v>
      </c>
      <c r="E1316" t="s">
        <v>24</v>
      </c>
      <c r="F1316" s="47">
        <v>45443</v>
      </c>
      <c r="G1316" t="s">
        <v>3402</v>
      </c>
      <c r="H1316" t="s">
        <v>3090</v>
      </c>
      <c r="I1316">
        <v>24000</v>
      </c>
      <c r="J1316">
        <v>26302</v>
      </c>
      <c r="N1316">
        <v>26302</v>
      </c>
    </row>
    <row r="1317" spans="1:94" x14ac:dyDescent="0.3">
      <c r="A1317">
        <v>218</v>
      </c>
      <c r="B1317" t="s">
        <v>182</v>
      </c>
      <c r="C1317" t="s">
        <v>28</v>
      </c>
      <c r="D1317" t="s">
        <v>35</v>
      </c>
      <c r="E1317" t="s">
        <v>24</v>
      </c>
      <c r="F1317" s="47">
        <v>45443</v>
      </c>
      <c r="G1317" t="s">
        <v>3402</v>
      </c>
      <c r="H1317" t="s">
        <v>3092</v>
      </c>
      <c r="I1317">
        <v>5000</v>
      </c>
      <c r="J1317">
        <v>4320</v>
      </c>
      <c r="N1317">
        <v>4320</v>
      </c>
    </row>
    <row r="1318" spans="1:94" x14ac:dyDescent="0.3">
      <c r="A1318">
        <v>218</v>
      </c>
      <c r="B1318" t="s">
        <v>182</v>
      </c>
      <c r="C1318" t="s">
        <v>28</v>
      </c>
      <c r="D1318" t="s">
        <v>35</v>
      </c>
      <c r="E1318" t="s">
        <v>24</v>
      </c>
      <c r="F1318" s="47">
        <v>45443</v>
      </c>
      <c r="G1318" t="s">
        <v>3402</v>
      </c>
      <c r="H1318" t="s">
        <v>3096</v>
      </c>
      <c r="I1318">
        <v>2000</v>
      </c>
      <c r="J1318">
        <v>1432</v>
      </c>
      <c r="N1318">
        <v>1432</v>
      </c>
    </row>
    <row r="1319" spans="1:94" x14ac:dyDescent="0.3">
      <c r="A1319">
        <v>218</v>
      </c>
      <c r="B1319" t="s">
        <v>182</v>
      </c>
      <c r="C1319" t="s">
        <v>28</v>
      </c>
      <c r="D1319" t="s">
        <v>35</v>
      </c>
      <c r="E1319" t="s">
        <v>24</v>
      </c>
      <c r="F1319" s="47">
        <v>45443</v>
      </c>
      <c r="G1319" t="s">
        <v>3402</v>
      </c>
      <c r="H1319" t="s">
        <v>3089</v>
      </c>
      <c r="I1319">
        <v>76000</v>
      </c>
      <c r="J1319">
        <v>74045.1484375</v>
      </c>
      <c r="N1319">
        <v>74045.149999999994</v>
      </c>
    </row>
    <row r="1320" spans="1:94" x14ac:dyDescent="0.3">
      <c r="A1320">
        <v>434</v>
      </c>
      <c r="B1320" t="s">
        <v>200</v>
      </c>
      <c r="C1320" t="s">
        <v>28</v>
      </c>
      <c r="D1320" t="s">
        <v>35</v>
      </c>
      <c r="E1320" t="s">
        <v>24</v>
      </c>
      <c r="F1320" s="47">
        <v>45443</v>
      </c>
      <c r="G1320" t="s">
        <v>3403</v>
      </c>
      <c r="H1320" t="s">
        <v>3089</v>
      </c>
      <c r="I1320">
        <v>100</v>
      </c>
      <c r="J1320">
        <v>40.069999694824219</v>
      </c>
      <c r="AV1320">
        <v>40.07</v>
      </c>
    </row>
    <row r="1321" spans="1:94" x14ac:dyDescent="0.3">
      <c r="A1321">
        <v>434</v>
      </c>
      <c r="B1321" t="s">
        <v>200</v>
      </c>
      <c r="C1321" t="s">
        <v>28</v>
      </c>
      <c r="D1321" t="s">
        <v>35</v>
      </c>
      <c r="E1321" t="s">
        <v>24</v>
      </c>
      <c r="F1321" s="47">
        <v>45443</v>
      </c>
      <c r="G1321" t="s">
        <v>3403</v>
      </c>
      <c r="H1321" t="s">
        <v>3091</v>
      </c>
      <c r="I1321">
        <v>25</v>
      </c>
      <c r="J1321">
        <v>0.82999998331069946</v>
      </c>
      <c r="AV1321">
        <v>0.83</v>
      </c>
    </row>
    <row r="1322" spans="1:94" x14ac:dyDescent="0.3">
      <c r="A1322">
        <v>434</v>
      </c>
      <c r="B1322" t="s">
        <v>200</v>
      </c>
      <c r="C1322" t="s">
        <v>28</v>
      </c>
      <c r="D1322" t="s">
        <v>35</v>
      </c>
      <c r="E1322" t="s">
        <v>24</v>
      </c>
      <c r="F1322" s="47">
        <v>45443</v>
      </c>
      <c r="G1322" t="s">
        <v>3403</v>
      </c>
      <c r="H1322" t="s">
        <v>3095</v>
      </c>
      <c r="I1322">
        <v>200</v>
      </c>
      <c r="J1322">
        <v>0</v>
      </c>
      <c r="AV1322">
        <v>0</v>
      </c>
    </row>
    <row r="1323" spans="1:94" x14ac:dyDescent="0.3">
      <c r="A1323">
        <v>434</v>
      </c>
      <c r="B1323" t="s">
        <v>200</v>
      </c>
      <c r="C1323" t="s">
        <v>28</v>
      </c>
      <c r="D1323" t="s">
        <v>35</v>
      </c>
      <c r="E1323" t="s">
        <v>24</v>
      </c>
      <c r="F1323" s="47">
        <v>45443</v>
      </c>
      <c r="G1323" t="s">
        <v>3403</v>
      </c>
      <c r="H1323" t="s">
        <v>3090</v>
      </c>
      <c r="I1323">
        <v>25</v>
      </c>
      <c r="J1323">
        <v>0.89999997615814209</v>
      </c>
      <c r="AV1323">
        <v>0.9</v>
      </c>
    </row>
    <row r="1324" spans="1:94" x14ac:dyDescent="0.3">
      <c r="A1324">
        <v>434</v>
      </c>
      <c r="B1324" t="s">
        <v>200</v>
      </c>
      <c r="C1324" t="s">
        <v>28</v>
      </c>
      <c r="D1324" t="s">
        <v>35</v>
      </c>
      <c r="E1324" t="s">
        <v>24</v>
      </c>
      <c r="F1324" s="47">
        <v>45443</v>
      </c>
      <c r="G1324" t="s">
        <v>3403</v>
      </c>
      <c r="H1324" t="s">
        <v>3092</v>
      </c>
      <c r="I1324">
        <v>10</v>
      </c>
      <c r="J1324">
        <v>0.20000000298023221</v>
      </c>
      <c r="AV1324">
        <v>0.2</v>
      </c>
    </row>
    <row r="1325" spans="1:94" x14ac:dyDescent="0.3">
      <c r="A1325">
        <v>434</v>
      </c>
      <c r="B1325" t="s">
        <v>200</v>
      </c>
      <c r="C1325" t="s">
        <v>28</v>
      </c>
      <c r="D1325" t="s">
        <v>35</v>
      </c>
      <c r="E1325" t="s">
        <v>24</v>
      </c>
      <c r="F1325" s="47">
        <v>45443</v>
      </c>
      <c r="G1325" t="s">
        <v>3403</v>
      </c>
      <c r="H1325" t="s">
        <v>3096</v>
      </c>
      <c r="I1325">
        <v>200</v>
      </c>
      <c r="J1325">
        <v>0</v>
      </c>
      <c r="AV1325">
        <v>0</v>
      </c>
    </row>
    <row r="1326" spans="1:94" x14ac:dyDescent="0.3">
      <c r="A1326">
        <v>436</v>
      </c>
      <c r="B1326" t="s">
        <v>78</v>
      </c>
      <c r="C1326" t="s">
        <v>79</v>
      </c>
      <c r="D1326" t="s">
        <v>35</v>
      </c>
      <c r="E1326" t="s">
        <v>24</v>
      </c>
      <c r="F1326" s="47">
        <v>45443</v>
      </c>
      <c r="G1326" t="s">
        <v>3404</v>
      </c>
      <c r="H1326" t="s">
        <v>3269</v>
      </c>
      <c r="I1326">
        <v>7</v>
      </c>
      <c r="J1326">
        <v>4.5</v>
      </c>
      <c r="CP1326">
        <v>4.5</v>
      </c>
    </row>
    <row r="1327" spans="1:94" x14ac:dyDescent="0.3">
      <c r="A1327">
        <v>436</v>
      </c>
      <c r="B1327" t="s">
        <v>78</v>
      </c>
      <c r="C1327" t="s">
        <v>79</v>
      </c>
      <c r="D1327" t="s">
        <v>35</v>
      </c>
      <c r="E1327" t="s">
        <v>24</v>
      </c>
      <c r="F1327" s="47">
        <v>45443</v>
      </c>
      <c r="G1327" t="s">
        <v>3404</v>
      </c>
      <c r="H1327" t="s">
        <v>3268</v>
      </c>
      <c r="I1327">
        <v>14</v>
      </c>
      <c r="J1327">
        <v>6.0999999046325684</v>
      </c>
      <c r="CP1327">
        <v>6.1</v>
      </c>
    </row>
    <row r="1328" spans="1:94" x14ac:dyDescent="0.3">
      <c r="A1328">
        <v>208</v>
      </c>
      <c r="B1328" t="s">
        <v>179</v>
      </c>
      <c r="C1328" t="s">
        <v>28</v>
      </c>
      <c r="D1328" t="s">
        <v>35</v>
      </c>
      <c r="E1328" t="s">
        <v>24</v>
      </c>
      <c r="F1328" s="47">
        <v>45473</v>
      </c>
      <c r="G1328" t="s">
        <v>3405</v>
      </c>
      <c r="H1328" t="s">
        <v>3089</v>
      </c>
      <c r="I1328">
        <v>950</v>
      </c>
      <c r="J1328">
        <v>766</v>
      </c>
      <c r="K1328">
        <v>766</v>
      </c>
    </row>
    <row r="1329" spans="1:45" x14ac:dyDescent="0.3">
      <c r="A1329">
        <v>208</v>
      </c>
      <c r="B1329" t="s">
        <v>179</v>
      </c>
      <c r="C1329" t="s">
        <v>28</v>
      </c>
      <c r="D1329" t="s">
        <v>35</v>
      </c>
      <c r="E1329" t="s">
        <v>24</v>
      </c>
      <c r="F1329" s="47">
        <v>45473</v>
      </c>
      <c r="G1329" t="s">
        <v>3405</v>
      </c>
      <c r="H1329" t="s">
        <v>3091</v>
      </c>
      <c r="I1329">
        <v>350</v>
      </c>
      <c r="J1329">
        <v>220</v>
      </c>
      <c r="K1329">
        <v>220</v>
      </c>
    </row>
    <row r="1330" spans="1:45" x14ac:dyDescent="0.3">
      <c r="A1330">
        <v>208</v>
      </c>
      <c r="B1330" t="s">
        <v>179</v>
      </c>
      <c r="C1330" t="s">
        <v>28</v>
      </c>
      <c r="D1330" t="s">
        <v>35</v>
      </c>
      <c r="E1330" t="s">
        <v>24</v>
      </c>
      <c r="F1330" s="47">
        <v>45473</v>
      </c>
      <c r="G1330" t="s">
        <v>3405</v>
      </c>
      <c r="H1330" t="s">
        <v>3095</v>
      </c>
      <c r="I1330">
        <v>25</v>
      </c>
      <c r="J1330">
        <v>5</v>
      </c>
      <c r="K1330">
        <v>5</v>
      </c>
    </row>
    <row r="1331" spans="1:45" x14ac:dyDescent="0.3">
      <c r="A1331">
        <v>208</v>
      </c>
      <c r="B1331" t="s">
        <v>179</v>
      </c>
      <c r="C1331" t="s">
        <v>28</v>
      </c>
      <c r="D1331" t="s">
        <v>35</v>
      </c>
      <c r="E1331" t="s">
        <v>24</v>
      </c>
      <c r="F1331" s="47">
        <v>45473</v>
      </c>
      <c r="G1331" t="s">
        <v>3405</v>
      </c>
      <c r="H1331" t="s">
        <v>3090</v>
      </c>
      <c r="I1331">
        <v>200</v>
      </c>
      <c r="J1331">
        <v>293</v>
      </c>
      <c r="K1331">
        <v>293</v>
      </c>
    </row>
    <row r="1332" spans="1:45" x14ac:dyDescent="0.3">
      <c r="A1332">
        <v>208</v>
      </c>
      <c r="B1332" t="s">
        <v>179</v>
      </c>
      <c r="C1332" t="s">
        <v>28</v>
      </c>
      <c r="D1332" t="s">
        <v>35</v>
      </c>
      <c r="E1332" t="s">
        <v>24</v>
      </c>
      <c r="F1332" s="47">
        <v>45473</v>
      </c>
      <c r="G1332" t="s">
        <v>3405</v>
      </c>
      <c r="H1332" t="s">
        <v>3092</v>
      </c>
      <c r="I1332">
        <v>0</v>
      </c>
      <c r="J1332">
        <v>0</v>
      </c>
      <c r="K1332">
        <v>0</v>
      </c>
    </row>
    <row r="1333" spans="1:45" x14ac:dyDescent="0.3">
      <c r="A1333">
        <v>208</v>
      </c>
      <c r="B1333" t="s">
        <v>179</v>
      </c>
      <c r="C1333" t="s">
        <v>28</v>
      </c>
      <c r="D1333" t="s">
        <v>35</v>
      </c>
      <c r="E1333" t="s">
        <v>24</v>
      </c>
      <c r="F1333" s="47">
        <v>45473</v>
      </c>
      <c r="G1333" t="s">
        <v>3405</v>
      </c>
      <c r="H1333" t="s">
        <v>3096</v>
      </c>
      <c r="I1333">
        <v>25</v>
      </c>
      <c r="J1333">
        <v>7</v>
      </c>
      <c r="K1333">
        <v>7</v>
      </c>
    </row>
    <row r="1334" spans="1:45" x14ac:dyDescent="0.3">
      <c r="A1334">
        <v>214</v>
      </c>
      <c r="B1334" t="s">
        <v>181</v>
      </c>
      <c r="C1334" t="s">
        <v>28</v>
      </c>
      <c r="D1334" t="s">
        <v>35</v>
      </c>
      <c r="E1334" t="s">
        <v>24</v>
      </c>
      <c r="F1334" s="47">
        <v>45473</v>
      </c>
      <c r="G1334" t="s">
        <v>3406</v>
      </c>
      <c r="H1334" t="s">
        <v>3089</v>
      </c>
      <c r="I1334">
        <v>5500</v>
      </c>
      <c r="J1334">
        <v>2138.25</v>
      </c>
      <c r="L1334">
        <v>379.25</v>
      </c>
      <c r="M1334">
        <v>1759</v>
      </c>
    </row>
    <row r="1335" spans="1:45" x14ac:dyDescent="0.3">
      <c r="A1335">
        <v>214</v>
      </c>
      <c r="B1335" t="s">
        <v>181</v>
      </c>
      <c r="C1335" t="s">
        <v>28</v>
      </c>
      <c r="D1335" t="s">
        <v>35</v>
      </c>
      <c r="E1335" t="s">
        <v>24</v>
      </c>
      <c r="F1335" s="47">
        <v>45473</v>
      </c>
      <c r="G1335" t="s">
        <v>3406</v>
      </c>
      <c r="H1335" t="s">
        <v>3091</v>
      </c>
      <c r="I1335">
        <v>1000</v>
      </c>
      <c r="J1335">
        <v>556.82000732421875</v>
      </c>
      <c r="L1335">
        <v>137.35</v>
      </c>
      <c r="M1335">
        <v>419.47</v>
      </c>
    </row>
    <row r="1336" spans="1:45" x14ac:dyDescent="0.3">
      <c r="A1336">
        <v>214</v>
      </c>
      <c r="B1336" t="s">
        <v>181</v>
      </c>
      <c r="C1336" t="s">
        <v>28</v>
      </c>
      <c r="D1336" t="s">
        <v>35</v>
      </c>
      <c r="E1336" t="s">
        <v>24</v>
      </c>
      <c r="F1336" s="47">
        <v>45473</v>
      </c>
      <c r="G1336" t="s">
        <v>3406</v>
      </c>
      <c r="H1336" t="s">
        <v>3095</v>
      </c>
      <c r="I1336">
        <v>7500</v>
      </c>
      <c r="J1336">
        <v>0</v>
      </c>
      <c r="L1336">
        <v>0</v>
      </c>
      <c r="M1336">
        <v>0</v>
      </c>
    </row>
    <row r="1337" spans="1:45" x14ac:dyDescent="0.3">
      <c r="A1337">
        <v>214</v>
      </c>
      <c r="B1337" t="s">
        <v>181</v>
      </c>
      <c r="C1337" t="s">
        <v>28</v>
      </c>
      <c r="D1337" t="s">
        <v>35</v>
      </c>
      <c r="E1337" t="s">
        <v>24</v>
      </c>
      <c r="F1337" s="47">
        <v>45473</v>
      </c>
      <c r="G1337" t="s">
        <v>3406</v>
      </c>
      <c r="H1337" t="s">
        <v>3090</v>
      </c>
      <c r="I1337">
        <v>1000</v>
      </c>
      <c r="J1337">
        <v>476.39999389648438</v>
      </c>
      <c r="L1337">
        <v>13.7</v>
      </c>
      <c r="M1337">
        <v>462.7</v>
      </c>
    </row>
    <row r="1338" spans="1:45" x14ac:dyDescent="0.3">
      <c r="A1338">
        <v>214</v>
      </c>
      <c r="B1338" t="s">
        <v>181</v>
      </c>
      <c r="C1338" t="s">
        <v>28</v>
      </c>
      <c r="D1338" t="s">
        <v>35</v>
      </c>
      <c r="E1338" t="s">
        <v>24</v>
      </c>
      <c r="F1338" s="47">
        <v>45473</v>
      </c>
      <c r="G1338" t="s">
        <v>3406</v>
      </c>
      <c r="H1338" t="s">
        <v>3092</v>
      </c>
      <c r="I1338">
        <v>1</v>
      </c>
      <c r="J1338">
        <v>0</v>
      </c>
      <c r="L1338">
        <v>0</v>
      </c>
      <c r="M1338">
        <v>0</v>
      </c>
    </row>
    <row r="1339" spans="1:45" x14ac:dyDescent="0.3">
      <c r="A1339">
        <v>214</v>
      </c>
      <c r="B1339" t="s">
        <v>181</v>
      </c>
      <c r="C1339" t="s">
        <v>28</v>
      </c>
      <c r="D1339" t="s">
        <v>35</v>
      </c>
      <c r="E1339" t="s">
        <v>24</v>
      </c>
      <c r="F1339" s="47">
        <v>45473</v>
      </c>
      <c r="G1339" t="s">
        <v>3406</v>
      </c>
      <c r="H1339" t="s">
        <v>3096</v>
      </c>
      <c r="I1339">
        <v>1</v>
      </c>
      <c r="J1339">
        <v>28.579999923706051</v>
      </c>
      <c r="L1339">
        <v>20.93</v>
      </c>
      <c r="M1339">
        <v>7.65</v>
      </c>
    </row>
    <row r="1340" spans="1:45" x14ac:dyDescent="0.3">
      <c r="A1340">
        <v>217</v>
      </c>
      <c r="B1340" t="s">
        <v>197</v>
      </c>
      <c r="C1340" t="s">
        <v>28</v>
      </c>
      <c r="D1340" t="s">
        <v>35</v>
      </c>
      <c r="E1340" t="s">
        <v>30</v>
      </c>
      <c r="F1340" s="47">
        <v>45473</v>
      </c>
      <c r="G1340" t="s">
        <v>3407</v>
      </c>
      <c r="H1340" t="s">
        <v>3096</v>
      </c>
      <c r="I1340">
        <v>20</v>
      </c>
      <c r="J1340">
        <v>73.230003356933594</v>
      </c>
      <c r="L1340">
        <v>20.93</v>
      </c>
      <c r="M1340">
        <v>7.65</v>
      </c>
      <c r="AS1340">
        <v>20.93</v>
      </c>
    </row>
    <row r="1341" spans="1:45" x14ac:dyDescent="0.3">
      <c r="A1341">
        <v>218</v>
      </c>
      <c r="B1341" t="s">
        <v>182</v>
      </c>
      <c r="C1341" t="s">
        <v>28</v>
      </c>
      <c r="D1341" t="s">
        <v>35</v>
      </c>
      <c r="E1341" t="s">
        <v>24</v>
      </c>
      <c r="F1341" s="47">
        <v>45473</v>
      </c>
      <c r="G1341" t="s">
        <v>3408</v>
      </c>
      <c r="H1341" t="s">
        <v>3089</v>
      </c>
      <c r="I1341">
        <v>76000</v>
      </c>
      <c r="J1341">
        <v>57897.6484375</v>
      </c>
      <c r="N1341">
        <v>57897.65</v>
      </c>
    </row>
    <row r="1342" spans="1:45" x14ac:dyDescent="0.3">
      <c r="A1342">
        <v>218</v>
      </c>
      <c r="B1342" t="s">
        <v>182</v>
      </c>
      <c r="C1342" t="s">
        <v>28</v>
      </c>
      <c r="D1342" t="s">
        <v>35</v>
      </c>
      <c r="E1342" t="s">
        <v>24</v>
      </c>
      <c r="F1342" s="47">
        <v>45473</v>
      </c>
      <c r="G1342" t="s">
        <v>3408</v>
      </c>
      <c r="H1342" t="s">
        <v>3091</v>
      </c>
      <c r="I1342">
        <v>76000</v>
      </c>
      <c r="J1342">
        <v>45030</v>
      </c>
      <c r="N1342">
        <v>45030</v>
      </c>
    </row>
    <row r="1343" spans="1:45" x14ac:dyDescent="0.3">
      <c r="A1343">
        <v>218</v>
      </c>
      <c r="B1343" t="s">
        <v>182</v>
      </c>
      <c r="C1343" t="s">
        <v>28</v>
      </c>
      <c r="D1343" t="s">
        <v>35</v>
      </c>
      <c r="E1343" t="s">
        <v>24</v>
      </c>
      <c r="F1343" s="47">
        <v>45473</v>
      </c>
      <c r="G1343" t="s">
        <v>3408</v>
      </c>
      <c r="H1343" t="s">
        <v>3095</v>
      </c>
      <c r="I1343">
        <v>5000</v>
      </c>
      <c r="J1343">
        <v>4260</v>
      </c>
      <c r="N1343">
        <v>4260</v>
      </c>
    </row>
    <row r="1344" spans="1:45" x14ac:dyDescent="0.3">
      <c r="A1344">
        <v>218</v>
      </c>
      <c r="B1344" t="s">
        <v>182</v>
      </c>
      <c r="C1344" t="s">
        <v>28</v>
      </c>
      <c r="D1344" t="s">
        <v>35</v>
      </c>
      <c r="E1344" t="s">
        <v>24</v>
      </c>
      <c r="F1344" s="47">
        <v>45473</v>
      </c>
      <c r="G1344" t="s">
        <v>3408</v>
      </c>
      <c r="H1344" t="s">
        <v>3090</v>
      </c>
      <c r="I1344">
        <v>24000</v>
      </c>
      <c r="J1344">
        <v>27377</v>
      </c>
      <c r="N1344">
        <v>27377</v>
      </c>
    </row>
    <row r="1345" spans="1:94" x14ac:dyDescent="0.3">
      <c r="A1345">
        <v>218</v>
      </c>
      <c r="B1345" t="s">
        <v>182</v>
      </c>
      <c r="C1345" t="s">
        <v>28</v>
      </c>
      <c r="D1345" t="s">
        <v>35</v>
      </c>
      <c r="E1345" t="s">
        <v>24</v>
      </c>
      <c r="F1345" s="47">
        <v>45473</v>
      </c>
      <c r="G1345" t="s">
        <v>3408</v>
      </c>
      <c r="H1345" t="s">
        <v>3096</v>
      </c>
      <c r="I1345">
        <v>2000</v>
      </c>
      <c r="J1345">
        <v>1484</v>
      </c>
      <c r="N1345">
        <v>1484</v>
      </c>
    </row>
    <row r="1346" spans="1:94" x14ac:dyDescent="0.3">
      <c r="A1346">
        <v>218</v>
      </c>
      <c r="B1346" t="s">
        <v>182</v>
      </c>
      <c r="C1346" t="s">
        <v>28</v>
      </c>
      <c r="D1346" t="s">
        <v>35</v>
      </c>
      <c r="E1346" t="s">
        <v>24</v>
      </c>
      <c r="F1346" s="47">
        <v>45473</v>
      </c>
      <c r="G1346" t="s">
        <v>3408</v>
      </c>
      <c r="H1346" t="s">
        <v>3092</v>
      </c>
      <c r="I1346">
        <v>5000</v>
      </c>
      <c r="J1346">
        <v>4440</v>
      </c>
      <c r="N1346">
        <v>4440</v>
      </c>
    </row>
    <row r="1347" spans="1:94" x14ac:dyDescent="0.3">
      <c r="A1347">
        <v>434</v>
      </c>
      <c r="B1347" t="s">
        <v>200</v>
      </c>
      <c r="C1347" t="s">
        <v>28</v>
      </c>
      <c r="D1347" t="s">
        <v>35</v>
      </c>
      <c r="E1347" t="s">
        <v>24</v>
      </c>
      <c r="F1347" s="47">
        <v>45473</v>
      </c>
      <c r="G1347" t="s">
        <v>3409</v>
      </c>
      <c r="H1347" t="s">
        <v>3089</v>
      </c>
      <c r="I1347">
        <v>100</v>
      </c>
      <c r="J1347">
        <v>2740.449951171875</v>
      </c>
      <c r="AV1347">
        <v>3055.95</v>
      </c>
    </row>
    <row r="1348" spans="1:94" x14ac:dyDescent="0.3">
      <c r="A1348">
        <v>434</v>
      </c>
      <c r="B1348" t="s">
        <v>200</v>
      </c>
      <c r="C1348" t="s">
        <v>28</v>
      </c>
      <c r="D1348" t="s">
        <v>35</v>
      </c>
      <c r="E1348" t="s">
        <v>24</v>
      </c>
      <c r="F1348" s="47">
        <v>45473</v>
      </c>
      <c r="G1348" t="s">
        <v>3409</v>
      </c>
      <c r="H1348" t="s">
        <v>3091</v>
      </c>
      <c r="I1348">
        <v>25</v>
      </c>
      <c r="J1348">
        <v>477.54998779296881</v>
      </c>
      <c r="AV1348">
        <v>477.55</v>
      </c>
    </row>
    <row r="1349" spans="1:94" x14ac:dyDescent="0.3">
      <c r="A1349">
        <v>434</v>
      </c>
      <c r="B1349" t="s">
        <v>200</v>
      </c>
      <c r="C1349" t="s">
        <v>28</v>
      </c>
      <c r="D1349" t="s">
        <v>35</v>
      </c>
      <c r="E1349" t="s">
        <v>24</v>
      </c>
      <c r="F1349" s="47">
        <v>45473</v>
      </c>
      <c r="G1349" t="s">
        <v>3409</v>
      </c>
      <c r="H1349" t="s">
        <v>3095</v>
      </c>
      <c r="I1349">
        <v>200</v>
      </c>
      <c r="J1349">
        <v>0</v>
      </c>
      <c r="AV1349">
        <v>0</v>
      </c>
    </row>
    <row r="1350" spans="1:94" x14ac:dyDescent="0.3">
      <c r="A1350">
        <v>434</v>
      </c>
      <c r="B1350" t="s">
        <v>200</v>
      </c>
      <c r="C1350" t="s">
        <v>28</v>
      </c>
      <c r="D1350" t="s">
        <v>35</v>
      </c>
      <c r="E1350" t="s">
        <v>24</v>
      </c>
      <c r="F1350" s="47">
        <v>45473</v>
      </c>
      <c r="G1350" t="s">
        <v>3409</v>
      </c>
      <c r="H1350" t="s">
        <v>3090</v>
      </c>
      <c r="I1350">
        <v>25</v>
      </c>
      <c r="J1350">
        <v>0.89999997615814209</v>
      </c>
      <c r="AV1350">
        <v>0.9</v>
      </c>
    </row>
    <row r="1351" spans="1:94" x14ac:dyDescent="0.3">
      <c r="A1351">
        <v>434</v>
      </c>
      <c r="B1351" t="s">
        <v>200</v>
      </c>
      <c r="C1351" t="s">
        <v>28</v>
      </c>
      <c r="D1351" t="s">
        <v>35</v>
      </c>
      <c r="E1351" t="s">
        <v>24</v>
      </c>
      <c r="F1351" s="47">
        <v>45473</v>
      </c>
      <c r="G1351" t="s">
        <v>3409</v>
      </c>
      <c r="H1351" t="s">
        <v>3092</v>
      </c>
      <c r="I1351">
        <v>10</v>
      </c>
      <c r="J1351">
        <v>0.20000000298023221</v>
      </c>
      <c r="AV1351">
        <v>0.2</v>
      </c>
    </row>
    <row r="1352" spans="1:94" x14ac:dyDescent="0.3">
      <c r="A1352">
        <v>434</v>
      </c>
      <c r="B1352" t="s">
        <v>200</v>
      </c>
      <c r="C1352" t="s">
        <v>28</v>
      </c>
      <c r="D1352" t="s">
        <v>35</v>
      </c>
      <c r="E1352" t="s">
        <v>24</v>
      </c>
      <c r="F1352" s="47">
        <v>45473</v>
      </c>
      <c r="G1352" t="s">
        <v>3409</v>
      </c>
      <c r="H1352" t="s">
        <v>3096</v>
      </c>
      <c r="I1352">
        <v>200</v>
      </c>
      <c r="J1352">
        <v>0</v>
      </c>
      <c r="AV1352">
        <v>0</v>
      </c>
    </row>
    <row r="1353" spans="1:94" x14ac:dyDescent="0.3">
      <c r="A1353">
        <v>436</v>
      </c>
      <c r="B1353" t="s">
        <v>78</v>
      </c>
      <c r="C1353" t="s">
        <v>79</v>
      </c>
      <c r="D1353" t="s">
        <v>35</v>
      </c>
      <c r="E1353" t="s">
        <v>24</v>
      </c>
      <c r="F1353" s="47">
        <v>45473</v>
      </c>
      <c r="G1353" t="s">
        <v>3410</v>
      </c>
      <c r="H1353" t="s">
        <v>3269</v>
      </c>
      <c r="I1353">
        <v>7</v>
      </c>
      <c r="J1353">
        <v>2</v>
      </c>
      <c r="CP1353">
        <v>2</v>
      </c>
    </row>
    <row r="1354" spans="1:94" x14ac:dyDescent="0.3">
      <c r="A1354">
        <v>436</v>
      </c>
      <c r="B1354" t="s">
        <v>78</v>
      </c>
      <c r="C1354" t="s">
        <v>79</v>
      </c>
      <c r="D1354" t="s">
        <v>35</v>
      </c>
      <c r="E1354" t="s">
        <v>24</v>
      </c>
      <c r="F1354" s="47">
        <v>45473</v>
      </c>
      <c r="G1354" t="s">
        <v>3410</v>
      </c>
      <c r="H1354" t="s">
        <v>3268</v>
      </c>
      <c r="I1354">
        <v>14</v>
      </c>
      <c r="J1354">
        <v>6.8000001907348633</v>
      </c>
      <c r="CP1354">
        <v>6.8</v>
      </c>
    </row>
    <row r="1355" spans="1:94" x14ac:dyDescent="0.3">
      <c r="A1355">
        <v>203</v>
      </c>
      <c r="B1355" t="s">
        <v>633</v>
      </c>
      <c r="C1355" t="s">
        <v>63</v>
      </c>
      <c r="D1355" t="s">
        <v>41</v>
      </c>
      <c r="E1355" t="s">
        <v>30</v>
      </c>
      <c r="F1355" s="47">
        <v>45473</v>
      </c>
      <c r="G1355" t="s">
        <v>3411</v>
      </c>
      <c r="H1355" t="s">
        <v>3150</v>
      </c>
      <c r="I1355">
        <v>95</v>
      </c>
      <c r="J1355">
        <v>101.879997253418</v>
      </c>
      <c r="BA1355">
        <v>131349325708</v>
      </c>
      <c r="BB1355">
        <v>133822033887</v>
      </c>
    </row>
    <row r="1356" spans="1:94" x14ac:dyDescent="0.3">
      <c r="A1356">
        <v>203</v>
      </c>
      <c r="B1356" t="s">
        <v>633</v>
      </c>
      <c r="C1356" t="s">
        <v>63</v>
      </c>
      <c r="D1356" t="s">
        <v>41</v>
      </c>
      <c r="E1356" t="s">
        <v>30</v>
      </c>
      <c r="F1356" s="47">
        <v>45473</v>
      </c>
      <c r="G1356" t="s">
        <v>3411</v>
      </c>
      <c r="H1356" t="s">
        <v>3151</v>
      </c>
      <c r="I1356">
        <v>95</v>
      </c>
      <c r="J1356">
        <v>103.2399978637695</v>
      </c>
      <c r="BA1356">
        <v>5441458845</v>
      </c>
      <c r="BB1356">
        <v>5617733530</v>
      </c>
    </row>
    <row r="1357" spans="1:94" x14ac:dyDescent="0.3">
      <c r="A1357">
        <v>215</v>
      </c>
      <c r="B1357" t="s">
        <v>27</v>
      </c>
      <c r="C1357" t="s">
        <v>28</v>
      </c>
      <c r="D1357" t="s">
        <v>41</v>
      </c>
      <c r="E1357" t="s">
        <v>30</v>
      </c>
      <c r="F1357" s="47">
        <v>45473</v>
      </c>
      <c r="G1357" t="s">
        <v>3412</v>
      </c>
      <c r="H1357" t="s">
        <v>3095</v>
      </c>
      <c r="I1357">
        <v>1</v>
      </c>
      <c r="J1357">
        <v>0</v>
      </c>
      <c r="AC1357">
        <v>0</v>
      </c>
      <c r="AD1357">
        <v>0</v>
      </c>
    </row>
    <row r="1358" spans="1:94" x14ac:dyDescent="0.3">
      <c r="A1358">
        <v>215</v>
      </c>
      <c r="B1358" t="s">
        <v>27</v>
      </c>
      <c r="C1358" t="s">
        <v>28</v>
      </c>
      <c r="D1358" t="s">
        <v>41</v>
      </c>
      <c r="E1358" t="s">
        <v>30</v>
      </c>
      <c r="F1358" s="47">
        <v>45473</v>
      </c>
      <c r="G1358" t="s">
        <v>3412</v>
      </c>
      <c r="H1358" t="s">
        <v>3092</v>
      </c>
      <c r="I1358">
        <v>1</v>
      </c>
      <c r="J1358">
        <v>0</v>
      </c>
      <c r="AC1358">
        <v>0</v>
      </c>
      <c r="AD1358">
        <v>0</v>
      </c>
    </row>
    <row r="1359" spans="1:94" x14ac:dyDescent="0.3">
      <c r="A1359">
        <v>215</v>
      </c>
      <c r="B1359" t="s">
        <v>27</v>
      </c>
      <c r="C1359" t="s">
        <v>28</v>
      </c>
      <c r="D1359" t="s">
        <v>41</v>
      </c>
      <c r="E1359" t="s">
        <v>30</v>
      </c>
      <c r="F1359" s="47">
        <v>45473</v>
      </c>
      <c r="G1359" t="s">
        <v>3412</v>
      </c>
      <c r="H1359" t="s">
        <v>3089</v>
      </c>
      <c r="I1359">
        <v>1</v>
      </c>
      <c r="J1359">
        <v>11.569999694824221</v>
      </c>
      <c r="AC1359">
        <v>1.21</v>
      </c>
      <c r="AD1359">
        <v>1.07</v>
      </c>
    </row>
    <row r="1360" spans="1:94" x14ac:dyDescent="0.3">
      <c r="A1360">
        <v>215</v>
      </c>
      <c r="B1360" t="s">
        <v>27</v>
      </c>
      <c r="C1360" t="s">
        <v>28</v>
      </c>
      <c r="D1360" t="s">
        <v>41</v>
      </c>
      <c r="E1360" t="s">
        <v>30</v>
      </c>
      <c r="F1360" s="47">
        <v>45473</v>
      </c>
      <c r="G1360" t="s">
        <v>3412</v>
      </c>
      <c r="H1360" t="s">
        <v>3090</v>
      </c>
      <c r="I1360">
        <v>0</v>
      </c>
      <c r="J1360">
        <v>-2.440000057220459</v>
      </c>
      <c r="AC1360">
        <v>0.41</v>
      </c>
      <c r="AD1360">
        <v>0.42</v>
      </c>
    </row>
    <row r="1361" spans="1:58" x14ac:dyDescent="0.3">
      <c r="A1361">
        <v>215</v>
      </c>
      <c r="B1361" t="s">
        <v>27</v>
      </c>
      <c r="C1361" t="s">
        <v>28</v>
      </c>
      <c r="D1361" t="s">
        <v>41</v>
      </c>
      <c r="E1361" t="s">
        <v>30</v>
      </c>
      <c r="F1361" s="47">
        <v>45473</v>
      </c>
      <c r="G1361" t="s">
        <v>3412</v>
      </c>
      <c r="H1361" t="s">
        <v>3091</v>
      </c>
      <c r="I1361">
        <v>1</v>
      </c>
      <c r="J1361">
        <v>7.8899998664855957</v>
      </c>
      <c r="AC1361">
        <v>0.38</v>
      </c>
      <c r="AD1361">
        <v>0.35</v>
      </c>
    </row>
    <row r="1362" spans="1:58" x14ac:dyDescent="0.3">
      <c r="A1362">
        <v>219</v>
      </c>
      <c r="B1362" t="s">
        <v>52</v>
      </c>
      <c r="C1362" t="s">
        <v>28</v>
      </c>
      <c r="D1362" t="s">
        <v>41</v>
      </c>
      <c r="E1362" t="s">
        <v>30</v>
      </c>
      <c r="F1362" s="47">
        <v>45473</v>
      </c>
      <c r="G1362" t="s">
        <v>3413</v>
      </c>
      <c r="H1362" t="s">
        <v>3092</v>
      </c>
      <c r="I1362">
        <v>1</v>
      </c>
      <c r="J1362">
        <v>-10.85000038146973</v>
      </c>
      <c r="O1362">
        <v>0</v>
      </c>
      <c r="P1362">
        <v>0</v>
      </c>
      <c r="Q1362">
        <v>0</v>
      </c>
      <c r="R1362">
        <v>0</v>
      </c>
      <c r="S1362">
        <v>0</v>
      </c>
      <c r="T1362">
        <v>0</v>
      </c>
      <c r="U1362">
        <v>0</v>
      </c>
      <c r="V1362">
        <v>0</v>
      </c>
      <c r="W1362">
        <v>23400</v>
      </c>
      <c r="X1362">
        <v>24000</v>
      </c>
    </row>
    <row r="1363" spans="1:58" x14ac:dyDescent="0.3">
      <c r="A1363">
        <v>219</v>
      </c>
      <c r="B1363" t="s">
        <v>52</v>
      </c>
      <c r="C1363" t="s">
        <v>28</v>
      </c>
      <c r="D1363" t="s">
        <v>41</v>
      </c>
      <c r="E1363" t="s">
        <v>30</v>
      </c>
      <c r="F1363" s="47">
        <v>45473</v>
      </c>
      <c r="G1363" t="s">
        <v>3413</v>
      </c>
      <c r="H1363" t="s">
        <v>3089</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52</v>
      </c>
      <c r="C1364" t="s">
        <v>28</v>
      </c>
      <c r="D1364" t="s">
        <v>41</v>
      </c>
      <c r="E1364" t="s">
        <v>30</v>
      </c>
      <c r="F1364" s="47">
        <v>45473</v>
      </c>
      <c r="G1364" t="s">
        <v>3413</v>
      </c>
      <c r="H1364" t="s">
        <v>3090</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300</v>
      </c>
      <c r="C1365" t="s">
        <v>28</v>
      </c>
      <c r="D1365" t="s">
        <v>41</v>
      </c>
      <c r="E1365" t="s">
        <v>30</v>
      </c>
      <c r="F1365" s="47">
        <v>45473</v>
      </c>
      <c r="G1365" t="s">
        <v>3414</v>
      </c>
      <c r="H1365" t="s">
        <v>3089</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869</v>
      </c>
      <c r="C1366" t="s">
        <v>88</v>
      </c>
      <c r="D1366" t="s">
        <v>41</v>
      </c>
      <c r="E1366" t="s">
        <v>30</v>
      </c>
      <c r="F1366" s="47">
        <v>45473</v>
      </c>
      <c r="G1366" t="s">
        <v>3415</v>
      </c>
      <c r="H1366" t="s">
        <v>3157</v>
      </c>
      <c r="I1366">
        <v>100</v>
      </c>
      <c r="J1366">
        <v>112.94000244140619</v>
      </c>
      <c r="BC1366">
        <v>227</v>
      </c>
      <c r="BD1366">
        <v>201</v>
      </c>
    </row>
    <row r="1367" spans="1:58" x14ac:dyDescent="0.3">
      <c r="A1367">
        <v>274</v>
      </c>
      <c r="B1367" t="s">
        <v>869</v>
      </c>
      <c r="C1367" t="s">
        <v>88</v>
      </c>
      <c r="D1367" t="s">
        <v>41</v>
      </c>
      <c r="E1367" t="s">
        <v>30</v>
      </c>
      <c r="F1367" s="47">
        <v>45473</v>
      </c>
      <c r="G1367" t="s">
        <v>3415</v>
      </c>
      <c r="H1367" t="s">
        <v>3158</v>
      </c>
      <c r="I1367">
        <v>100</v>
      </c>
      <c r="J1367">
        <v>103.379997253418</v>
      </c>
      <c r="BC1367">
        <v>6330</v>
      </c>
      <c r="BD1367">
        <v>6123</v>
      </c>
    </row>
    <row r="1368" spans="1:58" x14ac:dyDescent="0.3">
      <c r="A1368">
        <v>274</v>
      </c>
      <c r="B1368" t="s">
        <v>869</v>
      </c>
      <c r="C1368" t="s">
        <v>88</v>
      </c>
      <c r="D1368" t="s">
        <v>41</v>
      </c>
      <c r="E1368" t="s">
        <v>30</v>
      </c>
      <c r="F1368" s="47">
        <v>45473</v>
      </c>
      <c r="G1368" t="s">
        <v>3415</v>
      </c>
      <c r="H1368" t="s">
        <v>3159</v>
      </c>
      <c r="I1368">
        <v>100</v>
      </c>
      <c r="J1368">
        <v>100.9700012207031</v>
      </c>
      <c r="BC1368">
        <v>31793</v>
      </c>
      <c r="BD1368">
        <v>31487</v>
      </c>
    </row>
    <row r="1369" spans="1:58" x14ac:dyDescent="0.3">
      <c r="A1369">
        <v>274</v>
      </c>
      <c r="B1369" t="s">
        <v>869</v>
      </c>
      <c r="C1369" t="s">
        <v>88</v>
      </c>
      <c r="D1369" t="s">
        <v>41</v>
      </c>
      <c r="E1369" t="s">
        <v>30</v>
      </c>
      <c r="F1369" s="47">
        <v>45473</v>
      </c>
      <c r="G1369" t="s">
        <v>3415</v>
      </c>
      <c r="H1369" t="s">
        <v>3160</v>
      </c>
      <c r="I1369">
        <v>100</v>
      </c>
      <c r="J1369">
        <v>136.75</v>
      </c>
      <c r="BC1369">
        <v>1373</v>
      </c>
      <c r="BD1369">
        <v>1004</v>
      </c>
    </row>
    <row r="1370" spans="1:58" x14ac:dyDescent="0.3">
      <c r="A1370">
        <v>278</v>
      </c>
      <c r="B1370" t="s">
        <v>886</v>
      </c>
      <c r="C1370" t="s">
        <v>189</v>
      </c>
      <c r="D1370" t="s">
        <v>41</v>
      </c>
      <c r="E1370" t="s">
        <v>30</v>
      </c>
      <c r="F1370" s="47">
        <v>45473</v>
      </c>
      <c r="G1370" t="s">
        <v>3416</v>
      </c>
      <c r="H1370" t="s">
        <v>3162</v>
      </c>
      <c r="J1370">
        <v>628</v>
      </c>
      <c r="BE1370">
        <v>628</v>
      </c>
    </row>
    <row r="1371" spans="1:58" x14ac:dyDescent="0.3">
      <c r="A1371">
        <v>278</v>
      </c>
      <c r="B1371" t="s">
        <v>886</v>
      </c>
      <c r="C1371" t="s">
        <v>189</v>
      </c>
      <c r="D1371" t="s">
        <v>41</v>
      </c>
      <c r="E1371" t="s">
        <v>30</v>
      </c>
      <c r="F1371" s="47">
        <v>45473</v>
      </c>
      <c r="G1371" t="s">
        <v>3416</v>
      </c>
      <c r="H1371" t="s">
        <v>3163</v>
      </c>
      <c r="J1371">
        <v>221</v>
      </c>
      <c r="BE1371">
        <v>221</v>
      </c>
    </row>
    <row r="1372" spans="1:58" x14ac:dyDescent="0.3">
      <c r="A1372">
        <v>278</v>
      </c>
      <c r="B1372" t="s">
        <v>886</v>
      </c>
      <c r="C1372" t="s">
        <v>189</v>
      </c>
      <c r="D1372" t="s">
        <v>41</v>
      </c>
      <c r="E1372" t="s">
        <v>30</v>
      </c>
      <c r="F1372" s="47">
        <v>45473</v>
      </c>
      <c r="G1372" t="s">
        <v>3416</v>
      </c>
      <c r="H1372" t="s">
        <v>3164</v>
      </c>
      <c r="J1372">
        <v>231</v>
      </c>
      <c r="BE1372">
        <v>231</v>
      </c>
    </row>
    <row r="1373" spans="1:58" x14ac:dyDescent="0.3">
      <c r="A1373">
        <v>286</v>
      </c>
      <c r="B1373" t="s">
        <v>901</v>
      </c>
      <c r="C1373" t="s">
        <v>189</v>
      </c>
      <c r="D1373" t="s">
        <v>41</v>
      </c>
      <c r="E1373" t="s">
        <v>30</v>
      </c>
      <c r="F1373" s="47">
        <v>45473</v>
      </c>
      <c r="G1373" t="s">
        <v>3417</v>
      </c>
      <c r="H1373" t="s">
        <v>3166</v>
      </c>
      <c r="J1373">
        <v>76</v>
      </c>
      <c r="BF1373">
        <v>76</v>
      </c>
    </row>
    <row r="1374" spans="1:58" x14ac:dyDescent="0.3">
      <c r="A1374">
        <v>286</v>
      </c>
      <c r="B1374" t="s">
        <v>901</v>
      </c>
      <c r="C1374" t="s">
        <v>189</v>
      </c>
      <c r="D1374" t="s">
        <v>41</v>
      </c>
      <c r="E1374" t="s">
        <v>30</v>
      </c>
      <c r="F1374" s="47">
        <v>45473</v>
      </c>
      <c r="G1374" t="s">
        <v>3417</v>
      </c>
      <c r="H1374" t="s">
        <v>3168</v>
      </c>
      <c r="J1374">
        <v>104</v>
      </c>
      <c r="BF1374">
        <v>104</v>
      </c>
    </row>
    <row r="1375" spans="1:58" x14ac:dyDescent="0.3">
      <c r="A1375">
        <v>286</v>
      </c>
      <c r="B1375" t="s">
        <v>901</v>
      </c>
      <c r="C1375" t="s">
        <v>189</v>
      </c>
      <c r="D1375" t="s">
        <v>41</v>
      </c>
      <c r="E1375" t="s">
        <v>30</v>
      </c>
      <c r="F1375" s="47">
        <v>45473</v>
      </c>
      <c r="G1375" t="s">
        <v>3417</v>
      </c>
      <c r="H1375" t="s">
        <v>3169</v>
      </c>
      <c r="J1375">
        <v>79</v>
      </c>
      <c r="BF1375">
        <v>79</v>
      </c>
    </row>
    <row r="1376" spans="1:58" x14ac:dyDescent="0.3">
      <c r="A1376">
        <v>286</v>
      </c>
      <c r="B1376" t="s">
        <v>901</v>
      </c>
      <c r="C1376" t="s">
        <v>189</v>
      </c>
      <c r="D1376" t="s">
        <v>41</v>
      </c>
      <c r="E1376" t="s">
        <v>30</v>
      </c>
      <c r="F1376" s="47">
        <v>45473</v>
      </c>
      <c r="G1376" t="s">
        <v>3417</v>
      </c>
      <c r="H1376" t="s">
        <v>3167</v>
      </c>
      <c r="J1376">
        <v>821</v>
      </c>
      <c r="BF1376">
        <v>821</v>
      </c>
    </row>
    <row r="1377" spans="1:116" x14ac:dyDescent="0.3">
      <c r="A1377">
        <v>302</v>
      </c>
      <c r="B1377" t="s">
        <v>927</v>
      </c>
      <c r="C1377" t="s">
        <v>424</v>
      </c>
      <c r="D1377" t="s">
        <v>41</v>
      </c>
      <c r="E1377" t="s">
        <v>30</v>
      </c>
      <c r="F1377" s="47">
        <v>45473</v>
      </c>
      <c r="G1377" t="s">
        <v>3418</v>
      </c>
      <c r="H1377" t="s">
        <v>3419</v>
      </c>
      <c r="J1377">
        <v>16507</v>
      </c>
      <c r="DL1377">
        <v>16507</v>
      </c>
    </row>
    <row r="1378" spans="1:116" x14ac:dyDescent="0.3">
      <c r="A1378">
        <v>302</v>
      </c>
      <c r="B1378" t="s">
        <v>927</v>
      </c>
      <c r="C1378" t="s">
        <v>424</v>
      </c>
      <c r="D1378" t="s">
        <v>41</v>
      </c>
      <c r="E1378" t="s">
        <v>30</v>
      </c>
      <c r="F1378" s="47">
        <v>45473</v>
      </c>
      <c r="G1378" t="s">
        <v>3418</v>
      </c>
      <c r="H1378" t="s">
        <v>3420</v>
      </c>
      <c r="J1378">
        <v>700</v>
      </c>
      <c r="DL1378">
        <v>700</v>
      </c>
    </row>
    <row r="1379" spans="1:116" x14ac:dyDescent="0.3">
      <c r="A1379">
        <v>302</v>
      </c>
      <c r="B1379" t="s">
        <v>927</v>
      </c>
      <c r="C1379" t="s">
        <v>424</v>
      </c>
      <c r="D1379" t="s">
        <v>41</v>
      </c>
      <c r="E1379" t="s">
        <v>30</v>
      </c>
      <c r="F1379" s="47">
        <v>45473</v>
      </c>
      <c r="G1379" t="s">
        <v>3418</v>
      </c>
      <c r="H1379" t="s">
        <v>3421</v>
      </c>
      <c r="J1379">
        <v>223</v>
      </c>
      <c r="DL1379">
        <v>223</v>
      </c>
    </row>
    <row r="1380" spans="1:116" x14ac:dyDescent="0.3">
      <c r="A1380">
        <v>302</v>
      </c>
      <c r="B1380" t="s">
        <v>927</v>
      </c>
      <c r="C1380" t="s">
        <v>424</v>
      </c>
      <c r="D1380" t="s">
        <v>41</v>
      </c>
      <c r="E1380" t="s">
        <v>30</v>
      </c>
      <c r="F1380" s="47">
        <v>45473</v>
      </c>
      <c r="G1380" t="s">
        <v>3418</v>
      </c>
      <c r="H1380" t="s">
        <v>3422</v>
      </c>
      <c r="J1380">
        <v>448</v>
      </c>
      <c r="DL1380">
        <v>448</v>
      </c>
    </row>
    <row r="1381" spans="1:116" x14ac:dyDescent="0.3">
      <c r="A1381">
        <v>303</v>
      </c>
      <c r="B1381" t="s">
        <v>218</v>
      </c>
      <c r="C1381" t="s">
        <v>219</v>
      </c>
      <c r="D1381" t="s">
        <v>41</v>
      </c>
      <c r="E1381" t="s">
        <v>30</v>
      </c>
      <c r="F1381" s="47">
        <v>45473</v>
      </c>
      <c r="G1381" t="s">
        <v>3423</v>
      </c>
      <c r="H1381" t="s">
        <v>3171</v>
      </c>
      <c r="I1381">
        <v>95</v>
      </c>
      <c r="J1381">
        <v>100</v>
      </c>
      <c r="BK1381">
        <v>14</v>
      </c>
      <c r="BL1381">
        <v>14</v>
      </c>
    </row>
    <row r="1382" spans="1:116" x14ac:dyDescent="0.3">
      <c r="A1382">
        <v>375</v>
      </c>
      <c r="B1382" t="s">
        <v>231</v>
      </c>
      <c r="C1382" t="s">
        <v>229</v>
      </c>
      <c r="D1382" t="s">
        <v>41</v>
      </c>
      <c r="E1382" t="s">
        <v>30</v>
      </c>
      <c r="F1382" s="47">
        <v>45473</v>
      </c>
      <c r="G1382" t="s">
        <v>3424</v>
      </c>
      <c r="H1382" t="s">
        <v>3158</v>
      </c>
      <c r="I1382">
        <v>100</v>
      </c>
      <c r="J1382">
        <v>100</v>
      </c>
      <c r="CW1382">
        <v>816</v>
      </c>
      <c r="CX1382">
        <v>816</v>
      </c>
    </row>
    <row r="1383" spans="1:116" x14ac:dyDescent="0.3">
      <c r="A1383">
        <v>386</v>
      </c>
      <c r="B1383" t="s">
        <v>236</v>
      </c>
      <c r="C1383" t="s">
        <v>132</v>
      </c>
      <c r="D1383" t="s">
        <v>41</v>
      </c>
      <c r="E1383" t="s">
        <v>30</v>
      </c>
      <c r="F1383" s="47">
        <v>45473</v>
      </c>
      <c r="G1383" t="s">
        <v>3425</v>
      </c>
      <c r="H1383" t="s">
        <v>2893</v>
      </c>
      <c r="I1383">
        <v>100</v>
      </c>
      <c r="J1383">
        <v>112.4300003051758</v>
      </c>
      <c r="BO1383">
        <v>2190929800</v>
      </c>
      <c r="BP1383">
        <v>1948786035</v>
      </c>
    </row>
    <row r="1384" spans="1:116" x14ac:dyDescent="0.3">
      <c r="A1384">
        <v>408</v>
      </c>
      <c r="B1384" t="s">
        <v>241</v>
      </c>
      <c r="C1384" t="s">
        <v>170</v>
      </c>
      <c r="D1384" t="s">
        <v>41</v>
      </c>
      <c r="E1384" t="s">
        <v>30</v>
      </c>
      <c r="F1384" s="47">
        <v>45473</v>
      </c>
      <c r="G1384" t="s">
        <v>2184</v>
      </c>
      <c r="H1384" t="s">
        <v>3193</v>
      </c>
      <c r="I1384">
        <v>100</v>
      </c>
      <c r="J1384">
        <v>0</v>
      </c>
      <c r="BR1384">
        <v>0</v>
      </c>
      <c r="BS1384">
        <v>0</v>
      </c>
    </row>
    <row r="1385" spans="1:116" x14ac:dyDescent="0.3">
      <c r="A1385">
        <v>408</v>
      </c>
      <c r="B1385" t="s">
        <v>241</v>
      </c>
      <c r="C1385" t="s">
        <v>170</v>
      </c>
      <c r="D1385" t="s">
        <v>41</v>
      </c>
      <c r="E1385" t="s">
        <v>30</v>
      </c>
      <c r="F1385" s="47">
        <v>45473</v>
      </c>
      <c r="G1385" t="s">
        <v>2184</v>
      </c>
      <c r="H1385" t="s">
        <v>3194</v>
      </c>
      <c r="I1385">
        <v>100</v>
      </c>
      <c r="J1385">
        <v>0</v>
      </c>
      <c r="BR1385">
        <v>0</v>
      </c>
      <c r="BS1385">
        <v>0</v>
      </c>
    </row>
    <row r="1386" spans="1:116" x14ac:dyDescent="0.3">
      <c r="A1386">
        <v>408</v>
      </c>
      <c r="B1386" t="s">
        <v>241</v>
      </c>
      <c r="C1386" t="s">
        <v>170</v>
      </c>
      <c r="D1386" t="s">
        <v>41</v>
      </c>
      <c r="E1386" t="s">
        <v>30</v>
      </c>
      <c r="F1386" s="47">
        <v>45473</v>
      </c>
      <c r="G1386" t="s">
        <v>2184</v>
      </c>
      <c r="H1386" t="s">
        <v>3195</v>
      </c>
      <c r="I1386">
        <v>100</v>
      </c>
      <c r="J1386">
        <v>0</v>
      </c>
      <c r="BR1386">
        <v>0</v>
      </c>
      <c r="BS1386">
        <v>0</v>
      </c>
    </row>
    <row r="1387" spans="1:116" x14ac:dyDescent="0.3">
      <c r="A1387">
        <v>427</v>
      </c>
      <c r="B1387" t="s">
        <v>290</v>
      </c>
      <c r="C1387" t="s">
        <v>28</v>
      </c>
      <c r="D1387" t="s">
        <v>41</v>
      </c>
      <c r="E1387" t="s">
        <v>24</v>
      </c>
      <c r="F1387" s="47">
        <v>45473</v>
      </c>
      <c r="G1387" t="s">
        <v>3426</v>
      </c>
      <c r="H1387" t="s">
        <v>3089</v>
      </c>
      <c r="I1387">
        <v>0.3</v>
      </c>
      <c r="J1387">
        <v>0.25999999046325678</v>
      </c>
      <c r="O1387">
        <v>2176</v>
      </c>
      <c r="P1387">
        <v>3139</v>
      </c>
      <c r="Q1387">
        <v>14308</v>
      </c>
      <c r="R1387">
        <v>0</v>
      </c>
      <c r="Y1387">
        <v>5104</v>
      </c>
    </row>
    <row r="1388" spans="1:116" x14ac:dyDescent="0.3">
      <c r="A1388">
        <v>427</v>
      </c>
      <c r="B1388" t="s">
        <v>290</v>
      </c>
      <c r="C1388" t="s">
        <v>28</v>
      </c>
      <c r="D1388" t="s">
        <v>41</v>
      </c>
      <c r="E1388" t="s">
        <v>24</v>
      </c>
      <c r="F1388" s="47">
        <v>45473</v>
      </c>
      <c r="G1388" t="s">
        <v>3426</v>
      </c>
      <c r="H1388" t="s">
        <v>3091</v>
      </c>
      <c r="I1388">
        <v>0.15</v>
      </c>
      <c r="J1388">
        <v>0.119999997317791</v>
      </c>
      <c r="O1388">
        <v>530</v>
      </c>
      <c r="P1388">
        <v>24</v>
      </c>
      <c r="Q1388">
        <v>11628</v>
      </c>
      <c r="R1388">
        <v>2925</v>
      </c>
      <c r="Y1388">
        <v>1757</v>
      </c>
    </row>
    <row r="1389" spans="1:116" x14ac:dyDescent="0.3">
      <c r="A1389">
        <v>427</v>
      </c>
      <c r="B1389" t="s">
        <v>290</v>
      </c>
      <c r="C1389" t="s">
        <v>28</v>
      </c>
      <c r="D1389" t="s">
        <v>41</v>
      </c>
      <c r="E1389" t="s">
        <v>24</v>
      </c>
      <c r="F1389" s="47">
        <v>45473</v>
      </c>
      <c r="G1389" t="s">
        <v>3426</v>
      </c>
      <c r="H1389" t="s">
        <v>3095</v>
      </c>
      <c r="I1389">
        <v>0.2</v>
      </c>
      <c r="J1389">
        <v>0</v>
      </c>
      <c r="O1389">
        <v>0</v>
      </c>
      <c r="P1389">
        <v>0</v>
      </c>
      <c r="Q1389">
        <v>0</v>
      </c>
      <c r="R1389">
        <v>0</v>
      </c>
      <c r="Y1389">
        <v>0</v>
      </c>
    </row>
    <row r="1390" spans="1:116" x14ac:dyDescent="0.3">
      <c r="A1390">
        <v>427</v>
      </c>
      <c r="B1390" t="s">
        <v>290</v>
      </c>
      <c r="C1390" t="s">
        <v>28</v>
      </c>
      <c r="D1390" t="s">
        <v>41</v>
      </c>
      <c r="E1390" t="s">
        <v>24</v>
      </c>
      <c r="F1390" s="47">
        <v>45473</v>
      </c>
      <c r="G1390" t="s">
        <v>3426</v>
      </c>
      <c r="H1390" t="s">
        <v>3092</v>
      </c>
      <c r="I1390">
        <v>0.2</v>
      </c>
      <c r="J1390">
        <v>0</v>
      </c>
      <c r="O1390">
        <v>0</v>
      </c>
      <c r="P1390">
        <v>0</v>
      </c>
      <c r="Q1390">
        <v>0</v>
      </c>
      <c r="R1390">
        <v>0</v>
      </c>
      <c r="Y1390">
        <v>0</v>
      </c>
    </row>
    <row r="1391" spans="1:116" x14ac:dyDescent="0.3">
      <c r="A1391">
        <v>427</v>
      </c>
      <c r="B1391" t="s">
        <v>290</v>
      </c>
      <c r="C1391" t="s">
        <v>28</v>
      </c>
      <c r="D1391" t="s">
        <v>41</v>
      </c>
      <c r="E1391" t="s">
        <v>24</v>
      </c>
      <c r="F1391" s="47">
        <v>45473</v>
      </c>
      <c r="G1391" t="s">
        <v>3426</v>
      </c>
      <c r="H1391" t="s">
        <v>3096</v>
      </c>
      <c r="I1391">
        <v>0.2</v>
      </c>
      <c r="J1391">
        <v>0</v>
      </c>
      <c r="O1391">
        <v>0</v>
      </c>
      <c r="P1391">
        <v>0</v>
      </c>
      <c r="Q1391">
        <v>0</v>
      </c>
      <c r="R1391">
        <v>0</v>
      </c>
      <c r="Y1391">
        <v>0</v>
      </c>
    </row>
    <row r="1392" spans="1:116" x14ac:dyDescent="0.3">
      <c r="A1392">
        <v>427</v>
      </c>
      <c r="B1392" t="s">
        <v>290</v>
      </c>
      <c r="C1392" t="s">
        <v>28</v>
      </c>
      <c r="D1392" t="s">
        <v>41</v>
      </c>
      <c r="E1392" t="s">
        <v>24</v>
      </c>
      <c r="F1392" s="47">
        <v>45473</v>
      </c>
      <c r="G1392" t="s">
        <v>3426</v>
      </c>
      <c r="H1392" t="s">
        <v>3090</v>
      </c>
      <c r="I1392">
        <v>0.1</v>
      </c>
      <c r="J1392">
        <v>0.10000000149011611</v>
      </c>
      <c r="O1392">
        <v>427</v>
      </c>
      <c r="P1392">
        <v>972</v>
      </c>
      <c r="Q1392">
        <v>13150</v>
      </c>
      <c r="R1392">
        <v>4</v>
      </c>
      <c r="Y1392">
        <v>1440</v>
      </c>
    </row>
    <row r="1393" spans="1:74" x14ac:dyDescent="0.3">
      <c r="A1393">
        <v>428</v>
      </c>
      <c r="B1393" t="s">
        <v>289</v>
      </c>
      <c r="C1393" t="s">
        <v>28</v>
      </c>
      <c r="D1393" t="s">
        <v>41</v>
      </c>
      <c r="E1393" t="s">
        <v>24</v>
      </c>
      <c r="F1393" s="47">
        <v>45473</v>
      </c>
      <c r="G1393" t="s">
        <v>3427</v>
      </c>
      <c r="H1393" t="s">
        <v>3089</v>
      </c>
      <c r="I1393">
        <v>22</v>
      </c>
      <c r="J1393">
        <v>20.309999465942379</v>
      </c>
      <c r="O1393">
        <v>2176</v>
      </c>
      <c r="P1393">
        <v>3139</v>
      </c>
      <c r="Q1393">
        <v>14308</v>
      </c>
      <c r="R1393">
        <v>0</v>
      </c>
      <c r="W1393">
        <v>398604</v>
      </c>
    </row>
    <row r="1394" spans="1:74" x14ac:dyDescent="0.3">
      <c r="A1394">
        <v>428</v>
      </c>
      <c r="B1394" t="s">
        <v>289</v>
      </c>
      <c r="C1394" t="s">
        <v>28</v>
      </c>
      <c r="D1394" t="s">
        <v>41</v>
      </c>
      <c r="E1394" t="s">
        <v>24</v>
      </c>
      <c r="F1394" s="47">
        <v>45473</v>
      </c>
      <c r="G1394" t="s">
        <v>3427</v>
      </c>
      <c r="H1394" t="s">
        <v>3091</v>
      </c>
      <c r="I1394">
        <v>25</v>
      </c>
      <c r="J1394">
        <v>18.489999771118161</v>
      </c>
      <c r="O1394">
        <v>530</v>
      </c>
      <c r="P1394">
        <v>24</v>
      </c>
      <c r="Q1394">
        <v>11628</v>
      </c>
      <c r="R1394">
        <v>2925</v>
      </c>
      <c r="W1394">
        <v>279300</v>
      </c>
    </row>
    <row r="1395" spans="1:74" x14ac:dyDescent="0.3">
      <c r="A1395">
        <v>428</v>
      </c>
      <c r="B1395" t="s">
        <v>289</v>
      </c>
      <c r="C1395" t="s">
        <v>28</v>
      </c>
      <c r="D1395" t="s">
        <v>41</v>
      </c>
      <c r="E1395" t="s">
        <v>24</v>
      </c>
      <c r="F1395" s="47">
        <v>45473</v>
      </c>
      <c r="G1395" t="s">
        <v>3427</v>
      </c>
      <c r="H1395" t="s">
        <v>3095</v>
      </c>
      <c r="I1395">
        <v>1</v>
      </c>
      <c r="O1395">
        <v>0</v>
      </c>
      <c r="P1395">
        <v>0</v>
      </c>
      <c r="Q1395">
        <v>0</v>
      </c>
      <c r="R1395">
        <v>0</v>
      </c>
      <c r="W1395">
        <v>25920</v>
      </c>
    </row>
    <row r="1396" spans="1:74" x14ac:dyDescent="0.3">
      <c r="A1396">
        <v>428</v>
      </c>
      <c r="B1396" t="s">
        <v>289</v>
      </c>
      <c r="C1396" t="s">
        <v>28</v>
      </c>
      <c r="D1396" t="s">
        <v>41</v>
      </c>
      <c r="E1396" t="s">
        <v>24</v>
      </c>
      <c r="F1396" s="47">
        <v>45473</v>
      </c>
      <c r="G1396" t="s">
        <v>3427</v>
      </c>
      <c r="H1396" t="s">
        <v>3092</v>
      </c>
      <c r="I1396">
        <v>7</v>
      </c>
      <c r="O1396">
        <v>0</v>
      </c>
      <c r="P1396">
        <v>0</v>
      </c>
      <c r="Q1396">
        <v>0</v>
      </c>
      <c r="R1396">
        <v>0</v>
      </c>
      <c r="W1396">
        <v>23400</v>
      </c>
    </row>
    <row r="1397" spans="1:74" x14ac:dyDescent="0.3">
      <c r="A1397">
        <v>428</v>
      </c>
      <c r="B1397" t="s">
        <v>289</v>
      </c>
      <c r="C1397" t="s">
        <v>28</v>
      </c>
      <c r="D1397" t="s">
        <v>41</v>
      </c>
      <c r="E1397" t="s">
        <v>24</v>
      </c>
      <c r="F1397" s="47">
        <v>45473</v>
      </c>
      <c r="G1397" t="s">
        <v>3427</v>
      </c>
      <c r="H1397" t="s">
        <v>3096</v>
      </c>
      <c r="I1397">
        <v>1</v>
      </c>
      <c r="O1397">
        <v>0</v>
      </c>
      <c r="P1397">
        <v>0</v>
      </c>
      <c r="Q1397">
        <v>0</v>
      </c>
      <c r="R1397">
        <v>0</v>
      </c>
      <c r="W1397">
        <v>8350</v>
      </c>
    </row>
    <row r="1398" spans="1:74" x14ac:dyDescent="0.3">
      <c r="A1398">
        <v>428</v>
      </c>
      <c r="B1398" t="s">
        <v>289</v>
      </c>
      <c r="C1398" t="s">
        <v>28</v>
      </c>
      <c r="D1398" t="s">
        <v>41</v>
      </c>
      <c r="E1398" t="s">
        <v>24</v>
      </c>
      <c r="F1398" s="47">
        <v>45473</v>
      </c>
      <c r="G1398" t="s">
        <v>3427</v>
      </c>
      <c r="H1398" t="s">
        <v>3090</v>
      </c>
      <c r="I1398">
        <v>11</v>
      </c>
      <c r="J1398">
        <v>9.5699996948242188</v>
      </c>
      <c r="O1398">
        <v>427</v>
      </c>
      <c r="P1398">
        <v>972</v>
      </c>
      <c r="Q1398">
        <v>13150</v>
      </c>
      <c r="R1398">
        <v>4</v>
      </c>
      <c r="W1398">
        <v>139337</v>
      </c>
    </row>
    <row r="1399" spans="1:74" x14ac:dyDescent="0.3">
      <c r="A1399">
        <v>429</v>
      </c>
      <c r="B1399" t="s">
        <v>288</v>
      </c>
      <c r="C1399" t="s">
        <v>28</v>
      </c>
      <c r="D1399" t="s">
        <v>41</v>
      </c>
      <c r="E1399" t="s">
        <v>24</v>
      </c>
      <c r="F1399" s="47">
        <v>45473</v>
      </c>
      <c r="G1399" t="s">
        <v>3428</v>
      </c>
      <c r="H1399" t="s">
        <v>3089</v>
      </c>
      <c r="I1399">
        <v>0.4</v>
      </c>
      <c r="J1399">
        <v>1.070000052452087</v>
      </c>
      <c r="O1399">
        <v>2176</v>
      </c>
      <c r="P1399">
        <v>3139</v>
      </c>
      <c r="Q1399">
        <v>14308</v>
      </c>
      <c r="R1399">
        <v>0</v>
      </c>
      <c r="AA1399">
        <v>6488.25</v>
      </c>
      <c r="AB1399">
        <v>14581</v>
      </c>
    </row>
    <row r="1400" spans="1:74" x14ac:dyDescent="0.3">
      <c r="A1400">
        <v>429</v>
      </c>
      <c r="B1400" t="s">
        <v>288</v>
      </c>
      <c r="C1400" t="s">
        <v>28</v>
      </c>
      <c r="D1400" t="s">
        <v>41</v>
      </c>
      <c r="E1400" t="s">
        <v>24</v>
      </c>
      <c r="F1400" s="47">
        <v>45473</v>
      </c>
      <c r="G1400" t="s">
        <v>3428</v>
      </c>
      <c r="H1400" t="s">
        <v>3090</v>
      </c>
      <c r="I1400">
        <v>0.41</v>
      </c>
      <c r="J1400">
        <v>0.41999998688697809</v>
      </c>
      <c r="O1400">
        <v>427</v>
      </c>
      <c r="P1400">
        <v>972</v>
      </c>
      <c r="Q1400">
        <v>13150</v>
      </c>
      <c r="R1400">
        <v>4</v>
      </c>
      <c r="AA1400">
        <v>410.03</v>
      </c>
      <c r="AB1400">
        <v>5751.1</v>
      </c>
    </row>
    <row r="1401" spans="1:74" x14ac:dyDescent="0.3">
      <c r="A1401">
        <v>429</v>
      </c>
      <c r="B1401" t="s">
        <v>288</v>
      </c>
      <c r="C1401" t="s">
        <v>28</v>
      </c>
      <c r="D1401" t="s">
        <v>41</v>
      </c>
      <c r="E1401" t="s">
        <v>24</v>
      </c>
      <c r="F1401" s="47">
        <v>45473</v>
      </c>
      <c r="G1401" t="s">
        <v>3428</v>
      </c>
      <c r="H1401" t="s">
        <v>3091</v>
      </c>
      <c r="I1401">
        <v>0.38</v>
      </c>
      <c r="J1401">
        <v>0.34999999403953552</v>
      </c>
      <c r="O1401">
        <v>530</v>
      </c>
      <c r="P1401">
        <v>24</v>
      </c>
      <c r="Q1401">
        <v>11628</v>
      </c>
      <c r="R1401">
        <v>2925</v>
      </c>
      <c r="AA1401">
        <v>857.06</v>
      </c>
      <c r="AB1401">
        <v>4503.76</v>
      </c>
    </row>
    <row r="1402" spans="1:74" x14ac:dyDescent="0.3">
      <c r="A1402">
        <v>429</v>
      </c>
      <c r="B1402" t="s">
        <v>288</v>
      </c>
      <c r="C1402" t="s">
        <v>28</v>
      </c>
      <c r="D1402" t="s">
        <v>41</v>
      </c>
      <c r="E1402" t="s">
        <v>24</v>
      </c>
      <c r="F1402" s="47">
        <v>45473</v>
      </c>
      <c r="G1402" t="s">
        <v>3428</v>
      </c>
      <c r="H1402" t="s">
        <v>3096</v>
      </c>
      <c r="I1402">
        <v>0.76</v>
      </c>
      <c r="J1402">
        <v>2.4600000381469731</v>
      </c>
      <c r="O1402">
        <v>0</v>
      </c>
      <c r="P1402">
        <v>0</v>
      </c>
      <c r="Q1402">
        <v>0</v>
      </c>
      <c r="R1402">
        <v>0</v>
      </c>
      <c r="AA1402">
        <v>155.18</v>
      </c>
      <c r="AB1402">
        <v>66.56</v>
      </c>
    </row>
    <row r="1403" spans="1:74" x14ac:dyDescent="0.3">
      <c r="A1403">
        <v>430</v>
      </c>
      <c r="B1403" t="s">
        <v>243</v>
      </c>
      <c r="C1403" t="s">
        <v>63</v>
      </c>
      <c r="D1403" t="s">
        <v>41</v>
      </c>
      <c r="E1403" t="s">
        <v>30</v>
      </c>
      <c r="F1403" s="47">
        <v>45473</v>
      </c>
      <c r="G1403" t="s">
        <v>3429</v>
      </c>
      <c r="H1403" t="s">
        <v>3200</v>
      </c>
      <c r="I1403">
        <v>95</v>
      </c>
      <c r="J1403">
        <v>96.779998779296875</v>
      </c>
      <c r="BT1403">
        <v>6729663992</v>
      </c>
      <c r="BU1403">
        <v>6512807453</v>
      </c>
    </row>
    <row r="1404" spans="1:74" x14ac:dyDescent="0.3">
      <c r="A1404">
        <v>430</v>
      </c>
      <c r="B1404" t="s">
        <v>243</v>
      </c>
      <c r="C1404" t="s">
        <v>63</v>
      </c>
      <c r="D1404" t="s">
        <v>41</v>
      </c>
      <c r="E1404" t="s">
        <v>30</v>
      </c>
      <c r="F1404" s="47">
        <v>45473</v>
      </c>
      <c r="G1404" t="s">
        <v>3429</v>
      </c>
      <c r="H1404" t="s">
        <v>3201</v>
      </c>
      <c r="I1404">
        <v>95</v>
      </c>
      <c r="J1404">
        <v>104.9899978637695</v>
      </c>
      <c r="BT1404">
        <v>22564825144</v>
      </c>
      <c r="BU1404">
        <v>23690391487</v>
      </c>
    </row>
    <row r="1405" spans="1:74" x14ac:dyDescent="0.3">
      <c r="A1405">
        <v>430</v>
      </c>
      <c r="B1405" t="s">
        <v>243</v>
      </c>
      <c r="C1405" t="s">
        <v>63</v>
      </c>
      <c r="D1405" t="s">
        <v>41</v>
      </c>
      <c r="E1405" t="s">
        <v>30</v>
      </c>
      <c r="F1405" s="47">
        <v>45473</v>
      </c>
      <c r="G1405" t="s">
        <v>3429</v>
      </c>
      <c r="H1405" t="s">
        <v>3202</v>
      </c>
      <c r="I1405">
        <v>95</v>
      </c>
      <c r="J1405">
        <v>101.7099990844727</v>
      </c>
      <c r="BT1405">
        <v>29726576544</v>
      </c>
      <c r="BU1405">
        <v>30234782434</v>
      </c>
    </row>
    <row r="1406" spans="1:74" x14ac:dyDescent="0.3">
      <c r="A1406">
        <v>430</v>
      </c>
      <c r="B1406" t="s">
        <v>243</v>
      </c>
      <c r="C1406" t="s">
        <v>63</v>
      </c>
      <c r="D1406" t="s">
        <v>41</v>
      </c>
      <c r="E1406" t="s">
        <v>30</v>
      </c>
      <c r="F1406" s="47">
        <v>45473</v>
      </c>
      <c r="G1406" t="s">
        <v>3429</v>
      </c>
      <c r="H1406" t="s">
        <v>3203</v>
      </c>
      <c r="I1406">
        <v>95</v>
      </c>
      <c r="J1406">
        <v>101.4599990844727</v>
      </c>
      <c r="BT1406">
        <v>72328260028</v>
      </c>
      <c r="BU1406">
        <v>73384052513</v>
      </c>
    </row>
    <row r="1407" spans="1:74" x14ac:dyDescent="0.3">
      <c r="A1407">
        <v>433</v>
      </c>
      <c r="B1407" t="s">
        <v>287</v>
      </c>
      <c r="C1407" t="s">
        <v>28</v>
      </c>
      <c r="D1407" t="s">
        <v>41</v>
      </c>
      <c r="E1407" t="s">
        <v>24</v>
      </c>
      <c r="F1407" s="47">
        <v>45473</v>
      </c>
      <c r="G1407" t="s">
        <v>3430</v>
      </c>
      <c r="H1407" t="s">
        <v>3089</v>
      </c>
      <c r="I1407">
        <v>0.1</v>
      </c>
      <c r="J1407">
        <v>0.15000000596046451</v>
      </c>
      <c r="O1407">
        <v>2176</v>
      </c>
      <c r="P1407">
        <v>3139</v>
      </c>
      <c r="Q1407">
        <v>14308</v>
      </c>
      <c r="R1407">
        <v>0</v>
      </c>
      <c r="BV1407">
        <v>2990.02</v>
      </c>
    </row>
    <row r="1408" spans="1:74" x14ac:dyDescent="0.3">
      <c r="A1408">
        <v>433</v>
      </c>
      <c r="B1408" t="s">
        <v>287</v>
      </c>
      <c r="C1408" t="s">
        <v>28</v>
      </c>
      <c r="D1408" t="s">
        <v>41</v>
      </c>
      <c r="E1408" t="s">
        <v>24</v>
      </c>
      <c r="F1408" s="47">
        <v>45473</v>
      </c>
      <c r="G1408" t="s">
        <v>3430</v>
      </c>
      <c r="H1408" t="s">
        <v>3090</v>
      </c>
      <c r="I1408">
        <v>0.05</v>
      </c>
      <c r="O1408">
        <v>427</v>
      </c>
      <c r="P1408">
        <v>972</v>
      </c>
      <c r="Q1408">
        <v>13150</v>
      </c>
      <c r="R1408">
        <v>4</v>
      </c>
      <c r="BV1408">
        <v>15.7</v>
      </c>
    </row>
    <row r="1409" spans="1:120" x14ac:dyDescent="0.3">
      <c r="A1409">
        <v>433</v>
      </c>
      <c r="B1409" t="s">
        <v>287</v>
      </c>
      <c r="C1409" t="s">
        <v>28</v>
      </c>
      <c r="D1409" t="s">
        <v>41</v>
      </c>
      <c r="E1409" t="s">
        <v>24</v>
      </c>
      <c r="F1409" s="47">
        <v>45473</v>
      </c>
      <c r="G1409" t="s">
        <v>3430</v>
      </c>
      <c r="H1409" t="s">
        <v>3092</v>
      </c>
      <c r="I1409">
        <v>0.05</v>
      </c>
      <c r="O1409">
        <v>0</v>
      </c>
      <c r="P1409">
        <v>0</v>
      </c>
      <c r="Q1409">
        <v>0</v>
      </c>
      <c r="R1409">
        <v>0</v>
      </c>
      <c r="BV1409">
        <v>1.1000000000000001</v>
      </c>
    </row>
    <row r="1410" spans="1:120" x14ac:dyDescent="0.3">
      <c r="A1410">
        <v>433</v>
      </c>
      <c r="B1410" t="s">
        <v>287</v>
      </c>
      <c r="C1410" t="s">
        <v>28</v>
      </c>
      <c r="D1410" t="s">
        <v>41</v>
      </c>
      <c r="E1410" t="s">
        <v>24</v>
      </c>
      <c r="F1410" s="47">
        <v>45473</v>
      </c>
      <c r="G1410" t="s">
        <v>3430</v>
      </c>
      <c r="H1410" t="s">
        <v>3091</v>
      </c>
      <c r="I1410">
        <v>0.05</v>
      </c>
      <c r="J1410">
        <v>2.999999932944775E-2</v>
      </c>
      <c r="O1410">
        <v>530</v>
      </c>
      <c r="P1410">
        <v>24</v>
      </c>
      <c r="Q1410">
        <v>11628</v>
      </c>
      <c r="R1410">
        <v>2925</v>
      </c>
      <c r="BV1410">
        <v>482.69</v>
      </c>
    </row>
    <row r="1411" spans="1:120" x14ac:dyDescent="0.3">
      <c r="A1411">
        <v>435</v>
      </c>
      <c r="B1411" t="s">
        <v>51</v>
      </c>
      <c r="C1411" t="s">
        <v>28</v>
      </c>
      <c r="D1411" t="s">
        <v>41</v>
      </c>
      <c r="E1411" t="s">
        <v>30</v>
      </c>
      <c r="F1411" s="47">
        <v>45473</v>
      </c>
      <c r="G1411" t="s">
        <v>3431</v>
      </c>
      <c r="H1411" t="s">
        <v>3095</v>
      </c>
      <c r="I1411">
        <v>100</v>
      </c>
      <c r="J1411">
        <v>0</v>
      </c>
      <c r="BW1411">
        <v>0</v>
      </c>
      <c r="BX1411">
        <v>0</v>
      </c>
    </row>
    <row r="1412" spans="1:120" x14ac:dyDescent="0.3">
      <c r="A1412">
        <v>435</v>
      </c>
      <c r="B1412" t="s">
        <v>51</v>
      </c>
      <c r="C1412" t="s">
        <v>28</v>
      </c>
      <c r="D1412" t="s">
        <v>41</v>
      </c>
      <c r="E1412" t="s">
        <v>30</v>
      </c>
      <c r="F1412" s="47">
        <v>45473</v>
      </c>
      <c r="G1412" t="s">
        <v>3431</v>
      </c>
      <c r="H1412" t="s">
        <v>3096</v>
      </c>
      <c r="I1412">
        <v>100</v>
      </c>
      <c r="J1412">
        <v>0</v>
      </c>
      <c r="BW1412">
        <v>0</v>
      </c>
      <c r="BX1412">
        <v>0</v>
      </c>
    </row>
    <row r="1413" spans="1:120" x14ac:dyDescent="0.3">
      <c r="A1413">
        <v>435</v>
      </c>
      <c r="B1413" t="s">
        <v>51</v>
      </c>
      <c r="C1413" t="s">
        <v>28</v>
      </c>
      <c r="D1413" t="s">
        <v>41</v>
      </c>
      <c r="E1413" t="s">
        <v>30</v>
      </c>
      <c r="F1413" s="47">
        <v>45473</v>
      </c>
      <c r="G1413" t="s">
        <v>3431</v>
      </c>
      <c r="H1413" t="s">
        <v>3090</v>
      </c>
      <c r="I1413">
        <v>100</v>
      </c>
      <c r="J1413">
        <v>90</v>
      </c>
      <c r="BW1413">
        <v>0.01</v>
      </c>
      <c r="BX1413">
        <v>1E-3</v>
      </c>
    </row>
    <row r="1414" spans="1:120" x14ac:dyDescent="0.3">
      <c r="A1414">
        <v>435</v>
      </c>
      <c r="B1414" t="s">
        <v>51</v>
      </c>
      <c r="C1414" t="s">
        <v>28</v>
      </c>
      <c r="D1414" t="s">
        <v>41</v>
      </c>
      <c r="E1414" t="s">
        <v>30</v>
      </c>
      <c r="F1414" s="47">
        <v>45473</v>
      </c>
      <c r="G1414" t="s">
        <v>3431</v>
      </c>
      <c r="H1414" t="s">
        <v>3091</v>
      </c>
      <c r="I1414">
        <v>100</v>
      </c>
      <c r="J1414">
        <v>40</v>
      </c>
      <c r="BW1414">
        <v>0.05</v>
      </c>
      <c r="BX1414">
        <v>0.03</v>
      </c>
    </row>
    <row r="1415" spans="1:120" x14ac:dyDescent="0.3">
      <c r="A1415">
        <v>435</v>
      </c>
      <c r="B1415" t="s">
        <v>51</v>
      </c>
      <c r="C1415" t="s">
        <v>28</v>
      </c>
      <c r="D1415" t="s">
        <v>41</v>
      </c>
      <c r="E1415" t="s">
        <v>30</v>
      </c>
      <c r="F1415" s="47">
        <v>45473</v>
      </c>
      <c r="G1415" t="s">
        <v>3431</v>
      </c>
      <c r="H1415" t="s">
        <v>3089</v>
      </c>
      <c r="I1415">
        <v>100</v>
      </c>
      <c r="J1415">
        <v>-66.669998168945313</v>
      </c>
      <c r="BW1415">
        <v>0.09</v>
      </c>
      <c r="BX1415">
        <v>0.15</v>
      </c>
    </row>
    <row r="1416" spans="1:120" x14ac:dyDescent="0.3">
      <c r="A1416">
        <v>439</v>
      </c>
      <c r="B1416" t="s">
        <v>134</v>
      </c>
      <c r="C1416" t="s">
        <v>229</v>
      </c>
      <c r="D1416" t="s">
        <v>41</v>
      </c>
      <c r="E1416" t="s">
        <v>30</v>
      </c>
      <c r="F1416" s="47">
        <v>45473</v>
      </c>
      <c r="G1416" t="s">
        <v>3432</v>
      </c>
      <c r="H1416" t="s">
        <v>3159</v>
      </c>
      <c r="I1416">
        <v>100</v>
      </c>
      <c r="J1416">
        <v>100</v>
      </c>
      <c r="CY1416">
        <v>766</v>
      </c>
      <c r="CZ1416">
        <v>766</v>
      </c>
    </row>
    <row r="1417" spans="1:120" x14ac:dyDescent="0.3">
      <c r="A1417">
        <v>439</v>
      </c>
      <c r="B1417" t="s">
        <v>134</v>
      </c>
      <c r="C1417" t="s">
        <v>229</v>
      </c>
      <c r="D1417" t="s">
        <v>41</v>
      </c>
      <c r="E1417" t="s">
        <v>30</v>
      </c>
      <c r="F1417" s="47">
        <v>45473</v>
      </c>
      <c r="G1417" t="s">
        <v>3432</v>
      </c>
      <c r="H1417" t="s">
        <v>3160</v>
      </c>
      <c r="I1417">
        <v>100</v>
      </c>
      <c r="J1417">
        <v>100</v>
      </c>
      <c r="CY1417">
        <v>256</v>
      </c>
      <c r="CZ1417">
        <v>256</v>
      </c>
    </row>
    <row r="1418" spans="1:120" x14ac:dyDescent="0.3">
      <c r="A1418">
        <v>440</v>
      </c>
      <c r="B1418" t="s">
        <v>244</v>
      </c>
      <c r="C1418" t="s">
        <v>229</v>
      </c>
      <c r="D1418" t="s">
        <v>41</v>
      </c>
      <c r="E1418" t="s">
        <v>30</v>
      </c>
      <c r="F1418" s="47">
        <v>45473</v>
      </c>
      <c r="G1418" t="s">
        <v>3433</v>
      </c>
      <c r="H1418" t="s">
        <v>3160</v>
      </c>
      <c r="I1418">
        <v>98</v>
      </c>
      <c r="J1418">
        <v>99.30999755859375</v>
      </c>
      <c r="DA1418">
        <v>2874</v>
      </c>
      <c r="DB1418">
        <v>2894</v>
      </c>
    </row>
    <row r="1419" spans="1:120" x14ac:dyDescent="0.3">
      <c r="A1419">
        <v>440</v>
      </c>
      <c r="B1419" t="s">
        <v>244</v>
      </c>
      <c r="C1419" t="s">
        <v>229</v>
      </c>
      <c r="D1419" t="s">
        <v>41</v>
      </c>
      <c r="E1419" t="s">
        <v>30</v>
      </c>
      <c r="F1419" s="47">
        <v>45473</v>
      </c>
      <c r="G1419" t="s">
        <v>3433</v>
      </c>
      <c r="H1419" t="s">
        <v>3159</v>
      </c>
      <c r="I1419">
        <v>98</v>
      </c>
      <c r="J1419">
        <v>99.760002136230469</v>
      </c>
      <c r="DA1419">
        <v>41138</v>
      </c>
      <c r="DB1419">
        <v>41238</v>
      </c>
    </row>
    <row r="1420" spans="1:120" x14ac:dyDescent="0.3">
      <c r="A1420">
        <v>473</v>
      </c>
      <c r="B1420" t="s">
        <v>191</v>
      </c>
      <c r="C1420" t="s">
        <v>168</v>
      </c>
      <c r="D1420" t="s">
        <v>41</v>
      </c>
      <c r="E1420" t="s">
        <v>30</v>
      </c>
      <c r="F1420" s="47">
        <v>45473</v>
      </c>
      <c r="G1420" t="s">
        <v>3434</v>
      </c>
      <c r="H1420" t="s">
        <v>3435</v>
      </c>
      <c r="I1420">
        <v>100</v>
      </c>
      <c r="J1420">
        <v>100</v>
      </c>
      <c r="DM1420">
        <v>1</v>
      </c>
      <c r="DN1420">
        <v>1</v>
      </c>
    </row>
    <row r="1421" spans="1:120" x14ac:dyDescent="0.3">
      <c r="A1421">
        <v>473</v>
      </c>
      <c r="B1421" t="s">
        <v>191</v>
      </c>
      <c r="C1421" t="s">
        <v>168</v>
      </c>
      <c r="D1421" t="s">
        <v>41</v>
      </c>
      <c r="E1421" t="s">
        <v>30</v>
      </c>
      <c r="F1421" s="47">
        <v>45473</v>
      </c>
      <c r="G1421" t="s">
        <v>3434</v>
      </c>
      <c r="H1421" t="s">
        <v>3436</v>
      </c>
      <c r="I1421">
        <v>100</v>
      </c>
      <c r="J1421">
        <v>100</v>
      </c>
      <c r="DM1421">
        <v>15</v>
      </c>
      <c r="DN1421">
        <v>15</v>
      </c>
    </row>
    <row r="1422" spans="1:120" x14ac:dyDescent="0.3">
      <c r="A1422">
        <v>474</v>
      </c>
      <c r="B1422" t="s">
        <v>1334</v>
      </c>
      <c r="C1422" t="s">
        <v>143</v>
      </c>
      <c r="D1422" t="s">
        <v>41</v>
      </c>
      <c r="E1422" t="s">
        <v>30</v>
      </c>
      <c r="F1422" s="47">
        <v>45473</v>
      </c>
      <c r="G1422" t="s">
        <v>3437</v>
      </c>
      <c r="H1422" t="s">
        <v>3181</v>
      </c>
      <c r="I1422">
        <v>100</v>
      </c>
      <c r="J1422">
        <v>0</v>
      </c>
      <c r="DO1422">
        <v>0</v>
      </c>
      <c r="DP1422">
        <v>0</v>
      </c>
    </row>
    <row r="1423" spans="1:120" x14ac:dyDescent="0.3">
      <c r="A1423">
        <v>474</v>
      </c>
      <c r="B1423" t="s">
        <v>1334</v>
      </c>
      <c r="C1423" t="s">
        <v>143</v>
      </c>
      <c r="D1423" t="s">
        <v>41</v>
      </c>
      <c r="E1423" t="s">
        <v>30</v>
      </c>
      <c r="F1423" s="47">
        <v>45473</v>
      </c>
      <c r="G1423" t="s">
        <v>3437</v>
      </c>
      <c r="H1423" t="s">
        <v>3182</v>
      </c>
      <c r="I1423">
        <v>100</v>
      </c>
      <c r="J1423">
        <v>0</v>
      </c>
      <c r="DO1423">
        <v>0</v>
      </c>
      <c r="DP1423">
        <v>0</v>
      </c>
    </row>
    <row r="1424" spans="1:120" x14ac:dyDescent="0.3">
      <c r="A1424">
        <v>474</v>
      </c>
      <c r="B1424" t="s">
        <v>1334</v>
      </c>
      <c r="C1424" t="s">
        <v>143</v>
      </c>
      <c r="D1424" t="s">
        <v>41</v>
      </c>
      <c r="E1424" t="s">
        <v>30</v>
      </c>
      <c r="F1424" s="47">
        <v>45473</v>
      </c>
      <c r="G1424" t="s">
        <v>3437</v>
      </c>
      <c r="H1424" t="s">
        <v>3183</v>
      </c>
      <c r="I1424">
        <v>100</v>
      </c>
      <c r="J1424">
        <v>0</v>
      </c>
      <c r="DO1424">
        <v>0</v>
      </c>
      <c r="DP1424">
        <v>0</v>
      </c>
    </row>
    <row r="1425" spans="1:124" x14ac:dyDescent="0.3">
      <c r="A1425">
        <v>474</v>
      </c>
      <c r="B1425" t="s">
        <v>1334</v>
      </c>
      <c r="C1425" t="s">
        <v>143</v>
      </c>
      <c r="D1425" t="s">
        <v>41</v>
      </c>
      <c r="E1425" t="s">
        <v>30</v>
      </c>
      <c r="F1425" s="47">
        <v>45473</v>
      </c>
      <c r="G1425" t="s">
        <v>3437</v>
      </c>
      <c r="H1425" t="s">
        <v>3184</v>
      </c>
      <c r="I1425">
        <v>100</v>
      </c>
      <c r="J1425">
        <v>0</v>
      </c>
      <c r="DO1425">
        <v>0</v>
      </c>
      <c r="DP1425">
        <v>0</v>
      </c>
    </row>
    <row r="1426" spans="1:124" x14ac:dyDescent="0.3">
      <c r="A1426">
        <v>474</v>
      </c>
      <c r="B1426" t="s">
        <v>1334</v>
      </c>
      <c r="C1426" t="s">
        <v>143</v>
      </c>
      <c r="D1426" t="s">
        <v>41</v>
      </c>
      <c r="E1426" t="s">
        <v>30</v>
      </c>
      <c r="F1426" s="47">
        <v>45473</v>
      </c>
      <c r="G1426" t="s">
        <v>3437</v>
      </c>
      <c r="H1426" t="s">
        <v>3185</v>
      </c>
      <c r="I1426">
        <v>100</v>
      </c>
      <c r="J1426">
        <v>0</v>
      </c>
      <c r="DO1426">
        <v>0</v>
      </c>
      <c r="DP1426">
        <v>0</v>
      </c>
    </row>
    <row r="1427" spans="1:124" x14ac:dyDescent="0.3">
      <c r="A1427">
        <v>474</v>
      </c>
      <c r="B1427" t="s">
        <v>1334</v>
      </c>
      <c r="C1427" t="s">
        <v>143</v>
      </c>
      <c r="D1427" t="s">
        <v>41</v>
      </c>
      <c r="E1427" t="s">
        <v>30</v>
      </c>
      <c r="F1427" s="47">
        <v>45473</v>
      </c>
      <c r="G1427" t="s">
        <v>3437</v>
      </c>
      <c r="H1427" t="s">
        <v>3186</v>
      </c>
      <c r="I1427">
        <v>100</v>
      </c>
      <c r="J1427">
        <v>0</v>
      </c>
      <c r="DO1427">
        <v>0</v>
      </c>
      <c r="DP1427">
        <v>0</v>
      </c>
    </row>
    <row r="1428" spans="1:124" x14ac:dyDescent="0.3">
      <c r="A1428">
        <v>474</v>
      </c>
      <c r="B1428" t="s">
        <v>1334</v>
      </c>
      <c r="C1428" t="s">
        <v>143</v>
      </c>
      <c r="D1428" t="s">
        <v>41</v>
      </c>
      <c r="E1428" t="s">
        <v>30</v>
      </c>
      <c r="F1428" s="47">
        <v>45473</v>
      </c>
      <c r="G1428" t="s">
        <v>3437</v>
      </c>
      <c r="H1428" t="s">
        <v>3187</v>
      </c>
      <c r="I1428">
        <v>100</v>
      </c>
      <c r="J1428">
        <v>0</v>
      </c>
      <c r="DO1428">
        <v>0</v>
      </c>
      <c r="DP1428">
        <v>0</v>
      </c>
    </row>
    <row r="1429" spans="1:124" x14ac:dyDescent="0.3">
      <c r="A1429">
        <v>474</v>
      </c>
      <c r="B1429" t="s">
        <v>1334</v>
      </c>
      <c r="C1429" t="s">
        <v>143</v>
      </c>
      <c r="D1429" t="s">
        <v>41</v>
      </c>
      <c r="E1429" t="s">
        <v>30</v>
      </c>
      <c r="F1429" s="47">
        <v>45473</v>
      </c>
      <c r="G1429" t="s">
        <v>3437</v>
      </c>
      <c r="H1429" t="s">
        <v>3188</v>
      </c>
      <c r="I1429">
        <v>100</v>
      </c>
      <c r="J1429">
        <v>0</v>
      </c>
      <c r="DO1429">
        <v>0</v>
      </c>
      <c r="DP1429">
        <v>0</v>
      </c>
    </row>
    <row r="1430" spans="1:124" x14ac:dyDescent="0.3">
      <c r="A1430">
        <v>474</v>
      </c>
      <c r="B1430" t="s">
        <v>1334</v>
      </c>
      <c r="C1430" t="s">
        <v>143</v>
      </c>
      <c r="D1430" t="s">
        <v>41</v>
      </c>
      <c r="E1430" t="s">
        <v>30</v>
      </c>
      <c r="F1430" s="47">
        <v>45473</v>
      </c>
      <c r="G1430" t="s">
        <v>3437</v>
      </c>
      <c r="H1430" t="s">
        <v>3189</v>
      </c>
      <c r="I1430">
        <v>100</v>
      </c>
      <c r="J1430">
        <v>0</v>
      </c>
      <c r="DO1430">
        <v>0</v>
      </c>
      <c r="DP1430">
        <v>0</v>
      </c>
    </row>
    <row r="1431" spans="1:124" x14ac:dyDescent="0.3">
      <c r="A1431">
        <v>474</v>
      </c>
      <c r="B1431" t="s">
        <v>1334</v>
      </c>
      <c r="C1431" t="s">
        <v>143</v>
      </c>
      <c r="D1431" t="s">
        <v>41</v>
      </c>
      <c r="E1431" t="s">
        <v>30</v>
      </c>
      <c r="F1431" s="47">
        <v>45473</v>
      </c>
      <c r="G1431" t="s">
        <v>3437</v>
      </c>
      <c r="H1431" t="s">
        <v>3190</v>
      </c>
      <c r="I1431">
        <v>100</v>
      </c>
      <c r="J1431">
        <v>0</v>
      </c>
      <c r="DO1431">
        <v>0</v>
      </c>
      <c r="DP1431">
        <v>0</v>
      </c>
    </row>
    <row r="1432" spans="1:124" x14ac:dyDescent="0.3">
      <c r="A1432">
        <v>474</v>
      </c>
      <c r="B1432" t="s">
        <v>1334</v>
      </c>
      <c r="C1432" t="s">
        <v>143</v>
      </c>
      <c r="D1432" t="s">
        <v>41</v>
      </c>
      <c r="E1432" t="s">
        <v>30</v>
      </c>
      <c r="F1432" s="47">
        <v>45473</v>
      </c>
      <c r="G1432" t="s">
        <v>3437</v>
      </c>
      <c r="H1432" t="s">
        <v>3191</v>
      </c>
      <c r="I1432">
        <v>100</v>
      </c>
      <c r="J1432">
        <v>0</v>
      </c>
      <c r="DO1432">
        <v>0</v>
      </c>
      <c r="DP1432">
        <v>0</v>
      </c>
    </row>
    <row r="1433" spans="1:124" x14ac:dyDescent="0.3">
      <c r="A1433">
        <v>474</v>
      </c>
      <c r="B1433" t="s">
        <v>1334</v>
      </c>
      <c r="C1433" t="s">
        <v>143</v>
      </c>
      <c r="D1433" t="s">
        <v>41</v>
      </c>
      <c r="E1433" t="s">
        <v>30</v>
      </c>
      <c r="F1433" s="47">
        <v>45473</v>
      </c>
      <c r="G1433" t="s">
        <v>3437</v>
      </c>
      <c r="H1433" t="s">
        <v>3192</v>
      </c>
      <c r="I1433">
        <v>100</v>
      </c>
      <c r="J1433">
        <v>100</v>
      </c>
      <c r="DO1433">
        <v>1</v>
      </c>
      <c r="DP1433">
        <v>1</v>
      </c>
    </row>
    <row r="1434" spans="1:124" x14ac:dyDescent="0.3">
      <c r="A1434">
        <v>476</v>
      </c>
      <c r="B1434" t="s">
        <v>167</v>
      </c>
      <c r="C1434" t="s">
        <v>168</v>
      </c>
      <c r="D1434" t="s">
        <v>41</v>
      </c>
      <c r="E1434" t="s">
        <v>30</v>
      </c>
      <c r="F1434" s="47">
        <v>45473</v>
      </c>
      <c r="G1434" t="s">
        <v>3438</v>
      </c>
      <c r="H1434" t="s">
        <v>3436</v>
      </c>
      <c r="I1434">
        <v>100</v>
      </c>
      <c r="J1434">
        <v>100</v>
      </c>
      <c r="DQ1434">
        <v>15</v>
      </c>
      <c r="DR1434">
        <v>15</v>
      </c>
    </row>
    <row r="1435" spans="1:124" x14ac:dyDescent="0.3">
      <c r="A1435">
        <v>477</v>
      </c>
      <c r="B1435" t="s">
        <v>1347</v>
      </c>
      <c r="C1435" t="s">
        <v>143</v>
      </c>
      <c r="D1435" t="s">
        <v>41</v>
      </c>
      <c r="E1435" t="s">
        <v>30</v>
      </c>
      <c r="F1435" s="47">
        <v>45473</v>
      </c>
      <c r="G1435" t="s">
        <v>3439</v>
      </c>
      <c r="H1435" t="s">
        <v>3187</v>
      </c>
      <c r="I1435">
        <v>100</v>
      </c>
      <c r="J1435">
        <v>100</v>
      </c>
      <c r="DS1435">
        <v>1</v>
      </c>
      <c r="DT1435">
        <v>1</v>
      </c>
    </row>
    <row r="1436" spans="1:124" x14ac:dyDescent="0.3">
      <c r="A1436">
        <v>477</v>
      </c>
      <c r="B1436" t="s">
        <v>1347</v>
      </c>
      <c r="C1436" t="s">
        <v>143</v>
      </c>
      <c r="D1436" t="s">
        <v>41</v>
      </c>
      <c r="E1436" t="s">
        <v>30</v>
      </c>
      <c r="F1436" s="47">
        <v>45473</v>
      </c>
      <c r="G1436" t="s">
        <v>3439</v>
      </c>
      <c r="H1436" t="s">
        <v>3182</v>
      </c>
      <c r="I1436">
        <v>100</v>
      </c>
      <c r="J1436">
        <v>100</v>
      </c>
      <c r="DS1436">
        <v>1</v>
      </c>
      <c r="DT1436">
        <v>1</v>
      </c>
    </row>
    <row r="1437" spans="1:124" x14ac:dyDescent="0.3">
      <c r="A1437">
        <v>477</v>
      </c>
      <c r="B1437" t="s">
        <v>1347</v>
      </c>
      <c r="C1437" t="s">
        <v>143</v>
      </c>
      <c r="D1437" t="s">
        <v>41</v>
      </c>
      <c r="E1437" t="s">
        <v>30</v>
      </c>
      <c r="F1437" s="47">
        <v>45473</v>
      </c>
      <c r="G1437" t="s">
        <v>3439</v>
      </c>
      <c r="H1437" t="s">
        <v>3191</v>
      </c>
      <c r="I1437">
        <v>100</v>
      </c>
      <c r="J1437">
        <v>100</v>
      </c>
      <c r="DS1437">
        <v>1</v>
      </c>
      <c r="DT1437">
        <v>1</v>
      </c>
    </row>
    <row r="1438" spans="1:124" x14ac:dyDescent="0.3">
      <c r="A1438">
        <v>477</v>
      </c>
      <c r="B1438" t="s">
        <v>1347</v>
      </c>
      <c r="C1438" t="s">
        <v>143</v>
      </c>
      <c r="D1438" t="s">
        <v>41</v>
      </c>
      <c r="E1438" t="s">
        <v>30</v>
      </c>
      <c r="F1438" s="47">
        <v>45473</v>
      </c>
      <c r="G1438" t="s">
        <v>3439</v>
      </c>
      <c r="H1438" t="s">
        <v>3184</v>
      </c>
      <c r="I1438">
        <v>100</v>
      </c>
      <c r="J1438">
        <v>100</v>
      </c>
      <c r="DS1438">
        <v>2</v>
      </c>
      <c r="DT1438">
        <v>2</v>
      </c>
    </row>
    <row r="1439" spans="1:124" x14ac:dyDescent="0.3">
      <c r="A1439">
        <v>477</v>
      </c>
      <c r="B1439" t="s">
        <v>1347</v>
      </c>
      <c r="C1439" t="s">
        <v>143</v>
      </c>
      <c r="D1439" t="s">
        <v>41</v>
      </c>
      <c r="E1439" t="s">
        <v>30</v>
      </c>
      <c r="F1439" s="47">
        <v>45473</v>
      </c>
      <c r="G1439" t="s">
        <v>3439</v>
      </c>
      <c r="H1439" t="s">
        <v>3190</v>
      </c>
      <c r="I1439">
        <v>100</v>
      </c>
      <c r="J1439">
        <v>100</v>
      </c>
      <c r="DS1439">
        <v>3</v>
      </c>
      <c r="DT1439">
        <v>3</v>
      </c>
    </row>
    <row r="1440" spans="1:124" x14ac:dyDescent="0.3">
      <c r="A1440">
        <v>477</v>
      </c>
      <c r="B1440" t="s">
        <v>1347</v>
      </c>
      <c r="C1440" t="s">
        <v>143</v>
      </c>
      <c r="D1440" t="s">
        <v>41</v>
      </c>
      <c r="E1440" t="s">
        <v>30</v>
      </c>
      <c r="F1440" s="47">
        <v>45473</v>
      </c>
      <c r="G1440" t="s">
        <v>3439</v>
      </c>
      <c r="H1440" t="s">
        <v>3183</v>
      </c>
      <c r="I1440">
        <v>100</v>
      </c>
      <c r="J1440">
        <v>100</v>
      </c>
      <c r="DS1440">
        <v>2</v>
      </c>
      <c r="DT1440">
        <v>2</v>
      </c>
    </row>
    <row r="1441" spans="1:128" x14ac:dyDescent="0.3">
      <c r="A1441">
        <v>477</v>
      </c>
      <c r="B1441" t="s">
        <v>1347</v>
      </c>
      <c r="C1441" t="s">
        <v>143</v>
      </c>
      <c r="D1441" t="s">
        <v>41</v>
      </c>
      <c r="E1441" t="s">
        <v>30</v>
      </c>
      <c r="F1441" s="47">
        <v>45473</v>
      </c>
      <c r="G1441" t="s">
        <v>3439</v>
      </c>
      <c r="H1441" t="s">
        <v>3192</v>
      </c>
      <c r="I1441">
        <v>100</v>
      </c>
      <c r="J1441">
        <v>100</v>
      </c>
      <c r="DS1441">
        <v>2</v>
      </c>
      <c r="DT1441">
        <v>2</v>
      </c>
    </row>
    <row r="1442" spans="1:128" x14ac:dyDescent="0.3">
      <c r="A1442">
        <v>477</v>
      </c>
      <c r="B1442" t="s">
        <v>1347</v>
      </c>
      <c r="C1442" t="s">
        <v>143</v>
      </c>
      <c r="D1442" t="s">
        <v>41</v>
      </c>
      <c r="E1442" t="s">
        <v>30</v>
      </c>
      <c r="F1442" s="47">
        <v>45473</v>
      </c>
      <c r="G1442" t="s">
        <v>3439</v>
      </c>
      <c r="H1442" t="s">
        <v>3186</v>
      </c>
      <c r="I1442">
        <v>100</v>
      </c>
      <c r="J1442">
        <v>100</v>
      </c>
      <c r="DS1442">
        <v>1</v>
      </c>
      <c r="DT1442">
        <v>1</v>
      </c>
    </row>
    <row r="1443" spans="1:128" x14ac:dyDescent="0.3">
      <c r="A1443">
        <v>477</v>
      </c>
      <c r="B1443" t="s">
        <v>1347</v>
      </c>
      <c r="C1443" t="s">
        <v>143</v>
      </c>
      <c r="D1443" t="s">
        <v>41</v>
      </c>
      <c r="E1443" t="s">
        <v>30</v>
      </c>
      <c r="F1443" s="47">
        <v>45473</v>
      </c>
      <c r="G1443" t="s">
        <v>3439</v>
      </c>
      <c r="H1443" t="s">
        <v>3189</v>
      </c>
      <c r="I1443">
        <v>100</v>
      </c>
      <c r="J1443">
        <v>100</v>
      </c>
      <c r="DS1443">
        <v>1</v>
      </c>
      <c r="DT1443">
        <v>1</v>
      </c>
    </row>
    <row r="1444" spans="1:128" x14ac:dyDescent="0.3">
      <c r="A1444">
        <v>478</v>
      </c>
      <c r="B1444" t="s">
        <v>1352</v>
      </c>
      <c r="C1444" t="s">
        <v>143</v>
      </c>
      <c r="D1444" t="s">
        <v>41</v>
      </c>
      <c r="E1444" t="s">
        <v>30</v>
      </c>
      <c r="F1444" s="47">
        <v>45473</v>
      </c>
      <c r="G1444" t="s">
        <v>2542</v>
      </c>
      <c r="H1444" t="s">
        <v>3181</v>
      </c>
      <c r="I1444">
        <v>100</v>
      </c>
      <c r="J1444">
        <v>0</v>
      </c>
      <c r="DU1444">
        <v>0</v>
      </c>
      <c r="DV1444">
        <v>0</v>
      </c>
    </row>
    <row r="1445" spans="1:128" x14ac:dyDescent="0.3">
      <c r="A1445">
        <v>478</v>
      </c>
      <c r="B1445" t="s">
        <v>1352</v>
      </c>
      <c r="C1445" t="s">
        <v>143</v>
      </c>
      <c r="D1445" t="s">
        <v>41</v>
      </c>
      <c r="E1445" t="s">
        <v>30</v>
      </c>
      <c r="F1445" s="47">
        <v>45473</v>
      </c>
      <c r="G1445" t="s">
        <v>2542</v>
      </c>
      <c r="H1445" t="s">
        <v>3182</v>
      </c>
      <c r="I1445">
        <v>100</v>
      </c>
      <c r="J1445">
        <v>0</v>
      </c>
      <c r="DU1445">
        <v>0</v>
      </c>
      <c r="DV1445">
        <v>0</v>
      </c>
    </row>
    <row r="1446" spans="1:128" x14ac:dyDescent="0.3">
      <c r="A1446">
        <v>478</v>
      </c>
      <c r="B1446" t="s">
        <v>1352</v>
      </c>
      <c r="C1446" t="s">
        <v>143</v>
      </c>
      <c r="D1446" t="s">
        <v>41</v>
      </c>
      <c r="E1446" t="s">
        <v>30</v>
      </c>
      <c r="F1446" s="47">
        <v>45473</v>
      </c>
      <c r="G1446" t="s">
        <v>2542</v>
      </c>
      <c r="H1446" t="s">
        <v>3183</v>
      </c>
      <c r="I1446">
        <v>100</v>
      </c>
      <c r="J1446">
        <v>0</v>
      </c>
      <c r="DU1446">
        <v>0</v>
      </c>
      <c r="DV1446">
        <v>0</v>
      </c>
    </row>
    <row r="1447" spans="1:128" x14ac:dyDescent="0.3">
      <c r="A1447">
        <v>478</v>
      </c>
      <c r="B1447" t="s">
        <v>1352</v>
      </c>
      <c r="C1447" t="s">
        <v>143</v>
      </c>
      <c r="D1447" t="s">
        <v>41</v>
      </c>
      <c r="E1447" t="s">
        <v>30</v>
      </c>
      <c r="F1447" s="47">
        <v>45473</v>
      </c>
      <c r="G1447" t="s">
        <v>2542</v>
      </c>
      <c r="H1447" t="s">
        <v>3184</v>
      </c>
      <c r="I1447">
        <v>100</v>
      </c>
      <c r="J1447">
        <v>0</v>
      </c>
      <c r="DU1447">
        <v>0</v>
      </c>
      <c r="DV1447">
        <v>0</v>
      </c>
    </row>
    <row r="1448" spans="1:128" x14ac:dyDescent="0.3">
      <c r="A1448">
        <v>478</v>
      </c>
      <c r="B1448" t="s">
        <v>1352</v>
      </c>
      <c r="C1448" t="s">
        <v>143</v>
      </c>
      <c r="D1448" t="s">
        <v>41</v>
      </c>
      <c r="E1448" t="s">
        <v>30</v>
      </c>
      <c r="F1448" s="47">
        <v>45473</v>
      </c>
      <c r="G1448" t="s">
        <v>2542</v>
      </c>
      <c r="H1448" t="s">
        <v>3185</v>
      </c>
      <c r="I1448">
        <v>100</v>
      </c>
      <c r="J1448">
        <v>0</v>
      </c>
      <c r="DU1448">
        <v>0</v>
      </c>
      <c r="DV1448">
        <v>0</v>
      </c>
    </row>
    <row r="1449" spans="1:128" x14ac:dyDescent="0.3">
      <c r="A1449">
        <v>478</v>
      </c>
      <c r="B1449" t="s">
        <v>1352</v>
      </c>
      <c r="C1449" t="s">
        <v>143</v>
      </c>
      <c r="D1449" t="s">
        <v>41</v>
      </c>
      <c r="E1449" t="s">
        <v>30</v>
      </c>
      <c r="F1449" s="47">
        <v>45473</v>
      </c>
      <c r="G1449" t="s">
        <v>2542</v>
      </c>
      <c r="H1449" t="s">
        <v>3186</v>
      </c>
      <c r="I1449">
        <v>100</v>
      </c>
      <c r="J1449">
        <v>0</v>
      </c>
      <c r="DU1449">
        <v>0</v>
      </c>
      <c r="DV1449">
        <v>0</v>
      </c>
    </row>
    <row r="1450" spans="1:128" x14ac:dyDescent="0.3">
      <c r="A1450">
        <v>478</v>
      </c>
      <c r="B1450" t="s">
        <v>1352</v>
      </c>
      <c r="C1450" t="s">
        <v>143</v>
      </c>
      <c r="D1450" t="s">
        <v>41</v>
      </c>
      <c r="E1450" t="s">
        <v>30</v>
      </c>
      <c r="F1450" s="47">
        <v>45473</v>
      </c>
      <c r="G1450" t="s">
        <v>2542</v>
      </c>
      <c r="H1450" t="s">
        <v>3187</v>
      </c>
      <c r="I1450">
        <v>100</v>
      </c>
      <c r="J1450">
        <v>0</v>
      </c>
      <c r="DU1450">
        <v>0</v>
      </c>
      <c r="DV1450">
        <v>0</v>
      </c>
    </row>
    <row r="1451" spans="1:128" x14ac:dyDescent="0.3">
      <c r="A1451">
        <v>478</v>
      </c>
      <c r="B1451" t="s">
        <v>1352</v>
      </c>
      <c r="C1451" t="s">
        <v>143</v>
      </c>
      <c r="D1451" t="s">
        <v>41</v>
      </c>
      <c r="E1451" t="s">
        <v>30</v>
      </c>
      <c r="F1451" s="47">
        <v>45473</v>
      </c>
      <c r="G1451" t="s">
        <v>2542</v>
      </c>
      <c r="H1451" t="s">
        <v>3188</v>
      </c>
      <c r="I1451">
        <v>100</v>
      </c>
      <c r="J1451">
        <v>0</v>
      </c>
      <c r="DU1451">
        <v>0</v>
      </c>
      <c r="DV1451">
        <v>0</v>
      </c>
    </row>
    <row r="1452" spans="1:128" x14ac:dyDescent="0.3">
      <c r="A1452">
        <v>478</v>
      </c>
      <c r="B1452" t="s">
        <v>1352</v>
      </c>
      <c r="C1452" t="s">
        <v>143</v>
      </c>
      <c r="D1452" t="s">
        <v>41</v>
      </c>
      <c r="E1452" t="s">
        <v>30</v>
      </c>
      <c r="F1452" s="47">
        <v>45473</v>
      </c>
      <c r="G1452" t="s">
        <v>2542</v>
      </c>
      <c r="H1452" t="s">
        <v>3189</v>
      </c>
      <c r="I1452">
        <v>100</v>
      </c>
      <c r="J1452">
        <v>0</v>
      </c>
      <c r="DU1452">
        <v>0</v>
      </c>
      <c r="DV1452">
        <v>0</v>
      </c>
    </row>
    <row r="1453" spans="1:128" x14ac:dyDescent="0.3">
      <c r="A1453">
        <v>478</v>
      </c>
      <c r="B1453" t="s">
        <v>1352</v>
      </c>
      <c r="C1453" t="s">
        <v>143</v>
      </c>
      <c r="D1453" t="s">
        <v>41</v>
      </c>
      <c r="E1453" t="s">
        <v>30</v>
      </c>
      <c r="F1453" s="47">
        <v>45473</v>
      </c>
      <c r="G1453" t="s">
        <v>2542</v>
      </c>
      <c r="H1453" t="s">
        <v>3190</v>
      </c>
      <c r="I1453">
        <v>100</v>
      </c>
      <c r="J1453">
        <v>0</v>
      </c>
      <c r="DU1453">
        <v>0</v>
      </c>
      <c r="DV1453">
        <v>0</v>
      </c>
    </row>
    <row r="1454" spans="1:128" x14ac:dyDescent="0.3">
      <c r="A1454">
        <v>478</v>
      </c>
      <c r="B1454" t="s">
        <v>1352</v>
      </c>
      <c r="C1454" t="s">
        <v>143</v>
      </c>
      <c r="D1454" t="s">
        <v>41</v>
      </c>
      <c r="E1454" t="s">
        <v>30</v>
      </c>
      <c r="F1454" s="47">
        <v>45473</v>
      </c>
      <c r="G1454" t="s">
        <v>2542</v>
      </c>
      <c r="H1454" t="s">
        <v>3191</v>
      </c>
      <c r="I1454">
        <v>100</v>
      </c>
      <c r="J1454">
        <v>0</v>
      </c>
      <c r="DU1454">
        <v>0</v>
      </c>
      <c r="DV1454">
        <v>0</v>
      </c>
    </row>
    <row r="1455" spans="1:128" x14ac:dyDescent="0.3">
      <c r="A1455">
        <v>478</v>
      </c>
      <c r="B1455" t="s">
        <v>1352</v>
      </c>
      <c r="C1455" t="s">
        <v>143</v>
      </c>
      <c r="D1455" t="s">
        <v>41</v>
      </c>
      <c r="E1455" t="s">
        <v>30</v>
      </c>
      <c r="F1455" s="47">
        <v>45473</v>
      </c>
      <c r="G1455" t="s">
        <v>2542</v>
      </c>
      <c r="H1455" t="s">
        <v>3192</v>
      </c>
      <c r="I1455">
        <v>100</v>
      </c>
      <c r="J1455">
        <v>0</v>
      </c>
      <c r="DU1455">
        <v>0</v>
      </c>
      <c r="DV1455">
        <v>0</v>
      </c>
    </row>
    <row r="1456" spans="1:128" x14ac:dyDescent="0.3">
      <c r="A1456">
        <v>479</v>
      </c>
      <c r="B1456" t="s">
        <v>1359</v>
      </c>
      <c r="C1456" t="s">
        <v>143</v>
      </c>
      <c r="D1456" t="s">
        <v>41</v>
      </c>
      <c r="E1456" t="s">
        <v>30</v>
      </c>
      <c r="F1456" s="47">
        <v>45473</v>
      </c>
      <c r="G1456" t="s">
        <v>3440</v>
      </c>
      <c r="H1456" t="s">
        <v>3192</v>
      </c>
      <c r="I1456">
        <v>100</v>
      </c>
      <c r="J1456">
        <v>100</v>
      </c>
      <c r="DW1456">
        <v>1</v>
      </c>
      <c r="DX1456">
        <v>1</v>
      </c>
    </row>
    <row r="1457" spans="1:52" x14ac:dyDescent="0.3">
      <c r="A1457">
        <v>213</v>
      </c>
      <c r="B1457" t="s">
        <v>266</v>
      </c>
      <c r="C1457" t="s">
        <v>28</v>
      </c>
      <c r="D1457" t="s">
        <v>29</v>
      </c>
      <c r="E1457" t="s">
        <v>30</v>
      </c>
      <c r="F1457" s="47">
        <v>45473</v>
      </c>
      <c r="G1457" t="s">
        <v>3441</v>
      </c>
      <c r="H1457" t="s">
        <v>3123</v>
      </c>
      <c r="I1457">
        <v>90</v>
      </c>
      <c r="J1457">
        <v>100</v>
      </c>
      <c r="AW1457">
        <v>45</v>
      </c>
      <c r="AX1457">
        <v>45</v>
      </c>
    </row>
    <row r="1458" spans="1:52" x14ac:dyDescent="0.3">
      <c r="A1458">
        <v>213</v>
      </c>
      <c r="B1458" t="s">
        <v>266</v>
      </c>
      <c r="C1458" t="s">
        <v>28</v>
      </c>
      <c r="D1458" t="s">
        <v>29</v>
      </c>
      <c r="E1458" t="s">
        <v>30</v>
      </c>
      <c r="F1458" s="47">
        <v>45473</v>
      </c>
      <c r="G1458" t="s">
        <v>3441</v>
      </c>
      <c r="H1458" t="s">
        <v>3118</v>
      </c>
      <c r="I1458">
        <v>90</v>
      </c>
      <c r="J1458">
        <v>100</v>
      </c>
      <c r="AW1458">
        <v>18</v>
      </c>
      <c r="AX1458">
        <v>18</v>
      </c>
    </row>
    <row r="1459" spans="1:52" x14ac:dyDescent="0.3">
      <c r="A1459">
        <v>213</v>
      </c>
      <c r="B1459" t="s">
        <v>266</v>
      </c>
      <c r="C1459" t="s">
        <v>28</v>
      </c>
      <c r="D1459" t="s">
        <v>29</v>
      </c>
      <c r="E1459" t="s">
        <v>30</v>
      </c>
      <c r="F1459" s="47">
        <v>45473</v>
      </c>
      <c r="G1459" t="s">
        <v>3441</v>
      </c>
      <c r="H1459" t="s">
        <v>3119</v>
      </c>
      <c r="I1459">
        <v>90</v>
      </c>
      <c r="J1459">
        <v>100</v>
      </c>
      <c r="AW1459">
        <v>26</v>
      </c>
      <c r="AX1459">
        <v>26</v>
      </c>
    </row>
    <row r="1460" spans="1:52" x14ac:dyDescent="0.3">
      <c r="A1460">
        <v>213</v>
      </c>
      <c r="B1460" t="s">
        <v>266</v>
      </c>
      <c r="C1460" t="s">
        <v>28</v>
      </c>
      <c r="D1460" t="s">
        <v>29</v>
      </c>
      <c r="E1460" t="s">
        <v>30</v>
      </c>
      <c r="F1460" s="47">
        <v>45473</v>
      </c>
      <c r="G1460" t="s">
        <v>3441</v>
      </c>
      <c r="H1460" t="s">
        <v>3120</v>
      </c>
      <c r="I1460">
        <v>90</v>
      </c>
      <c r="J1460">
        <v>100</v>
      </c>
      <c r="AW1460">
        <v>13</v>
      </c>
      <c r="AX1460">
        <v>13</v>
      </c>
    </row>
    <row r="1461" spans="1:52" x14ac:dyDescent="0.3">
      <c r="A1461">
        <v>213</v>
      </c>
      <c r="B1461" t="s">
        <v>266</v>
      </c>
      <c r="C1461" t="s">
        <v>28</v>
      </c>
      <c r="D1461" t="s">
        <v>29</v>
      </c>
      <c r="E1461" t="s">
        <v>30</v>
      </c>
      <c r="F1461" s="47">
        <v>45473</v>
      </c>
      <c r="G1461" t="s">
        <v>3441</v>
      </c>
      <c r="H1461" t="s">
        <v>3206</v>
      </c>
      <c r="I1461">
        <v>90</v>
      </c>
      <c r="J1461">
        <v>100</v>
      </c>
      <c r="AW1461">
        <v>9</v>
      </c>
      <c r="AX1461">
        <v>9</v>
      </c>
    </row>
    <row r="1462" spans="1:52" x14ac:dyDescent="0.3">
      <c r="A1462">
        <v>213</v>
      </c>
      <c r="B1462" t="s">
        <v>266</v>
      </c>
      <c r="C1462" t="s">
        <v>28</v>
      </c>
      <c r="D1462" t="s">
        <v>29</v>
      </c>
      <c r="E1462" t="s">
        <v>30</v>
      </c>
      <c r="F1462" s="47">
        <v>45473</v>
      </c>
      <c r="G1462" t="s">
        <v>3441</v>
      </c>
      <c r="H1462" t="s">
        <v>3207</v>
      </c>
      <c r="I1462">
        <v>90</v>
      </c>
      <c r="J1462">
        <v>100</v>
      </c>
      <c r="AW1462">
        <v>2</v>
      </c>
      <c r="AX1462">
        <v>2</v>
      </c>
    </row>
    <row r="1463" spans="1:52" x14ac:dyDescent="0.3">
      <c r="A1463">
        <v>213</v>
      </c>
      <c r="B1463" t="s">
        <v>266</v>
      </c>
      <c r="C1463" t="s">
        <v>28</v>
      </c>
      <c r="D1463" t="s">
        <v>29</v>
      </c>
      <c r="E1463" t="s">
        <v>30</v>
      </c>
      <c r="F1463" s="47">
        <v>45473</v>
      </c>
      <c r="G1463" t="s">
        <v>3441</v>
      </c>
      <c r="H1463" t="s">
        <v>3122</v>
      </c>
      <c r="I1463">
        <v>90</v>
      </c>
      <c r="J1463">
        <v>100</v>
      </c>
      <c r="AW1463">
        <v>13</v>
      </c>
      <c r="AX1463">
        <v>13</v>
      </c>
    </row>
    <row r="1464" spans="1:52" x14ac:dyDescent="0.3">
      <c r="A1464">
        <v>213</v>
      </c>
      <c r="B1464" t="s">
        <v>266</v>
      </c>
      <c r="C1464" t="s">
        <v>28</v>
      </c>
      <c r="D1464" t="s">
        <v>29</v>
      </c>
      <c r="E1464" t="s">
        <v>30</v>
      </c>
      <c r="F1464" s="47">
        <v>45473</v>
      </c>
      <c r="G1464" t="s">
        <v>3441</v>
      </c>
      <c r="H1464" t="s">
        <v>3121</v>
      </c>
      <c r="I1464">
        <v>90</v>
      </c>
      <c r="J1464">
        <v>100</v>
      </c>
      <c r="AW1464">
        <v>45</v>
      </c>
      <c r="AX1464">
        <v>45</v>
      </c>
    </row>
    <row r="1465" spans="1:52" x14ac:dyDescent="0.3">
      <c r="A1465">
        <v>238</v>
      </c>
      <c r="B1465" t="s">
        <v>773</v>
      </c>
      <c r="C1465" t="s">
        <v>28</v>
      </c>
      <c r="D1465" t="s">
        <v>29</v>
      </c>
      <c r="E1465" t="s">
        <v>30</v>
      </c>
      <c r="F1465" s="47">
        <v>45473</v>
      </c>
      <c r="G1465" t="s">
        <v>1966</v>
      </c>
      <c r="H1465" t="s">
        <v>3125</v>
      </c>
      <c r="I1465">
        <v>90</v>
      </c>
      <c r="J1465">
        <v>100</v>
      </c>
      <c r="AY1465">
        <v>1</v>
      </c>
      <c r="AZ1465">
        <v>1</v>
      </c>
    </row>
    <row r="1466" spans="1:52" x14ac:dyDescent="0.3">
      <c r="A1466">
        <v>238</v>
      </c>
      <c r="B1466" t="s">
        <v>773</v>
      </c>
      <c r="C1466" t="s">
        <v>28</v>
      </c>
      <c r="D1466" t="s">
        <v>29</v>
      </c>
      <c r="E1466" t="s">
        <v>30</v>
      </c>
      <c r="F1466" s="47">
        <v>45473</v>
      </c>
      <c r="G1466" t="s">
        <v>1966</v>
      </c>
      <c r="H1466" t="s">
        <v>3127</v>
      </c>
      <c r="I1466">
        <v>90</v>
      </c>
      <c r="J1466">
        <v>100</v>
      </c>
      <c r="AY1466">
        <v>5</v>
      </c>
      <c r="AZ1466">
        <v>5</v>
      </c>
    </row>
    <row r="1467" spans="1:52" x14ac:dyDescent="0.3">
      <c r="A1467">
        <v>238</v>
      </c>
      <c r="B1467" t="s">
        <v>773</v>
      </c>
      <c r="C1467" t="s">
        <v>28</v>
      </c>
      <c r="D1467" t="s">
        <v>29</v>
      </c>
      <c r="E1467" t="s">
        <v>30</v>
      </c>
      <c r="F1467" s="47">
        <v>45473</v>
      </c>
      <c r="G1467" t="s">
        <v>1966</v>
      </c>
      <c r="H1467" t="s">
        <v>3128</v>
      </c>
      <c r="I1467">
        <v>90</v>
      </c>
      <c r="J1467">
        <v>80</v>
      </c>
      <c r="AY1467">
        <v>4</v>
      </c>
      <c r="AZ1467">
        <v>5</v>
      </c>
    </row>
    <row r="1468" spans="1:52" x14ac:dyDescent="0.3">
      <c r="A1468">
        <v>238</v>
      </c>
      <c r="B1468" t="s">
        <v>773</v>
      </c>
      <c r="C1468" t="s">
        <v>28</v>
      </c>
      <c r="D1468" t="s">
        <v>29</v>
      </c>
      <c r="E1468" t="s">
        <v>30</v>
      </c>
      <c r="F1468" s="47">
        <v>45473</v>
      </c>
      <c r="G1468" t="s">
        <v>1966</v>
      </c>
      <c r="H1468" t="s">
        <v>3209</v>
      </c>
      <c r="I1468">
        <v>90</v>
      </c>
      <c r="J1468">
        <v>0</v>
      </c>
      <c r="AY1468">
        <v>0</v>
      </c>
      <c r="AZ1468">
        <v>0</v>
      </c>
    </row>
    <row r="1469" spans="1:52" x14ac:dyDescent="0.3">
      <c r="A1469">
        <v>238</v>
      </c>
      <c r="B1469" t="s">
        <v>773</v>
      </c>
      <c r="C1469" t="s">
        <v>28</v>
      </c>
      <c r="D1469" t="s">
        <v>29</v>
      </c>
      <c r="E1469" t="s">
        <v>30</v>
      </c>
      <c r="F1469" s="47">
        <v>45473</v>
      </c>
      <c r="G1469" t="s">
        <v>1966</v>
      </c>
      <c r="H1469" t="s">
        <v>3210</v>
      </c>
      <c r="I1469">
        <v>90</v>
      </c>
      <c r="J1469">
        <v>0</v>
      </c>
      <c r="AY1469">
        <v>0</v>
      </c>
      <c r="AZ1469">
        <v>0</v>
      </c>
    </row>
    <row r="1470" spans="1:52" x14ac:dyDescent="0.3">
      <c r="A1470">
        <v>238</v>
      </c>
      <c r="B1470" t="s">
        <v>773</v>
      </c>
      <c r="C1470" t="s">
        <v>28</v>
      </c>
      <c r="D1470" t="s">
        <v>29</v>
      </c>
      <c r="E1470" t="s">
        <v>30</v>
      </c>
      <c r="F1470" s="47">
        <v>45473</v>
      </c>
      <c r="G1470" t="s">
        <v>1966</v>
      </c>
      <c r="H1470" t="s">
        <v>3129</v>
      </c>
      <c r="I1470">
        <v>90</v>
      </c>
      <c r="J1470">
        <v>100</v>
      </c>
      <c r="AY1470">
        <v>3</v>
      </c>
      <c r="AZ1470">
        <v>3</v>
      </c>
    </row>
    <row r="1471" spans="1:52" x14ac:dyDescent="0.3">
      <c r="A1471">
        <v>238</v>
      </c>
      <c r="B1471" t="s">
        <v>773</v>
      </c>
      <c r="C1471" t="s">
        <v>28</v>
      </c>
      <c r="D1471" t="s">
        <v>29</v>
      </c>
      <c r="E1471" t="s">
        <v>30</v>
      </c>
      <c r="F1471" s="47">
        <v>45473</v>
      </c>
      <c r="G1471" t="s">
        <v>1966</v>
      </c>
      <c r="H1471" t="s">
        <v>3126</v>
      </c>
      <c r="I1471">
        <v>90</v>
      </c>
      <c r="J1471">
        <v>53.849998474121087</v>
      </c>
      <c r="AY1471">
        <v>7</v>
      </c>
      <c r="AZ1471">
        <v>13</v>
      </c>
    </row>
    <row r="1472" spans="1:52" x14ac:dyDescent="0.3">
      <c r="A1472">
        <v>238</v>
      </c>
      <c r="B1472" t="s">
        <v>773</v>
      </c>
      <c r="C1472" t="s">
        <v>28</v>
      </c>
      <c r="D1472" t="s">
        <v>29</v>
      </c>
      <c r="E1472" t="s">
        <v>30</v>
      </c>
      <c r="F1472" s="47">
        <v>45473</v>
      </c>
      <c r="G1472" t="s">
        <v>1966</v>
      </c>
      <c r="H1472" t="s">
        <v>3130</v>
      </c>
      <c r="I1472">
        <v>90</v>
      </c>
      <c r="J1472">
        <v>100</v>
      </c>
      <c r="AY1472">
        <v>5</v>
      </c>
      <c r="AZ1472">
        <v>5</v>
      </c>
    </row>
    <row r="1473" spans="1:96" x14ac:dyDescent="0.3">
      <c r="A1473">
        <v>306</v>
      </c>
      <c r="B1473" t="s">
        <v>103</v>
      </c>
      <c r="C1473" t="s">
        <v>85</v>
      </c>
      <c r="D1473" t="s">
        <v>29</v>
      </c>
      <c r="E1473" t="s">
        <v>30</v>
      </c>
      <c r="F1473" s="47">
        <v>45473</v>
      </c>
      <c r="G1473" t="s">
        <v>3442</v>
      </c>
      <c r="H1473" t="s">
        <v>3215</v>
      </c>
      <c r="I1473">
        <v>100</v>
      </c>
      <c r="J1473">
        <v>103</v>
      </c>
      <c r="BY1473">
        <v>103</v>
      </c>
    </row>
    <row r="1474" spans="1:96" x14ac:dyDescent="0.3">
      <c r="A1474">
        <v>373</v>
      </c>
      <c r="B1474" t="s">
        <v>286</v>
      </c>
      <c r="C1474" t="s">
        <v>270</v>
      </c>
      <c r="D1474" t="s">
        <v>29</v>
      </c>
      <c r="E1474" t="s">
        <v>30</v>
      </c>
      <c r="F1474" s="47">
        <v>45473</v>
      </c>
      <c r="G1474" t="s">
        <v>3443</v>
      </c>
      <c r="H1474" t="s">
        <v>3212</v>
      </c>
      <c r="I1474">
        <v>100</v>
      </c>
      <c r="J1474">
        <v>101.61000061035161</v>
      </c>
      <c r="BZ1474">
        <v>63</v>
      </c>
      <c r="CA1474">
        <v>62</v>
      </c>
    </row>
    <row r="1475" spans="1:96" x14ac:dyDescent="0.3">
      <c r="A1475">
        <v>390</v>
      </c>
      <c r="B1475" t="s">
        <v>269</v>
      </c>
      <c r="C1475" t="s">
        <v>270</v>
      </c>
      <c r="D1475" t="s">
        <v>29</v>
      </c>
      <c r="E1475" t="s">
        <v>30</v>
      </c>
      <c r="F1475" s="47">
        <v>45473</v>
      </c>
      <c r="G1475" t="s">
        <v>3444</v>
      </c>
      <c r="H1475" t="s">
        <v>3192</v>
      </c>
      <c r="I1475">
        <v>100</v>
      </c>
      <c r="J1475">
        <v>121.40000152587891</v>
      </c>
      <c r="CB1475">
        <v>44.65</v>
      </c>
      <c r="CC1475">
        <v>36.78</v>
      </c>
    </row>
    <row r="1476" spans="1:96" x14ac:dyDescent="0.3">
      <c r="A1476">
        <v>409</v>
      </c>
      <c r="B1476" t="s">
        <v>128</v>
      </c>
      <c r="C1476" t="s">
        <v>38</v>
      </c>
      <c r="D1476" t="s">
        <v>29</v>
      </c>
      <c r="E1476" t="s">
        <v>30</v>
      </c>
      <c r="F1476" s="47">
        <v>45473</v>
      </c>
      <c r="G1476" t="s">
        <v>3445</v>
      </c>
      <c r="H1476" t="s">
        <v>3289</v>
      </c>
      <c r="I1476">
        <v>95</v>
      </c>
      <c r="J1476">
        <v>97.089996337890625</v>
      </c>
      <c r="CQ1476">
        <v>267</v>
      </c>
      <c r="CR1476">
        <v>275</v>
      </c>
    </row>
    <row r="1477" spans="1:96" x14ac:dyDescent="0.3">
      <c r="A1477">
        <v>409</v>
      </c>
      <c r="B1477" t="s">
        <v>128</v>
      </c>
      <c r="C1477" t="s">
        <v>38</v>
      </c>
      <c r="D1477" t="s">
        <v>29</v>
      </c>
      <c r="E1477" t="s">
        <v>30</v>
      </c>
      <c r="F1477" s="47">
        <v>45473</v>
      </c>
      <c r="G1477" t="s">
        <v>3445</v>
      </c>
      <c r="H1477" t="s">
        <v>3290</v>
      </c>
      <c r="I1477">
        <v>95</v>
      </c>
      <c r="J1477">
        <v>100</v>
      </c>
      <c r="CQ1477">
        <v>257</v>
      </c>
      <c r="CR1477">
        <v>257</v>
      </c>
    </row>
    <row r="1478" spans="1:96" x14ac:dyDescent="0.3">
      <c r="A1478">
        <v>414</v>
      </c>
      <c r="B1478" t="s">
        <v>1171</v>
      </c>
      <c r="C1478" t="s">
        <v>270</v>
      </c>
      <c r="D1478" t="s">
        <v>29</v>
      </c>
      <c r="E1478" t="s">
        <v>30</v>
      </c>
      <c r="F1478" s="47">
        <v>45473</v>
      </c>
      <c r="G1478" t="s">
        <v>3446</v>
      </c>
      <c r="H1478" t="s">
        <v>3223</v>
      </c>
      <c r="I1478">
        <v>100</v>
      </c>
      <c r="J1478">
        <v>97.80999755859375</v>
      </c>
      <c r="CD1478">
        <v>80</v>
      </c>
      <c r="CE1478">
        <v>81.790000000000006</v>
      </c>
    </row>
    <row r="1479" spans="1:96" x14ac:dyDescent="0.3">
      <c r="A1479">
        <v>414</v>
      </c>
      <c r="B1479" t="s">
        <v>1171</v>
      </c>
      <c r="C1479" t="s">
        <v>270</v>
      </c>
      <c r="D1479" t="s">
        <v>29</v>
      </c>
      <c r="E1479" t="s">
        <v>30</v>
      </c>
      <c r="F1479" s="47">
        <v>45473</v>
      </c>
      <c r="G1479" t="s">
        <v>3446</v>
      </c>
      <c r="H1479" t="s">
        <v>3220</v>
      </c>
      <c r="I1479">
        <v>100</v>
      </c>
      <c r="J1479">
        <v>103.7799987792969</v>
      </c>
      <c r="CD1479">
        <v>42.33</v>
      </c>
      <c r="CE1479">
        <v>40.79</v>
      </c>
    </row>
    <row r="1480" spans="1:96" x14ac:dyDescent="0.3">
      <c r="A1480">
        <v>414</v>
      </c>
      <c r="B1480" t="s">
        <v>1171</v>
      </c>
      <c r="C1480" t="s">
        <v>270</v>
      </c>
      <c r="D1480" t="s">
        <v>29</v>
      </c>
      <c r="E1480" t="s">
        <v>30</v>
      </c>
      <c r="F1480" s="47">
        <v>45473</v>
      </c>
      <c r="G1480" t="s">
        <v>3446</v>
      </c>
      <c r="H1480" t="s">
        <v>3226</v>
      </c>
      <c r="I1480">
        <v>100</v>
      </c>
      <c r="J1480">
        <v>95.269996643066406</v>
      </c>
      <c r="CD1480">
        <v>62.83</v>
      </c>
      <c r="CE1480">
        <v>65.95</v>
      </c>
    </row>
    <row r="1481" spans="1:96" x14ac:dyDescent="0.3">
      <c r="A1481">
        <v>414</v>
      </c>
      <c r="B1481" t="s">
        <v>1171</v>
      </c>
      <c r="C1481" t="s">
        <v>270</v>
      </c>
      <c r="D1481" t="s">
        <v>29</v>
      </c>
      <c r="E1481" t="s">
        <v>30</v>
      </c>
      <c r="F1481" s="47">
        <v>45473</v>
      </c>
      <c r="G1481" t="s">
        <v>3446</v>
      </c>
      <c r="H1481" t="s">
        <v>3227</v>
      </c>
      <c r="I1481">
        <v>100</v>
      </c>
      <c r="J1481">
        <v>107.9700012207031</v>
      </c>
      <c r="CD1481">
        <v>85.57</v>
      </c>
      <c r="CE1481">
        <v>79.25</v>
      </c>
    </row>
    <row r="1482" spans="1:96" x14ac:dyDescent="0.3">
      <c r="A1482">
        <v>414</v>
      </c>
      <c r="B1482" t="s">
        <v>1171</v>
      </c>
      <c r="C1482" t="s">
        <v>270</v>
      </c>
      <c r="D1482" t="s">
        <v>29</v>
      </c>
      <c r="E1482" t="s">
        <v>30</v>
      </c>
      <c r="F1482" s="47">
        <v>45473</v>
      </c>
      <c r="G1482" t="s">
        <v>3446</v>
      </c>
      <c r="H1482" t="s">
        <v>3224</v>
      </c>
      <c r="I1482">
        <v>100</v>
      </c>
      <c r="J1482">
        <v>99.699996948242188</v>
      </c>
      <c r="CD1482">
        <v>65.63</v>
      </c>
      <c r="CE1482">
        <v>65.83</v>
      </c>
    </row>
    <row r="1483" spans="1:96" x14ac:dyDescent="0.3">
      <c r="A1483">
        <v>414</v>
      </c>
      <c r="B1483" t="s">
        <v>1171</v>
      </c>
      <c r="C1483" t="s">
        <v>270</v>
      </c>
      <c r="D1483" t="s">
        <v>29</v>
      </c>
      <c r="E1483" t="s">
        <v>30</v>
      </c>
      <c r="F1483" s="47">
        <v>45473</v>
      </c>
      <c r="G1483" t="s">
        <v>3446</v>
      </c>
      <c r="H1483" t="s">
        <v>3221</v>
      </c>
      <c r="I1483">
        <v>100</v>
      </c>
      <c r="J1483">
        <v>95.400001525878906</v>
      </c>
      <c r="CD1483">
        <v>88</v>
      </c>
      <c r="CE1483">
        <v>92.24</v>
      </c>
    </row>
    <row r="1484" spans="1:96" x14ac:dyDescent="0.3">
      <c r="A1484">
        <v>414</v>
      </c>
      <c r="B1484" t="s">
        <v>1171</v>
      </c>
      <c r="C1484" t="s">
        <v>270</v>
      </c>
      <c r="D1484" t="s">
        <v>29</v>
      </c>
      <c r="E1484" t="s">
        <v>30</v>
      </c>
      <c r="F1484" s="47">
        <v>45473</v>
      </c>
      <c r="G1484" t="s">
        <v>3446</v>
      </c>
      <c r="H1484" t="s">
        <v>3222</v>
      </c>
      <c r="I1484">
        <v>100</v>
      </c>
      <c r="J1484">
        <v>93.25</v>
      </c>
      <c r="CD1484">
        <v>48.34</v>
      </c>
      <c r="CE1484">
        <v>51.84</v>
      </c>
    </row>
    <row r="1485" spans="1:96" x14ac:dyDescent="0.3">
      <c r="A1485">
        <v>414</v>
      </c>
      <c r="B1485" t="s">
        <v>1171</v>
      </c>
      <c r="C1485" t="s">
        <v>270</v>
      </c>
      <c r="D1485" t="s">
        <v>29</v>
      </c>
      <c r="E1485" t="s">
        <v>30</v>
      </c>
      <c r="F1485" s="47">
        <v>45473</v>
      </c>
      <c r="G1485" t="s">
        <v>3446</v>
      </c>
      <c r="H1485" t="s">
        <v>3225</v>
      </c>
      <c r="I1485">
        <v>100</v>
      </c>
      <c r="J1485">
        <v>121.1699981689453</v>
      </c>
      <c r="CD1485">
        <v>62.5</v>
      </c>
      <c r="CE1485">
        <v>51.58</v>
      </c>
    </row>
    <row r="1486" spans="1:96" x14ac:dyDescent="0.3">
      <c r="A1486">
        <v>414</v>
      </c>
      <c r="B1486" t="s">
        <v>1171</v>
      </c>
      <c r="C1486" t="s">
        <v>270</v>
      </c>
      <c r="D1486" t="s">
        <v>29</v>
      </c>
      <c r="E1486" t="s">
        <v>30</v>
      </c>
      <c r="F1486" s="47">
        <v>45473</v>
      </c>
      <c r="G1486" t="s">
        <v>3446</v>
      </c>
      <c r="H1486" t="s">
        <v>3352</v>
      </c>
      <c r="I1486">
        <v>100</v>
      </c>
      <c r="J1486">
        <v>86.220001220703125</v>
      </c>
      <c r="CD1486">
        <v>45</v>
      </c>
      <c r="CE1486">
        <v>52.19</v>
      </c>
    </row>
    <row r="1487" spans="1:96" x14ac:dyDescent="0.3">
      <c r="A1487">
        <v>415</v>
      </c>
      <c r="B1487" t="s">
        <v>1177</v>
      </c>
      <c r="C1487" t="s">
        <v>270</v>
      </c>
      <c r="D1487" t="s">
        <v>29</v>
      </c>
      <c r="E1487" t="s">
        <v>30</v>
      </c>
      <c r="F1487" s="47">
        <v>45473</v>
      </c>
      <c r="G1487" t="s">
        <v>3447</v>
      </c>
      <c r="H1487" t="s">
        <v>3356</v>
      </c>
      <c r="I1487">
        <v>100</v>
      </c>
      <c r="J1487">
        <v>90.419998168945313</v>
      </c>
      <c r="CF1487">
        <v>48.5</v>
      </c>
      <c r="CG1487">
        <v>53.64</v>
      </c>
    </row>
    <row r="1488" spans="1:96" x14ac:dyDescent="0.3">
      <c r="A1488">
        <v>415</v>
      </c>
      <c r="B1488" t="s">
        <v>1177</v>
      </c>
      <c r="C1488" t="s">
        <v>270</v>
      </c>
      <c r="D1488" t="s">
        <v>29</v>
      </c>
      <c r="E1488" t="s">
        <v>30</v>
      </c>
      <c r="F1488" s="47">
        <v>45473</v>
      </c>
      <c r="G1488" t="s">
        <v>3447</v>
      </c>
      <c r="H1488" t="s">
        <v>3232</v>
      </c>
      <c r="I1488">
        <v>100</v>
      </c>
      <c r="J1488">
        <v>74.569999694824219</v>
      </c>
      <c r="CF1488">
        <v>40</v>
      </c>
      <c r="CG1488">
        <v>53.64</v>
      </c>
    </row>
    <row r="1489" spans="1:87" x14ac:dyDescent="0.3">
      <c r="A1489">
        <v>415</v>
      </c>
      <c r="B1489" t="s">
        <v>1177</v>
      </c>
      <c r="C1489" t="s">
        <v>270</v>
      </c>
      <c r="D1489" t="s">
        <v>29</v>
      </c>
      <c r="E1489" t="s">
        <v>30</v>
      </c>
      <c r="F1489" s="47">
        <v>45473</v>
      </c>
      <c r="G1489" t="s">
        <v>3447</v>
      </c>
      <c r="H1489" t="s">
        <v>3229</v>
      </c>
      <c r="I1489">
        <v>100</v>
      </c>
      <c r="J1489">
        <v>83.459999084472656</v>
      </c>
      <c r="CF1489">
        <v>65.67</v>
      </c>
      <c r="CG1489">
        <v>78.680000000000007</v>
      </c>
    </row>
    <row r="1490" spans="1:87" x14ac:dyDescent="0.3">
      <c r="A1490">
        <v>415</v>
      </c>
      <c r="B1490" t="s">
        <v>1177</v>
      </c>
      <c r="C1490" t="s">
        <v>270</v>
      </c>
      <c r="D1490" t="s">
        <v>29</v>
      </c>
      <c r="E1490" t="s">
        <v>30</v>
      </c>
      <c r="F1490" s="47">
        <v>45473</v>
      </c>
      <c r="G1490" t="s">
        <v>3447</v>
      </c>
      <c r="H1490" t="s">
        <v>3233</v>
      </c>
      <c r="I1490">
        <v>100</v>
      </c>
      <c r="J1490">
        <v>121.8300018310547</v>
      </c>
      <c r="CF1490">
        <v>43.92</v>
      </c>
      <c r="CG1490">
        <v>36.049999999999997</v>
      </c>
    </row>
    <row r="1491" spans="1:87" x14ac:dyDescent="0.3">
      <c r="A1491">
        <v>415</v>
      </c>
      <c r="B1491" t="s">
        <v>1177</v>
      </c>
      <c r="C1491" t="s">
        <v>270</v>
      </c>
      <c r="D1491" t="s">
        <v>29</v>
      </c>
      <c r="E1491" t="s">
        <v>30</v>
      </c>
      <c r="F1491" s="47">
        <v>45473</v>
      </c>
      <c r="G1491" t="s">
        <v>3447</v>
      </c>
      <c r="H1491" t="s">
        <v>3230</v>
      </c>
      <c r="I1491">
        <v>100</v>
      </c>
      <c r="J1491">
        <v>85.879997253417969</v>
      </c>
      <c r="CF1491">
        <v>68.599999999999994</v>
      </c>
      <c r="CG1491">
        <v>79.88</v>
      </c>
    </row>
    <row r="1492" spans="1:87" x14ac:dyDescent="0.3">
      <c r="A1492">
        <v>415</v>
      </c>
      <c r="B1492" t="s">
        <v>1177</v>
      </c>
      <c r="C1492" t="s">
        <v>270</v>
      </c>
      <c r="D1492" t="s">
        <v>29</v>
      </c>
      <c r="E1492" t="s">
        <v>30</v>
      </c>
      <c r="F1492" s="47">
        <v>45473</v>
      </c>
      <c r="G1492" t="s">
        <v>3447</v>
      </c>
      <c r="H1492" t="s">
        <v>3321</v>
      </c>
      <c r="I1492">
        <v>100</v>
      </c>
      <c r="J1492">
        <v>123.0899963378906</v>
      </c>
      <c r="CF1492">
        <v>57.83</v>
      </c>
      <c r="CG1492">
        <v>46.98</v>
      </c>
    </row>
    <row r="1493" spans="1:87" x14ac:dyDescent="0.3">
      <c r="A1493">
        <v>415</v>
      </c>
      <c r="B1493" t="s">
        <v>1177</v>
      </c>
      <c r="C1493" t="s">
        <v>270</v>
      </c>
      <c r="D1493" t="s">
        <v>29</v>
      </c>
      <c r="E1493" t="s">
        <v>30</v>
      </c>
      <c r="F1493" s="47">
        <v>45473</v>
      </c>
      <c r="G1493" t="s">
        <v>3447</v>
      </c>
      <c r="H1493" t="s">
        <v>3357</v>
      </c>
      <c r="I1493">
        <v>100</v>
      </c>
      <c r="J1493">
        <v>97</v>
      </c>
      <c r="CF1493">
        <v>97</v>
      </c>
      <c r="CG1493">
        <v>100</v>
      </c>
    </row>
    <row r="1494" spans="1:87" x14ac:dyDescent="0.3">
      <c r="A1494">
        <v>415</v>
      </c>
      <c r="B1494" t="s">
        <v>1177</v>
      </c>
      <c r="C1494" t="s">
        <v>270</v>
      </c>
      <c r="D1494" t="s">
        <v>29</v>
      </c>
      <c r="E1494" t="s">
        <v>30</v>
      </c>
      <c r="F1494" s="47">
        <v>45473</v>
      </c>
      <c r="G1494" t="s">
        <v>3447</v>
      </c>
      <c r="H1494" t="s">
        <v>3234</v>
      </c>
      <c r="I1494">
        <v>100</v>
      </c>
      <c r="J1494">
        <v>106.6800003051758</v>
      </c>
      <c r="CF1494">
        <v>86.67</v>
      </c>
      <c r="CG1494">
        <v>81.239999999999995</v>
      </c>
    </row>
    <row r="1495" spans="1:87" x14ac:dyDescent="0.3">
      <c r="A1495">
        <v>415</v>
      </c>
      <c r="B1495" t="s">
        <v>1177</v>
      </c>
      <c r="C1495" t="s">
        <v>270</v>
      </c>
      <c r="D1495" t="s">
        <v>29</v>
      </c>
      <c r="E1495" t="s">
        <v>30</v>
      </c>
      <c r="F1495" s="47">
        <v>45473</v>
      </c>
      <c r="G1495" t="s">
        <v>3447</v>
      </c>
      <c r="H1495" t="s">
        <v>3235</v>
      </c>
      <c r="I1495">
        <v>100</v>
      </c>
      <c r="J1495">
        <v>73.290000915527344</v>
      </c>
      <c r="CF1495">
        <v>52.22</v>
      </c>
      <c r="CG1495">
        <v>71.25</v>
      </c>
    </row>
    <row r="1496" spans="1:87" x14ac:dyDescent="0.3">
      <c r="A1496">
        <v>415</v>
      </c>
      <c r="B1496" t="s">
        <v>1177</v>
      </c>
      <c r="C1496" t="s">
        <v>270</v>
      </c>
      <c r="D1496" t="s">
        <v>29</v>
      </c>
      <c r="E1496" t="s">
        <v>30</v>
      </c>
      <c r="F1496" s="47">
        <v>45473</v>
      </c>
      <c r="G1496" t="s">
        <v>3447</v>
      </c>
      <c r="H1496" t="s">
        <v>3354</v>
      </c>
      <c r="I1496">
        <v>100</v>
      </c>
      <c r="J1496">
        <v>84.720001220703125</v>
      </c>
      <c r="CF1496">
        <v>54.67</v>
      </c>
      <c r="CG1496">
        <v>64.53</v>
      </c>
    </row>
    <row r="1497" spans="1:87" x14ac:dyDescent="0.3">
      <c r="A1497">
        <v>415</v>
      </c>
      <c r="B1497" t="s">
        <v>1177</v>
      </c>
      <c r="C1497" t="s">
        <v>270</v>
      </c>
      <c r="D1497" t="s">
        <v>29</v>
      </c>
      <c r="E1497" t="s">
        <v>30</v>
      </c>
      <c r="F1497" s="47">
        <v>45473</v>
      </c>
      <c r="G1497" t="s">
        <v>3447</v>
      </c>
      <c r="H1497" t="s">
        <v>3355</v>
      </c>
      <c r="I1497">
        <v>100</v>
      </c>
      <c r="J1497">
        <v>88.269996643066406</v>
      </c>
      <c r="CF1497">
        <v>77.5</v>
      </c>
      <c r="CG1497">
        <v>87.8</v>
      </c>
    </row>
    <row r="1498" spans="1:87" x14ac:dyDescent="0.3">
      <c r="A1498">
        <v>415</v>
      </c>
      <c r="B1498" t="s">
        <v>1177</v>
      </c>
      <c r="C1498" t="s">
        <v>270</v>
      </c>
      <c r="D1498" t="s">
        <v>29</v>
      </c>
      <c r="E1498" t="s">
        <v>30</v>
      </c>
      <c r="F1498" s="47">
        <v>45473</v>
      </c>
      <c r="G1498" t="s">
        <v>3447</v>
      </c>
      <c r="H1498" t="s">
        <v>3359</v>
      </c>
      <c r="I1498">
        <v>100</v>
      </c>
      <c r="J1498">
        <v>95.25</v>
      </c>
      <c r="CF1498">
        <v>26.66</v>
      </c>
      <c r="CG1498">
        <v>27.99</v>
      </c>
    </row>
    <row r="1499" spans="1:87" x14ac:dyDescent="0.3">
      <c r="A1499">
        <v>415</v>
      </c>
      <c r="B1499" t="s">
        <v>1177</v>
      </c>
      <c r="C1499" t="s">
        <v>270</v>
      </c>
      <c r="D1499" t="s">
        <v>29</v>
      </c>
      <c r="E1499" t="s">
        <v>30</v>
      </c>
      <c r="F1499" s="47">
        <v>45473</v>
      </c>
      <c r="G1499" t="s">
        <v>3447</v>
      </c>
      <c r="H1499" t="s">
        <v>3358</v>
      </c>
      <c r="I1499">
        <v>100</v>
      </c>
      <c r="J1499">
        <v>85</v>
      </c>
      <c r="CF1499">
        <v>85</v>
      </c>
      <c r="CG1499">
        <v>100</v>
      </c>
    </row>
    <row r="1500" spans="1:87" x14ac:dyDescent="0.3">
      <c r="A1500">
        <v>416</v>
      </c>
      <c r="B1500" t="s">
        <v>1183</v>
      </c>
      <c r="C1500" t="s">
        <v>270</v>
      </c>
      <c r="D1500" t="s">
        <v>29</v>
      </c>
      <c r="E1500" t="s">
        <v>30</v>
      </c>
      <c r="F1500" s="47">
        <v>45473</v>
      </c>
      <c r="G1500" t="s">
        <v>3448</v>
      </c>
      <c r="H1500" t="s">
        <v>3361</v>
      </c>
      <c r="I1500">
        <v>100</v>
      </c>
      <c r="J1500">
        <v>107.1600036621094</v>
      </c>
      <c r="CH1500">
        <v>61.67</v>
      </c>
      <c r="CI1500">
        <v>57.55</v>
      </c>
    </row>
    <row r="1501" spans="1:87" x14ac:dyDescent="0.3">
      <c r="A1501">
        <v>416</v>
      </c>
      <c r="B1501" t="s">
        <v>1183</v>
      </c>
      <c r="C1501" t="s">
        <v>270</v>
      </c>
      <c r="D1501" t="s">
        <v>29</v>
      </c>
      <c r="E1501" t="s">
        <v>30</v>
      </c>
      <c r="F1501" s="47">
        <v>45473</v>
      </c>
      <c r="G1501" t="s">
        <v>3448</v>
      </c>
      <c r="H1501" t="s">
        <v>3363</v>
      </c>
      <c r="I1501">
        <v>100</v>
      </c>
      <c r="J1501">
        <v>101.870002746582</v>
      </c>
      <c r="CH1501">
        <v>60</v>
      </c>
      <c r="CI1501">
        <v>58.9</v>
      </c>
    </row>
    <row r="1502" spans="1:87" x14ac:dyDescent="0.3">
      <c r="A1502">
        <v>416</v>
      </c>
      <c r="B1502" t="s">
        <v>1183</v>
      </c>
      <c r="C1502" t="s">
        <v>270</v>
      </c>
      <c r="D1502" t="s">
        <v>29</v>
      </c>
      <c r="E1502" t="s">
        <v>30</v>
      </c>
      <c r="F1502" s="47">
        <v>45473</v>
      </c>
      <c r="G1502" t="s">
        <v>3448</v>
      </c>
      <c r="H1502" t="s">
        <v>3237</v>
      </c>
      <c r="I1502">
        <v>100</v>
      </c>
      <c r="J1502">
        <v>100.84999847412109</v>
      </c>
      <c r="CH1502">
        <v>61.45</v>
      </c>
      <c r="CI1502">
        <v>60.93</v>
      </c>
    </row>
    <row r="1503" spans="1:87" x14ac:dyDescent="0.3">
      <c r="A1503">
        <v>416</v>
      </c>
      <c r="B1503" t="s">
        <v>1183</v>
      </c>
      <c r="C1503" t="s">
        <v>270</v>
      </c>
      <c r="D1503" t="s">
        <v>29</v>
      </c>
      <c r="E1503" t="s">
        <v>30</v>
      </c>
      <c r="F1503" s="47">
        <v>45473</v>
      </c>
      <c r="G1503" t="s">
        <v>3448</v>
      </c>
      <c r="H1503" t="s">
        <v>3238</v>
      </c>
      <c r="I1503">
        <v>100</v>
      </c>
      <c r="J1503">
        <v>97.160003662109375</v>
      </c>
      <c r="CH1503">
        <v>41.67</v>
      </c>
      <c r="CI1503">
        <v>42.89</v>
      </c>
    </row>
    <row r="1504" spans="1:87" x14ac:dyDescent="0.3">
      <c r="A1504">
        <v>416</v>
      </c>
      <c r="B1504" t="s">
        <v>1183</v>
      </c>
      <c r="C1504" t="s">
        <v>270</v>
      </c>
      <c r="D1504" t="s">
        <v>29</v>
      </c>
      <c r="E1504" t="s">
        <v>30</v>
      </c>
      <c r="F1504" s="47">
        <v>45473</v>
      </c>
      <c r="G1504" t="s">
        <v>3448</v>
      </c>
      <c r="H1504" t="s">
        <v>3364</v>
      </c>
      <c r="I1504">
        <v>100</v>
      </c>
      <c r="J1504">
        <v>96.470001220703125</v>
      </c>
      <c r="CH1504">
        <v>35</v>
      </c>
      <c r="CI1504">
        <v>36.28</v>
      </c>
    </row>
    <row r="1505" spans="1:91" x14ac:dyDescent="0.3">
      <c r="A1505">
        <v>416</v>
      </c>
      <c r="B1505" t="s">
        <v>1183</v>
      </c>
      <c r="C1505" t="s">
        <v>270</v>
      </c>
      <c r="D1505" t="s">
        <v>29</v>
      </c>
      <c r="E1505" t="s">
        <v>30</v>
      </c>
      <c r="F1505" s="47">
        <v>45473</v>
      </c>
      <c r="G1505" t="s">
        <v>3448</v>
      </c>
      <c r="H1505" t="s">
        <v>3362</v>
      </c>
      <c r="I1505">
        <v>100</v>
      </c>
      <c r="J1505">
        <v>213.52000427246091</v>
      </c>
      <c r="CH1505">
        <v>90</v>
      </c>
      <c r="CI1505">
        <v>42.15</v>
      </c>
    </row>
    <row r="1506" spans="1:91" x14ac:dyDescent="0.3">
      <c r="A1506">
        <v>417</v>
      </c>
      <c r="B1506" t="s">
        <v>1189</v>
      </c>
      <c r="C1506" t="s">
        <v>270</v>
      </c>
      <c r="D1506" t="s">
        <v>29</v>
      </c>
      <c r="E1506" t="s">
        <v>30</v>
      </c>
      <c r="F1506" s="47">
        <v>45473</v>
      </c>
      <c r="G1506" t="s">
        <v>3449</v>
      </c>
      <c r="H1506" t="s">
        <v>3245</v>
      </c>
      <c r="I1506">
        <v>100</v>
      </c>
      <c r="J1506">
        <v>100</v>
      </c>
      <c r="CJ1506">
        <v>48.75</v>
      </c>
      <c r="CK1506">
        <v>48.75</v>
      </c>
    </row>
    <row r="1507" spans="1:91" x14ac:dyDescent="0.3">
      <c r="A1507">
        <v>417</v>
      </c>
      <c r="B1507" t="s">
        <v>1189</v>
      </c>
      <c r="C1507" t="s">
        <v>270</v>
      </c>
      <c r="D1507" t="s">
        <v>29</v>
      </c>
      <c r="E1507" t="s">
        <v>30</v>
      </c>
      <c r="F1507" s="47">
        <v>45473</v>
      </c>
      <c r="G1507" t="s">
        <v>3449</v>
      </c>
      <c r="H1507" t="s">
        <v>3244</v>
      </c>
      <c r="I1507">
        <v>100</v>
      </c>
      <c r="J1507">
        <v>109.30999755859381</v>
      </c>
      <c r="CJ1507">
        <v>43.31</v>
      </c>
      <c r="CK1507">
        <v>39.619999999999997</v>
      </c>
    </row>
    <row r="1508" spans="1:91" x14ac:dyDescent="0.3">
      <c r="A1508">
        <v>417</v>
      </c>
      <c r="B1508" t="s">
        <v>1189</v>
      </c>
      <c r="C1508" t="s">
        <v>270</v>
      </c>
      <c r="D1508" t="s">
        <v>29</v>
      </c>
      <c r="E1508" t="s">
        <v>30</v>
      </c>
      <c r="F1508" s="47">
        <v>45473</v>
      </c>
      <c r="G1508" t="s">
        <v>3449</v>
      </c>
      <c r="H1508" t="s">
        <v>3243</v>
      </c>
      <c r="I1508">
        <v>100</v>
      </c>
      <c r="J1508">
        <v>104.3000030517578</v>
      </c>
      <c r="CJ1508">
        <v>49.23</v>
      </c>
      <c r="CK1508">
        <v>47.2</v>
      </c>
    </row>
    <row r="1509" spans="1:91" x14ac:dyDescent="0.3">
      <c r="A1509">
        <v>417</v>
      </c>
      <c r="B1509" t="s">
        <v>1189</v>
      </c>
      <c r="C1509" t="s">
        <v>270</v>
      </c>
      <c r="D1509" t="s">
        <v>29</v>
      </c>
      <c r="E1509" t="s">
        <v>30</v>
      </c>
      <c r="F1509" s="47">
        <v>45473</v>
      </c>
      <c r="G1509" t="s">
        <v>3449</v>
      </c>
      <c r="H1509" t="s">
        <v>3242</v>
      </c>
      <c r="I1509">
        <v>100</v>
      </c>
      <c r="J1509">
        <v>141.27000427246091</v>
      </c>
      <c r="CJ1509">
        <v>52.24</v>
      </c>
      <c r="CK1509">
        <v>36.979999999999997</v>
      </c>
    </row>
    <row r="1510" spans="1:91" x14ac:dyDescent="0.3">
      <c r="A1510">
        <v>417</v>
      </c>
      <c r="B1510" t="s">
        <v>1189</v>
      </c>
      <c r="C1510" t="s">
        <v>270</v>
      </c>
      <c r="D1510" t="s">
        <v>29</v>
      </c>
      <c r="E1510" t="s">
        <v>30</v>
      </c>
      <c r="F1510" s="47">
        <v>45473</v>
      </c>
      <c r="G1510" t="s">
        <v>3449</v>
      </c>
      <c r="H1510" t="s">
        <v>3241</v>
      </c>
      <c r="I1510">
        <v>100</v>
      </c>
      <c r="J1510">
        <v>118.6699981689453</v>
      </c>
      <c r="CJ1510">
        <v>83.25</v>
      </c>
      <c r="CK1510">
        <v>70.150000000000006</v>
      </c>
    </row>
    <row r="1511" spans="1:91" x14ac:dyDescent="0.3">
      <c r="A1511">
        <v>417</v>
      </c>
      <c r="B1511" t="s">
        <v>1189</v>
      </c>
      <c r="C1511" t="s">
        <v>270</v>
      </c>
      <c r="D1511" t="s">
        <v>29</v>
      </c>
      <c r="E1511" t="s">
        <v>30</v>
      </c>
      <c r="F1511" s="47">
        <v>45473</v>
      </c>
      <c r="G1511" t="s">
        <v>3449</v>
      </c>
      <c r="H1511" t="s">
        <v>3240</v>
      </c>
      <c r="I1511">
        <v>100</v>
      </c>
      <c r="J1511">
        <v>99.139999389648438</v>
      </c>
      <c r="CJ1511">
        <v>58.73</v>
      </c>
      <c r="CK1511">
        <v>59.24</v>
      </c>
    </row>
    <row r="1512" spans="1:91" x14ac:dyDescent="0.3">
      <c r="A1512">
        <v>418</v>
      </c>
      <c r="B1512" t="s">
        <v>1195</v>
      </c>
      <c r="C1512" t="s">
        <v>270</v>
      </c>
      <c r="D1512" t="s">
        <v>29</v>
      </c>
      <c r="E1512" t="s">
        <v>30</v>
      </c>
      <c r="F1512" s="47">
        <v>45473</v>
      </c>
      <c r="G1512" t="s">
        <v>3450</v>
      </c>
      <c r="H1512" t="s">
        <v>3254</v>
      </c>
      <c r="I1512">
        <v>100</v>
      </c>
      <c r="J1512">
        <v>109.4599990844727</v>
      </c>
      <c r="CL1512">
        <v>65.25</v>
      </c>
      <c r="CM1512">
        <v>59.61</v>
      </c>
    </row>
    <row r="1513" spans="1:91" x14ac:dyDescent="0.3">
      <c r="A1513">
        <v>418</v>
      </c>
      <c r="B1513" t="s">
        <v>1195</v>
      </c>
      <c r="C1513" t="s">
        <v>270</v>
      </c>
      <c r="D1513" t="s">
        <v>29</v>
      </c>
      <c r="E1513" t="s">
        <v>30</v>
      </c>
      <c r="F1513" s="47">
        <v>45473</v>
      </c>
      <c r="G1513" t="s">
        <v>3450</v>
      </c>
      <c r="H1513" t="s">
        <v>3251</v>
      </c>
      <c r="I1513">
        <v>100</v>
      </c>
      <c r="J1513">
        <v>86.419998168945313</v>
      </c>
      <c r="CL1513">
        <v>65.5</v>
      </c>
      <c r="CM1513">
        <v>75.790000000000006</v>
      </c>
    </row>
    <row r="1514" spans="1:91" x14ac:dyDescent="0.3">
      <c r="A1514">
        <v>418</v>
      </c>
      <c r="B1514" t="s">
        <v>1195</v>
      </c>
      <c r="C1514" t="s">
        <v>270</v>
      </c>
      <c r="D1514" t="s">
        <v>29</v>
      </c>
      <c r="E1514" t="s">
        <v>30</v>
      </c>
      <c r="F1514" s="47">
        <v>45473</v>
      </c>
      <c r="G1514" t="s">
        <v>3450</v>
      </c>
      <c r="H1514" t="s">
        <v>3247</v>
      </c>
      <c r="I1514">
        <v>100</v>
      </c>
      <c r="J1514">
        <v>135.49000549316409</v>
      </c>
      <c r="CL1514">
        <v>67.12</v>
      </c>
      <c r="CM1514">
        <v>49.54</v>
      </c>
    </row>
    <row r="1515" spans="1:91" x14ac:dyDescent="0.3">
      <c r="A1515">
        <v>418</v>
      </c>
      <c r="B1515" t="s">
        <v>1195</v>
      </c>
      <c r="C1515" t="s">
        <v>270</v>
      </c>
      <c r="D1515" t="s">
        <v>29</v>
      </c>
      <c r="E1515" t="s">
        <v>30</v>
      </c>
      <c r="F1515" s="47">
        <v>45473</v>
      </c>
      <c r="G1515" t="s">
        <v>3450</v>
      </c>
      <c r="H1515" t="s">
        <v>3248</v>
      </c>
      <c r="I1515">
        <v>100</v>
      </c>
      <c r="J1515">
        <v>68.099998474121094</v>
      </c>
      <c r="CL1515">
        <v>61</v>
      </c>
      <c r="CM1515">
        <v>89.58</v>
      </c>
    </row>
    <row r="1516" spans="1:91" x14ac:dyDescent="0.3">
      <c r="A1516">
        <v>418</v>
      </c>
      <c r="B1516" t="s">
        <v>1195</v>
      </c>
      <c r="C1516" t="s">
        <v>270</v>
      </c>
      <c r="D1516" t="s">
        <v>29</v>
      </c>
      <c r="E1516" t="s">
        <v>30</v>
      </c>
      <c r="F1516" s="47">
        <v>45473</v>
      </c>
      <c r="G1516" t="s">
        <v>3450</v>
      </c>
      <c r="H1516" t="s">
        <v>3253</v>
      </c>
      <c r="I1516">
        <v>100</v>
      </c>
      <c r="J1516">
        <v>106</v>
      </c>
      <c r="CL1516">
        <v>67.98</v>
      </c>
      <c r="CM1516">
        <v>64.13</v>
      </c>
    </row>
    <row r="1517" spans="1:91" x14ac:dyDescent="0.3">
      <c r="A1517">
        <v>418</v>
      </c>
      <c r="B1517" t="s">
        <v>1195</v>
      </c>
      <c r="C1517" t="s">
        <v>270</v>
      </c>
      <c r="D1517" t="s">
        <v>29</v>
      </c>
      <c r="E1517" t="s">
        <v>30</v>
      </c>
      <c r="F1517" s="47">
        <v>45473</v>
      </c>
      <c r="G1517" t="s">
        <v>3450</v>
      </c>
      <c r="H1517" t="s">
        <v>3250</v>
      </c>
      <c r="I1517">
        <v>100</v>
      </c>
      <c r="J1517">
        <v>109.870002746582</v>
      </c>
      <c r="CL1517">
        <v>57</v>
      </c>
      <c r="CM1517">
        <v>51.88</v>
      </c>
    </row>
    <row r="1518" spans="1:91" x14ac:dyDescent="0.3">
      <c r="A1518">
        <v>418</v>
      </c>
      <c r="B1518" t="s">
        <v>1195</v>
      </c>
      <c r="C1518" t="s">
        <v>270</v>
      </c>
      <c r="D1518" t="s">
        <v>29</v>
      </c>
      <c r="E1518" t="s">
        <v>30</v>
      </c>
      <c r="F1518" s="47">
        <v>45473</v>
      </c>
      <c r="G1518" t="s">
        <v>3450</v>
      </c>
      <c r="H1518" t="s">
        <v>3249</v>
      </c>
      <c r="I1518">
        <v>100</v>
      </c>
      <c r="J1518">
        <v>106.7600021362305</v>
      </c>
      <c r="CL1518">
        <v>45</v>
      </c>
      <c r="CM1518">
        <v>42.15</v>
      </c>
    </row>
    <row r="1519" spans="1:91" x14ac:dyDescent="0.3">
      <c r="A1519">
        <v>418</v>
      </c>
      <c r="B1519" t="s">
        <v>1195</v>
      </c>
      <c r="C1519" t="s">
        <v>270</v>
      </c>
      <c r="D1519" t="s">
        <v>29</v>
      </c>
      <c r="E1519" t="s">
        <v>30</v>
      </c>
      <c r="F1519" s="47">
        <v>45473</v>
      </c>
      <c r="G1519" t="s">
        <v>3450</v>
      </c>
      <c r="H1519" t="s">
        <v>3195</v>
      </c>
      <c r="I1519">
        <v>100</v>
      </c>
      <c r="J1519">
        <v>101.9599990844727</v>
      </c>
      <c r="CL1519">
        <v>47.33</v>
      </c>
      <c r="CM1519">
        <v>46.42</v>
      </c>
    </row>
    <row r="1520" spans="1:91" x14ac:dyDescent="0.3">
      <c r="A1520">
        <v>418</v>
      </c>
      <c r="B1520" t="s">
        <v>1195</v>
      </c>
      <c r="C1520" t="s">
        <v>270</v>
      </c>
      <c r="D1520" t="s">
        <v>29</v>
      </c>
      <c r="E1520" t="s">
        <v>30</v>
      </c>
      <c r="F1520" s="47">
        <v>45473</v>
      </c>
      <c r="G1520" t="s">
        <v>3450</v>
      </c>
      <c r="H1520" t="s">
        <v>3252</v>
      </c>
      <c r="I1520">
        <v>100</v>
      </c>
      <c r="J1520">
        <v>83.040000915527344</v>
      </c>
      <c r="CL1520">
        <v>16.25</v>
      </c>
      <c r="CM1520">
        <v>19.57</v>
      </c>
    </row>
    <row r="1521" spans="1:130" x14ac:dyDescent="0.3">
      <c r="A1521">
        <v>420</v>
      </c>
      <c r="B1521" t="s">
        <v>1201</v>
      </c>
      <c r="C1521" t="s">
        <v>270</v>
      </c>
      <c r="D1521" t="s">
        <v>29</v>
      </c>
      <c r="E1521" t="s">
        <v>30</v>
      </c>
      <c r="F1521" s="47">
        <v>45473</v>
      </c>
      <c r="G1521" t="s">
        <v>3451</v>
      </c>
      <c r="H1521" t="s">
        <v>3256</v>
      </c>
      <c r="I1521">
        <v>100</v>
      </c>
      <c r="J1521">
        <v>97</v>
      </c>
      <c r="CN1521">
        <v>70.209999999999994</v>
      </c>
      <c r="CO1521">
        <v>72.38</v>
      </c>
    </row>
    <row r="1522" spans="1:130" x14ac:dyDescent="0.3">
      <c r="A1522">
        <v>420</v>
      </c>
      <c r="B1522" t="s">
        <v>1201</v>
      </c>
      <c r="C1522" t="s">
        <v>270</v>
      </c>
      <c r="D1522" t="s">
        <v>29</v>
      </c>
      <c r="E1522" t="s">
        <v>30</v>
      </c>
      <c r="F1522" s="47">
        <v>45473</v>
      </c>
      <c r="G1522" t="s">
        <v>3451</v>
      </c>
      <c r="H1522" t="s">
        <v>3259</v>
      </c>
      <c r="I1522">
        <v>100</v>
      </c>
      <c r="J1522">
        <v>77.989997863769531</v>
      </c>
      <c r="CN1522">
        <v>45.5</v>
      </c>
      <c r="CO1522">
        <v>58.34</v>
      </c>
    </row>
    <row r="1523" spans="1:130" x14ac:dyDescent="0.3">
      <c r="A1523">
        <v>420</v>
      </c>
      <c r="B1523" t="s">
        <v>1201</v>
      </c>
      <c r="C1523" t="s">
        <v>270</v>
      </c>
      <c r="D1523" t="s">
        <v>29</v>
      </c>
      <c r="E1523" t="s">
        <v>30</v>
      </c>
      <c r="F1523" s="47">
        <v>45473</v>
      </c>
      <c r="G1523" t="s">
        <v>3451</v>
      </c>
      <c r="H1523" t="s">
        <v>3260</v>
      </c>
      <c r="I1523">
        <v>100</v>
      </c>
      <c r="J1523">
        <v>92.400001525878906</v>
      </c>
      <c r="CN1523">
        <v>53.96</v>
      </c>
      <c r="CO1523">
        <v>58.4</v>
      </c>
    </row>
    <row r="1524" spans="1:130" x14ac:dyDescent="0.3">
      <c r="A1524">
        <v>420</v>
      </c>
      <c r="B1524" t="s">
        <v>1201</v>
      </c>
      <c r="C1524" t="s">
        <v>270</v>
      </c>
      <c r="D1524" t="s">
        <v>29</v>
      </c>
      <c r="E1524" t="s">
        <v>30</v>
      </c>
      <c r="F1524" s="47">
        <v>45473</v>
      </c>
      <c r="G1524" t="s">
        <v>3451</v>
      </c>
      <c r="H1524" t="s">
        <v>3257</v>
      </c>
      <c r="I1524">
        <v>100</v>
      </c>
      <c r="J1524">
        <v>111.44000244140619</v>
      </c>
      <c r="CN1524">
        <v>25.92</v>
      </c>
      <c r="CO1524">
        <v>23.26</v>
      </c>
    </row>
    <row r="1525" spans="1:130" x14ac:dyDescent="0.3">
      <c r="A1525">
        <v>420</v>
      </c>
      <c r="B1525" t="s">
        <v>1201</v>
      </c>
      <c r="C1525" t="s">
        <v>270</v>
      </c>
      <c r="D1525" t="s">
        <v>29</v>
      </c>
      <c r="E1525" t="s">
        <v>30</v>
      </c>
      <c r="F1525" s="47">
        <v>45473</v>
      </c>
      <c r="G1525" t="s">
        <v>3451</v>
      </c>
      <c r="H1525" t="s">
        <v>397</v>
      </c>
      <c r="I1525">
        <v>100</v>
      </c>
      <c r="J1525">
        <v>55.950000762939453</v>
      </c>
      <c r="CN1525">
        <v>25</v>
      </c>
      <c r="CO1525">
        <v>44.68</v>
      </c>
    </row>
    <row r="1526" spans="1:130" x14ac:dyDescent="0.3">
      <c r="A1526">
        <v>420</v>
      </c>
      <c r="B1526" t="s">
        <v>1201</v>
      </c>
      <c r="C1526" t="s">
        <v>270</v>
      </c>
      <c r="D1526" t="s">
        <v>29</v>
      </c>
      <c r="E1526" t="s">
        <v>30</v>
      </c>
      <c r="F1526" s="47">
        <v>45473</v>
      </c>
      <c r="G1526" t="s">
        <v>3451</v>
      </c>
      <c r="H1526" t="s">
        <v>3258</v>
      </c>
      <c r="I1526">
        <v>100</v>
      </c>
      <c r="J1526">
        <v>103.4700012207031</v>
      </c>
      <c r="CN1526">
        <v>66.25</v>
      </c>
      <c r="CO1526">
        <v>64.03</v>
      </c>
    </row>
    <row r="1527" spans="1:130" x14ac:dyDescent="0.3">
      <c r="A1527">
        <v>432</v>
      </c>
      <c r="B1527" t="s">
        <v>194</v>
      </c>
      <c r="C1527" t="s">
        <v>22</v>
      </c>
      <c r="D1527" t="s">
        <v>29</v>
      </c>
      <c r="E1527" t="s">
        <v>30</v>
      </c>
      <c r="F1527" s="47">
        <v>45473</v>
      </c>
      <c r="G1527" t="s">
        <v>3452</v>
      </c>
      <c r="H1527" t="s">
        <v>3301</v>
      </c>
      <c r="I1527">
        <v>90</v>
      </c>
      <c r="J1527">
        <v>100</v>
      </c>
      <c r="CS1527">
        <v>7</v>
      </c>
      <c r="CT1527">
        <v>7</v>
      </c>
    </row>
    <row r="1528" spans="1:130" x14ac:dyDescent="0.3">
      <c r="A1528">
        <v>432</v>
      </c>
      <c r="B1528" t="s">
        <v>194</v>
      </c>
      <c r="C1528" t="s">
        <v>22</v>
      </c>
      <c r="D1528" t="s">
        <v>29</v>
      </c>
      <c r="E1528" t="s">
        <v>30</v>
      </c>
      <c r="F1528" s="47">
        <v>45473</v>
      </c>
      <c r="G1528" t="s">
        <v>3452</v>
      </c>
      <c r="H1528" t="s">
        <v>3304</v>
      </c>
      <c r="I1528">
        <v>90</v>
      </c>
      <c r="J1528">
        <v>100</v>
      </c>
      <c r="CS1528">
        <v>1</v>
      </c>
      <c r="CT1528">
        <v>1</v>
      </c>
    </row>
    <row r="1529" spans="1:130" x14ac:dyDescent="0.3">
      <c r="A1529">
        <v>432</v>
      </c>
      <c r="B1529" t="s">
        <v>194</v>
      </c>
      <c r="C1529" t="s">
        <v>22</v>
      </c>
      <c r="D1529" t="s">
        <v>29</v>
      </c>
      <c r="E1529" t="s">
        <v>30</v>
      </c>
      <c r="F1529" s="47">
        <v>45473</v>
      </c>
      <c r="G1529" t="s">
        <v>3452</v>
      </c>
      <c r="H1529" t="s">
        <v>3299</v>
      </c>
      <c r="I1529">
        <v>90</v>
      </c>
      <c r="J1529">
        <v>100</v>
      </c>
      <c r="CS1529">
        <v>18</v>
      </c>
      <c r="CT1529">
        <v>18</v>
      </c>
    </row>
    <row r="1530" spans="1:130" x14ac:dyDescent="0.3">
      <c r="A1530">
        <v>432</v>
      </c>
      <c r="B1530" t="s">
        <v>194</v>
      </c>
      <c r="C1530" t="s">
        <v>22</v>
      </c>
      <c r="D1530" t="s">
        <v>29</v>
      </c>
      <c r="E1530" t="s">
        <v>30</v>
      </c>
      <c r="F1530" s="47">
        <v>45473</v>
      </c>
      <c r="G1530" t="s">
        <v>3452</v>
      </c>
      <c r="H1530" t="s">
        <v>3298</v>
      </c>
      <c r="I1530">
        <v>90</v>
      </c>
      <c r="J1530">
        <v>100</v>
      </c>
      <c r="CS1530">
        <v>15</v>
      </c>
      <c r="CT1530">
        <v>15</v>
      </c>
    </row>
    <row r="1531" spans="1:130" x14ac:dyDescent="0.3">
      <c r="A1531">
        <v>432</v>
      </c>
      <c r="B1531" t="s">
        <v>194</v>
      </c>
      <c r="C1531" t="s">
        <v>22</v>
      </c>
      <c r="D1531" t="s">
        <v>29</v>
      </c>
      <c r="E1531" t="s">
        <v>30</v>
      </c>
      <c r="F1531" s="47">
        <v>45473</v>
      </c>
      <c r="G1531" t="s">
        <v>3452</v>
      </c>
      <c r="H1531" t="s">
        <v>3300</v>
      </c>
      <c r="I1531">
        <v>90</v>
      </c>
      <c r="J1531">
        <v>100</v>
      </c>
      <c r="CS1531">
        <v>19</v>
      </c>
      <c r="CT1531">
        <v>19</v>
      </c>
    </row>
    <row r="1532" spans="1:130" x14ac:dyDescent="0.3">
      <c r="A1532">
        <v>432</v>
      </c>
      <c r="B1532" t="s">
        <v>194</v>
      </c>
      <c r="C1532" t="s">
        <v>22</v>
      </c>
      <c r="D1532" t="s">
        <v>29</v>
      </c>
      <c r="E1532" t="s">
        <v>30</v>
      </c>
      <c r="F1532" s="47">
        <v>45473</v>
      </c>
      <c r="G1532" t="s">
        <v>3452</v>
      </c>
      <c r="H1532" t="s">
        <v>3306</v>
      </c>
      <c r="I1532">
        <v>90</v>
      </c>
      <c r="J1532">
        <v>100</v>
      </c>
      <c r="CS1532">
        <v>24</v>
      </c>
      <c r="CT1532">
        <v>24</v>
      </c>
    </row>
    <row r="1533" spans="1:130" x14ac:dyDescent="0.3">
      <c r="A1533">
        <v>432</v>
      </c>
      <c r="B1533" t="s">
        <v>194</v>
      </c>
      <c r="C1533" t="s">
        <v>22</v>
      </c>
      <c r="D1533" t="s">
        <v>29</v>
      </c>
      <c r="E1533" t="s">
        <v>30</v>
      </c>
      <c r="F1533" s="47">
        <v>45473</v>
      </c>
      <c r="G1533" t="s">
        <v>3452</v>
      </c>
      <c r="H1533" t="s">
        <v>3303</v>
      </c>
      <c r="I1533">
        <v>90</v>
      </c>
      <c r="J1533">
        <v>100</v>
      </c>
      <c r="CS1533">
        <v>10</v>
      </c>
      <c r="CT1533">
        <v>10</v>
      </c>
    </row>
    <row r="1534" spans="1:130" x14ac:dyDescent="0.3">
      <c r="A1534">
        <v>432</v>
      </c>
      <c r="B1534" t="s">
        <v>194</v>
      </c>
      <c r="C1534" t="s">
        <v>22</v>
      </c>
      <c r="D1534" t="s">
        <v>29</v>
      </c>
      <c r="E1534" t="s">
        <v>30</v>
      </c>
      <c r="F1534" s="47">
        <v>45473</v>
      </c>
      <c r="G1534" t="s">
        <v>3452</v>
      </c>
      <c r="H1534" t="s">
        <v>3305</v>
      </c>
      <c r="I1534">
        <v>90</v>
      </c>
      <c r="J1534">
        <v>100</v>
      </c>
      <c r="CS1534">
        <v>2</v>
      </c>
      <c r="CT1534">
        <v>2</v>
      </c>
    </row>
    <row r="1535" spans="1:130" x14ac:dyDescent="0.3">
      <c r="A1535">
        <v>432</v>
      </c>
      <c r="B1535" t="s">
        <v>194</v>
      </c>
      <c r="C1535" t="s">
        <v>22</v>
      </c>
      <c r="D1535" t="s">
        <v>29</v>
      </c>
      <c r="E1535" t="s">
        <v>30</v>
      </c>
      <c r="F1535" s="47">
        <v>45473</v>
      </c>
      <c r="G1535" t="s">
        <v>3452</v>
      </c>
      <c r="H1535" t="s">
        <v>3302</v>
      </c>
      <c r="I1535">
        <v>90</v>
      </c>
      <c r="J1535">
        <v>100</v>
      </c>
      <c r="CS1535">
        <v>7</v>
      </c>
      <c r="CT1535">
        <v>7</v>
      </c>
    </row>
    <row r="1536" spans="1:130" x14ac:dyDescent="0.3">
      <c r="A1536">
        <v>456</v>
      </c>
      <c r="B1536" t="s">
        <v>275</v>
      </c>
      <c r="C1536" t="s">
        <v>276</v>
      </c>
      <c r="D1536" t="s">
        <v>29</v>
      </c>
      <c r="E1536" t="s">
        <v>30</v>
      </c>
      <c r="F1536" s="47">
        <v>45473</v>
      </c>
      <c r="G1536" t="s">
        <v>3453</v>
      </c>
      <c r="H1536" t="s">
        <v>3454</v>
      </c>
      <c r="I1536">
        <v>100</v>
      </c>
      <c r="J1536">
        <v>96.430000305175781</v>
      </c>
      <c r="DY1536">
        <v>28</v>
      </c>
      <c r="DZ1536">
        <v>27</v>
      </c>
    </row>
    <row r="1537" spans="1:132" x14ac:dyDescent="0.3">
      <c r="A1537">
        <v>456</v>
      </c>
      <c r="B1537" t="s">
        <v>275</v>
      </c>
      <c r="C1537" t="s">
        <v>276</v>
      </c>
      <c r="D1537" t="s">
        <v>29</v>
      </c>
      <c r="E1537" t="s">
        <v>30</v>
      </c>
      <c r="F1537" s="47">
        <v>45473</v>
      </c>
      <c r="G1537" t="s">
        <v>3453</v>
      </c>
      <c r="H1537" t="s">
        <v>3177</v>
      </c>
      <c r="I1537">
        <v>100</v>
      </c>
      <c r="J1537">
        <v>101.51999664306641</v>
      </c>
      <c r="DY1537">
        <v>66</v>
      </c>
      <c r="DZ1537">
        <v>67</v>
      </c>
    </row>
    <row r="1538" spans="1:132" x14ac:dyDescent="0.3">
      <c r="A1538">
        <v>456</v>
      </c>
      <c r="B1538" t="s">
        <v>275</v>
      </c>
      <c r="C1538" t="s">
        <v>276</v>
      </c>
      <c r="D1538" t="s">
        <v>29</v>
      </c>
      <c r="E1538" t="s">
        <v>30</v>
      </c>
      <c r="F1538" s="47">
        <v>45473</v>
      </c>
      <c r="G1538" t="s">
        <v>3453</v>
      </c>
      <c r="H1538" t="s">
        <v>3178</v>
      </c>
      <c r="I1538">
        <v>100</v>
      </c>
      <c r="J1538">
        <v>100</v>
      </c>
      <c r="DY1538">
        <v>19</v>
      </c>
      <c r="DZ1538">
        <v>19</v>
      </c>
    </row>
    <row r="1539" spans="1:132" x14ac:dyDescent="0.3">
      <c r="A1539">
        <v>457</v>
      </c>
      <c r="B1539" t="s">
        <v>277</v>
      </c>
      <c r="C1539" t="s">
        <v>276</v>
      </c>
      <c r="D1539" t="s">
        <v>29</v>
      </c>
      <c r="E1539" t="s">
        <v>30</v>
      </c>
      <c r="F1539" s="47">
        <v>45473</v>
      </c>
      <c r="G1539" t="s">
        <v>3455</v>
      </c>
      <c r="H1539" t="s">
        <v>3178</v>
      </c>
      <c r="I1539">
        <v>100</v>
      </c>
      <c r="J1539">
        <v>100</v>
      </c>
      <c r="EA1539">
        <v>4</v>
      </c>
      <c r="EB1539">
        <v>4</v>
      </c>
    </row>
    <row r="1540" spans="1:132" x14ac:dyDescent="0.3">
      <c r="A1540">
        <v>457</v>
      </c>
      <c r="B1540" t="s">
        <v>277</v>
      </c>
      <c r="C1540" t="s">
        <v>276</v>
      </c>
      <c r="D1540" t="s">
        <v>29</v>
      </c>
      <c r="E1540" t="s">
        <v>30</v>
      </c>
      <c r="F1540" s="47">
        <v>45473</v>
      </c>
      <c r="G1540" t="s">
        <v>3455</v>
      </c>
      <c r="H1540" t="s">
        <v>3454</v>
      </c>
      <c r="I1540">
        <v>100</v>
      </c>
      <c r="J1540">
        <v>75</v>
      </c>
      <c r="EA1540">
        <v>4</v>
      </c>
      <c r="EB1540">
        <v>3</v>
      </c>
    </row>
    <row r="1541" spans="1:132" x14ac:dyDescent="0.3">
      <c r="A1541">
        <v>457</v>
      </c>
      <c r="B1541" t="s">
        <v>277</v>
      </c>
      <c r="C1541" t="s">
        <v>276</v>
      </c>
      <c r="D1541" t="s">
        <v>29</v>
      </c>
      <c r="E1541" t="s">
        <v>30</v>
      </c>
      <c r="F1541" s="47">
        <v>45473</v>
      </c>
      <c r="G1541" t="s">
        <v>3455</v>
      </c>
      <c r="H1541" t="s">
        <v>3177</v>
      </c>
      <c r="I1541">
        <v>100</v>
      </c>
      <c r="J1541">
        <v>100</v>
      </c>
      <c r="EA1541">
        <v>2</v>
      </c>
      <c r="EB1541">
        <v>2</v>
      </c>
    </row>
    <row r="1542" spans="1:132" x14ac:dyDescent="0.3">
      <c r="A1542">
        <v>469</v>
      </c>
      <c r="B1542" t="s">
        <v>398</v>
      </c>
      <c r="C1542" t="s">
        <v>270</v>
      </c>
      <c r="D1542" t="s">
        <v>29</v>
      </c>
      <c r="E1542" t="s">
        <v>30</v>
      </c>
      <c r="F1542" s="47">
        <v>45473</v>
      </c>
      <c r="G1542" t="s">
        <v>3456</v>
      </c>
      <c r="H1542" t="s">
        <v>3373</v>
      </c>
      <c r="I1542">
        <v>100</v>
      </c>
      <c r="J1542">
        <v>91.209999084472656</v>
      </c>
      <c r="DF1542">
        <v>82</v>
      </c>
      <c r="DG1542">
        <v>89.9</v>
      </c>
    </row>
    <row r="1543" spans="1:132" x14ac:dyDescent="0.3">
      <c r="A1543">
        <v>469</v>
      </c>
      <c r="B1543" t="s">
        <v>398</v>
      </c>
      <c r="C1543" t="s">
        <v>270</v>
      </c>
      <c r="D1543" t="s">
        <v>29</v>
      </c>
      <c r="E1543" t="s">
        <v>30</v>
      </c>
      <c r="F1543" s="47">
        <v>45473</v>
      </c>
      <c r="G1543" t="s">
        <v>3456</v>
      </c>
      <c r="H1543" t="s">
        <v>3375</v>
      </c>
      <c r="I1543">
        <v>100</v>
      </c>
      <c r="J1543">
        <v>112</v>
      </c>
      <c r="DF1543">
        <v>45.75</v>
      </c>
      <c r="DG1543">
        <v>40.85</v>
      </c>
    </row>
    <row r="1544" spans="1:132" x14ac:dyDescent="0.3">
      <c r="A1544">
        <v>469</v>
      </c>
      <c r="B1544" t="s">
        <v>398</v>
      </c>
      <c r="C1544" t="s">
        <v>270</v>
      </c>
      <c r="D1544" t="s">
        <v>29</v>
      </c>
      <c r="E1544" t="s">
        <v>30</v>
      </c>
      <c r="F1544" s="47">
        <v>45473</v>
      </c>
      <c r="G1544" t="s">
        <v>3456</v>
      </c>
      <c r="H1544" t="s">
        <v>3374</v>
      </c>
      <c r="I1544">
        <v>100</v>
      </c>
      <c r="J1544">
        <v>99.089996337890625</v>
      </c>
      <c r="DF1544">
        <v>50</v>
      </c>
      <c r="DG1544">
        <v>50.46</v>
      </c>
    </row>
    <row r="1545" spans="1:132" x14ac:dyDescent="0.3">
      <c r="A1545">
        <v>469</v>
      </c>
      <c r="B1545" t="s">
        <v>398</v>
      </c>
      <c r="C1545" t="s">
        <v>270</v>
      </c>
      <c r="D1545" t="s">
        <v>29</v>
      </c>
      <c r="E1545" t="s">
        <v>30</v>
      </c>
      <c r="F1545" s="47">
        <v>45473</v>
      </c>
      <c r="G1545" t="s">
        <v>3456</v>
      </c>
      <c r="H1545" t="s">
        <v>3369</v>
      </c>
      <c r="I1545">
        <v>100</v>
      </c>
      <c r="J1545">
        <v>100</v>
      </c>
      <c r="DF1545">
        <v>100</v>
      </c>
      <c r="DG1545">
        <v>100</v>
      </c>
    </row>
    <row r="1546" spans="1:132" x14ac:dyDescent="0.3">
      <c r="A1546">
        <v>469</v>
      </c>
      <c r="B1546" t="s">
        <v>398</v>
      </c>
      <c r="C1546" t="s">
        <v>270</v>
      </c>
      <c r="D1546" t="s">
        <v>29</v>
      </c>
      <c r="E1546" t="s">
        <v>30</v>
      </c>
      <c r="F1546" s="47">
        <v>45473</v>
      </c>
      <c r="G1546" t="s">
        <v>3456</v>
      </c>
      <c r="H1546" t="s">
        <v>3376</v>
      </c>
      <c r="I1546">
        <v>100</v>
      </c>
      <c r="J1546">
        <v>144.5899963378906</v>
      </c>
      <c r="DF1546">
        <v>50</v>
      </c>
      <c r="DG1546">
        <v>34.58</v>
      </c>
    </row>
    <row r="1547" spans="1:132" x14ac:dyDescent="0.3">
      <c r="A1547">
        <v>469</v>
      </c>
      <c r="B1547" t="s">
        <v>398</v>
      </c>
      <c r="C1547" t="s">
        <v>270</v>
      </c>
      <c r="D1547" t="s">
        <v>29</v>
      </c>
      <c r="E1547" t="s">
        <v>30</v>
      </c>
      <c r="F1547" s="47">
        <v>45473</v>
      </c>
      <c r="G1547" t="s">
        <v>3456</v>
      </c>
      <c r="H1547" t="s">
        <v>3378</v>
      </c>
      <c r="I1547">
        <v>100</v>
      </c>
      <c r="J1547">
        <v>135.94000244140619</v>
      </c>
      <c r="DF1547">
        <v>40.36</v>
      </c>
      <c r="DG1547">
        <v>29.69</v>
      </c>
    </row>
    <row r="1548" spans="1:132" x14ac:dyDescent="0.3">
      <c r="A1548">
        <v>469</v>
      </c>
      <c r="B1548" t="s">
        <v>398</v>
      </c>
      <c r="C1548" t="s">
        <v>270</v>
      </c>
      <c r="D1548" t="s">
        <v>29</v>
      </c>
      <c r="E1548" t="s">
        <v>30</v>
      </c>
      <c r="F1548" s="47">
        <v>45473</v>
      </c>
      <c r="G1548" t="s">
        <v>3456</v>
      </c>
      <c r="H1548" t="s">
        <v>3377</v>
      </c>
      <c r="I1548">
        <v>100</v>
      </c>
      <c r="J1548">
        <v>125.13999938964839</v>
      </c>
      <c r="DF1548">
        <v>68.75</v>
      </c>
      <c r="DG1548">
        <v>54.94</v>
      </c>
    </row>
    <row r="1549" spans="1:132" x14ac:dyDescent="0.3">
      <c r="A1549">
        <v>469</v>
      </c>
      <c r="B1549" t="s">
        <v>398</v>
      </c>
      <c r="C1549" t="s">
        <v>270</v>
      </c>
      <c r="D1549" t="s">
        <v>29</v>
      </c>
      <c r="E1549" t="s">
        <v>30</v>
      </c>
      <c r="F1549" s="47">
        <v>45473</v>
      </c>
      <c r="G1549" t="s">
        <v>3456</v>
      </c>
      <c r="H1549" t="s">
        <v>3371</v>
      </c>
      <c r="I1549">
        <v>100</v>
      </c>
      <c r="J1549">
        <v>109.1600036621094</v>
      </c>
      <c r="DF1549">
        <v>43.61</v>
      </c>
      <c r="DG1549">
        <v>39.950000000000003</v>
      </c>
    </row>
    <row r="1550" spans="1:132" x14ac:dyDescent="0.3">
      <c r="A1550">
        <v>469</v>
      </c>
      <c r="B1550" t="s">
        <v>398</v>
      </c>
      <c r="C1550" t="s">
        <v>270</v>
      </c>
      <c r="D1550" t="s">
        <v>29</v>
      </c>
      <c r="E1550" t="s">
        <v>30</v>
      </c>
      <c r="F1550" s="47">
        <v>45473</v>
      </c>
      <c r="G1550" t="s">
        <v>3456</v>
      </c>
      <c r="H1550" t="s">
        <v>3372</v>
      </c>
      <c r="I1550">
        <v>100</v>
      </c>
      <c r="J1550">
        <v>99.669998168945313</v>
      </c>
      <c r="DF1550">
        <v>68.75</v>
      </c>
      <c r="DG1550">
        <v>68.98</v>
      </c>
    </row>
    <row r="1551" spans="1:132" x14ac:dyDescent="0.3">
      <c r="A1551">
        <v>469</v>
      </c>
      <c r="B1551" t="s">
        <v>398</v>
      </c>
      <c r="C1551" t="s">
        <v>270</v>
      </c>
      <c r="D1551" t="s">
        <v>29</v>
      </c>
      <c r="E1551" t="s">
        <v>30</v>
      </c>
      <c r="F1551" s="47">
        <v>45473</v>
      </c>
      <c r="G1551" t="s">
        <v>3456</v>
      </c>
      <c r="H1551" t="s">
        <v>3370</v>
      </c>
      <c r="I1551">
        <v>100</v>
      </c>
      <c r="J1551">
        <v>126.5</v>
      </c>
      <c r="DF1551">
        <v>72.5</v>
      </c>
      <c r="DG1551">
        <v>57.31</v>
      </c>
    </row>
    <row r="1552" spans="1:132" x14ac:dyDescent="0.3">
      <c r="A1552">
        <v>470</v>
      </c>
      <c r="B1552" t="s">
        <v>417</v>
      </c>
      <c r="C1552" t="s">
        <v>270</v>
      </c>
      <c r="D1552" t="s">
        <v>29</v>
      </c>
      <c r="E1552" t="s">
        <v>30</v>
      </c>
      <c r="F1552" s="47">
        <v>45473</v>
      </c>
      <c r="G1552" t="s">
        <v>3457</v>
      </c>
      <c r="H1552" t="s">
        <v>3382</v>
      </c>
      <c r="I1552">
        <v>100</v>
      </c>
      <c r="J1552">
        <v>105.65000152587891</v>
      </c>
      <c r="DH1552">
        <v>60</v>
      </c>
      <c r="DI1552">
        <v>56.79</v>
      </c>
    </row>
    <row r="1553" spans="1:115" x14ac:dyDescent="0.3">
      <c r="A1553">
        <v>470</v>
      </c>
      <c r="B1553" t="s">
        <v>417</v>
      </c>
      <c r="C1553" t="s">
        <v>270</v>
      </c>
      <c r="D1553" t="s">
        <v>29</v>
      </c>
      <c r="E1553" t="s">
        <v>30</v>
      </c>
      <c r="F1553" s="47">
        <v>45473</v>
      </c>
      <c r="G1553" t="s">
        <v>3457</v>
      </c>
      <c r="H1553" t="s">
        <v>3381</v>
      </c>
      <c r="I1553">
        <v>100</v>
      </c>
      <c r="J1553">
        <v>121.30999755859381</v>
      </c>
      <c r="DH1553">
        <v>90</v>
      </c>
      <c r="DI1553">
        <v>74.19</v>
      </c>
    </row>
    <row r="1554" spans="1:115" x14ac:dyDescent="0.3">
      <c r="A1554">
        <v>470</v>
      </c>
      <c r="B1554" t="s">
        <v>417</v>
      </c>
      <c r="C1554" t="s">
        <v>270</v>
      </c>
      <c r="D1554" t="s">
        <v>29</v>
      </c>
      <c r="E1554" t="s">
        <v>30</v>
      </c>
      <c r="F1554" s="47">
        <v>45473</v>
      </c>
      <c r="G1554" t="s">
        <v>3457</v>
      </c>
      <c r="H1554" t="s">
        <v>3384</v>
      </c>
      <c r="I1554">
        <v>100</v>
      </c>
      <c r="J1554">
        <v>111.7600021362305</v>
      </c>
      <c r="DH1554">
        <v>80</v>
      </c>
      <c r="DI1554">
        <v>71.58</v>
      </c>
    </row>
    <row r="1555" spans="1:115" x14ac:dyDescent="0.3">
      <c r="A1555">
        <v>470</v>
      </c>
      <c r="B1555" t="s">
        <v>417</v>
      </c>
      <c r="C1555" t="s">
        <v>270</v>
      </c>
      <c r="D1555" t="s">
        <v>29</v>
      </c>
      <c r="E1555" t="s">
        <v>30</v>
      </c>
      <c r="F1555" s="47">
        <v>45473</v>
      </c>
      <c r="G1555" t="s">
        <v>3457</v>
      </c>
      <c r="H1555" t="s">
        <v>3383</v>
      </c>
      <c r="I1555">
        <v>100</v>
      </c>
      <c r="J1555">
        <v>93.970001220703125</v>
      </c>
      <c r="DH1555">
        <v>63.75</v>
      </c>
      <c r="DI1555">
        <v>67.84</v>
      </c>
    </row>
    <row r="1556" spans="1:115" x14ac:dyDescent="0.3">
      <c r="A1556">
        <v>470</v>
      </c>
      <c r="B1556" t="s">
        <v>417</v>
      </c>
      <c r="C1556" t="s">
        <v>270</v>
      </c>
      <c r="D1556" t="s">
        <v>29</v>
      </c>
      <c r="E1556" t="s">
        <v>30</v>
      </c>
      <c r="F1556" s="47">
        <v>45473</v>
      </c>
      <c r="G1556" t="s">
        <v>3457</v>
      </c>
      <c r="H1556" t="s">
        <v>3380</v>
      </c>
      <c r="I1556">
        <v>100</v>
      </c>
      <c r="J1556">
        <v>157.82000732421881</v>
      </c>
      <c r="DH1556">
        <v>55</v>
      </c>
      <c r="DI1556">
        <v>34.85</v>
      </c>
    </row>
    <row r="1557" spans="1:115" x14ac:dyDescent="0.3">
      <c r="A1557">
        <v>471</v>
      </c>
      <c r="B1557" t="s">
        <v>429</v>
      </c>
      <c r="C1557" t="s">
        <v>270</v>
      </c>
      <c r="D1557" t="s">
        <v>29</v>
      </c>
      <c r="E1557" t="s">
        <v>30</v>
      </c>
      <c r="F1557" s="47">
        <v>45473</v>
      </c>
      <c r="G1557" t="s">
        <v>3458</v>
      </c>
      <c r="H1557" t="s">
        <v>3388</v>
      </c>
      <c r="I1557">
        <v>100</v>
      </c>
      <c r="J1557">
        <v>80.319999694824219</v>
      </c>
      <c r="DJ1557">
        <v>55</v>
      </c>
      <c r="DK1557">
        <v>68.48</v>
      </c>
    </row>
    <row r="1558" spans="1:115" x14ac:dyDescent="0.3">
      <c r="A1558">
        <v>471</v>
      </c>
      <c r="B1558" t="s">
        <v>429</v>
      </c>
      <c r="C1558" t="s">
        <v>270</v>
      </c>
      <c r="D1558" t="s">
        <v>29</v>
      </c>
      <c r="E1558" t="s">
        <v>30</v>
      </c>
      <c r="F1558" s="47">
        <v>45473</v>
      </c>
      <c r="G1558" t="s">
        <v>3458</v>
      </c>
      <c r="H1558" t="s">
        <v>3392</v>
      </c>
      <c r="I1558">
        <v>100</v>
      </c>
      <c r="J1558">
        <v>121.1699981689453</v>
      </c>
      <c r="DJ1558">
        <v>62.5</v>
      </c>
      <c r="DK1558">
        <v>51.58</v>
      </c>
    </row>
    <row r="1559" spans="1:115" x14ac:dyDescent="0.3">
      <c r="A1559">
        <v>471</v>
      </c>
      <c r="B1559" t="s">
        <v>429</v>
      </c>
      <c r="C1559" t="s">
        <v>270</v>
      </c>
      <c r="D1559" t="s">
        <v>29</v>
      </c>
      <c r="E1559" t="s">
        <v>30</v>
      </c>
      <c r="F1559" s="47">
        <v>45473</v>
      </c>
      <c r="G1559" t="s">
        <v>3458</v>
      </c>
      <c r="H1559" t="s">
        <v>3389</v>
      </c>
      <c r="I1559">
        <v>100</v>
      </c>
      <c r="J1559">
        <v>108.8300018310547</v>
      </c>
      <c r="DJ1559">
        <v>60</v>
      </c>
      <c r="DK1559">
        <v>55.13</v>
      </c>
    </row>
    <row r="1560" spans="1:115" x14ac:dyDescent="0.3">
      <c r="A1560">
        <v>471</v>
      </c>
      <c r="B1560" t="s">
        <v>429</v>
      </c>
      <c r="C1560" t="s">
        <v>270</v>
      </c>
      <c r="D1560" t="s">
        <v>29</v>
      </c>
      <c r="E1560" t="s">
        <v>30</v>
      </c>
      <c r="F1560" s="47">
        <v>45473</v>
      </c>
      <c r="G1560" t="s">
        <v>3458</v>
      </c>
      <c r="H1560" t="s">
        <v>3386</v>
      </c>
      <c r="I1560">
        <v>100</v>
      </c>
      <c r="J1560">
        <v>76.220001220703125</v>
      </c>
      <c r="DJ1560">
        <v>37.5</v>
      </c>
      <c r="DK1560">
        <v>49.2</v>
      </c>
    </row>
    <row r="1561" spans="1:115" x14ac:dyDescent="0.3">
      <c r="A1561">
        <v>471</v>
      </c>
      <c r="B1561" t="s">
        <v>429</v>
      </c>
      <c r="C1561" t="s">
        <v>270</v>
      </c>
      <c r="D1561" t="s">
        <v>29</v>
      </c>
      <c r="E1561" t="s">
        <v>30</v>
      </c>
      <c r="F1561" s="47">
        <v>45473</v>
      </c>
      <c r="G1561" t="s">
        <v>3458</v>
      </c>
      <c r="H1561" t="s">
        <v>3390</v>
      </c>
      <c r="I1561">
        <v>100</v>
      </c>
      <c r="J1561">
        <v>95.589996337890625</v>
      </c>
      <c r="DJ1561">
        <v>64.17</v>
      </c>
      <c r="DK1561">
        <v>67.13</v>
      </c>
    </row>
    <row r="1562" spans="1:115" x14ac:dyDescent="0.3">
      <c r="A1562">
        <v>471</v>
      </c>
      <c r="B1562" t="s">
        <v>429</v>
      </c>
      <c r="C1562" t="s">
        <v>270</v>
      </c>
      <c r="D1562" t="s">
        <v>29</v>
      </c>
      <c r="E1562" t="s">
        <v>30</v>
      </c>
      <c r="F1562" s="47">
        <v>45473</v>
      </c>
      <c r="G1562" t="s">
        <v>3458</v>
      </c>
      <c r="H1562" t="s">
        <v>3387</v>
      </c>
      <c r="I1562">
        <v>100</v>
      </c>
      <c r="J1562">
        <v>108.4100036621094</v>
      </c>
      <c r="DJ1562">
        <v>50</v>
      </c>
      <c r="DK1562">
        <v>46.12</v>
      </c>
    </row>
    <row r="1563" spans="1:115" x14ac:dyDescent="0.3">
      <c r="A1563">
        <v>471</v>
      </c>
      <c r="B1563" t="s">
        <v>429</v>
      </c>
      <c r="C1563" t="s">
        <v>270</v>
      </c>
      <c r="D1563" t="s">
        <v>29</v>
      </c>
      <c r="E1563" t="s">
        <v>30</v>
      </c>
      <c r="F1563" s="47">
        <v>45473</v>
      </c>
      <c r="G1563" t="s">
        <v>3458</v>
      </c>
      <c r="H1563" t="s">
        <v>3391</v>
      </c>
      <c r="I1563">
        <v>100</v>
      </c>
      <c r="J1563">
        <v>148.38999938964841</v>
      </c>
      <c r="DJ1563">
        <v>100</v>
      </c>
      <c r="DK1563">
        <v>67.39</v>
      </c>
    </row>
    <row r="1564" spans="1:115" x14ac:dyDescent="0.3">
      <c r="A1564">
        <v>208</v>
      </c>
      <c r="B1564" t="s">
        <v>179</v>
      </c>
      <c r="C1564" t="s">
        <v>28</v>
      </c>
      <c r="D1564" t="s">
        <v>35</v>
      </c>
      <c r="E1564" t="s">
        <v>24</v>
      </c>
      <c r="F1564" s="47">
        <v>45504</v>
      </c>
      <c r="G1564" t="s">
        <v>3459</v>
      </c>
      <c r="H1564" t="s">
        <v>3089</v>
      </c>
      <c r="I1564">
        <v>950</v>
      </c>
      <c r="J1564">
        <v>608</v>
      </c>
      <c r="K1564">
        <v>608</v>
      </c>
    </row>
    <row r="1565" spans="1:115" x14ac:dyDescent="0.3">
      <c r="A1565">
        <v>208</v>
      </c>
      <c r="B1565" t="s">
        <v>179</v>
      </c>
      <c r="C1565" t="s">
        <v>28</v>
      </c>
      <c r="D1565" t="s">
        <v>35</v>
      </c>
      <c r="E1565" t="s">
        <v>24</v>
      </c>
      <c r="F1565" s="47">
        <v>45504</v>
      </c>
      <c r="G1565" t="s">
        <v>3459</v>
      </c>
      <c r="H1565" t="s">
        <v>3091</v>
      </c>
      <c r="I1565">
        <v>350</v>
      </c>
      <c r="J1565">
        <v>258</v>
      </c>
      <c r="K1565">
        <v>258</v>
      </c>
    </row>
    <row r="1566" spans="1:115" x14ac:dyDescent="0.3">
      <c r="A1566">
        <v>208</v>
      </c>
      <c r="B1566" t="s">
        <v>179</v>
      </c>
      <c r="C1566" t="s">
        <v>28</v>
      </c>
      <c r="D1566" t="s">
        <v>35</v>
      </c>
      <c r="E1566" t="s">
        <v>24</v>
      </c>
      <c r="F1566" s="47">
        <v>45504</v>
      </c>
      <c r="G1566" t="s">
        <v>3459</v>
      </c>
      <c r="H1566" t="s">
        <v>3095</v>
      </c>
      <c r="I1566">
        <v>25</v>
      </c>
      <c r="J1566">
        <v>5</v>
      </c>
      <c r="K1566">
        <v>5</v>
      </c>
    </row>
    <row r="1567" spans="1:115" x14ac:dyDescent="0.3">
      <c r="A1567">
        <v>208</v>
      </c>
      <c r="B1567" t="s">
        <v>179</v>
      </c>
      <c r="C1567" t="s">
        <v>28</v>
      </c>
      <c r="D1567" t="s">
        <v>35</v>
      </c>
      <c r="E1567" t="s">
        <v>24</v>
      </c>
      <c r="F1567" s="47">
        <v>45504</v>
      </c>
      <c r="G1567" t="s">
        <v>3459</v>
      </c>
      <c r="H1567" t="s">
        <v>3090</v>
      </c>
      <c r="I1567">
        <v>200</v>
      </c>
      <c r="J1567">
        <v>208</v>
      </c>
      <c r="K1567">
        <v>208</v>
      </c>
    </row>
    <row r="1568" spans="1:115" x14ac:dyDescent="0.3">
      <c r="A1568">
        <v>208</v>
      </c>
      <c r="B1568" t="s">
        <v>179</v>
      </c>
      <c r="C1568" t="s">
        <v>28</v>
      </c>
      <c r="D1568" t="s">
        <v>35</v>
      </c>
      <c r="E1568" t="s">
        <v>24</v>
      </c>
      <c r="F1568" s="47">
        <v>45504</v>
      </c>
      <c r="G1568" t="s">
        <v>3459</v>
      </c>
      <c r="H1568" t="s">
        <v>3092</v>
      </c>
      <c r="I1568">
        <v>0</v>
      </c>
      <c r="J1568">
        <v>0</v>
      </c>
      <c r="K1568">
        <v>0</v>
      </c>
    </row>
    <row r="1569" spans="1:45" x14ac:dyDescent="0.3">
      <c r="A1569">
        <v>208</v>
      </c>
      <c r="B1569" t="s">
        <v>179</v>
      </c>
      <c r="C1569" t="s">
        <v>28</v>
      </c>
      <c r="D1569" t="s">
        <v>35</v>
      </c>
      <c r="E1569" t="s">
        <v>24</v>
      </c>
      <c r="F1569" s="47">
        <v>45504</v>
      </c>
      <c r="G1569" t="s">
        <v>3459</v>
      </c>
      <c r="H1569" t="s">
        <v>3096</v>
      </c>
      <c r="I1569">
        <v>25</v>
      </c>
      <c r="J1569">
        <v>7</v>
      </c>
      <c r="K1569">
        <v>7</v>
      </c>
    </row>
    <row r="1570" spans="1:45" x14ac:dyDescent="0.3">
      <c r="A1570">
        <v>214</v>
      </c>
      <c r="B1570" t="s">
        <v>181</v>
      </c>
      <c r="C1570" t="s">
        <v>28</v>
      </c>
      <c r="D1570" t="s">
        <v>35</v>
      </c>
      <c r="E1570" t="s">
        <v>24</v>
      </c>
      <c r="F1570" s="47">
        <v>45504</v>
      </c>
      <c r="G1570" t="s">
        <v>3460</v>
      </c>
      <c r="H1570" t="s">
        <v>3089</v>
      </c>
      <c r="I1570">
        <v>5500</v>
      </c>
      <c r="J1570">
        <v>1401</v>
      </c>
      <c r="L1570">
        <v>659</v>
      </c>
      <c r="M1570">
        <v>1134</v>
      </c>
    </row>
    <row r="1571" spans="1:45" x14ac:dyDescent="0.3">
      <c r="A1571">
        <v>214</v>
      </c>
      <c r="B1571" t="s">
        <v>181</v>
      </c>
      <c r="C1571" t="s">
        <v>28</v>
      </c>
      <c r="D1571" t="s">
        <v>35</v>
      </c>
      <c r="E1571" t="s">
        <v>24</v>
      </c>
      <c r="F1571" s="47">
        <v>45504</v>
      </c>
      <c r="G1571" t="s">
        <v>3460</v>
      </c>
      <c r="H1571" t="s">
        <v>3091</v>
      </c>
      <c r="I1571">
        <v>1000</v>
      </c>
      <c r="J1571">
        <v>571.83001708984375</v>
      </c>
      <c r="L1571">
        <v>122.68</v>
      </c>
      <c r="M1571">
        <v>596.20000000000005</v>
      </c>
    </row>
    <row r="1572" spans="1:45" x14ac:dyDescent="0.3">
      <c r="A1572">
        <v>214</v>
      </c>
      <c r="B1572" t="s">
        <v>181</v>
      </c>
      <c r="C1572" t="s">
        <v>28</v>
      </c>
      <c r="D1572" t="s">
        <v>35</v>
      </c>
      <c r="E1572" t="s">
        <v>24</v>
      </c>
      <c r="F1572" s="47">
        <v>45504</v>
      </c>
      <c r="G1572" t="s">
        <v>3460</v>
      </c>
      <c r="H1572" t="s">
        <v>3095</v>
      </c>
      <c r="I1572">
        <v>7500</v>
      </c>
      <c r="J1572">
        <v>0</v>
      </c>
      <c r="L1572">
        <v>0</v>
      </c>
      <c r="M1572">
        <v>0</v>
      </c>
    </row>
    <row r="1573" spans="1:45" x14ac:dyDescent="0.3">
      <c r="A1573">
        <v>214</v>
      </c>
      <c r="B1573" t="s">
        <v>181</v>
      </c>
      <c r="C1573" t="s">
        <v>28</v>
      </c>
      <c r="D1573" t="s">
        <v>35</v>
      </c>
      <c r="E1573" t="s">
        <v>24</v>
      </c>
      <c r="F1573" s="47">
        <v>45504</v>
      </c>
      <c r="G1573" t="s">
        <v>3460</v>
      </c>
      <c r="H1573" t="s">
        <v>3090</v>
      </c>
      <c r="I1573">
        <v>1000</v>
      </c>
      <c r="J1573">
        <v>594.5999755859375</v>
      </c>
      <c r="L1573">
        <v>82.4</v>
      </c>
      <c r="M1573">
        <v>512.20000000000005</v>
      </c>
    </row>
    <row r="1574" spans="1:45" x14ac:dyDescent="0.3">
      <c r="A1574">
        <v>214</v>
      </c>
      <c r="B1574" t="s">
        <v>181</v>
      </c>
      <c r="C1574" t="s">
        <v>28</v>
      </c>
      <c r="D1574" t="s">
        <v>35</v>
      </c>
      <c r="E1574" t="s">
        <v>24</v>
      </c>
      <c r="F1574" s="47">
        <v>45504</v>
      </c>
      <c r="G1574" t="s">
        <v>3460</v>
      </c>
      <c r="H1574" t="s">
        <v>3092</v>
      </c>
      <c r="I1574">
        <v>1</v>
      </c>
      <c r="J1574">
        <v>0</v>
      </c>
      <c r="L1574">
        <v>0</v>
      </c>
      <c r="M1574">
        <v>0</v>
      </c>
    </row>
    <row r="1575" spans="1:45" x14ac:dyDescent="0.3">
      <c r="A1575">
        <v>217</v>
      </c>
      <c r="B1575" t="s">
        <v>197</v>
      </c>
      <c r="C1575" t="s">
        <v>28</v>
      </c>
      <c r="D1575" t="s">
        <v>35</v>
      </c>
      <c r="E1575" t="s">
        <v>30</v>
      </c>
      <c r="F1575" s="47">
        <v>45504</v>
      </c>
      <c r="G1575" t="s">
        <v>3461</v>
      </c>
      <c r="H1575" t="s">
        <v>3095</v>
      </c>
      <c r="I1575">
        <v>20</v>
      </c>
      <c r="J1575">
        <v>0</v>
      </c>
      <c r="L1575">
        <v>0</v>
      </c>
      <c r="M1575">
        <v>0</v>
      </c>
      <c r="AS1575">
        <v>0</v>
      </c>
    </row>
    <row r="1576" spans="1:45" x14ac:dyDescent="0.3">
      <c r="A1576">
        <v>217</v>
      </c>
      <c r="B1576" t="s">
        <v>197</v>
      </c>
      <c r="C1576" t="s">
        <v>28</v>
      </c>
      <c r="D1576" t="s">
        <v>35</v>
      </c>
      <c r="E1576" t="s">
        <v>30</v>
      </c>
      <c r="F1576" s="47">
        <v>45504</v>
      </c>
      <c r="G1576" t="s">
        <v>3461</v>
      </c>
      <c r="H1576" t="s">
        <v>3092</v>
      </c>
      <c r="I1576">
        <v>20</v>
      </c>
      <c r="J1576">
        <v>0</v>
      </c>
      <c r="L1576">
        <v>0</v>
      </c>
      <c r="M1576">
        <v>0</v>
      </c>
      <c r="AS1576">
        <v>0</v>
      </c>
    </row>
    <row r="1577" spans="1:45" x14ac:dyDescent="0.3">
      <c r="A1577">
        <v>217</v>
      </c>
      <c r="B1577" t="s">
        <v>197</v>
      </c>
      <c r="C1577" t="s">
        <v>28</v>
      </c>
      <c r="D1577" t="s">
        <v>35</v>
      </c>
      <c r="E1577" t="s">
        <v>30</v>
      </c>
      <c r="F1577" s="47">
        <v>45504</v>
      </c>
      <c r="G1577" t="s">
        <v>3461</v>
      </c>
      <c r="H1577" t="s">
        <v>3089</v>
      </c>
      <c r="I1577">
        <v>20</v>
      </c>
      <c r="J1577">
        <v>47.040000915527337</v>
      </c>
      <c r="L1577">
        <v>659</v>
      </c>
      <c r="M1577">
        <v>1134</v>
      </c>
      <c r="AS1577">
        <v>659</v>
      </c>
    </row>
    <row r="1578" spans="1:45" x14ac:dyDescent="0.3">
      <c r="A1578">
        <v>217</v>
      </c>
      <c r="B1578" t="s">
        <v>197</v>
      </c>
      <c r="C1578" t="s">
        <v>28</v>
      </c>
      <c r="D1578" t="s">
        <v>35</v>
      </c>
      <c r="E1578" t="s">
        <v>30</v>
      </c>
      <c r="F1578" s="47">
        <v>45504</v>
      </c>
      <c r="G1578" t="s">
        <v>3461</v>
      </c>
      <c r="H1578" t="s">
        <v>3091</v>
      </c>
      <c r="I1578">
        <v>20</v>
      </c>
      <c r="J1578">
        <v>17.069999694824219</v>
      </c>
      <c r="L1578">
        <v>122.68</v>
      </c>
      <c r="M1578">
        <v>596.20000000000005</v>
      </c>
      <c r="AS1578">
        <v>122.68</v>
      </c>
    </row>
    <row r="1579" spans="1:45" x14ac:dyDescent="0.3">
      <c r="A1579">
        <v>217</v>
      </c>
      <c r="B1579" t="s">
        <v>197</v>
      </c>
      <c r="C1579" t="s">
        <v>28</v>
      </c>
      <c r="D1579" t="s">
        <v>35</v>
      </c>
      <c r="E1579" t="s">
        <v>30</v>
      </c>
      <c r="F1579" s="47">
        <v>45504</v>
      </c>
      <c r="G1579" t="s">
        <v>3461</v>
      </c>
      <c r="H1579" t="s">
        <v>3090</v>
      </c>
      <c r="I1579">
        <v>20</v>
      </c>
      <c r="J1579">
        <v>13.85999965667725</v>
      </c>
      <c r="L1579">
        <v>82.4</v>
      </c>
      <c r="M1579">
        <v>512.20000000000005</v>
      </c>
      <c r="AS1579">
        <v>82.4</v>
      </c>
    </row>
    <row r="1580" spans="1:45" x14ac:dyDescent="0.3">
      <c r="A1580">
        <v>217</v>
      </c>
      <c r="B1580" t="s">
        <v>197</v>
      </c>
      <c r="C1580" t="s">
        <v>28</v>
      </c>
      <c r="D1580" t="s">
        <v>35</v>
      </c>
      <c r="E1580" t="s">
        <v>30</v>
      </c>
      <c r="F1580" s="47">
        <v>45504</v>
      </c>
      <c r="G1580" t="s">
        <v>3461</v>
      </c>
      <c r="H1580" t="s">
        <v>3096</v>
      </c>
      <c r="I1580">
        <v>20</v>
      </c>
      <c r="J1580">
        <v>12.590000152587891</v>
      </c>
      <c r="L1580">
        <v>1.1000000000000001</v>
      </c>
      <c r="M1580">
        <v>7.64</v>
      </c>
      <c r="AS1580">
        <v>1.1000000000000001</v>
      </c>
    </row>
    <row r="1581" spans="1:45" x14ac:dyDescent="0.3">
      <c r="A1581">
        <v>218</v>
      </c>
      <c r="B1581" t="s">
        <v>182</v>
      </c>
      <c r="C1581" t="s">
        <v>28</v>
      </c>
      <c r="D1581" t="s">
        <v>35</v>
      </c>
      <c r="E1581" t="s">
        <v>24</v>
      </c>
      <c r="F1581" s="47">
        <v>45504</v>
      </c>
      <c r="G1581" t="s">
        <v>3462</v>
      </c>
      <c r="H1581" t="s">
        <v>3089</v>
      </c>
      <c r="I1581">
        <v>76000</v>
      </c>
      <c r="J1581">
        <v>60232</v>
      </c>
      <c r="N1581">
        <v>60232</v>
      </c>
    </row>
    <row r="1582" spans="1:45" x14ac:dyDescent="0.3">
      <c r="A1582">
        <v>218</v>
      </c>
      <c r="B1582" t="s">
        <v>182</v>
      </c>
      <c r="C1582" t="s">
        <v>28</v>
      </c>
      <c r="D1582" t="s">
        <v>35</v>
      </c>
      <c r="E1582" t="s">
        <v>24</v>
      </c>
      <c r="F1582" s="47">
        <v>45504</v>
      </c>
      <c r="G1582" t="s">
        <v>3462</v>
      </c>
      <c r="H1582" t="s">
        <v>3091</v>
      </c>
      <c r="I1582">
        <v>76000</v>
      </c>
      <c r="J1582">
        <v>41040</v>
      </c>
      <c r="N1582">
        <v>41040</v>
      </c>
    </row>
    <row r="1583" spans="1:45" x14ac:dyDescent="0.3">
      <c r="A1583">
        <v>218</v>
      </c>
      <c r="B1583" t="s">
        <v>182</v>
      </c>
      <c r="C1583" t="s">
        <v>28</v>
      </c>
      <c r="D1583" t="s">
        <v>35</v>
      </c>
      <c r="E1583" t="s">
        <v>24</v>
      </c>
      <c r="F1583" s="47">
        <v>45504</v>
      </c>
      <c r="G1583" t="s">
        <v>3462</v>
      </c>
      <c r="H1583" t="s">
        <v>3095</v>
      </c>
      <c r="I1583">
        <v>5000</v>
      </c>
      <c r="J1583">
        <v>4320</v>
      </c>
      <c r="N1583">
        <v>4320</v>
      </c>
    </row>
    <row r="1584" spans="1:45" x14ac:dyDescent="0.3">
      <c r="A1584">
        <v>218</v>
      </c>
      <c r="B1584" t="s">
        <v>182</v>
      </c>
      <c r="C1584" t="s">
        <v>28</v>
      </c>
      <c r="D1584" t="s">
        <v>35</v>
      </c>
      <c r="E1584" t="s">
        <v>24</v>
      </c>
      <c r="F1584" s="47">
        <v>45504</v>
      </c>
      <c r="G1584" t="s">
        <v>3462</v>
      </c>
      <c r="H1584" t="s">
        <v>3090</v>
      </c>
      <c r="I1584">
        <v>24000</v>
      </c>
      <c r="J1584">
        <v>20721</v>
      </c>
      <c r="N1584">
        <v>20721</v>
      </c>
    </row>
    <row r="1585" spans="1:94" x14ac:dyDescent="0.3">
      <c r="A1585">
        <v>218</v>
      </c>
      <c r="B1585" t="s">
        <v>182</v>
      </c>
      <c r="C1585" t="s">
        <v>28</v>
      </c>
      <c r="D1585" t="s">
        <v>35</v>
      </c>
      <c r="E1585" t="s">
        <v>24</v>
      </c>
      <c r="F1585" s="47">
        <v>45504</v>
      </c>
      <c r="G1585" t="s">
        <v>3462</v>
      </c>
      <c r="H1585" t="s">
        <v>3092</v>
      </c>
      <c r="I1585">
        <v>5000</v>
      </c>
      <c r="J1585">
        <v>3480</v>
      </c>
      <c r="N1585">
        <v>3480</v>
      </c>
    </row>
    <row r="1586" spans="1:94" x14ac:dyDescent="0.3">
      <c r="A1586">
        <v>218</v>
      </c>
      <c r="B1586" t="s">
        <v>182</v>
      </c>
      <c r="C1586" t="s">
        <v>28</v>
      </c>
      <c r="D1586" t="s">
        <v>35</v>
      </c>
      <c r="E1586" t="s">
        <v>24</v>
      </c>
      <c r="F1586" s="47">
        <v>45504</v>
      </c>
      <c r="G1586" t="s">
        <v>3462</v>
      </c>
      <c r="H1586" t="s">
        <v>3096</v>
      </c>
      <c r="I1586">
        <v>2000</v>
      </c>
      <c r="J1586">
        <v>1334</v>
      </c>
      <c r="N1586">
        <v>1334</v>
      </c>
    </row>
    <row r="1587" spans="1:94" x14ac:dyDescent="0.3">
      <c r="A1587">
        <v>225</v>
      </c>
      <c r="B1587" t="s">
        <v>198</v>
      </c>
      <c r="C1587" t="s">
        <v>28</v>
      </c>
      <c r="D1587" t="s">
        <v>35</v>
      </c>
      <c r="E1587" t="s">
        <v>30</v>
      </c>
      <c r="F1587" s="47">
        <v>45504</v>
      </c>
      <c r="G1587" t="s">
        <v>3463</v>
      </c>
      <c r="H1587" t="s">
        <v>3089</v>
      </c>
      <c r="I1587">
        <v>1</v>
      </c>
      <c r="J1587">
        <v>4</v>
      </c>
      <c r="AT1587">
        <v>4</v>
      </c>
    </row>
    <row r="1588" spans="1:94" x14ac:dyDescent="0.3">
      <c r="A1588">
        <v>225</v>
      </c>
      <c r="B1588" t="s">
        <v>198</v>
      </c>
      <c r="C1588" t="s">
        <v>28</v>
      </c>
      <c r="D1588" t="s">
        <v>35</v>
      </c>
      <c r="E1588" t="s">
        <v>30</v>
      </c>
      <c r="F1588" s="47">
        <v>45504</v>
      </c>
      <c r="G1588" t="s">
        <v>3463</v>
      </c>
      <c r="H1588" t="s">
        <v>3091</v>
      </c>
      <c r="I1588">
        <v>1</v>
      </c>
      <c r="J1588">
        <v>4</v>
      </c>
      <c r="AT1588">
        <v>4</v>
      </c>
    </row>
    <row r="1589" spans="1:94" x14ac:dyDescent="0.3">
      <c r="A1589">
        <v>225</v>
      </c>
      <c r="B1589" t="s">
        <v>198</v>
      </c>
      <c r="C1589" t="s">
        <v>28</v>
      </c>
      <c r="D1589" t="s">
        <v>35</v>
      </c>
      <c r="E1589" t="s">
        <v>30</v>
      </c>
      <c r="F1589" s="47">
        <v>45504</v>
      </c>
      <c r="G1589" t="s">
        <v>3463</v>
      </c>
      <c r="H1589" t="s">
        <v>3095</v>
      </c>
      <c r="I1589">
        <v>1</v>
      </c>
      <c r="J1589">
        <v>0</v>
      </c>
      <c r="AT1589">
        <v>0</v>
      </c>
    </row>
    <row r="1590" spans="1:94" x14ac:dyDescent="0.3">
      <c r="A1590">
        <v>225</v>
      </c>
      <c r="B1590" t="s">
        <v>198</v>
      </c>
      <c r="C1590" t="s">
        <v>28</v>
      </c>
      <c r="D1590" t="s">
        <v>35</v>
      </c>
      <c r="E1590" t="s">
        <v>30</v>
      </c>
      <c r="F1590" s="47">
        <v>45504</v>
      </c>
      <c r="G1590" t="s">
        <v>3463</v>
      </c>
      <c r="H1590" t="s">
        <v>3092</v>
      </c>
      <c r="I1590">
        <v>1</v>
      </c>
      <c r="J1590">
        <v>1</v>
      </c>
      <c r="AT1590">
        <v>1</v>
      </c>
    </row>
    <row r="1591" spans="1:94" x14ac:dyDescent="0.3">
      <c r="A1591">
        <v>225</v>
      </c>
      <c r="B1591" t="s">
        <v>198</v>
      </c>
      <c r="C1591" t="s">
        <v>28</v>
      </c>
      <c r="D1591" t="s">
        <v>35</v>
      </c>
      <c r="E1591" t="s">
        <v>30</v>
      </c>
      <c r="F1591" s="47">
        <v>45504</v>
      </c>
      <c r="G1591" t="s">
        <v>3463</v>
      </c>
      <c r="H1591" t="s">
        <v>3096</v>
      </c>
      <c r="I1591">
        <v>1</v>
      </c>
      <c r="J1591">
        <v>1</v>
      </c>
      <c r="AT1591">
        <v>1</v>
      </c>
    </row>
    <row r="1592" spans="1:94" x14ac:dyDescent="0.3">
      <c r="A1592">
        <v>225</v>
      </c>
      <c r="B1592" t="s">
        <v>198</v>
      </c>
      <c r="C1592" t="s">
        <v>28</v>
      </c>
      <c r="D1592" t="s">
        <v>35</v>
      </c>
      <c r="E1592" t="s">
        <v>30</v>
      </c>
      <c r="F1592" s="47">
        <v>45504</v>
      </c>
      <c r="G1592" t="s">
        <v>3463</v>
      </c>
      <c r="H1592" t="s">
        <v>3090</v>
      </c>
      <c r="I1592">
        <v>1</v>
      </c>
      <c r="J1592">
        <v>10</v>
      </c>
      <c r="AT1592">
        <v>10</v>
      </c>
    </row>
    <row r="1593" spans="1:94" x14ac:dyDescent="0.3">
      <c r="A1593">
        <v>434</v>
      </c>
      <c r="B1593" t="s">
        <v>200</v>
      </c>
      <c r="C1593" t="s">
        <v>28</v>
      </c>
      <c r="D1593" t="s">
        <v>35</v>
      </c>
      <c r="E1593" t="s">
        <v>24</v>
      </c>
      <c r="F1593" s="47">
        <v>45504</v>
      </c>
      <c r="G1593" t="s">
        <v>3464</v>
      </c>
      <c r="H1593" t="s">
        <v>3089</v>
      </c>
      <c r="I1593">
        <v>100</v>
      </c>
      <c r="J1593">
        <v>1689.099975585938</v>
      </c>
      <c r="AV1593">
        <v>1689.93</v>
      </c>
    </row>
    <row r="1594" spans="1:94" x14ac:dyDescent="0.3">
      <c r="A1594">
        <v>434</v>
      </c>
      <c r="B1594" t="s">
        <v>200</v>
      </c>
      <c r="C1594" t="s">
        <v>28</v>
      </c>
      <c r="D1594" t="s">
        <v>35</v>
      </c>
      <c r="E1594" t="s">
        <v>24</v>
      </c>
      <c r="F1594" s="47">
        <v>45504</v>
      </c>
      <c r="G1594" t="s">
        <v>3464</v>
      </c>
      <c r="H1594" t="s">
        <v>3091</v>
      </c>
      <c r="I1594">
        <v>25</v>
      </c>
      <c r="J1594">
        <v>0</v>
      </c>
      <c r="AV1594">
        <v>0.31</v>
      </c>
    </row>
    <row r="1595" spans="1:94" x14ac:dyDescent="0.3">
      <c r="A1595">
        <v>434</v>
      </c>
      <c r="B1595" t="s">
        <v>200</v>
      </c>
      <c r="C1595" t="s">
        <v>28</v>
      </c>
      <c r="D1595" t="s">
        <v>35</v>
      </c>
      <c r="E1595" t="s">
        <v>24</v>
      </c>
      <c r="F1595" s="47">
        <v>45504</v>
      </c>
      <c r="G1595" t="s">
        <v>3464</v>
      </c>
      <c r="H1595" t="s">
        <v>3095</v>
      </c>
      <c r="I1595">
        <v>200</v>
      </c>
      <c r="J1595">
        <v>0</v>
      </c>
      <c r="AV1595">
        <v>0</v>
      </c>
    </row>
    <row r="1596" spans="1:94" x14ac:dyDescent="0.3">
      <c r="A1596">
        <v>434</v>
      </c>
      <c r="B1596" t="s">
        <v>200</v>
      </c>
      <c r="C1596" t="s">
        <v>28</v>
      </c>
      <c r="D1596" t="s">
        <v>35</v>
      </c>
      <c r="E1596" t="s">
        <v>24</v>
      </c>
      <c r="F1596" s="47">
        <v>45504</v>
      </c>
      <c r="G1596" t="s">
        <v>3464</v>
      </c>
      <c r="H1596" t="s">
        <v>3090</v>
      </c>
      <c r="I1596">
        <v>25</v>
      </c>
      <c r="J1596">
        <v>0.5</v>
      </c>
      <c r="AV1596">
        <v>0.5</v>
      </c>
    </row>
    <row r="1597" spans="1:94" x14ac:dyDescent="0.3">
      <c r="A1597">
        <v>434</v>
      </c>
      <c r="B1597" t="s">
        <v>200</v>
      </c>
      <c r="C1597" t="s">
        <v>28</v>
      </c>
      <c r="D1597" t="s">
        <v>35</v>
      </c>
      <c r="E1597" t="s">
        <v>24</v>
      </c>
      <c r="F1597" s="47">
        <v>45504</v>
      </c>
      <c r="G1597" t="s">
        <v>3464</v>
      </c>
      <c r="H1597" t="s">
        <v>3092</v>
      </c>
      <c r="I1597">
        <v>10</v>
      </c>
      <c r="J1597">
        <v>0</v>
      </c>
      <c r="AV1597">
        <v>0.12</v>
      </c>
    </row>
    <row r="1598" spans="1:94" x14ac:dyDescent="0.3">
      <c r="A1598">
        <v>436</v>
      </c>
      <c r="B1598" t="s">
        <v>78</v>
      </c>
      <c r="C1598" t="s">
        <v>79</v>
      </c>
      <c r="D1598" t="s">
        <v>35</v>
      </c>
      <c r="E1598" t="s">
        <v>24</v>
      </c>
      <c r="F1598" s="47">
        <v>45504</v>
      </c>
      <c r="G1598" t="s">
        <v>3465</v>
      </c>
      <c r="H1598" t="s">
        <v>3268</v>
      </c>
      <c r="I1598">
        <v>7</v>
      </c>
      <c r="J1598">
        <v>6.8000001907348633</v>
      </c>
      <c r="CP1598">
        <v>6.8</v>
      </c>
    </row>
    <row r="1599" spans="1:94" x14ac:dyDescent="0.3">
      <c r="A1599">
        <v>436</v>
      </c>
      <c r="B1599" t="s">
        <v>78</v>
      </c>
      <c r="C1599" t="s">
        <v>79</v>
      </c>
      <c r="D1599" t="s">
        <v>35</v>
      </c>
      <c r="E1599" t="s">
        <v>24</v>
      </c>
      <c r="F1599" s="47">
        <v>45504</v>
      </c>
      <c r="G1599" t="s">
        <v>3465</v>
      </c>
      <c r="H1599" t="s">
        <v>3269</v>
      </c>
      <c r="I1599">
        <v>7</v>
      </c>
      <c r="J1599">
        <v>2.5999999046325679</v>
      </c>
      <c r="CP1599">
        <v>2.6</v>
      </c>
    </row>
    <row r="1600" spans="1:94" x14ac:dyDescent="0.3">
      <c r="A1600">
        <v>208</v>
      </c>
      <c r="B1600" t="s">
        <v>179</v>
      </c>
      <c r="C1600" t="s">
        <v>28</v>
      </c>
      <c r="D1600" t="s">
        <v>35</v>
      </c>
      <c r="E1600" t="s">
        <v>24</v>
      </c>
      <c r="F1600" s="47">
        <v>45535</v>
      </c>
      <c r="G1600" t="s">
        <v>3466</v>
      </c>
      <c r="H1600" t="s">
        <v>3089</v>
      </c>
      <c r="I1600">
        <v>950</v>
      </c>
      <c r="J1600">
        <v>782</v>
      </c>
      <c r="K1600">
        <v>782</v>
      </c>
    </row>
    <row r="1601" spans="1:45" x14ac:dyDescent="0.3">
      <c r="A1601">
        <v>208</v>
      </c>
      <c r="B1601" t="s">
        <v>179</v>
      </c>
      <c r="C1601" t="s">
        <v>28</v>
      </c>
      <c r="D1601" t="s">
        <v>35</v>
      </c>
      <c r="E1601" t="s">
        <v>24</v>
      </c>
      <c r="F1601" s="47">
        <v>45535</v>
      </c>
      <c r="G1601" t="s">
        <v>3466</v>
      </c>
      <c r="H1601" t="s">
        <v>3091</v>
      </c>
      <c r="I1601">
        <v>350</v>
      </c>
      <c r="J1601">
        <v>258</v>
      </c>
      <c r="K1601">
        <v>258</v>
      </c>
    </row>
    <row r="1602" spans="1:45" x14ac:dyDescent="0.3">
      <c r="A1602">
        <v>208</v>
      </c>
      <c r="B1602" t="s">
        <v>179</v>
      </c>
      <c r="C1602" t="s">
        <v>28</v>
      </c>
      <c r="D1602" t="s">
        <v>35</v>
      </c>
      <c r="E1602" t="s">
        <v>24</v>
      </c>
      <c r="F1602" s="47">
        <v>45535</v>
      </c>
      <c r="G1602" t="s">
        <v>3466</v>
      </c>
      <c r="H1602" t="s">
        <v>3095</v>
      </c>
      <c r="I1602">
        <v>25</v>
      </c>
      <c r="J1602">
        <v>7.5</v>
      </c>
      <c r="K1602">
        <v>7.5</v>
      </c>
    </row>
    <row r="1603" spans="1:45" x14ac:dyDescent="0.3">
      <c r="A1603">
        <v>208</v>
      </c>
      <c r="B1603" t="s">
        <v>179</v>
      </c>
      <c r="C1603" t="s">
        <v>28</v>
      </c>
      <c r="D1603" t="s">
        <v>35</v>
      </c>
      <c r="E1603" t="s">
        <v>24</v>
      </c>
      <c r="F1603" s="47">
        <v>45535</v>
      </c>
      <c r="G1603" t="s">
        <v>3466</v>
      </c>
      <c r="H1603" t="s">
        <v>3092</v>
      </c>
      <c r="I1603">
        <v>0</v>
      </c>
      <c r="J1603">
        <v>0</v>
      </c>
      <c r="K1603">
        <v>0</v>
      </c>
    </row>
    <row r="1604" spans="1:45" x14ac:dyDescent="0.3">
      <c r="A1604">
        <v>208</v>
      </c>
      <c r="B1604" t="s">
        <v>179</v>
      </c>
      <c r="C1604" t="s">
        <v>28</v>
      </c>
      <c r="D1604" t="s">
        <v>35</v>
      </c>
      <c r="E1604" t="s">
        <v>24</v>
      </c>
      <c r="F1604" s="47">
        <v>45535</v>
      </c>
      <c r="G1604" t="s">
        <v>3466</v>
      </c>
      <c r="H1604" t="s">
        <v>3096</v>
      </c>
      <c r="I1604">
        <v>25</v>
      </c>
      <c r="J1604">
        <v>3</v>
      </c>
      <c r="K1604">
        <v>3</v>
      </c>
    </row>
    <row r="1605" spans="1:45" x14ac:dyDescent="0.3">
      <c r="A1605">
        <v>208</v>
      </c>
      <c r="B1605" t="s">
        <v>179</v>
      </c>
      <c r="C1605" t="s">
        <v>28</v>
      </c>
      <c r="D1605" t="s">
        <v>35</v>
      </c>
      <c r="E1605" t="s">
        <v>24</v>
      </c>
      <c r="F1605" s="47">
        <v>45535</v>
      </c>
      <c r="G1605" t="s">
        <v>3466</v>
      </c>
      <c r="H1605" t="s">
        <v>3090</v>
      </c>
      <c r="I1605">
        <v>200</v>
      </c>
      <c r="J1605">
        <v>231</v>
      </c>
      <c r="K1605">
        <v>231</v>
      </c>
    </row>
    <row r="1606" spans="1:45" x14ac:dyDescent="0.3">
      <c r="A1606">
        <v>214</v>
      </c>
      <c r="B1606" t="s">
        <v>181</v>
      </c>
      <c r="C1606" t="s">
        <v>28</v>
      </c>
      <c r="D1606" t="s">
        <v>35</v>
      </c>
      <c r="E1606" t="s">
        <v>24</v>
      </c>
      <c r="F1606" s="47">
        <v>45535</v>
      </c>
      <c r="G1606" t="s">
        <v>3467</v>
      </c>
      <c r="H1606" t="s">
        <v>3089</v>
      </c>
      <c r="I1606">
        <v>5500</v>
      </c>
      <c r="J1606">
        <v>4619</v>
      </c>
      <c r="L1606">
        <v>1200</v>
      </c>
      <c r="M1606">
        <v>3419</v>
      </c>
    </row>
    <row r="1607" spans="1:45" x14ac:dyDescent="0.3">
      <c r="A1607">
        <v>214</v>
      </c>
      <c r="B1607" t="s">
        <v>181</v>
      </c>
      <c r="C1607" t="s">
        <v>28</v>
      </c>
      <c r="D1607" t="s">
        <v>35</v>
      </c>
      <c r="E1607" t="s">
        <v>24</v>
      </c>
      <c r="F1607" s="47">
        <v>45535</v>
      </c>
      <c r="G1607" t="s">
        <v>3467</v>
      </c>
      <c r="H1607" t="s">
        <v>3091</v>
      </c>
      <c r="I1607">
        <v>1000</v>
      </c>
      <c r="J1607">
        <v>961.96002197265625</v>
      </c>
      <c r="L1607">
        <v>162.71</v>
      </c>
      <c r="M1607">
        <v>799.25</v>
      </c>
    </row>
    <row r="1608" spans="1:45" x14ac:dyDescent="0.3">
      <c r="A1608">
        <v>214</v>
      </c>
      <c r="B1608" t="s">
        <v>181</v>
      </c>
      <c r="C1608" t="s">
        <v>28</v>
      </c>
      <c r="D1608" t="s">
        <v>35</v>
      </c>
      <c r="E1608" t="s">
        <v>24</v>
      </c>
      <c r="F1608" s="47">
        <v>45535</v>
      </c>
      <c r="G1608" t="s">
        <v>3467</v>
      </c>
      <c r="H1608" t="s">
        <v>3095</v>
      </c>
      <c r="I1608">
        <v>7500</v>
      </c>
      <c r="J1608">
        <v>0</v>
      </c>
      <c r="L1608">
        <v>0</v>
      </c>
      <c r="M1608">
        <v>0</v>
      </c>
    </row>
    <row r="1609" spans="1:45" x14ac:dyDescent="0.3">
      <c r="A1609">
        <v>214</v>
      </c>
      <c r="B1609" t="s">
        <v>181</v>
      </c>
      <c r="C1609" t="s">
        <v>28</v>
      </c>
      <c r="D1609" t="s">
        <v>35</v>
      </c>
      <c r="E1609" t="s">
        <v>24</v>
      </c>
      <c r="F1609" s="47">
        <v>45535</v>
      </c>
      <c r="G1609" t="s">
        <v>3467</v>
      </c>
      <c r="H1609" t="s">
        <v>3092</v>
      </c>
      <c r="I1609">
        <v>1</v>
      </c>
      <c r="J1609">
        <v>0</v>
      </c>
      <c r="L1609">
        <v>0</v>
      </c>
      <c r="M1609">
        <v>0</v>
      </c>
    </row>
    <row r="1610" spans="1:45" x14ac:dyDescent="0.3">
      <c r="A1610">
        <v>214</v>
      </c>
      <c r="B1610" t="s">
        <v>181</v>
      </c>
      <c r="C1610" t="s">
        <v>28</v>
      </c>
      <c r="D1610" t="s">
        <v>35</v>
      </c>
      <c r="E1610" t="s">
        <v>24</v>
      </c>
      <c r="F1610" s="47">
        <v>45535</v>
      </c>
      <c r="G1610" t="s">
        <v>3467</v>
      </c>
      <c r="H1610" t="s">
        <v>3096</v>
      </c>
      <c r="I1610">
        <v>1</v>
      </c>
      <c r="J1610">
        <v>10.64000034332275</v>
      </c>
      <c r="L1610">
        <v>0.9</v>
      </c>
      <c r="M1610">
        <v>9.74</v>
      </c>
    </row>
    <row r="1611" spans="1:45" x14ac:dyDescent="0.3">
      <c r="A1611">
        <v>217</v>
      </c>
      <c r="B1611" t="s">
        <v>197</v>
      </c>
      <c r="C1611" t="s">
        <v>28</v>
      </c>
      <c r="D1611" t="s">
        <v>35</v>
      </c>
      <c r="E1611" t="s">
        <v>30</v>
      </c>
      <c r="F1611" s="47">
        <v>45535</v>
      </c>
      <c r="G1611" t="s">
        <v>3468</v>
      </c>
      <c r="H1611" t="s">
        <v>3089</v>
      </c>
      <c r="I1611">
        <v>20</v>
      </c>
      <c r="J1611">
        <v>25.979999542236332</v>
      </c>
      <c r="L1611">
        <v>1200</v>
      </c>
      <c r="M1611">
        <v>3419</v>
      </c>
      <c r="AS1611">
        <v>1200</v>
      </c>
    </row>
    <row r="1612" spans="1:45" x14ac:dyDescent="0.3">
      <c r="A1612">
        <v>217</v>
      </c>
      <c r="B1612" t="s">
        <v>197</v>
      </c>
      <c r="C1612" t="s">
        <v>28</v>
      </c>
      <c r="D1612" t="s">
        <v>35</v>
      </c>
      <c r="E1612" t="s">
        <v>30</v>
      </c>
      <c r="F1612" s="47">
        <v>45535</v>
      </c>
      <c r="G1612" t="s">
        <v>3468</v>
      </c>
      <c r="H1612" t="s">
        <v>3091</v>
      </c>
      <c r="I1612">
        <v>20</v>
      </c>
      <c r="J1612">
        <v>16.909999847412109</v>
      </c>
      <c r="L1612">
        <v>162.71</v>
      </c>
      <c r="M1612">
        <v>799.25</v>
      </c>
      <c r="AS1612">
        <v>162.71</v>
      </c>
    </row>
    <row r="1613" spans="1:45" x14ac:dyDescent="0.3">
      <c r="A1613">
        <v>217</v>
      </c>
      <c r="B1613" t="s">
        <v>197</v>
      </c>
      <c r="C1613" t="s">
        <v>28</v>
      </c>
      <c r="D1613" t="s">
        <v>35</v>
      </c>
      <c r="E1613" t="s">
        <v>30</v>
      </c>
      <c r="F1613" s="47">
        <v>45535</v>
      </c>
      <c r="G1613" t="s">
        <v>3468</v>
      </c>
      <c r="H1613" t="s">
        <v>3095</v>
      </c>
      <c r="I1613">
        <v>20</v>
      </c>
      <c r="J1613">
        <v>0</v>
      </c>
      <c r="L1613">
        <v>0</v>
      </c>
      <c r="M1613">
        <v>0</v>
      </c>
      <c r="AS1613">
        <v>0</v>
      </c>
    </row>
    <row r="1614" spans="1:45" x14ac:dyDescent="0.3">
      <c r="A1614">
        <v>217</v>
      </c>
      <c r="B1614" t="s">
        <v>197</v>
      </c>
      <c r="C1614" t="s">
        <v>28</v>
      </c>
      <c r="D1614" t="s">
        <v>35</v>
      </c>
      <c r="E1614" t="s">
        <v>30</v>
      </c>
      <c r="F1614" s="47">
        <v>45535</v>
      </c>
      <c r="G1614" t="s">
        <v>3468</v>
      </c>
      <c r="H1614" t="s">
        <v>3092</v>
      </c>
      <c r="I1614">
        <v>20</v>
      </c>
      <c r="J1614">
        <v>0</v>
      </c>
      <c r="L1614">
        <v>0</v>
      </c>
      <c r="M1614">
        <v>0</v>
      </c>
      <c r="AS1614">
        <v>0</v>
      </c>
    </row>
    <row r="1615" spans="1:45" x14ac:dyDescent="0.3">
      <c r="A1615">
        <v>217</v>
      </c>
      <c r="B1615" t="s">
        <v>197</v>
      </c>
      <c r="C1615" t="s">
        <v>28</v>
      </c>
      <c r="D1615" t="s">
        <v>35</v>
      </c>
      <c r="E1615" t="s">
        <v>30</v>
      </c>
      <c r="F1615" s="47">
        <v>45535</v>
      </c>
      <c r="G1615" t="s">
        <v>3468</v>
      </c>
      <c r="H1615" t="s">
        <v>3090</v>
      </c>
      <c r="I1615">
        <v>20</v>
      </c>
      <c r="J1615">
        <v>17.45999908447266</v>
      </c>
      <c r="L1615">
        <v>63.8</v>
      </c>
      <c r="M1615">
        <v>301.62</v>
      </c>
      <c r="AS1615">
        <v>63.8</v>
      </c>
    </row>
    <row r="1616" spans="1:45" x14ac:dyDescent="0.3">
      <c r="A1616">
        <v>217</v>
      </c>
      <c r="B1616" t="s">
        <v>197</v>
      </c>
      <c r="C1616" t="s">
        <v>28</v>
      </c>
      <c r="D1616" t="s">
        <v>35</v>
      </c>
      <c r="E1616" t="s">
        <v>30</v>
      </c>
      <c r="F1616" s="47">
        <v>45535</v>
      </c>
      <c r="G1616" t="s">
        <v>3468</v>
      </c>
      <c r="H1616" t="s">
        <v>3096</v>
      </c>
      <c r="I1616">
        <v>20</v>
      </c>
      <c r="J1616">
        <v>8.4600000381469727</v>
      </c>
      <c r="L1616">
        <v>0.9</v>
      </c>
      <c r="M1616">
        <v>9.74</v>
      </c>
      <c r="AS1616">
        <v>0.9</v>
      </c>
    </row>
    <row r="1617" spans="1:48" x14ac:dyDescent="0.3">
      <c r="A1617">
        <v>218</v>
      </c>
      <c r="B1617" t="s">
        <v>182</v>
      </c>
      <c r="C1617" t="s">
        <v>28</v>
      </c>
      <c r="D1617" t="s">
        <v>35</v>
      </c>
      <c r="E1617" t="s">
        <v>24</v>
      </c>
      <c r="F1617" s="47">
        <v>45535</v>
      </c>
      <c r="G1617" t="s">
        <v>3469</v>
      </c>
      <c r="H1617" t="s">
        <v>3091</v>
      </c>
      <c r="I1617">
        <v>76000</v>
      </c>
      <c r="J1617">
        <v>46170</v>
      </c>
      <c r="N1617">
        <v>46170</v>
      </c>
    </row>
    <row r="1618" spans="1:48" x14ac:dyDescent="0.3">
      <c r="A1618">
        <v>218</v>
      </c>
      <c r="B1618" t="s">
        <v>182</v>
      </c>
      <c r="C1618" t="s">
        <v>28</v>
      </c>
      <c r="D1618" t="s">
        <v>35</v>
      </c>
      <c r="E1618" t="s">
        <v>24</v>
      </c>
      <c r="F1618" s="47">
        <v>45535</v>
      </c>
      <c r="G1618" t="s">
        <v>3469</v>
      </c>
      <c r="H1618" t="s">
        <v>3095</v>
      </c>
      <c r="I1618">
        <v>5000</v>
      </c>
      <c r="J1618">
        <v>4500</v>
      </c>
      <c r="N1618">
        <v>4500</v>
      </c>
    </row>
    <row r="1619" spans="1:48" x14ac:dyDescent="0.3">
      <c r="A1619">
        <v>218</v>
      </c>
      <c r="B1619" t="s">
        <v>182</v>
      </c>
      <c r="C1619" t="s">
        <v>28</v>
      </c>
      <c r="D1619" t="s">
        <v>35</v>
      </c>
      <c r="E1619" t="s">
        <v>24</v>
      </c>
      <c r="F1619" s="47">
        <v>45535</v>
      </c>
      <c r="G1619" t="s">
        <v>3469</v>
      </c>
      <c r="H1619" t="s">
        <v>3090</v>
      </c>
      <c r="I1619">
        <v>24000</v>
      </c>
      <c r="J1619">
        <v>17050</v>
      </c>
      <c r="N1619">
        <v>17050</v>
      </c>
    </row>
    <row r="1620" spans="1:48" x14ac:dyDescent="0.3">
      <c r="A1620">
        <v>218</v>
      </c>
      <c r="B1620" t="s">
        <v>182</v>
      </c>
      <c r="C1620" t="s">
        <v>28</v>
      </c>
      <c r="D1620" t="s">
        <v>35</v>
      </c>
      <c r="E1620" t="s">
        <v>24</v>
      </c>
      <c r="F1620" s="47">
        <v>45535</v>
      </c>
      <c r="G1620" t="s">
        <v>3469</v>
      </c>
      <c r="H1620" t="s">
        <v>3092</v>
      </c>
      <c r="I1620">
        <v>5000</v>
      </c>
      <c r="J1620">
        <v>2400</v>
      </c>
      <c r="N1620">
        <v>2400</v>
      </c>
    </row>
    <row r="1621" spans="1:48" x14ac:dyDescent="0.3">
      <c r="A1621">
        <v>218</v>
      </c>
      <c r="B1621" t="s">
        <v>182</v>
      </c>
      <c r="C1621" t="s">
        <v>28</v>
      </c>
      <c r="D1621" t="s">
        <v>35</v>
      </c>
      <c r="E1621" t="s">
        <v>24</v>
      </c>
      <c r="F1621" s="47">
        <v>45535</v>
      </c>
      <c r="G1621" t="s">
        <v>3469</v>
      </c>
      <c r="H1621" t="s">
        <v>3096</v>
      </c>
      <c r="I1621">
        <v>2000</v>
      </c>
      <c r="J1621">
        <v>1115</v>
      </c>
      <c r="N1621">
        <v>1115</v>
      </c>
    </row>
    <row r="1622" spans="1:48" x14ac:dyDescent="0.3">
      <c r="A1622">
        <v>218</v>
      </c>
      <c r="B1622" t="s">
        <v>182</v>
      </c>
      <c r="C1622" t="s">
        <v>28</v>
      </c>
      <c r="D1622" t="s">
        <v>35</v>
      </c>
      <c r="E1622" t="s">
        <v>24</v>
      </c>
      <c r="F1622" s="47">
        <v>45535</v>
      </c>
      <c r="G1622" t="s">
        <v>3469</v>
      </c>
      <c r="H1622" t="s">
        <v>3089</v>
      </c>
      <c r="I1622">
        <v>76000</v>
      </c>
      <c r="J1622">
        <v>70574.9296875</v>
      </c>
      <c r="N1622">
        <v>70574.929999999993</v>
      </c>
    </row>
    <row r="1623" spans="1:48" x14ac:dyDescent="0.3">
      <c r="A1623">
        <v>225</v>
      </c>
      <c r="B1623" t="s">
        <v>198</v>
      </c>
      <c r="C1623" t="s">
        <v>28</v>
      </c>
      <c r="D1623" t="s">
        <v>35</v>
      </c>
      <c r="E1623" t="s">
        <v>30</v>
      </c>
      <c r="F1623" s="47">
        <v>45535</v>
      </c>
      <c r="G1623" t="s">
        <v>3470</v>
      </c>
      <c r="H1623" t="s">
        <v>3089</v>
      </c>
      <c r="I1623">
        <v>1</v>
      </c>
      <c r="J1623">
        <v>5</v>
      </c>
      <c r="AT1623">
        <v>5</v>
      </c>
    </row>
    <row r="1624" spans="1:48" x14ac:dyDescent="0.3">
      <c r="A1624">
        <v>225</v>
      </c>
      <c r="B1624" t="s">
        <v>198</v>
      </c>
      <c r="C1624" t="s">
        <v>28</v>
      </c>
      <c r="D1624" t="s">
        <v>35</v>
      </c>
      <c r="E1624" t="s">
        <v>30</v>
      </c>
      <c r="F1624" s="47">
        <v>45535</v>
      </c>
      <c r="G1624" t="s">
        <v>3470</v>
      </c>
      <c r="H1624" t="s">
        <v>3091</v>
      </c>
      <c r="I1624">
        <v>1</v>
      </c>
      <c r="J1624">
        <v>4</v>
      </c>
      <c r="AT1624">
        <v>4</v>
      </c>
    </row>
    <row r="1625" spans="1:48" x14ac:dyDescent="0.3">
      <c r="A1625">
        <v>225</v>
      </c>
      <c r="B1625" t="s">
        <v>198</v>
      </c>
      <c r="C1625" t="s">
        <v>28</v>
      </c>
      <c r="D1625" t="s">
        <v>35</v>
      </c>
      <c r="E1625" t="s">
        <v>30</v>
      </c>
      <c r="F1625" s="47">
        <v>45535</v>
      </c>
      <c r="G1625" t="s">
        <v>3470</v>
      </c>
      <c r="H1625" t="s">
        <v>3090</v>
      </c>
      <c r="I1625">
        <v>1</v>
      </c>
      <c r="J1625">
        <v>10</v>
      </c>
      <c r="AT1625">
        <v>10</v>
      </c>
    </row>
    <row r="1626" spans="1:48" x14ac:dyDescent="0.3">
      <c r="A1626">
        <v>225</v>
      </c>
      <c r="B1626" t="s">
        <v>198</v>
      </c>
      <c r="C1626" t="s">
        <v>28</v>
      </c>
      <c r="D1626" t="s">
        <v>35</v>
      </c>
      <c r="E1626" t="s">
        <v>30</v>
      </c>
      <c r="F1626" s="47">
        <v>45535</v>
      </c>
      <c r="G1626" t="s">
        <v>3470</v>
      </c>
      <c r="H1626" t="s">
        <v>3092</v>
      </c>
      <c r="I1626">
        <v>1</v>
      </c>
      <c r="J1626">
        <v>1</v>
      </c>
      <c r="AT1626">
        <v>1</v>
      </c>
    </row>
    <row r="1627" spans="1:48" x14ac:dyDescent="0.3">
      <c r="A1627">
        <v>225</v>
      </c>
      <c r="B1627" t="s">
        <v>198</v>
      </c>
      <c r="C1627" t="s">
        <v>28</v>
      </c>
      <c r="D1627" t="s">
        <v>35</v>
      </c>
      <c r="E1627" t="s">
        <v>30</v>
      </c>
      <c r="F1627" s="47">
        <v>45535</v>
      </c>
      <c r="G1627" t="s">
        <v>3470</v>
      </c>
      <c r="H1627" t="s">
        <v>3096</v>
      </c>
      <c r="I1627">
        <v>1</v>
      </c>
      <c r="J1627">
        <v>1</v>
      </c>
      <c r="AT1627">
        <v>1</v>
      </c>
    </row>
    <row r="1628" spans="1:48" x14ac:dyDescent="0.3">
      <c r="A1628">
        <v>434</v>
      </c>
      <c r="B1628" t="s">
        <v>200</v>
      </c>
      <c r="C1628" t="s">
        <v>28</v>
      </c>
      <c r="D1628" t="s">
        <v>35</v>
      </c>
      <c r="E1628" t="s">
        <v>24</v>
      </c>
      <c r="F1628" s="47">
        <v>45535</v>
      </c>
      <c r="G1628" t="s">
        <v>3471</v>
      </c>
      <c r="H1628" t="s">
        <v>3095</v>
      </c>
      <c r="I1628">
        <v>200</v>
      </c>
      <c r="J1628">
        <v>0</v>
      </c>
      <c r="AV1628">
        <v>0</v>
      </c>
    </row>
    <row r="1629" spans="1:48" x14ac:dyDescent="0.3">
      <c r="A1629">
        <v>434</v>
      </c>
      <c r="B1629" t="s">
        <v>200</v>
      </c>
      <c r="C1629" t="s">
        <v>28</v>
      </c>
      <c r="D1629" t="s">
        <v>35</v>
      </c>
      <c r="E1629" t="s">
        <v>24</v>
      </c>
      <c r="F1629" s="47">
        <v>45535</v>
      </c>
      <c r="G1629" t="s">
        <v>3471</v>
      </c>
      <c r="H1629" t="s">
        <v>3091</v>
      </c>
      <c r="I1629">
        <v>25</v>
      </c>
      <c r="J1629">
        <v>1.3500000238418579</v>
      </c>
      <c r="AV1629">
        <v>1.35</v>
      </c>
    </row>
    <row r="1630" spans="1:48" x14ac:dyDescent="0.3">
      <c r="A1630">
        <v>434</v>
      </c>
      <c r="B1630" t="s">
        <v>200</v>
      </c>
      <c r="C1630" t="s">
        <v>28</v>
      </c>
      <c r="D1630" t="s">
        <v>35</v>
      </c>
      <c r="E1630" t="s">
        <v>24</v>
      </c>
      <c r="F1630" s="47">
        <v>45535</v>
      </c>
      <c r="G1630" t="s">
        <v>3471</v>
      </c>
      <c r="H1630" t="s">
        <v>3089</v>
      </c>
      <c r="I1630">
        <v>100</v>
      </c>
      <c r="J1630">
        <v>246.94999694824219</v>
      </c>
      <c r="AV1630">
        <v>246.95</v>
      </c>
    </row>
    <row r="1631" spans="1:48" x14ac:dyDescent="0.3">
      <c r="A1631">
        <v>434</v>
      </c>
      <c r="B1631" t="s">
        <v>200</v>
      </c>
      <c r="C1631" t="s">
        <v>28</v>
      </c>
      <c r="D1631" t="s">
        <v>35</v>
      </c>
      <c r="E1631" t="s">
        <v>24</v>
      </c>
      <c r="F1631" s="47">
        <v>45535</v>
      </c>
      <c r="G1631" t="s">
        <v>3471</v>
      </c>
      <c r="H1631" t="s">
        <v>3092</v>
      </c>
      <c r="I1631">
        <v>10</v>
      </c>
      <c r="J1631">
        <v>0.20000000298023221</v>
      </c>
      <c r="AV1631">
        <v>0.2</v>
      </c>
    </row>
    <row r="1632" spans="1:48" x14ac:dyDescent="0.3">
      <c r="A1632">
        <v>434</v>
      </c>
      <c r="B1632" t="s">
        <v>200</v>
      </c>
      <c r="C1632" t="s">
        <v>28</v>
      </c>
      <c r="D1632" t="s">
        <v>35</v>
      </c>
      <c r="E1632" t="s">
        <v>24</v>
      </c>
      <c r="F1632" s="47">
        <v>45535</v>
      </c>
      <c r="G1632" t="s">
        <v>3471</v>
      </c>
      <c r="H1632" t="s">
        <v>3090</v>
      </c>
      <c r="I1632">
        <v>25</v>
      </c>
      <c r="J1632">
        <v>606.5999755859375</v>
      </c>
      <c r="AV1632">
        <v>606.6</v>
      </c>
    </row>
    <row r="1633" spans="1:94" x14ac:dyDescent="0.3">
      <c r="A1633">
        <v>436</v>
      </c>
      <c r="B1633" t="s">
        <v>78</v>
      </c>
      <c r="C1633" t="s">
        <v>79</v>
      </c>
      <c r="D1633" t="s">
        <v>35</v>
      </c>
      <c r="E1633" t="s">
        <v>24</v>
      </c>
      <c r="F1633" s="47">
        <v>45535</v>
      </c>
      <c r="G1633" t="s">
        <v>3472</v>
      </c>
      <c r="H1633" t="s">
        <v>3268</v>
      </c>
      <c r="I1633">
        <v>7</v>
      </c>
      <c r="J1633">
        <v>7.5</v>
      </c>
      <c r="CP1633">
        <v>7.5</v>
      </c>
    </row>
    <row r="1634" spans="1:94" x14ac:dyDescent="0.3">
      <c r="A1634">
        <v>436</v>
      </c>
      <c r="B1634" t="s">
        <v>78</v>
      </c>
      <c r="C1634" t="s">
        <v>79</v>
      </c>
      <c r="D1634" t="s">
        <v>35</v>
      </c>
      <c r="E1634" t="s">
        <v>24</v>
      </c>
      <c r="F1634" s="47">
        <v>45535</v>
      </c>
      <c r="G1634" t="s">
        <v>3472</v>
      </c>
      <c r="H1634" t="s">
        <v>3269</v>
      </c>
      <c r="I1634">
        <v>7</v>
      </c>
      <c r="J1634">
        <v>1</v>
      </c>
      <c r="CP1634">
        <v>1</v>
      </c>
    </row>
    <row r="1635" spans="1:94" x14ac:dyDescent="0.3">
      <c r="A1635">
        <v>208</v>
      </c>
      <c r="B1635" t="s">
        <v>179</v>
      </c>
      <c r="C1635" t="s">
        <v>28</v>
      </c>
      <c r="D1635" t="s">
        <v>35</v>
      </c>
      <c r="E1635" t="s">
        <v>24</v>
      </c>
      <c r="F1635" s="47">
        <v>45565</v>
      </c>
      <c r="G1635" t="s">
        <v>3473</v>
      </c>
      <c r="H1635" t="s">
        <v>3089</v>
      </c>
      <c r="I1635">
        <v>950</v>
      </c>
      <c r="J1635">
        <v>861</v>
      </c>
      <c r="K1635">
        <v>861</v>
      </c>
    </row>
    <row r="1636" spans="1:94" x14ac:dyDescent="0.3">
      <c r="A1636">
        <v>208</v>
      </c>
      <c r="B1636" t="s">
        <v>179</v>
      </c>
      <c r="C1636" t="s">
        <v>28</v>
      </c>
      <c r="D1636" t="s">
        <v>35</v>
      </c>
      <c r="E1636" t="s">
        <v>24</v>
      </c>
      <c r="F1636" s="47">
        <v>45565</v>
      </c>
      <c r="G1636" t="s">
        <v>3473</v>
      </c>
      <c r="H1636" t="s">
        <v>3091</v>
      </c>
      <c r="I1636">
        <v>350</v>
      </c>
      <c r="J1636">
        <v>397.5</v>
      </c>
      <c r="K1636">
        <v>397.5</v>
      </c>
    </row>
    <row r="1637" spans="1:94" x14ac:dyDescent="0.3">
      <c r="A1637">
        <v>208</v>
      </c>
      <c r="B1637" t="s">
        <v>179</v>
      </c>
      <c r="C1637" t="s">
        <v>28</v>
      </c>
      <c r="D1637" t="s">
        <v>35</v>
      </c>
      <c r="E1637" t="s">
        <v>24</v>
      </c>
      <c r="F1637" s="47">
        <v>45565</v>
      </c>
      <c r="G1637" t="s">
        <v>3473</v>
      </c>
      <c r="H1637" t="s">
        <v>3095</v>
      </c>
      <c r="I1637">
        <v>25</v>
      </c>
      <c r="J1637">
        <v>7.5</v>
      </c>
      <c r="K1637">
        <v>7.5</v>
      </c>
    </row>
    <row r="1638" spans="1:94" x14ac:dyDescent="0.3">
      <c r="A1638">
        <v>208</v>
      </c>
      <c r="B1638" t="s">
        <v>179</v>
      </c>
      <c r="C1638" t="s">
        <v>28</v>
      </c>
      <c r="D1638" t="s">
        <v>35</v>
      </c>
      <c r="E1638" t="s">
        <v>24</v>
      </c>
      <c r="F1638" s="47">
        <v>45565</v>
      </c>
      <c r="G1638" t="s">
        <v>3473</v>
      </c>
      <c r="H1638" t="s">
        <v>3092</v>
      </c>
      <c r="I1638">
        <v>0</v>
      </c>
      <c r="J1638">
        <v>0</v>
      </c>
      <c r="K1638">
        <v>0</v>
      </c>
    </row>
    <row r="1639" spans="1:94" x14ac:dyDescent="0.3">
      <c r="A1639">
        <v>208</v>
      </c>
      <c r="B1639" t="s">
        <v>179</v>
      </c>
      <c r="C1639" t="s">
        <v>28</v>
      </c>
      <c r="D1639" t="s">
        <v>35</v>
      </c>
      <c r="E1639" t="s">
        <v>24</v>
      </c>
      <c r="F1639" s="47">
        <v>45565</v>
      </c>
      <c r="G1639" t="s">
        <v>3473</v>
      </c>
      <c r="H1639" t="s">
        <v>3096</v>
      </c>
      <c r="I1639">
        <v>25</v>
      </c>
      <c r="J1639">
        <v>5</v>
      </c>
      <c r="K1639">
        <v>5</v>
      </c>
    </row>
    <row r="1640" spans="1:94" x14ac:dyDescent="0.3">
      <c r="A1640">
        <v>208</v>
      </c>
      <c r="B1640" t="s">
        <v>179</v>
      </c>
      <c r="C1640" t="s">
        <v>28</v>
      </c>
      <c r="D1640" t="s">
        <v>35</v>
      </c>
      <c r="E1640" t="s">
        <v>24</v>
      </c>
      <c r="F1640" s="47">
        <v>45565</v>
      </c>
      <c r="G1640" t="s">
        <v>3473</v>
      </c>
      <c r="H1640" t="s">
        <v>3090</v>
      </c>
      <c r="I1640">
        <v>200</v>
      </c>
      <c r="J1640">
        <v>195</v>
      </c>
      <c r="K1640">
        <v>195</v>
      </c>
    </row>
    <row r="1641" spans="1:94" x14ac:dyDescent="0.3">
      <c r="A1641">
        <v>214</v>
      </c>
      <c r="B1641" t="s">
        <v>181</v>
      </c>
      <c r="C1641" t="s">
        <v>28</v>
      </c>
      <c r="D1641" t="s">
        <v>35</v>
      </c>
      <c r="E1641" t="s">
        <v>24</v>
      </c>
      <c r="F1641" s="47">
        <v>45565</v>
      </c>
      <c r="G1641" t="s">
        <v>3474</v>
      </c>
      <c r="H1641" t="s">
        <v>3089</v>
      </c>
      <c r="I1641">
        <v>5500</v>
      </c>
      <c r="J1641">
        <v>3675</v>
      </c>
      <c r="L1641">
        <v>518</v>
      </c>
      <c r="M1641">
        <v>3157</v>
      </c>
    </row>
    <row r="1642" spans="1:94" x14ac:dyDescent="0.3">
      <c r="A1642">
        <v>214</v>
      </c>
      <c r="B1642" t="s">
        <v>181</v>
      </c>
      <c r="C1642" t="s">
        <v>28</v>
      </c>
      <c r="D1642" t="s">
        <v>35</v>
      </c>
      <c r="E1642" t="s">
        <v>24</v>
      </c>
      <c r="F1642" s="47">
        <v>45565</v>
      </c>
      <c r="G1642" t="s">
        <v>3474</v>
      </c>
      <c r="H1642" t="s">
        <v>3091</v>
      </c>
      <c r="I1642">
        <v>1000</v>
      </c>
      <c r="J1642">
        <v>0</v>
      </c>
      <c r="L1642">
        <v>252.65</v>
      </c>
      <c r="M1642">
        <v>886.05</v>
      </c>
    </row>
    <row r="1643" spans="1:94" x14ac:dyDescent="0.3">
      <c r="A1643">
        <v>214</v>
      </c>
      <c r="B1643" t="s">
        <v>181</v>
      </c>
      <c r="C1643" t="s">
        <v>28</v>
      </c>
      <c r="D1643" t="s">
        <v>35</v>
      </c>
      <c r="E1643" t="s">
        <v>24</v>
      </c>
      <c r="F1643" s="47">
        <v>45565</v>
      </c>
      <c r="G1643" t="s">
        <v>3474</v>
      </c>
      <c r="H1643" t="s">
        <v>3095</v>
      </c>
      <c r="I1643">
        <v>7500</v>
      </c>
      <c r="J1643">
        <v>0</v>
      </c>
      <c r="L1643">
        <v>0</v>
      </c>
      <c r="M1643">
        <v>0</v>
      </c>
    </row>
    <row r="1644" spans="1:94" x14ac:dyDescent="0.3">
      <c r="A1644">
        <v>214</v>
      </c>
      <c r="B1644" t="s">
        <v>181</v>
      </c>
      <c r="C1644" t="s">
        <v>28</v>
      </c>
      <c r="D1644" t="s">
        <v>35</v>
      </c>
      <c r="E1644" t="s">
        <v>24</v>
      </c>
      <c r="F1644" s="47">
        <v>45565</v>
      </c>
      <c r="G1644" t="s">
        <v>3474</v>
      </c>
      <c r="H1644" t="s">
        <v>3090</v>
      </c>
      <c r="I1644">
        <v>1000</v>
      </c>
      <c r="J1644">
        <v>1448.719970703125</v>
      </c>
      <c r="L1644">
        <v>223.42</v>
      </c>
      <c r="M1644">
        <v>1125.58</v>
      </c>
    </row>
    <row r="1645" spans="1:94" x14ac:dyDescent="0.3">
      <c r="A1645">
        <v>214</v>
      </c>
      <c r="B1645" t="s">
        <v>181</v>
      </c>
      <c r="C1645" t="s">
        <v>28</v>
      </c>
      <c r="D1645" t="s">
        <v>35</v>
      </c>
      <c r="E1645" t="s">
        <v>24</v>
      </c>
      <c r="F1645" s="47">
        <v>45565</v>
      </c>
      <c r="G1645" t="s">
        <v>3474</v>
      </c>
      <c r="H1645" t="s">
        <v>3092</v>
      </c>
      <c r="I1645">
        <v>1</v>
      </c>
      <c r="J1645">
        <v>0</v>
      </c>
      <c r="L1645">
        <v>0</v>
      </c>
      <c r="M1645">
        <v>0</v>
      </c>
    </row>
    <row r="1646" spans="1:94" x14ac:dyDescent="0.3">
      <c r="A1646">
        <v>214</v>
      </c>
      <c r="B1646" t="s">
        <v>181</v>
      </c>
      <c r="C1646" t="s">
        <v>28</v>
      </c>
      <c r="D1646" t="s">
        <v>35</v>
      </c>
      <c r="E1646" t="s">
        <v>24</v>
      </c>
      <c r="F1646" s="47">
        <v>45565</v>
      </c>
      <c r="G1646" t="s">
        <v>3474</v>
      </c>
      <c r="H1646" t="s">
        <v>3096</v>
      </c>
      <c r="I1646">
        <v>1</v>
      </c>
      <c r="J1646">
        <v>9.0399999618530273</v>
      </c>
      <c r="L1646">
        <v>1.64</v>
      </c>
      <c r="M1646">
        <v>7.4</v>
      </c>
    </row>
    <row r="1647" spans="1:94" x14ac:dyDescent="0.3">
      <c r="A1647">
        <v>217</v>
      </c>
      <c r="B1647" t="s">
        <v>197</v>
      </c>
      <c r="C1647" t="s">
        <v>28</v>
      </c>
      <c r="D1647" t="s">
        <v>35</v>
      </c>
      <c r="E1647" t="s">
        <v>30</v>
      </c>
      <c r="F1647" s="47">
        <v>45565</v>
      </c>
      <c r="G1647" t="s">
        <v>3475</v>
      </c>
      <c r="H1647" t="s">
        <v>3091</v>
      </c>
      <c r="I1647">
        <v>20</v>
      </c>
      <c r="J1647">
        <v>22.190000534057621</v>
      </c>
      <c r="L1647">
        <v>252.65</v>
      </c>
      <c r="M1647">
        <v>886.05</v>
      </c>
      <c r="AS1647">
        <v>252.65</v>
      </c>
    </row>
    <row r="1648" spans="1:94" x14ac:dyDescent="0.3">
      <c r="A1648">
        <v>217</v>
      </c>
      <c r="B1648" t="s">
        <v>197</v>
      </c>
      <c r="C1648" t="s">
        <v>28</v>
      </c>
      <c r="D1648" t="s">
        <v>35</v>
      </c>
      <c r="E1648" t="s">
        <v>30</v>
      </c>
      <c r="F1648" s="47">
        <v>45565</v>
      </c>
      <c r="G1648" t="s">
        <v>3475</v>
      </c>
      <c r="H1648" t="s">
        <v>3090</v>
      </c>
      <c r="I1648">
        <v>20</v>
      </c>
      <c r="J1648">
        <v>15.420000076293951</v>
      </c>
      <c r="L1648">
        <v>223.42</v>
      </c>
      <c r="M1648">
        <v>1125.58</v>
      </c>
      <c r="AS1648">
        <v>223.42</v>
      </c>
    </row>
    <row r="1649" spans="1:48" x14ac:dyDescent="0.3">
      <c r="A1649">
        <v>217</v>
      </c>
      <c r="B1649" t="s">
        <v>197</v>
      </c>
      <c r="C1649" t="s">
        <v>28</v>
      </c>
      <c r="D1649" t="s">
        <v>35</v>
      </c>
      <c r="E1649" t="s">
        <v>30</v>
      </c>
      <c r="F1649" s="47">
        <v>45565</v>
      </c>
      <c r="G1649" t="s">
        <v>3475</v>
      </c>
      <c r="H1649" t="s">
        <v>3089</v>
      </c>
      <c r="I1649">
        <v>20</v>
      </c>
      <c r="J1649">
        <v>14.10000038146973</v>
      </c>
      <c r="L1649">
        <v>518</v>
      </c>
      <c r="M1649">
        <v>3157</v>
      </c>
      <c r="AS1649">
        <v>518</v>
      </c>
    </row>
    <row r="1650" spans="1:48" x14ac:dyDescent="0.3">
      <c r="A1650">
        <v>217</v>
      </c>
      <c r="B1650" t="s">
        <v>197</v>
      </c>
      <c r="C1650" t="s">
        <v>28</v>
      </c>
      <c r="D1650" t="s">
        <v>35</v>
      </c>
      <c r="E1650" t="s">
        <v>30</v>
      </c>
      <c r="F1650" s="47">
        <v>45565</v>
      </c>
      <c r="G1650" t="s">
        <v>3475</v>
      </c>
      <c r="H1650" t="s">
        <v>3096</v>
      </c>
      <c r="I1650">
        <v>20</v>
      </c>
      <c r="J1650">
        <v>18.139999389648441</v>
      </c>
      <c r="L1650">
        <v>1.64</v>
      </c>
      <c r="M1650">
        <v>7.4</v>
      </c>
      <c r="AS1650">
        <v>1.64</v>
      </c>
    </row>
    <row r="1651" spans="1:48" x14ac:dyDescent="0.3">
      <c r="A1651">
        <v>218</v>
      </c>
      <c r="B1651" t="s">
        <v>182</v>
      </c>
      <c r="C1651" t="s">
        <v>28</v>
      </c>
      <c r="D1651" t="s">
        <v>35</v>
      </c>
      <c r="E1651" t="s">
        <v>24</v>
      </c>
      <c r="F1651" s="47">
        <v>45565</v>
      </c>
      <c r="G1651" t="s">
        <v>3476</v>
      </c>
      <c r="H1651" t="s">
        <v>3089</v>
      </c>
      <c r="I1651">
        <v>76000</v>
      </c>
      <c r="J1651">
        <v>66652.5234375</v>
      </c>
      <c r="N1651">
        <v>66652.52</v>
      </c>
    </row>
    <row r="1652" spans="1:48" x14ac:dyDescent="0.3">
      <c r="A1652">
        <v>218</v>
      </c>
      <c r="B1652" t="s">
        <v>182</v>
      </c>
      <c r="C1652" t="s">
        <v>28</v>
      </c>
      <c r="D1652" t="s">
        <v>35</v>
      </c>
      <c r="E1652" t="s">
        <v>24</v>
      </c>
      <c r="F1652" s="47">
        <v>45565</v>
      </c>
      <c r="G1652" t="s">
        <v>3476</v>
      </c>
      <c r="H1652" t="s">
        <v>3091</v>
      </c>
      <c r="I1652">
        <v>76000</v>
      </c>
      <c r="J1652">
        <v>45600</v>
      </c>
      <c r="N1652">
        <v>45600</v>
      </c>
    </row>
    <row r="1653" spans="1:48" x14ac:dyDescent="0.3">
      <c r="A1653">
        <v>218</v>
      </c>
      <c r="B1653" t="s">
        <v>182</v>
      </c>
      <c r="C1653" t="s">
        <v>28</v>
      </c>
      <c r="D1653" t="s">
        <v>35</v>
      </c>
      <c r="E1653" t="s">
        <v>24</v>
      </c>
      <c r="F1653" s="47">
        <v>45565</v>
      </c>
      <c r="G1653" t="s">
        <v>3476</v>
      </c>
      <c r="H1653" t="s">
        <v>3095</v>
      </c>
      <c r="I1653">
        <v>5000</v>
      </c>
      <c r="J1653">
        <v>4860</v>
      </c>
      <c r="N1653">
        <v>4860</v>
      </c>
    </row>
    <row r="1654" spans="1:48" x14ac:dyDescent="0.3">
      <c r="A1654">
        <v>218</v>
      </c>
      <c r="B1654" t="s">
        <v>182</v>
      </c>
      <c r="C1654" t="s">
        <v>28</v>
      </c>
      <c r="D1654" t="s">
        <v>35</v>
      </c>
      <c r="E1654" t="s">
        <v>24</v>
      </c>
      <c r="F1654" s="47">
        <v>45565</v>
      </c>
      <c r="G1654" t="s">
        <v>3476</v>
      </c>
      <c r="H1654" t="s">
        <v>3090</v>
      </c>
      <c r="I1654">
        <v>24000</v>
      </c>
      <c r="J1654">
        <v>24149</v>
      </c>
      <c r="N1654">
        <v>24149</v>
      </c>
    </row>
    <row r="1655" spans="1:48" x14ac:dyDescent="0.3">
      <c r="A1655">
        <v>218</v>
      </c>
      <c r="B1655" t="s">
        <v>182</v>
      </c>
      <c r="C1655" t="s">
        <v>28</v>
      </c>
      <c r="D1655" t="s">
        <v>35</v>
      </c>
      <c r="E1655" t="s">
        <v>24</v>
      </c>
      <c r="F1655" s="47">
        <v>45565</v>
      </c>
      <c r="G1655" t="s">
        <v>3476</v>
      </c>
      <c r="H1655" t="s">
        <v>3096</v>
      </c>
      <c r="I1655">
        <v>2000</v>
      </c>
      <c r="J1655">
        <v>1235</v>
      </c>
      <c r="N1655">
        <v>1235</v>
      </c>
    </row>
    <row r="1656" spans="1:48" x14ac:dyDescent="0.3">
      <c r="A1656">
        <v>218</v>
      </c>
      <c r="B1656" t="s">
        <v>182</v>
      </c>
      <c r="C1656" t="s">
        <v>28</v>
      </c>
      <c r="D1656" t="s">
        <v>35</v>
      </c>
      <c r="E1656" t="s">
        <v>24</v>
      </c>
      <c r="F1656" s="47">
        <v>45565</v>
      </c>
      <c r="G1656" t="s">
        <v>3476</v>
      </c>
      <c r="H1656" t="s">
        <v>3092</v>
      </c>
      <c r="I1656">
        <v>5000</v>
      </c>
      <c r="J1656">
        <v>3360</v>
      </c>
      <c r="N1656">
        <v>3360</v>
      </c>
    </row>
    <row r="1657" spans="1:48" x14ac:dyDescent="0.3">
      <c r="A1657">
        <v>225</v>
      </c>
      <c r="B1657" t="s">
        <v>198</v>
      </c>
      <c r="C1657" t="s">
        <v>28</v>
      </c>
      <c r="D1657" t="s">
        <v>35</v>
      </c>
      <c r="E1657" t="s">
        <v>30</v>
      </c>
      <c r="F1657" s="47">
        <v>45565</v>
      </c>
      <c r="G1657" t="s">
        <v>3477</v>
      </c>
      <c r="H1657" t="s">
        <v>3089</v>
      </c>
      <c r="I1657">
        <v>1</v>
      </c>
      <c r="J1657">
        <v>6</v>
      </c>
      <c r="AT1657">
        <v>6</v>
      </c>
    </row>
    <row r="1658" spans="1:48" x14ac:dyDescent="0.3">
      <c r="A1658">
        <v>225</v>
      </c>
      <c r="B1658" t="s">
        <v>198</v>
      </c>
      <c r="C1658" t="s">
        <v>28</v>
      </c>
      <c r="D1658" t="s">
        <v>35</v>
      </c>
      <c r="E1658" t="s">
        <v>30</v>
      </c>
      <c r="F1658" s="47">
        <v>45565</v>
      </c>
      <c r="G1658" t="s">
        <v>3477</v>
      </c>
      <c r="H1658" t="s">
        <v>3091</v>
      </c>
      <c r="I1658">
        <v>1</v>
      </c>
      <c r="J1658">
        <v>4</v>
      </c>
      <c r="AT1658">
        <v>4</v>
      </c>
    </row>
    <row r="1659" spans="1:48" x14ac:dyDescent="0.3">
      <c r="A1659">
        <v>225</v>
      </c>
      <c r="B1659" t="s">
        <v>198</v>
      </c>
      <c r="C1659" t="s">
        <v>28</v>
      </c>
      <c r="D1659" t="s">
        <v>35</v>
      </c>
      <c r="E1659" t="s">
        <v>30</v>
      </c>
      <c r="F1659" s="47">
        <v>45565</v>
      </c>
      <c r="G1659" t="s">
        <v>3477</v>
      </c>
      <c r="H1659" t="s">
        <v>3090</v>
      </c>
      <c r="I1659">
        <v>1</v>
      </c>
      <c r="J1659">
        <v>10</v>
      </c>
      <c r="AT1659">
        <v>10</v>
      </c>
    </row>
    <row r="1660" spans="1:48" x14ac:dyDescent="0.3">
      <c r="A1660">
        <v>225</v>
      </c>
      <c r="B1660" t="s">
        <v>198</v>
      </c>
      <c r="C1660" t="s">
        <v>28</v>
      </c>
      <c r="D1660" t="s">
        <v>35</v>
      </c>
      <c r="E1660" t="s">
        <v>30</v>
      </c>
      <c r="F1660" s="47">
        <v>45565</v>
      </c>
      <c r="G1660" t="s">
        <v>3477</v>
      </c>
      <c r="H1660" t="s">
        <v>3092</v>
      </c>
      <c r="I1660">
        <v>1</v>
      </c>
      <c r="J1660">
        <v>1</v>
      </c>
      <c r="AT1660">
        <v>1</v>
      </c>
    </row>
    <row r="1661" spans="1:48" x14ac:dyDescent="0.3">
      <c r="A1661">
        <v>225</v>
      </c>
      <c r="B1661" t="s">
        <v>198</v>
      </c>
      <c r="C1661" t="s">
        <v>28</v>
      </c>
      <c r="D1661" t="s">
        <v>35</v>
      </c>
      <c r="E1661" t="s">
        <v>30</v>
      </c>
      <c r="F1661" s="47">
        <v>45565</v>
      </c>
      <c r="G1661" t="s">
        <v>3477</v>
      </c>
      <c r="H1661" t="s">
        <v>3096</v>
      </c>
      <c r="I1661">
        <v>1</v>
      </c>
      <c r="J1661">
        <v>1</v>
      </c>
      <c r="AT1661">
        <v>1</v>
      </c>
    </row>
    <row r="1662" spans="1:48" x14ac:dyDescent="0.3">
      <c r="A1662">
        <v>434</v>
      </c>
      <c r="B1662" t="s">
        <v>200</v>
      </c>
      <c r="C1662" t="s">
        <v>28</v>
      </c>
      <c r="D1662" t="s">
        <v>35</v>
      </c>
      <c r="E1662" t="s">
        <v>24</v>
      </c>
      <c r="F1662" s="47">
        <v>45565</v>
      </c>
      <c r="G1662" t="s">
        <v>3478</v>
      </c>
      <c r="H1662" t="s">
        <v>3095</v>
      </c>
      <c r="I1662">
        <v>200</v>
      </c>
      <c r="J1662">
        <v>0</v>
      </c>
      <c r="AV1662">
        <v>0</v>
      </c>
    </row>
    <row r="1663" spans="1:48" x14ac:dyDescent="0.3">
      <c r="A1663">
        <v>434</v>
      </c>
      <c r="B1663" t="s">
        <v>200</v>
      </c>
      <c r="C1663" t="s">
        <v>28</v>
      </c>
      <c r="D1663" t="s">
        <v>35</v>
      </c>
      <c r="E1663" t="s">
        <v>24</v>
      </c>
      <c r="F1663" s="47">
        <v>45565</v>
      </c>
      <c r="G1663" t="s">
        <v>3478</v>
      </c>
      <c r="H1663" t="s">
        <v>3090</v>
      </c>
      <c r="I1663">
        <v>25</v>
      </c>
      <c r="J1663">
        <v>0.5</v>
      </c>
      <c r="AV1663">
        <v>0.5</v>
      </c>
    </row>
    <row r="1664" spans="1:48" x14ac:dyDescent="0.3">
      <c r="A1664">
        <v>434</v>
      </c>
      <c r="B1664" t="s">
        <v>200</v>
      </c>
      <c r="C1664" t="s">
        <v>28</v>
      </c>
      <c r="D1664" t="s">
        <v>35</v>
      </c>
      <c r="E1664" t="s">
        <v>24</v>
      </c>
      <c r="F1664" s="47">
        <v>45565</v>
      </c>
      <c r="G1664" t="s">
        <v>3478</v>
      </c>
      <c r="H1664" t="s">
        <v>3092</v>
      </c>
      <c r="I1664">
        <v>10</v>
      </c>
      <c r="J1664">
        <v>0.20000000298023221</v>
      </c>
      <c r="AV1664">
        <v>0.2</v>
      </c>
    </row>
    <row r="1665" spans="1:134" x14ac:dyDescent="0.3">
      <c r="A1665">
        <v>434</v>
      </c>
      <c r="B1665" t="s">
        <v>200</v>
      </c>
      <c r="C1665" t="s">
        <v>28</v>
      </c>
      <c r="D1665" t="s">
        <v>35</v>
      </c>
      <c r="E1665" t="s">
        <v>24</v>
      </c>
      <c r="F1665" s="47">
        <v>45565</v>
      </c>
      <c r="G1665" t="s">
        <v>3478</v>
      </c>
      <c r="H1665" t="s">
        <v>3096</v>
      </c>
      <c r="I1665">
        <v>200</v>
      </c>
      <c r="J1665">
        <v>0</v>
      </c>
      <c r="AV1665">
        <v>0</v>
      </c>
    </row>
    <row r="1666" spans="1:134" x14ac:dyDescent="0.3">
      <c r="A1666">
        <v>434</v>
      </c>
      <c r="B1666" t="s">
        <v>200</v>
      </c>
      <c r="C1666" t="s">
        <v>28</v>
      </c>
      <c r="D1666" t="s">
        <v>35</v>
      </c>
      <c r="E1666" t="s">
        <v>24</v>
      </c>
      <c r="F1666" s="47">
        <v>45565</v>
      </c>
      <c r="G1666" t="s">
        <v>3478</v>
      </c>
      <c r="H1666" t="s">
        <v>3091</v>
      </c>
      <c r="I1666">
        <v>25</v>
      </c>
      <c r="J1666">
        <v>0.72000002861022949</v>
      </c>
      <c r="AV1666">
        <v>0.72</v>
      </c>
    </row>
    <row r="1667" spans="1:134" x14ac:dyDescent="0.3">
      <c r="A1667">
        <v>434</v>
      </c>
      <c r="B1667" t="s">
        <v>200</v>
      </c>
      <c r="C1667" t="s">
        <v>28</v>
      </c>
      <c r="D1667" t="s">
        <v>35</v>
      </c>
      <c r="E1667" t="s">
        <v>24</v>
      </c>
      <c r="F1667" s="47">
        <v>45565</v>
      </c>
      <c r="G1667" t="s">
        <v>3478</v>
      </c>
      <c r="H1667" t="s">
        <v>3089</v>
      </c>
      <c r="I1667">
        <v>100</v>
      </c>
      <c r="J1667">
        <v>14.94999980926514</v>
      </c>
      <c r="AV1667">
        <v>14.95</v>
      </c>
    </row>
    <row r="1668" spans="1:134" x14ac:dyDescent="0.3">
      <c r="A1668">
        <v>436</v>
      </c>
      <c r="B1668" t="s">
        <v>78</v>
      </c>
      <c r="C1668" t="s">
        <v>79</v>
      </c>
      <c r="D1668" t="s">
        <v>35</v>
      </c>
      <c r="E1668" t="s">
        <v>24</v>
      </c>
      <c r="F1668" s="47">
        <v>45565</v>
      </c>
      <c r="G1668" t="s">
        <v>3479</v>
      </c>
      <c r="H1668" t="s">
        <v>3269</v>
      </c>
      <c r="I1668">
        <v>7</v>
      </c>
      <c r="J1668">
        <v>4</v>
      </c>
      <c r="CP1668">
        <v>4</v>
      </c>
    </row>
    <row r="1669" spans="1:134" x14ac:dyDescent="0.3">
      <c r="A1669">
        <v>436</v>
      </c>
      <c r="B1669" t="s">
        <v>78</v>
      </c>
      <c r="C1669" t="s">
        <v>79</v>
      </c>
      <c r="D1669" t="s">
        <v>35</v>
      </c>
      <c r="E1669" t="s">
        <v>24</v>
      </c>
      <c r="F1669" s="47">
        <v>45565</v>
      </c>
      <c r="G1669" t="s">
        <v>3479</v>
      </c>
      <c r="H1669" t="s">
        <v>3268</v>
      </c>
      <c r="I1669">
        <v>7</v>
      </c>
      <c r="J1669">
        <v>6.5</v>
      </c>
      <c r="CP1669">
        <v>6.5</v>
      </c>
    </row>
    <row r="1670" spans="1:134" x14ac:dyDescent="0.3">
      <c r="A1670">
        <v>485</v>
      </c>
      <c r="B1670" t="s">
        <v>1374</v>
      </c>
      <c r="C1670" t="s">
        <v>79</v>
      </c>
      <c r="D1670" t="s">
        <v>35</v>
      </c>
      <c r="E1670" t="s">
        <v>30</v>
      </c>
      <c r="F1670" s="47">
        <v>45565</v>
      </c>
      <c r="G1670" t="s">
        <v>3480</v>
      </c>
      <c r="H1670" t="s">
        <v>3481</v>
      </c>
      <c r="I1670">
        <v>80</v>
      </c>
      <c r="J1670">
        <v>0</v>
      </c>
      <c r="EC1670">
        <v>0</v>
      </c>
      <c r="ED1670">
        <v>0</v>
      </c>
    </row>
    <row r="1671" spans="1:134" x14ac:dyDescent="0.3">
      <c r="A1671">
        <v>485</v>
      </c>
      <c r="B1671" t="s">
        <v>1374</v>
      </c>
      <c r="C1671" t="s">
        <v>79</v>
      </c>
      <c r="D1671" t="s">
        <v>35</v>
      </c>
      <c r="E1671" t="s">
        <v>30</v>
      </c>
      <c r="F1671" s="47">
        <v>45565</v>
      </c>
      <c r="G1671" t="s">
        <v>3480</v>
      </c>
      <c r="H1671" t="s">
        <v>3482</v>
      </c>
      <c r="I1671">
        <v>80</v>
      </c>
      <c r="J1671">
        <v>0</v>
      </c>
      <c r="EC1671">
        <v>0</v>
      </c>
      <c r="ED1671">
        <v>0</v>
      </c>
    </row>
    <row r="1672" spans="1:134" x14ac:dyDescent="0.3">
      <c r="A1672">
        <v>485</v>
      </c>
      <c r="B1672" t="s">
        <v>1374</v>
      </c>
      <c r="C1672" t="s">
        <v>79</v>
      </c>
      <c r="D1672" t="s">
        <v>35</v>
      </c>
      <c r="E1672" t="s">
        <v>30</v>
      </c>
      <c r="F1672" s="47">
        <v>45565</v>
      </c>
      <c r="G1672" t="s">
        <v>3480</v>
      </c>
      <c r="H1672" t="s">
        <v>3483</v>
      </c>
      <c r="I1672">
        <v>80</v>
      </c>
      <c r="J1672">
        <v>0</v>
      </c>
      <c r="EC1672">
        <v>0</v>
      </c>
      <c r="ED1672">
        <v>0</v>
      </c>
    </row>
    <row r="1673" spans="1:134" x14ac:dyDescent="0.3">
      <c r="A1673">
        <v>485</v>
      </c>
      <c r="B1673" t="s">
        <v>1374</v>
      </c>
      <c r="C1673" t="s">
        <v>79</v>
      </c>
      <c r="D1673" t="s">
        <v>35</v>
      </c>
      <c r="E1673" t="s">
        <v>30</v>
      </c>
      <c r="F1673" s="47">
        <v>45565</v>
      </c>
      <c r="G1673" t="s">
        <v>3480</v>
      </c>
      <c r="H1673" t="s">
        <v>3258</v>
      </c>
      <c r="I1673">
        <v>80</v>
      </c>
      <c r="J1673">
        <v>0</v>
      </c>
      <c r="EC1673">
        <v>0</v>
      </c>
      <c r="ED1673">
        <v>0</v>
      </c>
    </row>
    <row r="1674" spans="1:134" x14ac:dyDescent="0.3">
      <c r="A1674">
        <v>485</v>
      </c>
      <c r="B1674" t="s">
        <v>1374</v>
      </c>
      <c r="C1674" t="s">
        <v>79</v>
      </c>
      <c r="D1674" t="s">
        <v>35</v>
      </c>
      <c r="E1674" t="s">
        <v>30</v>
      </c>
      <c r="F1674" s="47">
        <v>45565</v>
      </c>
      <c r="G1674" t="s">
        <v>3480</v>
      </c>
      <c r="H1674" t="s">
        <v>1605</v>
      </c>
      <c r="I1674">
        <v>80</v>
      </c>
      <c r="J1674">
        <v>0</v>
      </c>
      <c r="EC1674">
        <v>0</v>
      </c>
      <c r="ED1674">
        <v>0</v>
      </c>
    </row>
    <row r="1675" spans="1:134" x14ac:dyDescent="0.3">
      <c r="A1675">
        <v>485</v>
      </c>
      <c r="B1675" t="s">
        <v>1374</v>
      </c>
      <c r="C1675" t="s">
        <v>79</v>
      </c>
      <c r="D1675" t="s">
        <v>35</v>
      </c>
      <c r="E1675" t="s">
        <v>30</v>
      </c>
      <c r="F1675" s="47">
        <v>45565</v>
      </c>
      <c r="G1675" t="s">
        <v>3480</v>
      </c>
      <c r="H1675" t="s">
        <v>3484</v>
      </c>
      <c r="I1675">
        <v>80</v>
      </c>
      <c r="J1675">
        <v>0</v>
      </c>
      <c r="EC1675">
        <v>0</v>
      </c>
      <c r="ED1675">
        <v>0</v>
      </c>
    </row>
    <row r="1676" spans="1:134" x14ac:dyDescent="0.3">
      <c r="A1676">
        <v>485</v>
      </c>
      <c r="B1676" t="s">
        <v>1374</v>
      </c>
      <c r="C1676" t="s">
        <v>79</v>
      </c>
      <c r="D1676" t="s">
        <v>35</v>
      </c>
      <c r="E1676" t="s">
        <v>30</v>
      </c>
      <c r="F1676" s="47">
        <v>45565</v>
      </c>
      <c r="G1676" t="s">
        <v>3480</v>
      </c>
      <c r="H1676" t="s">
        <v>3485</v>
      </c>
      <c r="I1676">
        <v>80</v>
      </c>
      <c r="J1676">
        <v>100</v>
      </c>
      <c r="EC1676">
        <v>1</v>
      </c>
      <c r="ED1676">
        <v>1</v>
      </c>
    </row>
    <row r="1677" spans="1:134" x14ac:dyDescent="0.3">
      <c r="A1677">
        <v>485</v>
      </c>
      <c r="B1677" t="s">
        <v>1374</v>
      </c>
      <c r="C1677" t="s">
        <v>79</v>
      </c>
      <c r="D1677" t="s">
        <v>35</v>
      </c>
      <c r="E1677" t="s">
        <v>30</v>
      </c>
      <c r="F1677" s="47">
        <v>45565</v>
      </c>
      <c r="G1677" t="s">
        <v>3480</v>
      </c>
      <c r="H1677" t="s">
        <v>3213</v>
      </c>
      <c r="I1677">
        <v>80</v>
      </c>
      <c r="J1677">
        <v>0</v>
      </c>
      <c r="EC1677">
        <v>0</v>
      </c>
      <c r="ED1677">
        <v>0</v>
      </c>
    </row>
    <row r="1678" spans="1:134" x14ac:dyDescent="0.3">
      <c r="A1678">
        <v>213</v>
      </c>
      <c r="B1678" t="s">
        <v>266</v>
      </c>
      <c r="C1678" t="s">
        <v>28</v>
      </c>
      <c r="D1678" t="s">
        <v>29</v>
      </c>
      <c r="E1678" t="s">
        <v>30</v>
      </c>
      <c r="F1678" s="47">
        <v>45565</v>
      </c>
      <c r="G1678" t="s">
        <v>3486</v>
      </c>
      <c r="H1678" t="s">
        <v>3206</v>
      </c>
      <c r="I1678">
        <v>90</v>
      </c>
      <c r="J1678">
        <v>100</v>
      </c>
      <c r="AW1678">
        <v>9</v>
      </c>
      <c r="AX1678">
        <v>9</v>
      </c>
    </row>
    <row r="1679" spans="1:134" x14ac:dyDescent="0.3">
      <c r="A1679">
        <v>213</v>
      </c>
      <c r="B1679" t="s">
        <v>266</v>
      </c>
      <c r="C1679" t="s">
        <v>28</v>
      </c>
      <c r="D1679" t="s">
        <v>29</v>
      </c>
      <c r="E1679" t="s">
        <v>30</v>
      </c>
      <c r="F1679" s="47">
        <v>45565</v>
      </c>
      <c r="G1679" t="s">
        <v>3486</v>
      </c>
      <c r="H1679" t="s">
        <v>3121</v>
      </c>
      <c r="I1679">
        <v>90</v>
      </c>
      <c r="J1679">
        <v>100</v>
      </c>
      <c r="AW1679">
        <v>33</v>
      </c>
      <c r="AX1679">
        <v>33</v>
      </c>
    </row>
    <row r="1680" spans="1:134" x14ac:dyDescent="0.3">
      <c r="A1680">
        <v>213</v>
      </c>
      <c r="B1680" t="s">
        <v>266</v>
      </c>
      <c r="C1680" t="s">
        <v>28</v>
      </c>
      <c r="D1680" t="s">
        <v>29</v>
      </c>
      <c r="E1680" t="s">
        <v>30</v>
      </c>
      <c r="F1680" s="47">
        <v>45565</v>
      </c>
      <c r="G1680" t="s">
        <v>3486</v>
      </c>
      <c r="H1680" t="s">
        <v>3119</v>
      </c>
      <c r="I1680">
        <v>90</v>
      </c>
      <c r="J1680">
        <v>93.550003051757813</v>
      </c>
      <c r="AW1680">
        <v>31</v>
      </c>
      <c r="AX1680">
        <v>29</v>
      </c>
    </row>
    <row r="1681" spans="1:79" x14ac:dyDescent="0.3">
      <c r="A1681">
        <v>213</v>
      </c>
      <c r="B1681" t="s">
        <v>266</v>
      </c>
      <c r="C1681" t="s">
        <v>28</v>
      </c>
      <c r="D1681" t="s">
        <v>29</v>
      </c>
      <c r="E1681" t="s">
        <v>30</v>
      </c>
      <c r="F1681" s="47">
        <v>45565</v>
      </c>
      <c r="G1681" t="s">
        <v>3486</v>
      </c>
      <c r="H1681" t="s">
        <v>3120</v>
      </c>
      <c r="I1681">
        <v>90</v>
      </c>
      <c r="J1681">
        <v>100</v>
      </c>
      <c r="AW1681">
        <v>9</v>
      </c>
      <c r="AX1681">
        <v>9</v>
      </c>
    </row>
    <row r="1682" spans="1:79" x14ac:dyDescent="0.3">
      <c r="A1682">
        <v>213</v>
      </c>
      <c r="B1682" t="s">
        <v>266</v>
      </c>
      <c r="C1682" t="s">
        <v>28</v>
      </c>
      <c r="D1682" t="s">
        <v>29</v>
      </c>
      <c r="E1682" t="s">
        <v>30</v>
      </c>
      <c r="F1682" s="47">
        <v>45565</v>
      </c>
      <c r="G1682" t="s">
        <v>3486</v>
      </c>
      <c r="H1682" t="s">
        <v>3118</v>
      </c>
      <c r="I1682">
        <v>90</v>
      </c>
      <c r="J1682">
        <v>100</v>
      </c>
      <c r="AW1682">
        <v>18</v>
      </c>
      <c r="AX1682">
        <v>18</v>
      </c>
    </row>
    <row r="1683" spans="1:79" x14ac:dyDescent="0.3">
      <c r="A1683">
        <v>213</v>
      </c>
      <c r="B1683" t="s">
        <v>266</v>
      </c>
      <c r="C1683" t="s">
        <v>28</v>
      </c>
      <c r="D1683" t="s">
        <v>29</v>
      </c>
      <c r="E1683" t="s">
        <v>30</v>
      </c>
      <c r="F1683" s="47">
        <v>45565</v>
      </c>
      <c r="G1683" t="s">
        <v>3486</v>
      </c>
      <c r="H1683" t="s">
        <v>3207</v>
      </c>
      <c r="I1683">
        <v>90</v>
      </c>
      <c r="J1683">
        <v>100</v>
      </c>
      <c r="AW1683">
        <v>8</v>
      </c>
      <c r="AX1683">
        <v>8</v>
      </c>
    </row>
    <row r="1684" spans="1:79" x14ac:dyDescent="0.3">
      <c r="A1684">
        <v>213</v>
      </c>
      <c r="B1684" t="s">
        <v>266</v>
      </c>
      <c r="C1684" t="s">
        <v>28</v>
      </c>
      <c r="D1684" t="s">
        <v>29</v>
      </c>
      <c r="E1684" t="s">
        <v>30</v>
      </c>
      <c r="F1684" s="47">
        <v>45565</v>
      </c>
      <c r="G1684" t="s">
        <v>3486</v>
      </c>
      <c r="H1684" t="s">
        <v>3122</v>
      </c>
      <c r="I1684">
        <v>90</v>
      </c>
      <c r="J1684">
        <v>91.300003051757813</v>
      </c>
      <c r="AW1684">
        <v>23</v>
      </c>
      <c r="AX1684">
        <v>21</v>
      </c>
    </row>
    <row r="1685" spans="1:79" x14ac:dyDescent="0.3">
      <c r="A1685">
        <v>213</v>
      </c>
      <c r="B1685" t="s">
        <v>266</v>
      </c>
      <c r="C1685" t="s">
        <v>28</v>
      </c>
      <c r="D1685" t="s">
        <v>29</v>
      </c>
      <c r="E1685" t="s">
        <v>30</v>
      </c>
      <c r="F1685" s="47">
        <v>45565</v>
      </c>
      <c r="G1685" t="s">
        <v>3486</v>
      </c>
      <c r="H1685" t="s">
        <v>3123</v>
      </c>
      <c r="I1685">
        <v>90</v>
      </c>
      <c r="J1685">
        <v>100</v>
      </c>
      <c r="AW1685">
        <v>50</v>
      </c>
      <c r="AX1685">
        <v>50</v>
      </c>
    </row>
    <row r="1686" spans="1:79" x14ac:dyDescent="0.3">
      <c r="A1686">
        <v>238</v>
      </c>
      <c r="B1686" t="s">
        <v>773</v>
      </c>
      <c r="C1686" t="s">
        <v>28</v>
      </c>
      <c r="D1686" t="s">
        <v>29</v>
      </c>
      <c r="E1686" t="s">
        <v>30</v>
      </c>
      <c r="F1686" s="47">
        <v>45565</v>
      </c>
      <c r="G1686" t="s">
        <v>3487</v>
      </c>
      <c r="H1686" t="s">
        <v>3125</v>
      </c>
      <c r="I1686">
        <v>90</v>
      </c>
      <c r="J1686">
        <v>100</v>
      </c>
      <c r="AY1686">
        <v>1</v>
      </c>
      <c r="AZ1686">
        <v>1</v>
      </c>
    </row>
    <row r="1687" spans="1:79" x14ac:dyDescent="0.3">
      <c r="A1687">
        <v>238</v>
      </c>
      <c r="B1687" t="s">
        <v>773</v>
      </c>
      <c r="C1687" t="s">
        <v>28</v>
      </c>
      <c r="D1687" t="s">
        <v>29</v>
      </c>
      <c r="E1687" t="s">
        <v>30</v>
      </c>
      <c r="F1687" s="47">
        <v>45565</v>
      </c>
      <c r="G1687" t="s">
        <v>3487</v>
      </c>
      <c r="H1687" t="s">
        <v>3126</v>
      </c>
      <c r="I1687">
        <v>90</v>
      </c>
      <c r="J1687">
        <v>66.669998168945313</v>
      </c>
      <c r="AY1687">
        <v>6</v>
      </c>
      <c r="AZ1687">
        <v>9</v>
      </c>
    </row>
    <row r="1688" spans="1:79" x14ac:dyDescent="0.3">
      <c r="A1688">
        <v>238</v>
      </c>
      <c r="B1688" t="s">
        <v>773</v>
      </c>
      <c r="C1688" t="s">
        <v>28</v>
      </c>
      <c r="D1688" t="s">
        <v>29</v>
      </c>
      <c r="E1688" t="s">
        <v>30</v>
      </c>
      <c r="F1688" s="47">
        <v>45565</v>
      </c>
      <c r="G1688" t="s">
        <v>3487</v>
      </c>
      <c r="H1688" t="s">
        <v>3127</v>
      </c>
      <c r="I1688">
        <v>90</v>
      </c>
      <c r="J1688">
        <v>100</v>
      </c>
      <c r="AY1688">
        <v>3</v>
      </c>
      <c r="AZ1688">
        <v>3</v>
      </c>
    </row>
    <row r="1689" spans="1:79" x14ac:dyDescent="0.3">
      <c r="A1689">
        <v>238</v>
      </c>
      <c r="B1689" t="s">
        <v>773</v>
      </c>
      <c r="C1689" t="s">
        <v>28</v>
      </c>
      <c r="D1689" t="s">
        <v>29</v>
      </c>
      <c r="E1689" t="s">
        <v>30</v>
      </c>
      <c r="F1689" s="47">
        <v>45565</v>
      </c>
      <c r="G1689" t="s">
        <v>3487</v>
      </c>
      <c r="H1689" t="s">
        <v>3128</v>
      </c>
      <c r="I1689">
        <v>90</v>
      </c>
      <c r="J1689">
        <v>100</v>
      </c>
      <c r="AY1689">
        <v>3</v>
      </c>
      <c r="AZ1689">
        <v>3</v>
      </c>
    </row>
    <row r="1690" spans="1:79" x14ac:dyDescent="0.3">
      <c r="A1690">
        <v>238</v>
      </c>
      <c r="B1690" t="s">
        <v>773</v>
      </c>
      <c r="C1690" t="s">
        <v>28</v>
      </c>
      <c r="D1690" t="s">
        <v>29</v>
      </c>
      <c r="E1690" t="s">
        <v>30</v>
      </c>
      <c r="F1690" s="47">
        <v>45565</v>
      </c>
      <c r="G1690" t="s">
        <v>3487</v>
      </c>
      <c r="H1690" t="s">
        <v>3129</v>
      </c>
      <c r="I1690">
        <v>90</v>
      </c>
      <c r="J1690">
        <v>100</v>
      </c>
      <c r="AY1690">
        <v>3</v>
      </c>
      <c r="AZ1690">
        <v>3</v>
      </c>
    </row>
    <row r="1691" spans="1:79" x14ac:dyDescent="0.3">
      <c r="A1691">
        <v>238</v>
      </c>
      <c r="B1691" t="s">
        <v>773</v>
      </c>
      <c r="C1691" t="s">
        <v>28</v>
      </c>
      <c r="D1691" t="s">
        <v>29</v>
      </c>
      <c r="E1691" t="s">
        <v>30</v>
      </c>
      <c r="F1691" s="47">
        <v>45565</v>
      </c>
      <c r="G1691" t="s">
        <v>3487</v>
      </c>
      <c r="H1691" t="s">
        <v>3210</v>
      </c>
      <c r="I1691">
        <v>90</v>
      </c>
      <c r="J1691">
        <v>0</v>
      </c>
      <c r="AY1691">
        <v>0</v>
      </c>
      <c r="AZ1691">
        <v>0</v>
      </c>
    </row>
    <row r="1692" spans="1:79" x14ac:dyDescent="0.3">
      <c r="A1692">
        <v>238</v>
      </c>
      <c r="B1692" t="s">
        <v>773</v>
      </c>
      <c r="C1692" t="s">
        <v>28</v>
      </c>
      <c r="D1692" t="s">
        <v>29</v>
      </c>
      <c r="E1692" t="s">
        <v>30</v>
      </c>
      <c r="F1692" s="47">
        <v>45565</v>
      </c>
      <c r="G1692" t="s">
        <v>3487</v>
      </c>
      <c r="H1692" t="s">
        <v>3130</v>
      </c>
      <c r="I1692">
        <v>90</v>
      </c>
      <c r="J1692">
        <v>0</v>
      </c>
      <c r="AY1692">
        <v>0</v>
      </c>
      <c r="AZ1692">
        <v>0</v>
      </c>
    </row>
    <row r="1693" spans="1:79" x14ac:dyDescent="0.3">
      <c r="A1693">
        <v>373</v>
      </c>
      <c r="B1693" t="s">
        <v>286</v>
      </c>
      <c r="C1693" t="s">
        <v>270</v>
      </c>
      <c r="D1693" t="s">
        <v>29</v>
      </c>
      <c r="E1693" t="s">
        <v>30</v>
      </c>
      <c r="F1693" s="47">
        <v>45565</v>
      </c>
      <c r="G1693" t="s">
        <v>3488</v>
      </c>
      <c r="H1693" t="s">
        <v>3216</v>
      </c>
      <c r="I1693">
        <v>100</v>
      </c>
      <c r="J1693">
        <v>96.470001220703125</v>
      </c>
      <c r="BZ1693">
        <v>82</v>
      </c>
      <c r="CA1693">
        <v>85</v>
      </c>
    </row>
    <row r="1694" spans="1:79" x14ac:dyDescent="0.3">
      <c r="A1694">
        <v>373</v>
      </c>
      <c r="B1694" t="s">
        <v>286</v>
      </c>
      <c r="C1694" t="s">
        <v>270</v>
      </c>
      <c r="D1694" t="s">
        <v>29</v>
      </c>
      <c r="E1694" t="s">
        <v>30</v>
      </c>
      <c r="F1694" s="47">
        <v>45565</v>
      </c>
      <c r="G1694" t="s">
        <v>3488</v>
      </c>
      <c r="H1694" t="s">
        <v>1664</v>
      </c>
      <c r="I1694">
        <v>100</v>
      </c>
      <c r="J1694">
        <v>100</v>
      </c>
      <c r="BZ1694">
        <v>86</v>
      </c>
      <c r="CA1694">
        <v>86</v>
      </c>
    </row>
    <row r="1695" spans="1:79" x14ac:dyDescent="0.3">
      <c r="A1695">
        <v>373</v>
      </c>
      <c r="B1695" t="s">
        <v>286</v>
      </c>
      <c r="C1695" t="s">
        <v>270</v>
      </c>
      <c r="D1695" t="s">
        <v>29</v>
      </c>
      <c r="E1695" t="s">
        <v>30</v>
      </c>
      <c r="F1695" s="47">
        <v>45565</v>
      </c>
      <c r="G1695" t="s">
        <v>3488</v>
      </c>
      <c r="H1695" t="s">
        <v>3215</v>
      </c>
      <c r="I1695">
        <v>100</v>
      </c>
      <c r="J1695">
        <v>103.4499969482422</v>
      </c>
      <c r="BZ1695">
        <v>90</v>
      </c>
      <c r="CA1695">
        <v>87</v>
      </c>
    </row>
    <row r="1696" spans="1:79" x14ac:dyDescent="0.3">
      <c r="A1696">
        <v>373</v>
      </c>
      <c r="B1696" t="s">
        <v>286</v>
      </c>
      <c r="C1696" t="s">
        <v>270</v>
      </c>
      <c r="D1696" t="s">
        <v>29</v>
      </c>
      <c r="E1696" t="s">
        <v>30</v>
      </c>
      <c r="F1696" s="47">
        <v>45565</v>
      </c>
      <c r="G1696" t="s">
        <v>3488</v>
      </c>
      <c r="H1696" t="s">
        <v>3214</v>
      </c>
      <c r="I1696">
        <v>100</v>
      </c>
      <c r="J1696">
        <v>98.779998779296875</v>
      </c>
      <c r="BZ1696">
        <v>81</v>
      </c>
      <c r="CA1696">
        <v>82</v>
      </c>
    </row>
    <row r="1697" spans="1:96" x14ac:dyDescent="0.3">
      <c r="A1697">
        <v>373</v>
      </c>
      <c r="B1697" t="s">
        <v>286</v>
      </c>
      <c r="C1697" t="s">
        <v>270</v>
      </c>
      <c r="D1697" t="s">
        <v>29</v>
      </c>
      <c r="E1697" t="s">
        <v>30</v>
      </c>
      <c r="F1697" s="47">
        <v>45565</v>
      </c>
      <c r="G1697" t="s">
        <v>3488</v>
      </c>
      <c r="H1697" t="s">
        <v>3212</v>
      </c>
      <c r="I1697">
        <v>100</v>
      </c>
      <c r="J1697">
        <v>100</v>
      </c>
      <c r="BZ1697">
        <v>84</v>
      </c>
      <c r="CA1697">
        <v>84</v>
      </c>
    </row>
    <row r="1698" spans="1:96" x14ac:dyDescent="0.3">
      <c r="A1698">
        <v>373</v>
      </c>
      <c r="B1698" t="s">
        <v>286</v>
      </c>
      <c r="C1698" t="s">
        <v>270</v>
      </c>
      <c r="D1698" t="s">
        <v>29</v>
      </c>
      <c r="E1698" t="s">
        <v>30</v>
      </c>
      <c r="F1698" s="47">
        <v>45565</v>
      </c>
      <c r="G1698" t="s">
        <v>3488</v>
      </c>
      <c r="H1698" t="s">
        <v>3213</v>
      </c>
      <c r="I1698">
        <v>100</v>
      </c>
      <c r="J1698">
        <v>98.819999694824219</v>
      </c>
      <c r="BZ1698">
        <v>84</v>
      </c>
      <c r="CA1698">
        <v>85</v>
      </c>
    </row>
    <row r="1699" spans="1:96" x14ac:dyDescent="0.3">
      <c r="A1699">
        <v>390</v>
      </c>
      <c r="B1699" t="s">
        <v>269</v>
      </c>
      <c r="C1699" t="s">
        <v>270</v>
      </c>
      <c r="D1699" t="s">
        <v>29</v>
      </c>
      <c r="E1699" t="s">
        <v>30</v>
      </c>
      <c r="F1699" s="47">
        <v>45565</v>
      </c>
      <c r="G1699" t="s">
        <v>3489</v>
      </c>
      <c r="H1699" t="s">
        <v>3181</v>
      </c>
      <c r="I1699">
        <v>100</v>
      </c>
      <c r="J1699">
        <v>82.5</v>
      </c>
      <c r="CB1699">
        <v>81.89</v>
      </c>
      <c r="CC1699">
        <v>99.26</v>
      </c>
    </row>
    <row r="1700" spans="1:96" x14ac:dyDescent="0.3">
      <c r="A1700">
        <v>390</v>
      </c>
      <c r="B1700" t="s">
        <v>269</v>
      </c>
      <c r="C1700" t="s">
        <v>270</v>
      </c>
      <c r="D1700" t="s">
        <v>29</v>
      </c>
      <c r="E1700" t="s">
        <v>30</v>
      </c>
      <c r="F1700" s="47">
        <v>45565</v>
      </c>
      <c r="G1700" t="s">
        <v>3489</v>
      </c>
      <c r="H1700" t="s">
        <v>3182</v>
      </c>
      <c r="I1700">
        <v>100</v>
      </c>
      <c r="J1700">
        <v>72.099998474121094</v>
      </c>
      <c r="CB1700">
        <v>71.430000000000007</v>
      </c>
      <c r="CC1700">
        <v>99.07</v>
      </c>
    </row>
    <row r="1701" spans="1:96" x14ac:dyDescent="0.3">
      <c r="A1701">
        <v>390</v>
      </c>
      <c r="B1701" t="s">
        <v>269</v>
      </c>
      <c r="C1701" t="s">
        <v>270</v>
      </c>
      <c r="D1701" t="s">
        <v>29</v>
      </c>
      <c r="E1701" t="s">
        <v>30</v>
      </c>
      <c r="F1701" s="47">
        <v>45565</v>
      </c>
      <c r="G1701" t="s">
        <v>3489</v>
      </c>
      <c r="H1701" t="s">
        <v>3183</v>
      </c>
      <c r="I1701">
        <v>100</v>
      </c>
      <c r="J1701">
        <v>82.790000915527344</v>
      </c>
      <c r="CB1701">
        <v>82.79</v>
      </c>
      <c r="CC1701">
        <v>100</v>
      </c>
    </row>
    <row r="1702" spans="1:96" x14ac:dyDescent="0.3">
      <c r="A1702">
        <v>390</v>
      </c>
      <c r="B1702" t="s">
        <v>269</v>
      </c>
      <c r="C1702" t="s">
        <v>270</v>
      </c>
      <c r="D1702" t="s">
        <v>29</v>
      </c>
      <c r="E1702" t="s">
        <v>30</v>
      </c>
      <c r="F1702" s="47">
        <v>45565</v>
      </c>
      <c r="G1702" t="s">
        <v>3489</v>
      </c>
      <c r="H1702" t="s">
        <v>3184</v>
      </c>
      <c r="I1702">
        <v>100</v>
      </c>
      <c r="J1702">
        <v>82.580001831054688</v>
      </c>
      <c r="CB1702">
        <v>81.010000000000005</v>
      </c>
      <c r="CC1702">
        <v>98.1</v>
      </c>
    </row>
    <row r="1703" spans="1:96" x14ac:dyDescent="0.3">
      <c r="A1703">
        <v>390</v>
      </c>
      <c r="B1703" t="s">
        <v>269</v>
      </c>
      <c r="C1703" t="s">
        <v>270</v>
      </c>
      <c r="D1703" t="s">
        <v>29</v>
      </c>
      <c r="E1703" t="s">
        <v>30</v>
      </c>
      <c r="F1703" s="47">
        <v>45565</v>
      </c>
      <c r="G1703" t="s">
        <v>3489</v>
      </c>
      <c r="H1703" t="s">
        <v>3185</v>
      </c>
      <c r="I1703">
        <v>100</v>
      </c>
      <c r="J1703">
        <v>91.099998474121094</v>
      </c>
      <c r="CB1703">
        <v>88.33</v>
      </c>
      <c r="CC1703">
        <v>96.96</v>
      </c>
    </row>
    <row r="1704" spans="1:96" x14ac:dyDescent="0.3">
      <c r="A1704">
        <v>390</v>
      </c>
      <c r="B1704" t="s">
        <v>269</v>
      </c>
      <c r="C1704" t="s">
        <v>270</v>
      </c>
      <c r="D1704" t="s">
        <v>29</v>
      </c>
      <c r="E1704" t="s">
        <v>30</v>
      </c>
      <c r="F1704" s="47">
        <v>45565</v>
      </c>
      <c r="G1704" t="s">
        <v>3489</v>
      </c>
      <c r="H1704" t="s">
        <v>3186</v>
      </c>
      <c r="I1704">
        <v>100</v>
      </c>
      <c r="J1704">
        <v>81.94000244140625</v>
      </c>
      <c r="CB1704">
        <v>81.94</v>
      </c>
      <c r="CC1704">
        <v>100</v>
      </c>
    </row>
    <row r="1705" spans="1:96" x14ac:dyDescent="0.3">
      <c r="A1705">
        <v>390</v>
      </c>
      <c r="B1705" t="s">
        <v>269</v>
      </c>
      <c r="C1705" t="s">
        <v>270</v>
      </c>
      <c r="D1705" t="s">
        <v>29</v>
      </c>
      <c r="E1705" t="s">
        <v>30</v>
      </c>
      <c r="F1705" s="47">
        <v>45565</v>
      </c>
      <c r="G1705" t="s">
        <v>3489</v>
      </c>
      <c r="H1705" t="s">
        <v>3187</v>
      </c>
      <c r="I1705">
        <v>100</v>
      </c>
      <c r="J1705">
        <v>92.169998168945313</v>
      </c>
      <c r="CB1705">
        <v>92.17</v>
      </c>
      <c r="CC1705">
        <v>100</v>
      </c>
    </row>
    <row r="1706" spans="1:96" x14ac:dyDescent="0.3">
      <c r="A1706">
        <v>390</v>
      </c>
      <c r="B1706" t="s">
        <v>269</v>
      </c>
      <c r="C1706" t="s">
        <v>270</v>
      </c>
      <c r="D1706" t="s">
        <v>29</v>
      </c>
      <c r="E1706" t="s">
        <v>30</v>
      </c>
      <c r="F1706" s="47">
        <v>45565</v>
      </c>
      <c r="G1706" t="s">
        <v>3489</v>
      </c>
      <c r="H1706" t="s">
        <v>3188</v>
      </c>
      <c r="I1706">
        <v>100</v>
      </c>
      <c r="J1706">
        <v>87.580001831054688</v>
      </c>
      <c r="CB1706">
        <v>87.58</v>
      </c>
      <c r="CC1706">
        <v>100</v>
      </c>
    </row>
    <row r="1707" spans="1:96" x14ac:dyDescent="0.3">
      <c r="A1707">
        <v>390</v>
      </c>
      <c r="B1707" t="s">
        <v>269</v>
      </c>
      <c r="C1707" t="s">
        <v>270</v>
      </c>
      <c r="D1707" t="s">
        <v>29</v>
      </c>
      <c r="E1707" t="s">
        <v>30</v>
      </c>
      <c r="F1707" s="47">
        <v>45565</v>
      </c>
      <c r="G1707" t="s">
        <v>3489</v>
      </c>
      <c r="H1707" t="s">
        <v>3189</v>
      </c>
      <c r="I1707">
        <v>100</v>
      </c>
      <c r="J1707">
        <v>85.400001525878906</v>
      </c>
      <c r="CB1707">
        <v>85.4</v>
      </c>
      <c r="CC1707">
        <v>100</v>
      </c>
    </row>
    <row r="1708" spans="1:96" x14ac:dyDescent="0.3">
      <c r="A1708">
        <v>390</v>
      </c>
      <c r="B1708" t="s">
        <v>269</v>
      </c>
      <c r="C1708" t="s">
        <v>270</v>
      </c>
      <c r="D1708" t="s">
        <v>29</v>
      </c>
      <c r="E1708" t="s">
        <v>30</v>
      </c>
      <c r="F1708" s="47">
        <v>45565</v>
      </c>
      <c r="G1708" t="s">
        <v>3489</v>
      </c>
      <c r="H1708" t="s">
        <v>3190</v>
      </c>
      <c r="I1708">
        <v>100</v>
      </c>
      <c r="J1708">
        <v>70.669998168945313</v>
      </c>
      <c r="CB1708">
        <v>70.67</v>
      </c>
      <c r="CC1708">
        <v>100</v>
      </c>
    </row>
    <row r="1709" spans="1:96" x14ac:dyDescent="0.3">
      <c r="A1709">
        <v>390</v>
      </c>
      <c r="B1709" t="s">
        <v>269</v>
      </c>
      <c r="C1709" t="s">
        <v>270</v>
      </c>
      <c r="D1709" t="s">
        <v>29</v>
      </c>
      <c r="E1709" t="s">
        <v>30</v>
      </c>
      <c r="F1709" s="47">
        <v>45565</v>
      </c>
      <c r="G1709" t="s">
        <v>3489</v>
      </c>
      <c r="H1709" t="s">
        <v>3191</v>
      </c>
      <c r="I1709">
        <v>100</v>
      </c>
      <c r="J1709">
        <v>81</v>
      </c>
      <c r="CB1709">
        <v>81</v>
      </c>
      <c r="CC1709">
        <v>100</v>
      </c>
    </row>
    <row r="1710" spans="1:96" x14ac:dyDescent="0.3">
      <c r="A1710">
        <v>390</v>
      </c>
      <c r="B1710" t="s">
        <v>269</v>
      </c>
      <c r="C1710" t="s">
        <v>270</v>
      </c>
      <c r="D1710" t="s">
        <v>29</v>
      </c>
      <c r="E1710" t="s">
        <v>30</v>
      </c>
      <c r="F1710" s="47">
        <v>45565</v>
      </c>
      <c r="G1710" t="s">
        <v>3489</v>
      </c>
      <c r="H1710" t="s">
        <v>3192</v>
      </c>
      <c r="I1710">
        <v>100</v>
      </c>
      <c r="J1710">
        <v>90.129997253417969</v>
      </c>
      <c r="CB1710">
        <v>89.67</v>
      </c>
      <c r="CC1710">
        <v>99.49</v>
      </c>
    </row>
    <row r="1711" spans="1:96" x14ac:dyDescent="0.3">
      <c r="A1711">
        <v>409</v>
      </c>
      <c r="B1711" t="s">
        <v>128</v>
      </c>
      <c r="C1711" t="s">
        <v>38</v>
      </c>
      <c r="D1711" t="s">
        <v>29</v>
      </c>
      <c r="E1711" t="s">
        <v>30</v>
      </c>
      <c r="F1711" s="47">
        <v>45565</v>
      </c>
      <c r="G1711" t="s">
        <v>3490</v>
      </c>
      <c r="H1711" t="s">
        <v>3289</v>
      </c>
      <c r="I1711">
        <v>95</v>
      </c>
      <c r="J1711">
        <v>95.389999389648438</v>
      </c>
      <c r="CQ1711">
        <v>414</v>
      </c>
      <c r="CR1711">
        <v>434</v>
      </c>
    </row>
    <row r="1712" spans="1:96" x14ac:dyDescent="0.3">
      <c r="A1712">
        <v>409</v>
      </c>
      <c r="B1712" t="s">
        <v>128</v>
      </c>
      <c r="C1712" t="s">
        <v>38</v>
      </c>
      <c r="D1712" t="s">
        <v>29</v>
      </c>
      <c r="E1712" t="s">
        <v>30</v>
      </c>
      <c r="F1712" s="47">
        <v>45565</v>
      </c>
      <c r="G1712" t="s">
        <v>3490</v>
      </c>
      <c r="H1712" t="s">
        <v>3290</v>
      </c>
      <c r="I1712">
        <v>95</v>
      </c>
      <c r="J1712">
        <v>100</v>
      </c>
      <c r="CQ1712">
        <v>261</v>
      </c>
      <c r="CR1712">
        <v>261</v>
      </c>
    </row>
    <row r="1713" spans="1:85" x14ac:dyDescent="0.3">
      <c r="A1713">
        <v>414</v>
      </c>
      <c r="B1713" t="s">
        <v>1171</v>
      </c>
      <c r="C1713" t="s">
        <v>270</v>
      </c>
      <c r="D1713" t="s">
        <v>29</v>
      </c>
      <c r="E1713" t="s">
        <v>30</v>
      </c>
      <c r="F1713" s="47">
        <v>45565</v>
      </c>
      <c r="G1713" t="s">
        <v>3491</v>
      </c>
      <c r="H1713" t="s">
        <v>3220</v>
      </c>
      <c r="I1713">
        <v>100</v>
      </c>
      <c r="J1713">
        <v>109.2099990844727</v>
      </c>
      <c r="CD1713">
        <v>83</v>
      </c>
      <c r="CE1713">
        <v>76</v>
      </c>
    </row>
    <row r="1714" spans="1:85" x14ac:dyDescent="0.3">
      <c r="A1714">
        <v>414</v>
      </c>
      <c r="B1714" t="s">
        <v>1171</v>
      </c>
      <c r="C1714" t="s">
        <v>270</v>
      </c>
      <c r="D1714" t="s">
        <v>29</v>
      </c>
      <c r="E1714" t="s">
        <v>30</v>
      </c>
      <c r="F1714" s="47">
        <v>45565</v>
      </c>
      <c r="G1714" t="s">
        <v>3491</v>
      </c>
      <c r="H1714" t="s">
        <v>3221</v>
      </c>
      <c r="I1714">
        <v>100</v>
      </c>
      <c r="J1714">
        <v>100</v>
      </c>
      <c r="CD1714">
        <v>99</v>
      </c>
      <c r="CE1714">
        <v>99</v>
      </c>
    </row>
    <row r="1715" spans="1:85" x14ac:dyDescent="0.3">
      <c r="A1715">
        <v>414</v>
      </c>
      <c r="B1715" t="s">
        <v>1171</v>
      </c>
      <c r="C1715" t="s">
        <v>270</v>
      </c>
      <c r="D1715" t="s">
        <v>29</v>
      </c>
      <c r="E1715" t="s">
        <v>30</v>
      </c>
      <c r="F1715" s="47">
        <v>45565</v>
      </c>
      <c r="G1715" t="s">
        <v>3491</v>
      </c>
      <c r="H1715" t="s">
        <v>3222</v>
      </c>
      <c r="I1715">
        <v>100</v>
      </c>
      <c r="J1715">
        <v>108.0500030517578</v>
      </c>
      <c r="CD1715">
        <v>94</v>
      </c>
      <c r="CE1715">
        <v>87</v>
      </c>
    </row>
    <row r="1716" spans="1:85" x14ac:dyDescent="0.3">
      <c r="A1716">
        <v>414</v>
      </c>
      <c r="B1716" t="s">
        <v>1171</v>
      </c>
      <c r="C1716" t="s">
        <v>270</v>
      </c>
      <c r="D1716" t="s">
        <v>29</v>
      </c>
      <c r="E1716" t="s">
        <v>30</v>
      </c>
      <c r="F1716" s="47">
        <v>45565</v>
      </c>
      <c r="G1716" t="s">
        <v>3491</v>
      </c>
      <c r="H1716" t="s">
        <v>3223</v>
      </c>
      <c r="I1716">
        <v>100</v>
      </c>
      <c r="J1716">
        <v>92.550003051757813</v>
      </c>
      <c r="CD1716">
        <v>87</v>
      </c>
      <c r="CE1716">
        <v>94</v>
      </c>
    </row>
    <row r="1717" spans="1:85" x14ac:dyDescent="0.3">
      <c r="A1717">
        <v>414</v>
      </c>
      <c r="B1717" t="s">
        <v>1171</v>
      </c>
      <c r="C1717" t="s">
        <v>270</v>
      </c>
      <c r="D1717" t="s">
        <v>29</v>
      </c>
      <c r="E1717" t="s">
        <v>30</v>
      </c>
      <c r="F1717" s="47">
        <v>45565</v>
      </c>
      <c r="G1717" t="s">
        <v>3491</v>
      </c>
      <c r="H1717" t="s">
        <v>3224</v>
      </c>
      <c r="I1717">
        <v>100</v>
      </c>
      <c r="J1717">
        <v>100</v>
      </c>
      <c r="CD1717">
        <v>88</v>
      </c>
      <c r="CE1717">
        <v>88</v>
      </c>
    </row>
    <row r="1718" spans="1:85" x14ac:dyDescent="0.3">
      <c r="A1718">
        <v>414</v>
      </c>
      <c r="B1718" t="s">
        <v>1171</v>
      </c>
      <c r="C1718" t="s">
        <v>270</v>
      </c>
      <c r="D1718" t="s">
        <v>29</v>
      </c>
      <c r="E1718" t="s">
        <v>30</v>
      </c>
      <c r="F1718" s="47">
        <v>45565</v>
      </c>
      <c r="G1718" t="s">
        <v>3491</v>
      </c>
      <c r="H1718" t="s">
        <v>3225</v>
      </c>
      <c r="I1718">
        <v>100</v>
      </c>
      <c r="J1718">
        <v>95.959999084472656</v>
      </c>
      <c r="CD1718">
        <v>95</v>
      </c>
      <c r="CE1718">
        <v>99</v>
      </c>
    </row>
    <row r="1719" spans="1:85" x14ac:dyDescent="0.3">
      <c r="A1719">
        <v>414</v>
      </c>
      <c r="B1719" t="s">
        <v>1171</v>
      </c>
      <c r="C1719" t="s">
        <v>270</v>
      </c>
      <c r="D1719" t="s">
        <v>29</v>
      </c>
      <c r="E1719" t="s">
        <v>30</v>
      </c>
      <c r="F1719" s="47">
        <v>45565</v>
      </c>
      <c r="G1719" t="s">
        <v>3491</v>
      </c>
      <c r="H1719" t="s">
        <v>3226</v>
      </c>
      <c r="I1719">
        <v>100</v>
      </c>
      <c r="J1719">
        <v>105.620002746582</v>
      </c>
      <c r="CD1719">
        <v>94</v>
      </c>
      <c r="CE1719">
        <v>89</v>
      </c>
    </row>
    <row r="1720" spans="1:85" x14ac:dyDescent="0.3">
      <c r="A1720">
        <v>414</v>
      </c>
      <c r="B1720" t="s">
        <v>1171</v>
      </c>
      <c r="C1720" t="s">
        <v>270</v>
      </c>
      <c r="D1720" t="s">
        <v>29</v>
      </c>
      <c r="E1720" t="s">
        <v>30</v>
      </c>
      <c r="F1720" s="47">
        <v>45565</v>
      </c>
      <c r="G1720" t="s">
        <v>3491</v>
      </c>
      <c r="H1720" t="s">
        <v>3227</v>
      </c>
      <c r="I1720">
        <v>100</v>
      </c>
      <c r="J1720">
        <v>101.0899963378906</v>
      </c>
      <c r="CD1720">
        <v>93</v>
      </c>
      <c r="CE1720">
        <v>92</v>
      </c>
    </row>
    <row r="1721" spans="1:85" x14ac:dyDescent="0.3">
      <c r="A1721">
        <v>414</v>
      </c>
      <c r="B1721" t="s">
        <v>1171</v>
      </c>
      <c r="C1721" t="s">
        <v>270</v>
      </c>
      <c r="D1721" t="s">
        <v>29</v>
      </c>
      <c r="E1721" t="s">
        <v>30</v>
      </c>
      <c r="F1721" s="47">
        <v>45565</v>
      </c>
      <c r="G1721" t="s">
        <v>3491</v>
      </c>
      <c r="H1721" t="s">
        <v>3352</v>
      </c>
      <c r="I1721">
        <v>100</v>
      </c>
      <c r="J1721">
        <v>83.910003662109375</v>
      </c>
      <c r="CD1721">
        <v>73</v>
      </c>
      <c r="CE1721">
        <v>87</v>
      </c>
    </row>
    <row r="1722" spans="1:85" x14ac:dyDescent="0.3">
      <c r="A1722">
        <v>415</v>
      </c>
      <c r="B1722" t="s">
        <v>1177</v>
      </c>
      <c r="C1722" t="s">
        <v>270</v>
      </c>
      <c r="D1722" t="s">
        <v>29</v>
      </c>
      <c r="E1722" t="s">
        <v>30</v>
      </c>
      <c r="F1722" s="47">
        <v>45565</v>
      </c>
      <c r="G1722" t="s">
        <v>3492</v>
      </c>
      <c r="H1722" t="s">
        <v>3229</v>
      </c>
      <c r="I1722">
        <v>100</v>
      </c>
      <c r="J1722">
        <v>100</v>
      </c>
      <c r="CF1722">
        <v>100</v>
      </c>
      <c r="CG1722">
        <v>100</v>
      </c>
    </row>
    <row r="1723" spans="1:85" x14ac:dyDescent="0.3">
      <c r="A1723">
        <v>415</v>
      </c>
      <c r="B1723" t="s">
        <v>1177</v>
      </c>
      <c r="C1723" t="s">
        <v>270</v>
      </c>
      <c r="D1723" t="s">
        <v>29</v>
      </c>
      <c r="E1723" t="s">
        <v>30</v>
      </c>
      <c r="F1723" s="47">
        <v>45565</v>
      </c>
      <c r="G1723" t="s">
        <v>3492</v>
      </c>
      <c r="H1723" t="s">
        <v>3230</v>
      </c>
      <c r="I1723">
        <v>100</v>
      </c>
      <c r="J1723">
        <v>96</v>
      </c>
      <c r="CF1723">
        <v>96</v>
      </c>
      <c r="CG1723">
        <v>100</v>
      </c>
    </row>
    <row r="1724" spans="1:85" x14ac:dyDescent="0.3">
      <c r="A1724">
        <v>415</v>
      </c>
      <c r="B1724" t="s">
        <v>1177</v>
      </c>
      <c r="C1724" t="s">
        <v>270</v>
      </c>
      <c r="D1724" t="s">
        <v>29</v>
      </c>
      <c r="E1724" t="s">
        <v>30</v>
      </c>
      <c r="F1724" s="47">
        <v>45565</v>
      </c>
      <c r="G1724" t="s">
        <v>3492</v>
      </c>
      <c r="H1724" t="s">
        <v>3231</v>
      </c>
      <c r="I1724">
        <v>100</v>
      </c>
      <c r="J1724">
        <v>0</v>
      </c>
      <c r="CF1724">
        <v>0</v>
      </c>
      <c r="CG1724">
        <v>0</v>
      </c>
    </row>
    <row r="1725" spans="1:85" x14ac:dyDescent="0.3">
      <c r="A1725">
        <v>415</v>
      </c>
      <c r="B1725" t="s">
        <v>1177</v>
      </c>
      <c r="C1725" t="s">
        <v>270</v>
      </c>
      <c r="D1725" t="s">
        <v>29</v>
      </c>
      <c r="E1725" t="s">
        <v>30</v>
      </c>
      <c r="F1725" s="47">
        <v>45565</v>
      </c>
      <c r="G1725" t="s">
        <v>3492</v>
      </c>
      <c r="H1725" t="s">
        <v>3232</v>
      </c>
      <c r="I1725">
        <v>100</v>
      </c>
      <c r="J1725">
        <v>60</v>
      </c>
      <c r="CF1725">
        <v>60</v>
      </c>
      <c r="CG1725">
        <v>100</v>
      </c>
    </row>
    <row r="1726" spans="1:85" x14ac:dyDescent="0.3">
      <c r="A1726">
        <v>415</v>
      </c>
      <c r="B1726" t="s">
        <v>1177</v>
      </c>
      <c r="C1726" t="s">
        <v>270</v>
      </c>
      <c r="D1726" t="s">
        <v>29</v>
      </c>
      <c r="E1726" t="s">
        <v>30</v>
      </c>
      <c r="F1726" s="47">
        <v>45565</v>
      </c>
      <c r="G1726" t="s">
        <v>3492</v>
      </c>
      <c r="H1726" t="s">
        <v>3233</v>
      </c>
      <c r="I1726">
        <v>100</v>
      </c>
      <c r="J1726">
        <v>100</v>
      </c>
      <c r="CF1726">
        <v>100</v>
      </c>
      <c r="CG1726">
        <v>100</v>
      </c>
    </row>
    <row r="1727" spans="1:85" x14ac:dyDescent="0.3">
      <c r="A1727">
        <v>415</v>
      </c>
      <c r="B1727" t="s">
        <v>1177</v>
      </c>
      <c r="C1727" t="s">
        <v>270</v>
      </c>
      <c r="D1727" t="s">
        <v>29</v>
      </c>
      <c r="E1727" t="s">
        <v>30</v>
      </c>
      <c r="F1727" s="47">
        <v>45565</v>
      </c>
      <c r="G1727" t="s">
        <v>3492</v>
      </c>
      <c r="H1727" t="s">
        <v>3234</v>
      </c>
      <c r="I1727">
        <v>100</v>
      </c>
      <c r="J1727">
        <v>96.620002746582031</v>
      </c>
      <c r="CF1727">
        <v>96.11</v>
      </c>
      <c r="CG1727">
        <v>99.47</v>
      </c>
    </row>
    <row r="1728" spans="1:85" x14ac:dyDescent="0.3">
      <c r="A1728">
        <v>415</v>
      </c>
      <c r="B1728" t="s">
        <v>1177</v>
      </c>
      <c r="C1728" t="s">
        <v>270</v>
      </c>
      <c r="D1728" t="s">
        <v>29</v>
      </c>
      <c r="E1728" t="s">
        <v>30</v>
      </c>
      <c r="F1728" s="47">
        <v>45565</v>
      </c>
      <c r="G1728" t="s">
        <v>3492</v>
      </c>
      <c r="H1728" t="s">
        <v>3235</v>
      </c>
      <c r="I1728">
        <v>100</v>
      </c>
      <c r="J1728">
        <v>100</v>
      </c>
      <c r="CF1728">
        <v>100</v>
      </c>
      <c r="CG1728">
        <v>100</v>
      </c>
    </row>
    <row r="1729" spans="1:89" x14ac:dyDescent="0.3">
      <c r="A1729">
        <v>415</v>
      </c>
      <c r="B1729" t="s">
        <v>1177</v>
      </c>
      <c r="C1729" t="s">
        <v>270</v>
      </c>
      <c r="D1729" t="s">
        <v>29</v>
      </c>
      <c r="E1729" t="s">
        <v>30</v>
      </c>
      <c r="F1729" s="47">
        <v>45565</v>
      </c>
      <c r="G1729" t="s">
        <v>3492</v>
      </c>
      <c r="H1729" t="s">
        <v>3321</v>
      </c>
      <c r="I1729">
        <v>100</v>
      </c>
      <c r="J1729">
        <v>95</v>
      </c>
      <c r="CF1729">
        <v>95</v>
      </c>
      <c r="CG1729">
        <v>100</v>
      </c>
    </row>
    <row r="1730" spans="1:89" x14ac:dyDescent="0.3">
      <c r="A1730">
        <v>415</v>
      </c>
      <c r="B1730" t="s">
        <v>1177</v>
      </c>
      <c r="C1730" t="s">
        <v>270</v>
      </c>
      <c r="D1730" t="s">
        <v>29</v>
      </c>
      <c r="E1730" t="s">
        <v>30</v>
      </c>
      <c r="F1730" s="47">
        <v>45565</v>
      </c>
      <c r="G1730" t="s">
        <v>3492</v>
      </c>
      <c r="H1730" t="s">
        <v>3356</v>
      </c>
      <c r="I1730">
        <v>100</v>
      </c>
      <c r="J1730">
        <v>76.5</v>
      </c>
      <c r="CF1730">
        <v>76.5</v>
      </c>
      <c r="CG1730">
        <v>100</v>
      </c>
    </row>
    <row r="1731" spans="1:89" x14ac:dyDescent="0.3">
      <c r="A1731">
        <v>415</v>
      </c>
      <c r="B1731" t="s">
        <v>1177</v>
      </c>
      <c r="C1731" t="s">
        <v>270</v>
      </c>
      <c r="D1731" t="s">
        <v>29</v>
      </c>
      <c r="E1731" t="s">
        <v>30</v>
      </c>
      <c r="F1731" s="47">
        <v>45565</v>
      </c>
      <c r="G1731" t="s">
        <v>3492</v>
      </c>
      <c r="H1731" t="s">
        <v>3354</v>
      </c>
      <c r="I1731">
        <v>100</v>
      </c>
      <c r="J1731">
        <v>87.879997253417969</v>
      </c>
      <c r="CF1731">
        <v>87.33</v>
      </c>
      <c r="CG1731">
        <v>99.37</v>
      </c>
    </row>
    <row r="1732" spans="1:89" x14ac:dyDescent="0.3">
      <c r="A1732">
        <v>415</v>
      </c>
      <c r="B1732" t="s">
        <v>1177</v>
      </c>
      <c r="C1732" t="s">
        <v>270</v>
      </c>
      <c r="D1732" t="s">
        <v>29</v>
      </c>
      <c r="E1732" t="s">
        <v>30</v>
      </c>
      <c r="F1732" s="47">
        <v>45565</v>
      </c>
      <c r="G1732" t="s">
        <v>3492</v>
      </c>
      <c r="H1732" t="s">
        <v>3359</v>
      </c>
      <c r="I1732">
        <v>100</v>
      </c>
      <c r="J1732">
        <v>90</v>
      </c>
      <c r="CF1732">
        <v>90</v>
      </c>
      <c r="CG1732">
        <v>100</v>
      </c>
    </row>
    <row r="1733" spans="1:89" x14ac:dyDescent="0.3">
      <c r="A1733">
        <v>415</v>
      </c>
      <c r="B1733" t="s">
        <v>1177</v>
      </c>
      <c r="C1733" t="s">
        <v>270</v>
      </c>
      <c r="D1733" t="s">
        <v>29</v>
      </c>
      <c r="E1733" t="s">
        <v>30</v>
      </c>
      <c r="F1733" s="47">
        <v>45565</v>
      </c>
      <c r="G1733" t="s">
        <v>3492</v>
      </c>
      <c r="H1733" t="s">
        <v>3357</v>
      </c>
      <c r="I1733">
        <v>100</v>
      </c>
      <c r="J1733">
        <v>100</v>
      </c>
      <c r="CF1733">
        <v>100</v>
      </c>
      <c r="CG1733">
        <v>100</v>
      </c>
    </row>
    <row r="1734" spans="1:89" x14ac:dyDescent="0.3">
      <c r="A1734">
        <v>415</v>
      </c>
      <c r="B1734" t="s">
        <v>1177</v>
      </c>
      <c r="C1734" t="s">
        <v>270</v>
      </c>
      <c r="D1734" t="s">
        <v>29</v>
      </c>
      <c r="E1734" t="s">
        <v>30</v>
      </c>
      <c r="F1734" s="47">
        <v>45565</v>
      </c>
      <c r="G1734" t="s">
        <v>3492</v>
      </c>
      <c r="H1734" t="s">
        <v>3355</v>
      </c>
      <c r="I1734">
        <v>100</v>
      </c>
      <c r="J1734">
        <v>100</v>
      </c>
      <c r="CF1734">
        <v>100</v>
      </c>
      <c r="CG1734">
        <v>100</v>
      </c>
    </row>
    <row r="1735" spans="1:89" x14ac:dyDescent="0.3">
      <c r="A1735">
        <v>415</v>
      </c>
      <c r="B1735" t="s">
        <v>1177</v>
      </c>
      <c r="C1735" t="s">
        <v>270</v>
      </c>
      <c r="D1735" t="s">
        <v>29</v>
      </c>
      <c r="E1735" t="s">
        <v>30</v>
      </c>
      <c r="F1735" s="47">
        <v>45565</v>
      </c>
      <c r="G1735" t="s">
        <v>3492</v>
      </c>
      <c r="H1735" t="s">
        <v>3358</v>
      </c>
      <c r="I1735">
        <v>100</v>
      </c>
      <c r="J1735">
        <v>100</v>
      </c>
      <c r="CF1735">
        <v>100</v>
      </c>
      <c r="CG1735">
        <v>100</v>
      </c>
    </row>
    <row r="1736" spans="1:89" x14ac:dyDescent="0.3">
      <c r="A1736">
        <v>416</v>
      </c>
      <c r="B1736" t="s">
        <v>1183</v>
      </c>
      <c r="C1736" t="s">
        <v>270</v>
      </c>
      <c r="D1736" t="s">
        <v>29</v>
      </c>
      <c r="E1736" t="s">
        <v>30</v>
      </c>
      <c r="F1736" s="47">
        <v>45565</v>
      </c>
      <c r="G1736" t="s">
        <v>3493</v>
      </c>
      <c r="H1736" t="s">
        <v>3237</v>
      </c>
      <c r="I1736">
        <v>100</v>
      </c>
      <c r="J1736">
        <v>109.88999938964839</v>
      </c>
      <c r="CH1736">
        <v>100</v>
      </c>
      <c r="CI1736">
        <v>91</v>
      </c>
    </row>
    <row r="1737" spans="1:89" x14ac:dyDescent="0.3">
      <c r="A1737">
        <v>416</v>
      </c>
      <c r="B1737" t="s">
        <v>1183</v>
      </c>
      <c r="C1737" t="s">
        <v>270</v>
      </c>
      <c r="D1737" t="s">
        <v>29</v>
      </c>
      <c r="E1737" t="s">
        <v>30</v>
      </c>
      <c r="F1737" s="47">
        <v>45565</v>
      </c>
      <c r="G1737" t="s">
        <v>3493</v>
      </c>
      <c r="H1737" t="s">
        <v>3238</v>
      </c>
      <c r="I1737">
        <v>100</v>
      </c>
      <c r="J1737">
        <v>87.800003051757813</v>
      </c>
      <c r="CH1737">
        <v>72</v>
      </c>
      <c r="CI1737">
        <v>82</v>
      </c>
    </row>
    <row r="1738" spans="1:89" x14ac:dyDescent="0.3">
      <c r="A1738">
        <v>416</v>
      </c>
      <c r="B1738" t="s">
        <v>1183</v>
      </c>
      <c r="C1738" t="s">
        <v>270</v>
      </c>
      <c r="D1738" t="s">
        <v>29</v>
      </c>
      <c r="E1738" t="s">
        <v>30</v>
      </c>
      <c r="F1738" s="47">
        <v>45565</v>
      </c>
      <c r="G1738" t="s">
        <v>3493</v>
      </c>
      <c r="H1738" t="s">
        <v>3362</v>
      </c>
      <c r="I1738">
        <v>100</v>
      </c>
      <c r="J1738">
        <v>109.7600021362305</v>
      </c>
      <c r="CH1738">
        <v>90</v>
      </c>
      <c r="CI1738">
        <v>82</v>
      </c>
    </row>
    <row r="1739" spans="1:89" x14ac:dyDescent="0.3">
      <c r="A1739">
        <v>416</v>
      </c>
      <c r="B1739" t="s">
        <v>1183</v>
      </c>
      <c r="C1739" t="s">
        <v>270</v>
      </c>
      <c r="D1739" t="s">
        <v>29</v>
      </c>
      <c r="E1739" t="s">
        <v>30</v>
      </c>
      <c r="F1739" s="47">
        <v>45565</v>
      </c>
      <c r="G1739" t="s">
        <v>3493</v>
      </c>
      <c r="H1739" t="s">
        <v>3363</v>
      </c>
      <c r="I1739">
        <v>100</v>
      </c>
      <c r="J1739">
        <v>94.739997863769531</v>
      </c>
      <c r="CH1739">
        <v>90</v>
      </c>
      <c r="CI1739">
        <v>95</v>
      </c>
    </row>
    <row r="1740" spans="1:89" x14ac:dyDescent="0.3">
      <c r="A1740">
        <v>416</v>
      </c>
      <c r="B1740" t="s">
        <v>1183</v>
      </c>
      <c r="C1740" t="s">
        <v>270</v>
      </c>
      <c r="D1740" t="s">
        <v>29</v>
      </c>
      <c r="E1740" t="s">
        <v>30</v>
      </c>
      <c r="F1740" s="47">
        <v>45565</v>
      </c>
      <c r="G1740" t="s">
        <v>3493</v>
      </c>
      <c r="H1740" t="s">
        <v>3364</v>
      </c>
      <c r="I1740">
        <v>100</v>
      </c>
      <c r="J1740">
        <v>98.75</v>
      </c>
      <c r="CH1740">
        <v>79</v>
      </c>
      <c r="CI1740">
        <v>80</v>
      </c>
    </row>
    <row r="1741" spans="1:89" x14ac:dyDescent="0.3">
      <c r="A1741">
        <v>416</v>
      </c>
      <c r="B1741" t="s">
        <v>1183</v>
      </c>
      <c r="C1741" t="s">
        <v>270</v>
      </c>
      <c r="D1741" t="s">
        <v>29</v>
      </c>
      <c r="E1741" t="s">
        <v>30</v>
      </c>
      <c r="F1741" s="47">
        <v>45565</v>
      </c>
      <c r="G1741" t="s">
        <v>3493</v>
      </c>
      <c r="H1741" t="s">
        <v>3361</v>
      </c>
      <c r="I1741">
        <v>100</v>
      </c>
      <c r="J1741">
        <v>97.75</v>
      </c>
      <c r="CH1741">
        <v>87</v>
      </c>
      <c r="CI1741">
        <v>89</v>
      </c>
    </row>
    <row r="1742" spans="1:89" x14ac:dyDescent="0.3">
      <c r="A1742">
        <v>417</v>
      </c>
      <c r="B1742" t="s">
        <v>1189</v>
      </c>
      <c r="C1742" t="s">
        <v>270</v>
      </c>
      <c r="D1742" t="s">
        <v>29</v>
      </c>
      <c r="E1742" t="s">
        <v>30</v>
      </c>
      <c r="F1742" s="47">
        <v>45565</v>
      </c>
      <c r="G1742" t="s">
        <v>3494</v>
      </c>
      <c r="H1742" t="s">
        <v>3240</v>
      </c>
      <c r="I1742">
        <v>100</v>
      </c>
      <c r="J1742">
        <v>105.80999755859381</v>
      </c>
      <c r="CJ1742">
        <v>91</v>
      </c>
      <c r="CK1742">
        <v>86</v>
      </c>
    </row>
    <row r="1743" spans="1:89" x14ac:dyDescent="0.3">
      <c r="A1743">
        <v>417</v>
      </c>
      <c r="B1743" t="s">
        <v>1189</v>
      </c>
      <c r="C1743" t="s">
        <v>270</v>
      </c>
      <c r="D1743" t="s">
        <v>29</v>
      </c>
      <c r="E1743" t="s">
        <v>30</v>
      </c>
      <c r="F1743" s="47">
        <v>45565</v>
      </c>
      <c r="G1743" t="s">
        <v>3494</v>
      </c>
      <c r="H1743" t="s">
        <v>3241</v>
      </c>
      <c r="I1743">
        <v>100</v>
      </c>
      <c r="J1743">
        <v>106.5899963378906</v>
      </c>
      <c r="CJ1743">
        <v>97</v>
      </c>
      <c r="CK1743">
        <v>91</v>
      </c>
    </row>
    <row r="1744" spans="1:89" x14ac:dyDescent="0.3">
      <c r="A1744">
        <v>417</v>
      </c>
      <c r="B1744" t="s">
        <v>1189</v>
      </c>
      <c r="C1744" t="s">
        <v>270</v>
      </c>
      <c r="D1744" t="s">
        <v>29</v>
      </c>
      <c r="E1744" t="s">
        <v>30</v>
      </c>
      <c r="F1744" s="47">
        <v>45565</v>
      </c>
      <c r="G1744" t="s">
        <v>3494</v>
      </c>
      <c r="H1744" t="s">
        <v>3242</v>
      </c>
      <c r="I1744">
        <v>100</v>
      </c>
      <c r="J1744">
        <v>93.180000305175781</v>
      </c>
      <c r="CJ1744">
        <v>82</v>
      </c>
      <c r="CK1744">
        <v>88</v>
      </c>
    </row>
    <row r="1745" spans="1:93" x14ac:dyDescent="0.3">
      <c r="A1745">
        <v>417</v>
      </c>
      <c r="B1745" t="s">
        <v>1189</v>
      </c>
      <c r="C1745" t="s">
        <v>270</v>
      </c>
      <c r="D1745" t="s">
        <v>29</v>
      </c>
      <c r="E1745" t="s">
        <v>30</v>
      </c>
      <c r="F1745" s="47">
        <v>45565</v>
      </c>
      <c r="G1745" t="s">
        <v>3494</v>
      </c>
      <c r="H1745" t="s">
        <v>3243</v>
      </c>
      <c r="I1745">
        <v>100</v>
      </c>
      <c r="J1745">
        <v>104.879997253418</v>
      </c>
      <c r="CJ1745">
        <v>86</v>
      </c>
      <c r="CK1745">
        <v>82</v>
      </c>
    </row>
    <row r="1746" spans="1:93" x14ac:dyDescent="0.3">
      <c r="A1746">
        <v>417</v>
      </c>
      <c r="B1746" t="s">
        <v>1189</v>
      </c>
      <c r="C1746" t="s">
        <v>270</v>
      </c>
      <c r="D1746" t="s">
        <v>29</v>
      </c>
      <c r="E1746" t="s">
        <v>30</v>
      </c>
      <c r="F1746" s="47">
        <v>45565</v>
      </c>
      <c r="G1746" t="s">
        <v>3494</v>
      </c>
      <c r="H1746" t="s">
        <v>3244</v>
      </c>
      <c r="I1746">
        <v>100</v>
      </c>
      <c r="J1746">
        <v>91.569999694824219</v>
      </c>
      <c r="CJ1746">
        <v>76</v>
      </c>
      <c r="CK1746">
        <v>83</v>
      </c>
    </row>
    <row r="1747" spans="1:93" x14ac:dyDescent="0.3">
      <c r="A1747">
        <v>417</v>
      </c>
      <c r="B1747" t="s">
        <v>1189</v>
      </c>
      <c r="C1747" t="s">
        <v>270</v>
      </c>
      <c r="D1747" t="s">
        <v>29</v>
      </c>
      <c r="E1747" t="s">
        <v>30</v>
      </c>
      <c r="F1747" s="47">
        <v>45565</v>
      </c>
      <c r="G1747" t="s">
        <v>3494</v>
      </c>
      <c r="H1747" t="s">
        <v>3245</v>
      </c>
      <c r="I1747">
        <v>100</v>
      </c>
      <c r="J1747">
        <v>98.889999389648438</v>
      </c>
      <c r="CJ1747">
        <v>89</v>
      </c>
      <c r="CK1747">
        <v>90</v>
      </c>
    </row>
    <row r="1748" spans="1:93" x14ac:dyDescent="0.3">
      <c r="A1748">
        <v>418</v>
      </c>
      <c r="B1748" t="s">
        <v>1195</v>
      </c>
      <c r="C1748" t="s">
        <v>270</v>
      </c>
      <c r="D1748" t="s">
        <v>29</v>
      </c>
      <c r="E1748" t="s">
        <v>30</v>
      </c>
      <c r="F1748" s="47">
        <v>45565</v>
      </c>
      <c r="G1748" t="s">
        <v>3495</v>
      </c>
      <c r="H1748" t="s">
        <v>3247</v>
      </c>
      <c r="I1748">
        <v>100</v>
      </c>
      <c r="J1748">
        <v>108.75</v>
      </c>
      <c r="CL1748">
        <v>87</v>
      </c>
      <c r="CM1748">
        <v>80</v>
      </c>
    </row>
    <row r="1749" spans="1:93" x14ac:dyDescent="0.3">
      <c r="A1749">
        <v>418</v>
      </c>
      <c r="B1749" t="s">
        <v>1195</v>
      </c>
      <c r="C1749" t="s">
        <v>270</v>
      </c>
      <c r="D1749" t="s">
        <v>29</v>
      </c>
      <c r="E1749" t="s">
        <v>30</v>
      </c>
      <c r="F1749" s="47">
        <v>45565</v>
      </c>
      <c r="G1749" t="s">
        <v>3495</v>
      </c>
      <c r="H1749" t="s">
        <v>3248</v>
      </c>
      <c r="I1749">
        <v>100</v>
      </c>
      <c r="J1749">
        <v>61.619998931884773</v>
      </c>
      <c r="CL1749">
        <v>61</v>
      </c>
      <c r="CM1749">
        <v>99</v>
      </c>
    </row>
    <row r="1750" spans="1:93" x14ac:dyDescent="0.3">
      <c r="A1750">
        <v>418</v>
      </c>
      <c r="B1750" t="s">
        <v>1195</v>
      </c>
      <c r="C1750" t="s">
        <v>270</v>
      </c>
      <c r="D1750" t="s">
        <v>29</v>
      </c>
      <c r="E1750" t="s">
        <v>30</v>
      </c>
      <c r="F1750" s="47">
        <v>45565</v>
      </c>
      <c r="G1750" t="s">
        <v>3495</v>
      </c>
      <c r="H1750" t="s">
        <v>3249</v>
      </c>
      <c r="I1750">
        <v>100</v>
      </c>
      <c r="J1750">
        <v>91.459999084472656</v>
      </c>
      <c r="CL1750">
        <v>75</v>
      </c>
      <c r="CM1750">
        <v>82</v>
      </c>
    </row>
    <row r="1751" spans="1:93" x14ac:dyDescent="0.3">
      <c r="A1751">
        <v>418</v>
      </c>
      <c r="B1751" t="s">
        <v>1195</v>
      </c>
      <c r="C1751" t="s">
        <v>270</v>
      </c>
      <c r="D1751" t="s">
        <v>29</v>
      </c>
      <c r="E1751" t="s">
        <v>30</v>
      </c>
      <c r="F1751" s="47">
        <v>45565</v>
      </c>
      <c r="G1751" t="s">
        <v>3495</v>
      </c>
      <c r="H1751" t="s">
        <v>3250</v>
      </c>
      <c r="I1751">
        <v>100</v>
      </c>
      <c r="J1751">
        <v>108.2399978637695</v>
      </c>
      <c r="CL1751">
        <v>92</v>
      </c>
      <c r="CM1751">
        <v>85</v>
      </c>
    </row>
    <row r="1752" spans="1:93" x14ac:dyDescent="0.3">
      <c r="A1752">
        <v>418</v>
      </c>
      <c r="B1752" t="s">
        <v>1195</v>
      </c>
      <c r="C1752" t="s">
        <v>270</v>
      </c>
      <c r="D1752" t="s">
        <v>29</v>
      </c>
      <c r="E1752" t="s">
        <v>30</v>
      </c>
      <c r="F1752" s="47">
        <v>45565</v>
      </c>
      <c r="G1752" t="s">
        <v>3495</v>
      </c>
      <c r="H1752" t="s">
        <v>3251</v>
      </c>
      <c r="I1752">
        <v>100</v>
      </c>
      <c r="J1752">
        <v>103.1600036621094</v>
      </c>
      <c r="CL1752">
        <v>98</v>
      </c>
      <c r="CM1752">
        <v>95</v>
      </c>
    </row>
    <row r="1753" spans="1:93" x14ac:dyDescent="0.3">
      <c r="A1753">
        <v>418</v>
      </c>
      <c r="B1753" t="s">
        <v>1195</v>
      </c>
      <c r="C1753" t="s">
        <v>270</v>
      </c>
      <c r="D1753" t="s">
        <v>29</v>
      </c>
      <c r="E1753" t="s">
        <v>30</v>
      </c>
      <c r="F1753" s="47">
        <v>45565</v>
      </c>
      <c r="G1753" t="s">
        <v>3495</v>
      </c>
      <c r="H1753" t="s">
        <v>3252</v>
      </c>
      <c r="I1753">
        <v>100</v>
      </c>
      <c r="J1753">
        <v>109.7600021362305</v>
      </c>
      <c r="CL1753">
        <v>90</v>
      </c>
      <c r="CM1753">
        <v>82</v>
      </c>
    </row>
    <row r="1754" spans="1:93" x14ac:dyDescent="0.3">
      <c r="A1754">
        <v>418</v>
      </c>
      <c r="B1754" t="s">
        <v>1195</v>
      </c>
      <c r="C1754" t="s">
        <v>270</v>
      </c>
      <c r="D1754" t="s">
        <v>29</v>
      </c>
      <c r="E1754" t="s">
        <v>30</v>
      </c>
      <c r="F1754" s="47">
        <v>45565</v>
      </c>
      <c r="G1754" t="s">
        <v>3495</v>
      </c>
      <c r="H1754" t="s">
        <v>3253</v>
      </c>
      <c r="I1754">
        <v>100</v>
      </c>
      <c r="J1754">
        <v>93.680000305175781</v>
      </c>
      <c r="CL1754">
        <v>89</v>
      </c>
      <c r="CM1754">
        <v>95</v>
      </c>
    </row>
    <row r="1755" spans="1:93" x14ac:dyDescent="0.3">
      <c r="A1755">
        <v>418</v>
      </c>
      <c r="B1755" t="s">
        <v>1195</v>
      </c>
      <c r="C1755" t="s">
        <v>270</v>
      </c>
      <c r="D1755" t="s">
        <v>29</v>
      </c>
      <c r="E1755" t="s">
        <v>30</v>
      </c>
      <c r="F1755" s="47">
        <v>45565</v>
      </c>
      <c r="G1755" t="s">
        <v>3495</v>
      </c>
      <c r="H1755" t="s">
        <v>3254</v>
      </c>
      <c r="I1755">
        <v>100</v>
      </c>
      <c r="J1755">
        <v>93.260002136230469</v>
      </c>
      <c r="CL1755">
        <v>83</v>
      </c>
      <c r="CM1755">
        <v>89</v>
      </c>
    </row>
    <row r="1756" spans="1:93" x14ac:dyDescent="0.3">
      <c r="A1756">
        <v>418</v>
      </c>
      <c r="B1756" t="s">
        <v>1195</v>
      </c>
      <c r="C1756" t="s">
        <v>270</v>
      </c>
      <c r="D1756" t="s">
        <v>29</v>
      </c>
      <c r="E1756" t="s">
        <v>30</v>
      </c>
      <c r="F1756" s="47">
        <v>45565</v>
      </c>
      <c r="G1756" t="s">
        <v>3495</v>
      </c>
      <c r="H1756" t="s">
        <v>3195</v>
      </c>
      <c r="I1756">
        <v>100</v>
      </c>
      <c r="J1756">
        <v>112.5</v>
      </c>
      <c r="CL1756">
        <v>90</v>
      </c>
      <c r="CM1756">
        <v>80</v>
      </c>
    </row>
    <row r="1757" spans="1:93" x14ac:dyDescent="0.3">
      <c r="A1757">
        <v>420</v>
      </c>
      <c r="B1757" t="s">
        <v>1201</v>
      </c>
      <c r="C1757" t="s">
        <v>270</v>
      </c>
      <c r="D1757" t="s">
        <v>29</v>
      </c>
      <c r="E1757" t="s">
        <v>30</v>
      </c>
      <c r="F1757" s="47">
        <v>45565</v>
      </c>
      <c r="G1757" t="s">
        <v>3496</v>
      </c>
      <c r="H1757" t="s">
        <v>3256</v>
      </c>
      <c r="I1757">
        <v>100</v>
      </c>
      <c r="J1757">
        <v>101.0400009155273</v>
      </c>
      <c r="CN1757">
        <v>97</v>
      </c>
      <c r="CO1757">
        <v>96</v>
      </c>
    </row>
    <row r="1758" spans="1:93" x14ac:dyDescent="0.3">
      <c r="A1758">
        <v>420</v>
      </c>
      <c r="B1758" t="s">
        <v>1201</v>
      </c>
      <c r="C1758" t="s">
        <v>270</v>
      </c>
      <c r="D1758" t="s">
        <v>29</v>
      </c>
      <c r="E1758" t="s">
        <v>30</v>
      </c>
      <c r="F1758" s="47">
        <v>45565</v>
      </c>
      <c r="G1758" t="s">
        <v>3496</v>
      </c>
      <c r="H1758" t="s">
        <v>3257</v>
      </c>
      <c r="I1758">
        <v>100</v>
      </c>
      <c r="J1758">
        <v>172.4100036621094</v>
      </c>
      <c r="CN1758">
        <v>50</v>
      </c>
      <c r="CO1758">
        <v>29</v>
      </c>
    </row>
    <row r="1759" spans="1:93" x14ac:dyDescent="0.3">
      <c r="A1759">
        <v>420</v>
      </c>
      <c r="B1759" t="s">
        <v>1201</v>
      </c>
      <c r="C1759" t="s">
        <v>270</v>
      </c>
      <c r="D1759" t="s">
        <v>29</v>
      </c>
      <c r="E1759" t="s">
        <v>30</v>
      </c>
      <c r="F1759" s="47">
        <v>45565</v>
      </c>
      <c r="G1759" t="s">
        <v>3496</v>
      </c>
      <c r="H1759" t="s">
        <v>3258</v>
      </c>
      <c r="I1759">
        <v>100</v>
      </c>
      <c r="J1759">
        <v>91.669998168945313</v>
      </c>
      <c r="CN1759">
        <v>88</v>
      </c>
      <c r="CO1759">
        <v>96</v>
      </c>
    </row>
    <row r="1760" spans="1:93" x14ac:dyDescent="0.3">
      <c r="A1760">
        <v>420</v>
      </c>
      <c r="B1760" t="s">
        <v>1201</v>
      </c>
      <c r="C1760" t="s">
        <v>270</v>
      </c>
      <c r="D1760" t="s">
        <v>29</v>
      </c>
      <c r="E1760" t="s">
        <v>30</v>
      </c>
      <c r="F1760" s="47">
        <v>45565</v>
      </c>
      <c r="G1760" t="s">
        <v>3496</v>
      </c>
      <c r="H1760" t="s">
        <v>3259</v>
      </c>
      <c r="I1760">
        <v>100</v>
      </c>
      <c r="J1760">
        <v>84.269996643066406</v>
      </c>
      <c r="CN1760">
        <v>75</v>
      </c>
      <c r="CO1760">
        <v>89</v>
      </c>
    </row>
    <row r="1761" spans="1:113" x14ac:dyDescent="0.3">
      <c r="A1761">
        <v>420</v>
      </c>
      <c r="B1761" t="s">
        <v>1201</v>
      </c>
      <c r="C1761" t="s">
        <v>270</v>
      </c>
      <c r="D1761" t="s">
        <v>29</v>
      </c>
      <c r="E1761" t="s">
        <v>30</v>
      </c>
      <c r="F1761" s="47">
        <v>45565</v>
      </c>
      <c r="G1761" t="s">
        <v>3496</v>
      </c>
      <c r="H1761" t="s">
        <v>3260</v>
      </c>
      <c r="I1761">
        <v>100</v>
      </c>
      <c r="J1761">
        <v>109.8399963378906</v>
      </c>
      <c r="CN1761">
        <v>67</v>
      </c>
      <c r="CO1761">
        <v>61</v>
      </c>
    </row>
    <row r="1762" spans="1:113" x14ac:dyDescent="0.3">
      <c r="A1762">
        <v>420</v>
      </c>
      <c r="B1762" t="s">
        <v>1201</v>
      </c>
      <c r="C1762" t="s">
        <v>270</v>
      </c>
      <c r="D1762" t="s">
        <v>29</v>
      </c>
      <c r="E1762" t="s">
        <v>30</v>
      </c>
      <c r="F1762" s="47">
        <v>45565</v>
      </c>
      <c r="G1762" t="s">
        <v>3496</v>
      </c>
      <c r="H1762" t="s">
        <v>397</v>
      </c>
      <c r="I1762">
        <v>100</v>
      </c>
      <c r="J1762">
        <v>105.2600021362305</v>
      </c>
      <c r="CN1762">
        <v>100</v>
      </c>
      <c r="CO1762">
        <v>95</v>
      </c>
    </row>
    <row r="1763" spans="1:113" x14ac:dyDescent="0.3">
      <c r="A1763">
        <v>469</v>
      </c>
      <c r="B1763" t="s">
        <v>398</v>
      </c>
      <c r="C1763" t="s">
        <v>270</v>
      </c>
      <c r="D1763" t="s">
        <v>29</v>
      </c>
      <c r="E1763" t="s">
        <v>30</v>
      </c>
      <c r="F1763" s="47">
        <v>45565</v>
      </c>
      <c r="G1763" t="s">
        <v>3497</v>
      </c>
      <c r="H1763" t="s">
        <v>3369</v>
      </c>
      <c r="I1763">
        <v>100</v>
      </c>
      <c r="J1763">
        <v>100</v>
      </c>
      <c r="DF1763">
        <v>99</v>
      </c>
      <c r="DG1763">
        <v>99</v>
      </c>
    </row>
    <row r="1764" spans="1:113" x14ac:dyDescent="0.3">
      <c r="A1764">
        <v>469</v>
      </c>
      <c r="B1764" t="s">
        <v>398</v>
      </c>
      <c r="C1764" t="s">
        <v>270</v>
      </c>
      <c r="D1764" t="s">
        <v>29</v>
      </c>
      <c r="E1764" t="s">
        <v>30</v>
      </c>
      <c r="F1764" s="47">
        <v>45565</v>
      </c>
      <c r="G1764" t="s">
        <v>3497</v>
      </c>
      <c r="H1764" t="s">
        <v>3373</v>
      </c>
      <c r="I1764">
        <v>100</v>
      </c>
      <c r="J1764">
        <v>90</v>
      </c>
      <c r="DF1764">
        <v>90</v>
      </c>
      <c r="DG1764">
        <v>100</v>
      </c>
    </row>
    <row r="1765" spans="1:113" x14ac:dyDescent="0.3">
      <c r="A1765">
        <v>469</v>
      </c>
      <c r="B1765" t="s">
        <v>398</v>
      </c>
      <c r="C1765" t="s">
        <v>270</v>
      </c>
      <c r="D1765" t="s">
        <v>29</v>
      </c>
      <c r="E1765" t="s">
        <v>30</v>
      </c>
      <c r="F1765" s="47">
        <v>45565</v>
      </c>
      <c r="G1765" t="s">
        <v>3497</v>
      </c>
      <c r="H1765" t="s">
        <v>3371</v>
      </c>
      <c r="I1765">
        <v>100</v>
      </c>
      <c r="J1765">
        <v>101.3000030517578</v>
      </c>
      <c r="DF1765">
        <v>78</v>
      </c>
      <c r="DG1765">
        <v>77</v>
      </c>
    </row>
    <row r="1766" spans="1:113" x14ac:dyDescent="0.3">
      <c r="A1766">
        <v>469</v>
      </c>
      <c r="B1766" t="s">
        <v>398</v>
      </c>
      <c r="C1766" t="s">
        <v>270</v>
      </c>
      <c r="D1766" t="s">
        <v>29</v>
      </c>
      <c r="E1766" t="s">
        <v>30</v>
      </c>
      <c r="F1766" s="47">
        <v>45565</v>
      </c>
      <c r="G1766" t="s">
        <v>3497</v>
      </c>
      <c r="H1766" t="s">
        <v>3378</v>
      </c>
      <c r="I1766">
        <v>100</v>
      </c>
      <c r="J1766">
        <v>105.2600021362305</v>
      </c>
      <c r="DF1766">
        <v>80</v>
      </c>
      <c r="DG1766">
        <v>76</v>
      </c>
    </row>
    <row r="1767" spans="1:113" x14ac:dyDescent="0.3">
      <c r="A1767">
        <v>469</v>
      </c>
      <c r="B1767" t="s">
        <v>398</v>
      </c>
      <c r="C1767" t="s">
        <v>270</v>
      </c>
      <c r="D1767" t="s">
        <v>29</v>
      </c>
      <c r="E1767" t="s">
        <v>30</v>
      </c>
      <c r="F1767" s="47">
        <v>45565</v>
      </c>
      <c r="G1767" t="s">
        <v>3497</v>
      </c>
      <c r="H1767" t="s">
        <v>3375</v>
      </c>
      <c r="I1767">
        <v>100</v>
      </c>
      <c r="J1767">
        <v>103.84999847412109</v>
      </c>
      <c r="DF1767">
        <v>81</v>
      </c>
      <c r="DG1767">
        <v>78</v>
      </c>
    </row>
    <row r="1768" spans="1:113" x14ac:dyDescent="0.3">
      <c r="A1768">
        <v>469</v>
      </c>
      <c r="B1768" t="s">
        <v>398</v>
      </c>
      <c r="C1768" t="s">
        <v>270</v>
      </c>
      <c r="D1768" t="s">
        <v>29</v>
      </c>
      <c r="E1768" t="s">
        <v>30</v>
      </c>
      <c r="F1768" s="47">
        <v>45565</v>
      </c>
      <c r="G1768" t="s">
        <v>3497</v>
      </c>
      <c r="H1768" t="s">
        <v>3370</v>
      </c>
      <c r="I1768">
        <v>100</v>
      </c>
      <c r="J1768">
        <v>95.449996948242188</v>
      </c>
      <c r="DF1768">
        <v>84</v>
      </c>
      <c r="DG1768">
        <v>88</v>
      </c>
    </row>
    <row r="1769" spans="1:113" x14ac:dyDescent="0.3">
      <c r="A1769">
        <v>469</v>
      </c>
      <c r="B1769" t="s">
        <v>398</v>
      </c>
      <c r="C1769" t="s">
        <v>270</v>
      </c>
      <c r="D1769" t="s">
        <v>29</v>
      </c>
      <c r="E1769" t="s">
        <v>30</v>
      </c>
      <c r="F1769" s="47">
        <v>45565</v>
      </c>
      <c r="G1769" t="s">
        <v>3497</v>
      </c>
      <c r="H1769" t="s">
        <v>3377</v>
      </c>
      <c r="I1769">
        <v>100</v>
      </c>
      <c r="J1769">
        <v>94.379997253417969</v>
      </c>
      <c r="DF1769">
        <v>84</v>
      </c>
      <c r="DG1769">
        <v>89</v>
      </c>
    </row>
    <row r="1770" spans="1:113" x14ac:dyDescent="0.3">
      <c r="A1770">
        <v>469</v>
      </c>
      <c r="B1770" t="s">
        <v>398</v>
      </c>
      <c r="C1770" t="s">
        <v>270</v>
      </c>
      <c r="D1770" t="s">
        <v>29</v>
      </c>
      <c r="E1770" t="s">
        <v>30</v>
      </c>
      <c r="F1770" s="47">
        <v>45565</v>
      </c>
      <c r="G1770" t="s">
        <v>3497</v>
      </c>
      <c r="H1770" t="s">
        <v>3374</v>
      </c>
      <c r="I1770">
        <v>100</v>
      </c>
      <c r="J1770">
        <v>90</v>
      </c>
      <c r="DF1770">
        <v>72</v>
      </c>
      <c r="DG1770">
        <v>80</v>
      </c>
    </row>
    <row r="1771" spans="1:113" x14ac:dyDescent="0.3">
      <c r="A1771">
        <v>469</v>
      </c>
      <c r="B1771" t="s">
        <v>398</v>
      </c>
      <c r="C1771" t="s">
        <v>270</v>
      </c>
      <c r="D1771" t="s">
        <v>29</v>
      </c>
      <c r="E1771" t="s">
        <v>30</v>
      </c>
      <c r="F1771" s="47">
        <v>45565</v>
      </c>
      <c r="G1771" t="s">
        <v>3497</v>
      </c>
      <c r="H1771" t="s">
        <v>3372</v>
      </c>
      <c r="I1771">
        <v>100</v>
      </c>
      <c r="J1771">
        <v>76.669998168945313</v>
      </c>
      <c r="DF1771">
        <v>69</v>
      </c>
      <c r="DG1771">
        <v>90</v>
      </c>
    </row>
    <row r="1772" spans="1:113" x14ac:dyDescent="0.3">
      <c r="A1772">
        <v>469</v>
      </c>
      <c r="B1772" t="s">
        <v>398</v>
      </c>
      <c r="C1772" t="s">
        <v>270</v>
      </c>
      <c r="D1772" t="s">
        <v>29</v>
      </c>
      <c r="E1772" t="s">
        <v>30</v>
      </c>
      <c r="F1772" s="47">
        <v>45565</v>
      </c>
      <c r="G1772" t="s">
        <v>3497</v>
      </c>
      <c r="H1772" t="s">
        <v>3376</v>
      </c>
      <c r="I1772">
        <v>100</v>
      </c>
      <c r="J1772">
        <v>94.94000244140625</v>
      </c>
      <c r="DF1772">
        <v>75</v>
      </c>
      <c r="DG1772">
        <v>79</v>
      </c>
    </row>
    <row r="1773" spans="1:113" x14ac:dyDescent="0.3">
      <c r="A1773">
        <v>470</v>
      </c>
      <c r="B1773" t="s">
        <v>417</v>
      </c>
      <c r="C1773" t="s">
        <v>270</v>
      </c>
      <c r="D1773" t="s">
        <v>29</v>
      </c>
      <c r="E1773" t="s">
        <v>30</v>
      </c>
      <c r="F1773" s="47">
        <v>45565</v>
      </c>
      <c r="G1773" t="s">
        <v>3498</v>
      </c>
      <c r="H1773" t="s">
        <v>3382</v>
      </c>
      <c r="I1773">
        <v>100</v>
      </c>
      <c r="J1773">
        <v>108.13999938964839</v>
      </c>
      <c r="DH1773">
        <v>93</v>
      </c>
      <c r="DI1773">
        <v>86</v>
      </c>
    </row>
    <row r="1774" spans="1:113" x14ac:dyDescent="0.3">
      <c r="A1774">
        <v>470</v>
      </c>
      <c r="B1774" t="s">
        <v>417</v>
      </c>
      <c r="C1774" t="s">
        <v>270</v>
      </c>
      <c r="D1774" t="s">
        <v>29</v>
      </c>
      <c r="E1774" t="s">
        <v>30</v>
      </c>
      <c r="F1774" s="47">
        <v>45565</v>
      </c>
      <c r="G1774" t="s">
        <v>3498</v>
      </c>
      <c r="H1774" t="s">
        <v>3383</v>
      </c>
      <c r="I1774">
        <v>100</v>
      </c>
      <c r="J1774">
        <v>105.55999755859381</v>
      </c>
      <c r="DH1774">
        <v>95</v>
      </c>
      <c r="DI1774">
        <v>90</v>
      </c>
    </row>
    <row r="1775" spans="1:113" x14ac:dyDescent="0.3">
      <c r="A1775">
        <v>470</v>
      </c>
      <c r="B1775" t="s">
        <v>417</v>
      </c>
      <c r="C1775" t="s">
        <v>270</v>
      </c>
      <c r="D1775" t="s">
        <v>29</v>
      </c>
      <c r="E1775" t="s">
        <v>30</v>
      </c>
      <c r="F1775" s="47">
        <v>45565</v>
      </c>
      <c r="G1775" t="s">
        <v>3498</v>
      </c>
      <c r="H1775" t="s">
        <v>3384</v>
      </c>
      <c r="I1775">
        <v>100</v>
      </c>
      <c r="J1775">
        <v>104.3000030517578</v>
      </c>
      <c r="DH1775">
        <v>97</v>
      </c>
      <c r="DI1775">
        <v>93</v>
      </c>
    </row>
    <row r="1776" spans="1:113" x14ac:dyDescent="0.3">
      <c r="A1776">
        <v>470</v>
      </c>
      <c r="B1776" t="s">
        <v>417</v>
      </c>
      <c r="C1776" t="s">
        <v>270</v>
      </c>
      <c r="D1776" t="s">
        <v>29</v>
      </c>
      <c r="E1776" t="s">
        <v>30</v>
      </c>
      <c r="F1776" s="47">
        <v>45565</v>
      </c>
      <c r="G1776" t="s">
        <v>3498</v>
      </c>
      <c r="H1776" t="s">
        <v>3381</v>
      </c>
      <c r="I1776">
        <v>100</v>
      </c>
      <c r="J1776">
        <v>103.3300018310547</v>
      </c>
      <c r="DH1776">
        <v>93</v>
      </c>
      <c r="DI1776">
        <v>90</v>
      </c>
    </row>
    <row r="1777" spans="1:115" x14ac:dyDescent="0.3">
      <c r="A1777">
        <v>470</v>
      </c>
      <c r="B1777" t="s">
        <v>417</v>
      </c>
      <c r="C1777" t="s">
        <v>270</v>
      </c>
      <c r="D1777" t="s">
        <v>29</v>
      </c>
      <c r="E1777" t="s">
        <v>30</v>
      </c>
      <c r="F1777" s="47">
        <v>45565</v>
      </c>
      <c r="G1777" t="s">
        <v>3498</v>
      </c>
      <c r="H1777" t="s">
        <v>3380</v>
      </c>
      <c r="I1777">
        <v>100</v>
      </c>
      <c r="J1777">
        <v>102.7399978637695</v>
      </c>
      <c r="DH1777">
        <v>75</v>
      </c>
      <c r="DI1777">
        <v>73</v>
      </c>
    </row>
    <row r="1778" spans="1:115" x14ac:dyDescent="0.3">
      <c r="A1778">
        <v>471</v>
      </c>
      <c r="B1778" t="s">
        <v>429</v>
      </c>
      <c r="C1778" t="s">
        <v>270</v>
      </c>
      <c r="D1778" t="s">
        <v>29</v>
      </c>
      <c r="E1778" t="s">
        <v>30</v>
      </c>
      <c r="F1778" s="47">
        <v>45565</v>
      </c>
      <c r="G1778" t="s">
        <v>3499</v>
      </c>
      <c r="H1778" t="s">
        <v>3388</v>
      </c>
      <c r="I1778">
        <v>100</v>
      </c>
      <c r="J1778">
        <v>98.889999389648438</v>
      </c>
      <c r="DJ1778">
        <v>89</v>
      </c>
      <c r="DK1778">
        <v>90</v>
      </c>
    </row>
    <row r="1779" spans="1:115" x14ac:dyDescent="0.3">
      <c r="A1779">
        <v>471</v>
      </c>
      <c r="B1779" t="s">
        <v>429</v>
      </c>
      <c r="C1779" t="s">
        <v>270</v>
      </c>
      <c r="D1779" t="s">
        <v>29</v>
      </c>
      <c r="E1779" t="s">
        <v>30</v>
      </c>
      <c r="F1779" s="47">
        <v>45565</v>
      </c>
      <c r="G1779" t="s">
        <v>3499</v>
      </c>
      <c r="H1779" t="s">
        <v>3386</v>
      </c>
      <c r="I1779">
        <v>100</v>
      </c>
      <c r="J1779">
        <v>71.430000305175781</v>
      </c>
      <c r="DJ1779">
        <v>60</v>
      </c>
      <c r="DK1779">
        <v>84</v>
      </c>
    </row>
    <row r="1780" spans="1:115" x14ac:dyDescent="0.3">
      <c r="A1780">
        <v>471</v>
      </c>
      <c r="B1780" t="s">
        <v>429</v>
      </c>
      <c r="C1780" t="s">
        <v>270</v>
      </c>
      <c r="D1780" t="s">
        <v>29</v>
      </c>
      <c r="E1780" t="s">
        <v>30</v>
      </c>
      <c r="F1780" s="47">
        <v>45565</v>
      </c>
      <c r="G1780" t="s">
        <v>3499</v>
      </c>
      <c r="H1780" t="s">
        <v>3389</v>
      </c>
      <c r="I1780">
        <v>100</v>
      </c>
      <c r="J1780">
        <v>104.65000152587891</v>
      </c>
      <c r="DJ1780">
        <v>90</v>
      </c>
      <c r="DK1780">
        <v>86</v>
      </c>
    </row>
    <row r="1781" spans="1:115" x14ac:dyDescent="0.3">
      <c r="A1781">
        <v>471</v>
      </c>
      <c r="B1781" t="s">
        <v>429</v>
      </c>
      <c r="C1781" t="s">
        <v>270</v>
      </c>
      <c r="D1781" t="s">
        <v>29</v>
      </c>
      <c r="E1781" t="s">
        <v>30</v>
      </c>
      <c r="F1781" s="47">
        <v>45565</v>
      </c>
      <c r="G1781" t="s">
        <v>3499</v>
      </c>
      <c r="H1781" t="s">
        <v>3387</v>
      </c>
      <c r="I1781">
        <v>100</v>
      </c>
      <c r="J1781">
        <v>96.389999389648438</v>
      </c>
      <c r="DJ1781">
        <v>80</v>
      </c>
      <c r="DK1781">
        <v>83</v>
      </c>
    </row>
    <row r="1782" spans="1:115" x14ac:dyDescent="0.3">
      <c r="A1782">
        <v>471</v>
      </c>
      <c r="B1782" t="s">
        <v>429</v>
      </c>
      <c r="C1782" t="s">
        <v>270</v>
      </c>
      <c r="D1782" t="s">
        <v>29</v>
      </c>
      <c r="E1782" t="s">
        <v>30</v>
      </c>
      <c r="F1782" s="47">
        <v>45565</v>
      </c>
      <c r="G1782" t="s">
        <v>3499</v>
      </c>
      <c r="H1782" t="s">
        <v>3392</v>
      </c>
      <c r="I1782">
        <v>100</v>
      </c>
      <c r="J1782">
        <v>87.650001525878906</v>
      </c>
      <c r="DJ1782">
        <v>71</v>
      </c>
      <c r="DK1782">
        <v>81</v>
      </c>
    </row>
    <row r="1783" spans="1:115" x14ac:dyDescent="0.3">
      <c r="A1783">
        <v>471</v>
      </c>
      <c r="B1783" t="s">
        <v>429</v>
      </c>
      <c r="C1783" t="s">
        <v>270</v>
      </c>
      <c r="D1783" t="s">
        <v>29</v>
      </c>
      <c r="E1783" t="s">
        <v>30</v>
      </c>
      <c r="F1783" s="47">
        <v>45565</v>
      </c>
      <c r="G1783" t="s">
        <v>3499</v>
      </c>
      <c r="H1783" t="s">
        <v>3390</v>
      </c>
      <c r="I1783">
        <v>100</v>
      </c>
      <c r="J1783">
        <v>67.029998779296875</v>
      </c>
      <c r="DJ1783">
        <v>61</v>
      </c>
      <c r="DK1783">
        <v>91</v>
      </c>
    </row>
    <row r="1784" spans="1:115" x14ac:dyDescent="0.3">
      <c r="A1784">
        <v>471</v>
      </c>
      <c r="B1784" t="s">
        <v>429</v>
      </c>
      <c r="C1784" t="s">
        <v>270</v>
      </c>
      <c r="D1784" t="s">
        <v>29</v>
      </c>
      <c r="E1784" t="s">
        <v>30</v>
      </c>
      <c r="F1784" s="47">
        <v>45565</v>
      </c>
      <c r="G1784" t="s">
        <v>3499</v>
      </c>
      <c r="H1784" t="s">
        <v>3391</v>
      </c>
      <c r="I1784">
        <v>100</v>
      </c>
      <c r="J1784">
        <v>111.11000061035161</v>
      </c>
      <c r="DJ1784">
        <v>100</v>
      </c>
      <c r="DK1784">
        <v>90</v>
      </c>
    </row>
    <row r="1785" spans="1:115" x14ac:dyDescent="0.3">
      <c r="A1785">
        <v>208</v>
      </c>
      <c r="B1785" t="s">
        <v>179</v>
      </c>
      <c r="C1785" t="s">
        <v>28</v>
      </c>
      <c r="D1785" t="s">
        <v>35</v>
      </c>
      <c r="E1785" t="s">
        <v>24</v>
      </c>
      <c r="F1785" s="47">
        <v>45596</v>
      </c>
      <c r="G1785" t="s">
        <v>3500</v>
      </c>
      <c r="H1785" t="s">
        <v>3089</v>
      </c>
      <c r="I1785">
        <v>950</v>
      </c>
      <c r="J1785">
        <v>704</v>
      </c>
      <c r="K1785">
        <v>704</v>
      </c>
    </row>
    <row r="1786" spans="1:115" x14ac:dyDescent="0.3">
      <c r="A1786">
        <v>208</v>
      </c>
      <c r="B1786" t="s">
        <v>179</v>
      </c>
      <c r="C1786" t="s">
        <v>28</v>
      </c>
      <c r="D1786" t="s">
        <v>35</v>
      </c>
      <c r="E1786" t="s">
        <v>24</v>
      </c>
      <c r="F1786" s="47">
        <v>45596</v>
      </c>
      <c r="G1786" t="s">
        <v>3500</v>
      </c>
      <c r="H1786" t="s">
        <v>3095</v>
      </c>
      <c r="I1786">
        <v>25</v>
      </c>
      <c r="J1786">
        <v>16.5</v>
      </c>
      <c r="K1786">
        <v>16.5</v>
      </c>
    </row>
    <row r="1787" spans="1:115" x14ac:dyDescent="0.3">
      <c r="A1787">
        <v>208</v>
      </c>
      <c r="B1787" t="s">
        <v>179</v>
      </c>
      <c r="C1787" t="s">
        <v>28</v>
      </c>
      <c r="D1787" t="s">
        <v>35</v>
      </c>
      <c r="E1787" t="s">
        <v>24</v>
      </c>
      <c r="F1787" s="47">
        <v>45596</v>
      </c>
      <c r="G1787" t="s">
        <v>3500</v>
      </c>
      <c r="H1787" t="s">
        <v>3090</v>
      </c>
      <c r="I1787">
        <v>200</v>
      </c>
      <c r="J1787">
        <v>217</v>
      </c>
      <c r="K1787">
        <v>217</v>
      </c>
    </row>
    <row r="1788" spans="1:115" x14ac:dyDescent="0.3">
      <c r="A1788">
        <v>208</v>
      </c>
      <c r="B1788" t="s">
        <v>179</v>
      </c>
      <c r="C1788" t="s">
        <v>28</v>
      </c>
      <c r="D1788" t="s">
        <v>35</v>
      </c>
      <c r="E1788" t="s">
        <v>24</v>
      </c>
      <c r="F1788" s="47">
        <v>45596</v>
      </c>
      <c r="G1788" t="s">
        <v>3500</v>
      </c>
      <c r="H1788" t="s">
        <v>3092</v>
      </c>
      <c r="I1788">
        <v>0</v>
      </c>
      <c r="J1788">
        <v>0</v>
      </c>
      <c r="K1788">
        <v>0</v>
      </c>
    </row>
    <row r="1789" spans="1:115" x14ac:dyDescent="0.3">
      <c r="A1789">
        <v>208</v>
      </c>
      <c r="B1789" t="s">
        <v>179</v>
      </c>
      <c r="C1789" t="s">
        <v>28</v>
      </c>
      <c r="D1789" t="s">
        <v>35</v>
      </c>
      <c r="E1789" t="s">
        <v>24</v>
      </c>
      <c r="F1789" s="47">
        <v>45596</v>
      </c>
      <c r="G1789" t="s">
        <v>3500</v>
      </c>
      <c r="H1789" t="s">
        <v>3096</v>
      </c>
      <c r="I1789">
        <v>25</v>
      </c>
      <c r="J1789">
        <v>10</v>
      </c>
      <c r="K1789">
        <v>10</v>
      </c>
    </row>
    <row r="1790" spans="1:115" x14ac:dyDescent="0.3">
      <c r="A1790">
        <v>208</v>
      </c>
      <c r="B1790" t="s">
        <v>179</v>
      </c>
      <c r="C1790" t="s">
        <v>28</v>
      </c>
      <c r="D1790" t="s">
        <v>35</v>
      </c>
      <c r="E1790" t="s">
        <v>24</v>
      </c>
      <c r="F1790" s="47">
        <v>45596</v>
      </c>
      <c r="G1790" t="s">
        <v>3500</v>
      </c>
      <c r="H1790" t="s">
        <v>3091</v>
      </c>
      <c r="I1790">
        <v>350</v>
      </c>
      <c r="J1790">
        <v>397.5</v>
      </c>
      <c r="K1790">
        <v>397.5</v>
      </c>
    </row>
    <row r="1791" spans="1:115" x14ac:dyDescent="0.3">
      <c r="A1791">
        <v>214</v>
      </c>
      <c r="B1791" t="s">
        <v>181</v>
      </c>
      <c r="C1791" t="s">
        <v>28</v>
      </c>
      <c r="D1791" t="s">
        <v>35</v>
      </c>
      <c r="E1791" t="s">
        <v>24</v>
      </c>
      <c r="F1791" s="47">
        <v>45596</v>
      </c>
      <c r="G1791" t="s">
        <v>3501</v>
      </c>
      <c r="H1791" t="s">
        <v>3089</v>
      </c>
      <c r="I1791">
        <v>5500</v>
      </c>
      <c r="J1791">
        <v>4230</v>
      </c>
      <c r="L1791">
        <v>1906</v>
      </c>
      <c r="M1791">
        <v>2324</v>
      </c>
    </row>
    <row r="1792" spans="1:115" x14ac:dyDescent="0.3">
      <c r="A1792">
        <v>214</v>
      </c>
      <c r="B1792" t="s">
        <v>181</v>
      </c>
      <c r="C1792" t="s">
        <v>28</v>
      </c>
      <c r="D1792" t="s">
        <v>35</v>
      </c>
      <c r="E1792" t="s">
        <v>24</v>
      </c>
      <c r="F1792" s="47">
        <v>45596</v>
      </c>
      <c r="G1792" t="s">
        <v>3501</v>
      </c>
      <c r="H1792" t="s">
        <v>3091</v>
      </c>
      <c r="I1792">
        <v>1000</v>
      </c>
      <c r="J1792">
        <v>1160.160034179688</v>
      </c>
      <c r="L1792">
        <v>157.13999999999999</v>
      </c>
      <c r="M1792">
        <v>1003.02</v>
      </c>
    </row>
    <row r="1793" spans="1:45" x14ac:dyDescent="0.3">
      <c r="A1793">
        <v>214</v>
      </c>
      <c r="B1793" t="s">
        <v>181</v>
      </c>
      <c r="C1793" t="s">
        <v>28</v>
      </c>
      <c r="D1793" t="s">
        <v>35</v>
      </c>
      <c r="E1793" t="s">
        <v>24</v>
      </c>
      <c r="F1793" s="47">
        <v>45596</v>
      </c>
      <c r="G1793" t="s">
        <v>3501</v>
      </c>
      <c r="H1793" t="s">
        <v>3095</v>
      </c>
      <c r="I1793">
        <v>7500</v>
      </c>
      <c r="J1793">
        <v>0</v>
      </c>
      <c r="L1793">
        <v>0</v>
      </c>
      <c r="M1793">
        <v>0</v>
      </c>
    </row>
    <row r="1794" spans="1:45" x14ac:dyDescent="0.3">
      <c r="A1794">
        <v>214</v>
      </c>
      <c r="B1794" t="s">
        <v>181</v>
      </c>
      <c r="C1794" t="s">
        <v>28</v>
      </c>
      <c r="D1794" t="s">
        <v>35</v>
      </c>
      <c r="E1794" t="s">
        <v>24</v>
      </c>
      <c r="F1794" s="47">
        <v>45596</v>
      </c>
      <c r="G1794" t="s">
        <v>3501</v>
      </c>
      <c r="H1794" t="s">
        <v>3090</v>
      </c>
      <c r="I1794">
        <v>1000</v>
      </c>
      <c r="J1794">
        <v>0</v>
      </c>
      <c r="L1794">
        <v>0</v>
      </c>
      <c r="M1794">
        <v>585.9</v>
      </c>
    </row>
    <row r="1795" spans="1:45" x14ac:dyDescent="0.3">
      <c r="A1795">
        <v>214</v>
      </c>
      <c r="B1795" t="s">
        <v>181</v>
      </c>
      <c r="C1795" t="s">
        <v>28</v>
      </c>
      <c r="D1795" t="s">
        <v>35</v>
      </c>
      <c r="E1795" t="s">
        <v>24</v>
      </c>
      <c r="F1795" s="47">
        <v>45596</v>
      </c>
      <c r="G1795" t="s">
        <v>3501</v>
      </c>
      <c r="H1795" t="s">
        <v>3092</v>
      </c>
      <c r="I1795">
        <v>1</v>
      </c>
      <c r="J1795">
        <v>0</v>
      </c>
      <c r="L1795">
        <v>0</v>
      </c>
      <c r="M1795">
        <v>0</v>
      </c>
    </row>
    <row r="1796" spans="1:45" x14ac:dyDescent="0.3">
      <c r="A1796">
        <v>214</v>
      </c>
      <c r="B1796" t="s">
        <v>181</v>
      </c>
      <c r="C1796" t="s">
        <v>28</v>
      </c>
      <c r="D1796" t="s">
        <v>35</v>
      </c>
      <c r="E1796" t="s">
        <v>24</v>
      </c>
      <c r="F1796" s="47">
        <v>45596</v>
      </c>
      <c r="G1796" t="s">
        <v>3501</v>
      </c>
      <c r="H1796" t="s">
        <v>3096</v>
      </c>
      <c r="I1796">
        <v>1</v>
      </c>
      <c r="J1796">
        <v>12.89999961853027</v>
      </c>
      <c r="L1796">
        <v>2.4</v>
      </c>
      <c r="M1796">
        <v>10.5</v>
      </c>
    </row>
    <row r="1797" spans="1:45" x14ac:dyDescent="0.3">
      <c r="A1797">
        <v>217</v>
      </c>
      <c r="B1797" t="s">
        <v>197</v>
      </c>
      <c r="C1797" t="s">
        <v>28</v>
      </c>
      <c r="D1797" t="s">
        <v>35</v>
      </c>
      <c r="E1797" t="s">
        <v>30</v>
      </c>
      <c r="F1797" s="47">
        <v>45596</v>
      </c>
      <c r="G1797" t="s">
        <v>3502</v>
      </c>
      <c r="H1797" t="s">
        <v>3089</v>
      </c>
      <c r="I1797">
        <v>20</v>
      </c>
      <c r="J1797">
        <v>45.060001373291023</v>
      </c>
      <c r="L1797">
        <v>1906</v>
      </c>
      <c r="M1797">
        <v>2324</v>
      </c>
      <c r="AS1797">
        <v>1906</v>
      </c>
    </row>
    <row r="1798" spans="1:45" x14ac:dyDescent="0.3">
      <c r="A1798">
        <v>217</v>
      </c>
      <c r="B1798" t="s">
        <v>197</v>
      </c>
      <c r="C1798" t="s">
        <v>28</v>
      </c>
      <c r="D1798" t="s">
        <v>35</v>
      </c>
      <c r="E1798" t="s">
        <v>30</v>
      </c>
      <c r="F1798" s="47">
        <v>45596</v>
      </c>
      <c r="G1798" t="s">
        <v>3502</v>
      </c>
      <c r="H1798" t="s">
        <v>3091</v>
      </c>
      <c r="I1798">
        <v>20</v>
      </c>
      <c r="J1798">
        <v>13.539999961853029</v>
      </c>
      <c r="L1798">
        <v>157.13999999999999</v>
      </c>
      <c r="M1798">
        <v>1003.02</v>
      </c>
      <c r="AS1798">
        <v>157.13999999999999</v>
      </c>
    </row>
    <row r="1799" spans="1:45" x14ac:dyDescent="0.3">
      <c r="A1799">
        <v>217</v>
      </c>
      <c r="B1799" t="s">
        <v>197</v>
      </c>
      <c r="C1799" t="s">
        <v>28</v>
      </c>
      <c r="D1799" t="s">
        <v>35</v>
      </c>
      <c r="E1799" t="s">
        <v>30</v>
      </c>
      <c r="F1799" s="47">
        <v>45596</v>
      </c>
      <c r="G1799" t="s">
        <v>3502</v>
      </c>
      <c r="H1799" t="s">
        <v>3095</v>
      </c>
      <c r="I1799">
        <v>20</v>
      </c>
      <c r="J1799">
        <v>0</v>
      </c>
      <c r="L1799">
        <v>0</v>
      </c>
      <c r="M1799">
        <v>0</v>
      </c>
      <c r="AS1799">
        <v>0</v>
      </c>
    </row>
    <row r="1800" spans="1:45" x14ac:dyDescent="0.3">
      <c r="A1800">
        <v>217</v>
      </c>
      <c r="B1800" t="s">
        <v>197</v>
      </c>
      <c r="C1800" t="s">
        <v>28</v>
      </c>
      <c r="D1800" t="s">
        <v>35</v>
      </c>
      <c r="E1800" t="s">
        <v>30</v>
      </c>
      <c r="F1800" s="47">
        <v>45596</v>
      </c>
      <c r="G1800" t="s">
        <v>3502</v>
      </c>
      <c r="H1800" t="s">
        <v>3092</v>
      </c>
      <c r="I1800">
        <v>20</v>
      </c>
      <c r="J1800">
        <v>0</v>
      </c>
      <c r="L1800">
        <v>0</v>
      </c>
      <c r="M1800">
        <v>0</v>
      </c>
      <c r="AS1800">
        <v>0</v>
      </c>
    </row>
    <row r="1801" spans="1:45" x14ac:dyDescent="0.3">
      <c r="A1801">
        <v>217</v>
      </c>
      <c r="B1801" t="s">
        <v>197</v>
      </c>
      <c r="C1801" t="s">
        <v>28</v>
      </c>
      <c r="D1801" t="s">
        <v>35</v>
      </c>
      <c r="E1801" t="s">
        <v>30</v>
      </c>
      <c r="F1801" s="47">
        <v>45596</v>
      </c>
      <c r="G1801" t="s">
        <v>3502</v>
      </c>
      <c r="H1801" t="s">
        <v>3090</v>
      </c>
      <c r="I1801">
        <v>20</v>
      </c>
      <c r="L1801">
        <v>0</v>
      </c>
      <c r="M1801">
        <v>585.9</v>
      </c>
      <c r="AS1801">
        <v>0</v>
      </c>
    </row>
    <row r="1802" spans="1:45" x14ac:dyDescent="0.3">
      <c r="A1802">
        <v>217</v>
      </c>
      <c r="B1802" t="s">
        <v>197</v>
      </c>
      <c r="C1802" t="s">
        <v>28</v>
      </c>
      <c r="D1802" t="s">
        <v>35</v>
      </c>
      <c r="E1802" t="s">
        <v>30</v>
      </c>
      <c r="F1802" s="47">
        <v>45596</v>
      </c>
      <c r="G1802" t="s">
        <v>3502</v>
      </c>
      <c r="H1802" t="s">
        <v>3096</v>
      </c>
      <c r="I1802">
        <v>20</v>
      </c>
      <c r="J1802">
        <v>10.85000038146973</v>
      </c>
      <c r="L1802">
        <v>2.4</v>
      </c>
      <c r="M1802">
        <v>10.5</v>
      </c>
      <c r="AS1802">
        <v>1.4</v>
      </c>
    </row>
    <row r="1803" spans="1:45" x14ac:dyDescent="0.3">
      <c r="A1803">
        <v>218</v>
      </c>
      <c r="B1803" t="s">
        <v>182</v>
      </c>
      <c r="C1803" t="s">
        <v>28</v>
      </c>
      <c r="D1803" t="s">
        <v>35</v>
      </c>
      <c r="E1803" t="s">
        <v>24</v>
      </c>
      <c r="F1803" s="47">
        <v>45596</v>
      </c>
      <c r="G1803" t="s">
        <v>3503</v>
      </c>
      <c r="H1803" t="s">
        <v>3089</v>
      </c>
      <c r="I1803">
        <v>76000</v>
      </c>
      <c r="J1803">
        <v>69141.4921875</v>
      </c>
      <c r="N1803">
        <v>69141.490000000005</v>
      </c>
    </row>
    <row r="1804" spans="1:45" x14ac:dyDescent="0.3">
      <c r="A1804">
        <v>218</v>
      </c>
      <c r="B1804" t="s">
        <v>182</v>
      </c>
      <c r="C1804" t="s">
        <v>28</v>
      </c>
      <c r="D1804" t="s">
        <v>35</v>
      </c>
      <c r="E1804" t="s">
        <v>24</v>
      </c>
      <c r="F1804" s="47">
        <v>45596</v>
      </c>
      <c r="G1804" t="s">
        <v>3503</v>
      </c>
      <c r="H1804" t="s">
        <v>3091</v>
      </c>
      <c r="I1804">
        <v>76000</v>
      </c>
      <c r="J1804">
        <v>49020</v>
      </c>
      <c r="N1804">
        <v>49020</v>
      </c>
    </row>
    <row r="1805" spans="1:45" x14ac:dyDescent="0.3">
      <c r="A1805">
        <v>218</v>
      </c>
      <c r="B1805" t="s">
        <v>182</v>
      </c>
      <c r="C1805" t="s">
        <v>28</v>
      </c>
      <c r="D1805" t="s">
        <v>35</v>
      </c>
      <c r="E1805" t="s">
        <v>24</v>
      </c>
      <c r="F1805" s="47">
        <v>45596</v>
      </c>
      <c r="G1805" t="s">
        <v>3503</v>
      </c>
      <c r="H1805" t="s">
        <v>3095</v>
      </c>
      <c r="I1805">
        <v>5000</v>
      </c>
      <c r="J1805">
        <v>3900</v>
      </c>
      <c r="N1805">
        <v>3900</v>
      </c>
    </row>
    <row r="1806" spans="1:45" x14ac:dyDescent="0.3">
      <c r="A1806">
        <v>218</v>
      </c>
      <c r="B1806" t="s">
        <v>182</v>
      </c>
      <c r="C1806" t="s">
        <v>28</v>
      </c>
      <c r="D1806" t="s">
        <v>35</v>
      </c>
      <c r="E1806" t="s">
        <v>24</v>
      </c>
      <c r="F1806" s="47">
        <v>45596</v>
      </c>
      <c r="G1806" t="s">
        <v>3503</v>
      </c>
      <c r="H1806" t="s">
        <v>3092</v>
      </c>
      <c r="I1806">
        <v>5000</v>
      </c>
      <c r="J1806">
        <v>4800</v>
      </c>
      <c r="N1806">
        <v>4800</v>
      </c>
    </row>
    <row r="1807" spans="1:45" x14ac:dyDescent="0.3">
      <c r="A1807">
        <v>218</v>
      </c>
      <c r="B1807" t="s">
        <v>182</v>
      </c>
      <c r="C1807" t="s">
        <v>28</v>
      </c>
      <c r="D1807" t="s">
        <v>35</v>
      </c>
      <c r="E1807" t="s">
        <v>24</v>
      </c>
      <c r="F1807" s="47">
        <v>45596</v>
      </c>
      <c r="G1807" t="s">
        <v>3503</v>
      </c>
      <c r="H1807" t="s">
        <v>3096</v>
      </c>
      <c r="I1807">
        <v>2000</v>
      </c>
      <c r="J1807">
        <v>1636</v>
      </c>
      <c r="N1807">
        <v>1636</v>
      </c>
    </row>
    <row r="1808" spans="1:45" x14ac:dyDescent="0.3">
      <c r="A1808">
        <v>218</v>
      </c>
      <c r="B1808" t="s">
        <v>182</v>
      </c>
      <c r="C1808" t="s">
        <v>28</v>
      </c>
      <c r="D1808" t="s">
        <v>35</v>
      </c>
      <c r="E1808" t="s">
        <v>24</v>
      </c>
      <c r="F1808" s="47">
        <v>45596</v>
      </c>
      <c r="G1808" t="s">
        <v>3503</v>
      </c>
      <c r="H1808" t="s">
        <v>3090</v>
      </c>
      <c r="I1808">
        <v>24000</v>
      </c>
      <c r="J1808">
        <v>27921</v>
      </c>
      <c r="N1808">
        <v>27921</v>
      </c>
    </row>
    <row r="1809" spans="1:134" x14ac:dyDescent="0.3">
      <c r="A1809">
        <v>225</v>
      </c>
      <c r="B1809" t="s">
        <v>198</v>
      </c>
      <c r="C1809" t="s">
        <v>28</v>
      </c>
      <c r="D1809" t="s">
        <v>35</v>
      </c>
      <c r="E1809" t="s">
        <v>30</v>
      </c>
      <c r="F1809" s="47">
        <v>45596</v>
      </c>
      <c r="G1809" t="s">
        <v>3504</v>
      </c>
      <c r="H1809" t="s">
        <v>3089</v>
      </c>
      <c r="I1809">
        <v>1</v>
      </c>
      <c r="J1809">
        <v>5</v>
      </c>
      <c r="AT1809">
        <v>5</v>
      </c>
    </row>
    <row r="1810" spans="1:134" x14ac:dyDescent="0.3">
      <c r="A1810">
        <v>225</v>
      </c>
      <c r="B1810" t="s">
        <v>198</v>
      </c>
      <c r="C1810" t="s">
        <v>28</v>
      </c>
      <c r="D1810" t="s">
        <v>35</v>
      </c>
      <c r="E1810" t="s">
        <v>30</v>
      </c>
      <c r="F1810" s="47">
        <v>45596</v>
      </c>
      <c r="G1810" t="s">
        <v>3504</v>
      </c>
      <c r="H1810" t="s">
        <v>3091</v>
      </c>
      <c r="I1810">
        <v>1</v>
      </c>
      <c r="J1810">
        <v>3</v>
      </c>
      <c r="AT1810">
        <v>3</v>
      </c>
    </row>
    <row r="1811" spans="1:134" x14ac:dyDescent="0.3">
      <c r="A1811">
        <v>225</v>
      </c>
      <c r="B1811" t="s">
        <v>198</v>
      </c>
      <c r="C1811" t="s">
        <v>28</v>
      </c>
      <c r="D1811" t="s">
        <v>35</v>
      </c>
      <c r="E1811" t="s">
        <v>30</v>
      </c>
      <c r="F1811" s="47">
        <v>45596</v>
      </c>
      <c r="G1811" t="s">
        <v>3504</v>
      </c>
      <c r="H1811" t="s">
        <v>3095</v>
      </c>
      <c r="I1811">
        <v>1</v>
      </c>
      <c r="J1811">
        <v>0</v>
      </c>
      <c r="AT1811">
        <v>0</v>
      </c>
    </row>
    <row r="1812" spans="1:134" x14ac:dyDescent="0.3">
      <c r="A1812">
        <v>225</v>
      </c>
      <c r="B1812" t="s">
        <v>198</v>
      </c>
      <c r="C1812" t="s">
        <v>28</v>
      </c>
      <c r="D1812" t="s">
        <v>35</v>
      </c>
      <c r="E1812" t="s">
        <v>30</v>
      </c>
      <c r="F1812" s="47">
        <v>45596</v>
      </c>
      <c r="G1812" t="s">
        <v>3504</v>
      </c>
      <c r="H1812" t="s">
        <v>3090</v>
      </c>
      <c r="I1812">
        <v>1</v>
      </c>
      <c r="J1812">
        <v>10</v>
      </c>
      <c r="AT1812">
        <v>10</v>
      </c>
    </row>
    <row r="1813" spans="1:134" x14ac:dyDescent="0.3">
      <c r="A1813">
        <v>225</v>
      </c>
      <c r="B1813" t="s">
        <v>198</v>
      </c>
      <c r="C1813" t="s">
        <v>28</v>
      </c>
      <c r="D1813" t="s">
        <v>35</v>
      </c>
      <c r="E1813" t="s">
        <v>30</v>
      </c>
      <c r="F1813" s="47">
        <v>45596</v>
      </c>
      <c r="G1813" t="s">
        <v>3504</v>
      </c>
      <c r="H1813" t="s">
        <v>3092</v>
      </c>
      <c r="I1813">
        <v>1</v>
      </c>
      <c r="J1813">
        <v>1</v>
      </c>
      <c r="AT1813">
        <v>1</v>
      </c>
    </row>
    <row r="1814" spans="1:134" x14ac:dyDescent="0.3">
      <c r="A1814">
        <v>225</v>
      </c>
      <c r="B1814" t="s">
        <v>198</v>
      </c>
      <c r="C1814" t="s">
        <v>28</v>
      </c>
      <c r="D1814" t="s">
        <v>35</v>
      </c>
      <c r="E1814" t="s">
        <v>30</v>
      </c>
      <c r="F1814" s="47">
        <v>45596</v>
      </c>
      <c r="G1814" t="s">
        <v>3504</v>
      </c>
      <c r="H1814" t="s">
        <v>3096</v>
      </c>
      <c r="I1814">
        <v>1</v>
      </c>
      <c r="J1814">
        <v>1</v>
      </c>
      <c r="AT1814">
        <v>1</v>
      </c>
    </row>
    <row r="1815" spans="1:134" x14ac:dyDescent="0.3">
      <c r="A1815">
        <v>434</v>
      </c>
      <c r="B1815" t="s">
        <v>200</v>
      </c>
      <c r="C1815" t="s">
        <v>28</v>
      </c>
      <c r="D1815" t="s">
        <v>35</v>
      </c>
      <c r="E1815" t="s">
        <v>24</v>
      </c>
      <c r="F1815" s="47">
        <v>45596</v>
      </c>
      <c r="G1815" t="s">
        <v>3505</v>
      </c>
      <c r="H1815" t="s">
        <v>3095</v>
      </c>
      <c r="I1815">
        <v>200</v>
      </c>
      <c r="J1815">
        <v>0</v>
      </c>
      <c r="AV1815">
        <v>0</v>
      </c>
    </row>
    <row r="1816" spans="1:134" x14ac:dyDescent="0.3">
      <c r="A1816">
        <v>434</v>
      </c>
      <c r="B1816" t="s">
        <v>200</v>
      </c>
      <c r="C1816" t="s">
        <v>28</v>
      </c>
      <c r="D1816" t="s">
        <v>35</v>
      </c>
      <c r="E1816" t="s">
        <v>24</v>
      </c>
      <c r="F1816" s="47">
        <v>45596</v>
      </c>
      <c r="G1816" t="s">
        <v>3505</v>
      </c>
      <c r="H1816" t="s">
        <v>3090</v>
      </c>
      <c r="I1816">
        <v>25</v>
      </c>
      <c r="J1816">
        <v>99</v>
      </c>
      <c r="AV1816">
        <v>99</v>
      </c>
    </row>
    <row r="1817" spans="1:134" x14ac:dyDescent="0.3">
      <c r="A1817">
        <v>434</v>
      </c>
      <c r="B1817" t="s">
        <v>200</v>
      </c>
      <c r="C1817" t="s">
        <v>28</v>
      </c>
      <c r="D1817" t="s">
        <v>35</v>
      </c>
      <c r="E1817" t="s">
        <v>24</v>
      </c>
      <c r="F1817" s="47">
        <v>45596</v>
      </c>
      <c r="G1817" t="s">
        <v>3505</v>
      </c>
      <c r="H1817" t="s">
        <v>3096</v>
      </c>
      <c r="I1817">
        <v>200</v>
      </c>
      <c r="J1817">
        <v>0</v>
      </c>
      <c r="AV1817">
        <v>0</v>
      </c>
    </row>
    <row r="1818" spans="1:134" x14ac:dyDescent="0.3">
      <c r="A1818">
        <v>434</v>
      </c>
      <c r="B1818" t="s">
        <v>200</v>
      </c>
      <c r="C1818" t="s">
        <v>28</v>
      </c>
      <c r="D1818" t="s">
        <v>35</v>
      </c>
      <c r="E1818" t="s">
        <v>24</v>
      </c>
      <c r="F1818" s="47">
        <v>45596</v>
      </c>
      <c r="G1818" t="s">
        <v>3505</v>
      </c>
      <c r="H1818" t="s">
        <v>3092</v>
      </c>
      <c r="I1818">
        <v>10</v>
      </c>
      <c r="J1818">
        <v>0.20000000298023221</v>
      </c>
      <c r="AV1818">
        <v>0.2</v>
      </c>
    </row>
    <row r="1819" spans="1:134" x14ac:dyDescent="0.3">
      <c r="A1819">
        <v>434</v>
      </c>
      <c r="B1819" t="s">
        <v>200</v>
      </c>
      <c r="C1819" t="s">
        <v>28</v>
      </c>
      <c r="D1819" t="s">
        <v>35</v>
      </c>
      <c r="E1819" t="s">
        <v>24</v>
      </c>
      <c r="F1819" s="47">
        <v>45596</v>
      </c>
      <c r="G1819" t="s">
        <v>3505</v>
      </c>
      <c r="H1819" t="s">
        <v>3089</v>
      </c>
      <c r="I1819">
        <v>100</v>
      </c>
      <c r="J1819">
        <v>355.10000610351563</v>
      </c>
      <c r="AV1819">
        <v>355.1</v>
      </c>
    </row>
    <row r="1820" spans="1:134" x14ac:dyDescent="0.3">
      <c r="A1820">
        <v>434</v>
      </c>
      <c r="B1820" t="s">
        <v>200</v>
      </c>
      <c r="C1820" t="s">
        <v>28</v>
      </c>
      <c r="D1820" t="s">
        <v>35</v>
      </c>
      <c r="E1820" t="s">
        <v>24</v>
      </c>
      <c r="F1820" s="47">
        <v>45596</v>
      </c>
      <c r="G1820" t="s">
        <v>3505</v>
      </c>
      <c r="H1820" t="s">
        <v>3091</v>
      </c>
      <c r="I1820">
        <v>25</v>
      </c>
      <c r="J1820">
        <v>538.08001708984375</v>
      </c>
      <c r="AV1820">
        <v>538.08000000000004</v>
      </c>
    </row>
    <row r="1821" spans="1:134" x14ac:dyDescent="0.3">
      <c r="A1821">
        <v>436</v>
      </c>
      <c r="B1821" t="s">
        <v>78</v>
      </c>
      <c r="C1821" t="s">
        <v>79</v>
      </c>
      <c r="D1821" t="s">
        <v>35</v>
      </c>
      <c r="E1821" t="s">
        <v>24</v>
      </c>
      <c r="F1821" s="47">
        <v>45596</v>
      </c>
      <c r="G1821" t="s">
        <v>3506</v>
      </c>
      <c r="H1821" t="s">
        <v>3268</v>
      </c>
      <c r="I1821">
        <v>7</v>
      </c>
      <c r="J1821">
        <v>5.4000000953674316</v>
      </c>
      <c r="CP1821">
        <v>5.4</v>
      </c>
    </row>
    <row r="1822" spans="1:134" x14ac:dyDescent="0.3">
      <c r="A1822">
        <v>436</v>
      </c>
      <c r="B1822" t="s">
        <v>78</v>
      </c>
      <c r="C1822" t="s">
        <v>79</v>
      </c>
      <c r="D1822" t="s">
        <v>35</v>
      </c>
      <c r="E1822" t="s">
        <v>24</v>
      </c>
      <c r="F1822" s="47">
        <v>45596</v>
      </c>
      <c r="G1822" t="s">
        <v>3506</v>
      </c>
      <c r="H1822" t="s">
        <v>3269</v>
      </c>
      <c r="I1822">
        <v>7</v>
      </c>
      <c r="J1822">
        <v>2.5999999046325679</v>
      </c>
      <c r="CP1822">
        <v>2.6</v>
      </c>
    </row>
    <row r="1823" spans="1:134" x14ac:dyDescent="0.3">
      <c r="A1823">
        <v>485</v>
      </c>
      <c r="B1823" t="s">
        <v>1374</v>
      </c>
      <c r="C1823" t="s">
        <v>79</v>
      </c>
      <c r="D1823" t="s">
        <v>35</v>
      </c>
      <c r="E1823" t="s">
        <v>30</v>
      </c>
      <c r="F1823" s="47">
        <v>45596</v>
      </c>
      <c r="G1823" t="s">
        <v>3507</v>
      </c>
      <c r="H1823" t="s">
        <v>3481</v>
      </c>
      <c r="I1823">
        <v>80</v>
      </c>
      <c r="J1823">
        <v>100</v>
      </c>
      <c r="EC1823">
        <v>1</v>
      </c>
      <c r="ED1823">
        <v>1</v>
      </c>
    </row>
    <row r="1824" spans="1:134" x14ac:dyDescent="0.3">
      <c r="A1824">
        <v>485</v>
      </c>
      <c r="B1824" t="s">
        <v>1374</v>
      </c>
      <c r="C1824" t="s">
        <v>79</v>
      </c>
      <c r="D1824" t="s">
        <v>35</v>
      </c>
      <c r="E1824" t="s">
        <v>30</v>
      </c>
      <c r="F1824" s="47">
        <v>45596</v>
      </c>
      <c r="G1824" t="s">
        <v>3507</v>
      </c>
      <c r="H1824" t="s">
        <v>3482</v>
      </c>
      <c r="I1824">
        <v>80</v>
      </c>
      <c r="J1824">
        <v>0</v>
      </c>
      <c r="EC1824">
        <v>0</v>
      </c>
      <c r="ED1824">
        <v>0</v>
      </c>
    </row>
    <row r="1825" spans="1:136" x14ac:dyDescent="0.3">
      <c r="A1825">
        <v>485</v>
      </c>
      <c r="B1825" t="s">
        <v>1374</v>
      </c>
      <c r="C1825" t="s">
        <v>79</v>
      </c>
      <c r="D1825" t="s">
        <v>35</v>
      </c>
      <c r="E1825" t="s">
        <v>30</v>
      </c>
      <c r="F1825" s="47">
        <v>45596</v>
      </c>
      <c r="G1825" t="s">
        <v>3507</v>
      </c>
      <c r="H1825" t="s">
        <v>3483</v>
      </c>
      <c r="I1825">
        <v>80</v>
      </c>
      <c r="J1825">
        <v>0</v>
      </c>
      <c r="EC1825">
        <v>0</v>
      </c>
      <c r="ED1825">
        <v>0</v>
      </c>
    </row>
    <row r="1826" spans="1:136" x14ac:dyDescent="0.3">
      <c r="A1826">
        <v>485</v>
      </c>
      <c r="B1826" t="s">
        <v>1374</v>
      </c>
      <c r="C1826" t="s">
        <v>79</v>
      </c>
      <c r="D1826" t="s">
        <v>35</v>
      </c>
      <c r="E1826" t="s">
        <v>30</v>
      </c>
      <c r="F1826" s="47">
        <v>45596</v>
      </c>
      <c r="G1826" t="s">
        <v>3507</v>
      </c>
      <c r="H1826" t="s">
        <v>3258</v>
      </c>
      <c r="I1826">
        <v>80</v>
      </c>
      <c r="J1826">
        <v>0</v>
      </c>
      <c r="EC1826">
        <v>0</v>
      </c>
      <c r="ED1826">
        <v>0</v>
      </c>
    </row>
    <row r="1827" spans="1:136" x14ac:dyDescent="0.3">
      <c r="A1827">
        <v>485</v>
      </c>
      <c r="B1827" t="s">
        <v>1374</v>
      </c>
      <c r="C1827" t="s">
        <v>79</v>
      </c>
      <c r="D1827" t="s">
        <v>35</v>
      </c>
      <c r="E1827" t="s">
        <v>30</v>
      </c>
      <c r="F1827" s="47">
        <v>45596</v>
      </c>
      <c r="G1827" t="s">
        <v>3507</v>
      </c>
      <c r="H1827" t="s">
        <v>1605</v>
      </c>
      <c r="I1827">
        <v>80</v>
      </c>
      <c r="J1827">
        <v>0</v>
      </c>
      <c r="EC1827">
        <v>0</v>
      </c>
      <c r="ED1827">
        <v>0</v>
      </c>
    </row>
    <row r="1828" spans="1:136" x14ac:dyDescent="0.3">
      <c r="A1828">
        <v>485</v>
      </c>
      <c r="B1828" t="s">
        <v>1374</v>
      </c>
      <c r="C1828" t="s">
        <v>79</v>
      </c>
      <c r="D1828" t="s">
        <v>35</v>
      </c>
      <c r="E1828" t="s">
        <v>30</v>
      </c>
      <c r="F1828" s="47">
        <v>45596</v>
      </c>
      <c r="G1828" t="s">
        <v>3507</v>
      </c>
      <c r="H1828" t="s">
        <v>3484</v>
      </c>
      <c r="I1828">
        <v>80</v>
      </c>
      <c r="J1828">
        <v>0</v>
      </c>
      <c r="EC1828">
        <v>0</v>
      </c>
      <c r="ED1828">
        <v>0</v>
      </c>
    </row>
    <row r="1829" spans="1:136" x14ac:dyDescent="0.3">
      <c r="A1829">
        <v>485</v>
      </c>
      <c r="B1829" t="s">
        <v>1374</v>
      </c>
      <c r="C1829" t="s">
        <v>79</v>
      </c>
      <c r="D1829" t="s">
        <v>35</v>
      </c>
      <c r="E1829" t="s">
        <v>30</v>
      </c>
      <c r="F1829" s="47">
        <v>45596</v>
      </c>
      <c r="G1829" t="s">
        <v>3507</v>
      </c>
      <c r="H1829" t="s">
        <v>3485</v>
      </c>
      <c r="I1829">
        <v>80</v>
      </c>
      <c r="J1829">
        <v>0</v>
      </c>
      <c r="EC1829">
        <v>0</v>
      </c>
      <c r="ED1829">
        <v>0</v>
      </c>
    </row>
    <row r="1830" spans="1:136" x14ac:dyDescent="0.3">
      <c r="A1830">
        <v>485</v>
      </c>
      <c r="B1830" t="s">
        <v>1374</v>
      </c>
      <c r="C1830" t="s">
        <v>79</v>
      </c>
      <c r="D1830" t="s">
        <v>35</v>
      </c>
      <c r="E1830" t="s">
        <v>30</v>
      </c>
      <c r="F1830" s="47">
        <v>45596</v>
      </c>
      <c r="G1830" t="s">
        <v>3507</v>
      </c>
      <c r="H1830" t="s">
        <v>3213</v>
      </c>
      <c r="I1830">
        <v>80</v>
      </c>
      <c r="J1830">
        <v>0</v>
      </c>
      <c r="EC1830">
        <v>0</v>
      </c>
      <c r="ED1830">
        <v>0</v>
      </c>
    </row>
    <row r="1831" spans="1:136" x14ac:dyDescent="0.3">
      <c r="A1831">
        <v>485</v>
      </c>
      <c r="B1831" t="s">
        <v>1374</v>
      </c>
      <c r="C1831" t="s">
        <v>79</v>
      </c>
      <c r="D1831" t="s">
        <v>35</v>
      </c>
      <c r="E1831" t="s">
        <v>30</v>
      </c>
      <c r="F1831" s="47">
        <v>45596</v>
      </c>
      <c r="G1831" t="s">
        <v>3507</v>
      </c>
      <c r="H1831" t="s">
        <v>3508</v>
      </c>
      <c r="I1831">
        <v>80</v>
      </c>
      <c r="J1831">
        <v>0</v>
      </c>
      <c r="EC1831">
        <v>0</v>
      </c>
      <c r="ED1831">
        <v>0</v>
      </c>
    </row>
    <row r="1832" spans="1:136" x14ac:dyDescent="0.3">
      <c r="A1832">
        <v>488</v>
      </c>
      <c r="B1832" t="s">
        <v>1387</v>
      </c>
      <c r="C1832" t="s">
        <v>79</v>
      </c>
      <c r="D1832" t="s">
        <v>35</v>
      </c>
      <c r="E1832" t="s">
        <v>30</v>
      </c>
      <c r="F1832" s="47">
        <v>45596</v>
      </c>
      <c r="G1832" t="s">
        <v>3509</v>
      </c>
      <c r="H1832" t="s">
        <v>3481</v>
      </c>
      <c r="I1832">
        <v>85</v>
      </c>
      <c r="J1832">
        <v>78.260002136230469</v>
      </c>
      <c r="EE1832">
        <v>108</v>
      </c>
      <c r="EF1832">
        <v>138</v>
      </c>
    </row>
    <row r="1833" spans="1:136" x14ac:dyDescent="0.3">
      <c r="A1833">
        <v>488</v>
      </c>
      <c r="B1833" t="s">
        <v>1387</v>
      </c>
      <c r="C1833" t="s">
        <v>79</v>
      </c>
      <c r="D1833" t="s">
        <v>35</v>
      </c>
      <c r="E1833" t="s">
        <v>30</v>
      </c>
      <c r="F1833" s="47">
        <v>45596</v>
      </c>
      <c r="G1833" t="s">
        <v>3509</v>
      </c>
      <c r="H1833" t="s">
        <v>3482</v>
      </c>
      <c r="I1833">
        <v>85</v>
      </c>
      <c r="J1833">
        <v>100</v>
      </c>
      <c r="EE1833">
        <v>45</v>
      </c>
      <c r="EF1833">
        <v>45</v>
      </c>
    </row>
    <row r="1834" spans="1:136" x14ac:dyDescent="0.3">
      <c r="A1834">
        <v>488</v>
      </c>
      <c r="B1834" t="s">
        <v>1387</v>
      </c>
      <c r="C1834" t="s">
        <v>79</v>
      </c>
      <c r="D1834" t="s">
        <v>35</v>
      </c>
      <c r="E1834" t="s">
        <v>30</v>
      </c>
      <c r="F1834" s="47">
        <v>45596</v>
      </c>
      <c r="G1834" t="s">
        <v>3509</v>
      </c>
      <c r="H1834" t="s">
        <v>3483</v>
      </c>
      <c r="I1834">
        <v>85</v>
      </c>
      <c r="J1834">
        <v>100</v>
      </c>
      <c r="EE1834">
        <v>105</v>
      </c>
      <c r="EF1834">
        <v>105</v>
      </c>
    </row>
    <row r="1835" spans="1:136" x14ac:dyDescent="0.3">
      <c r="A1835">
        <v>488</v>
      </c>
      <c r="B1835" t="s">
        <v>1387</v>
      </c>
      <c r="C1835" t="s">
        <v>79</v>
      </c>
      <c r="D1835" t="s">
        <v>35</v>
      </c>
      <c r="E1835" t="s">
        <v>30</v>
      </c>
      <c r="F1835" s="47">
        <v>45596</v>
      </c>
      <c r="G1835" t="s">
        <v>3509</v>
      </c>
      <c r="H1835" t="s">
        <v>3258</v>
      </c>
      <c r="I1835">
        <v>85</v>
      </c>
      <c r="J1835">
        <v>0</v>
      </c>
      <c r="EE1835">
        <v>0</v>
      </c>
      <c r="EF1835">
        <v>0</v>
      </c>
    </row>
    <row r="1836" spans="1:136" x14ac:dyDescent="0.3">
      <c r="A1836">
        <v>488</v>
      </c>
      <c r="B1836" t="s">
        <v>1387</v>
      </c>
      <c r="C1836" t="s">
        <v>79</v>
      </c>
      <c r="D1836" t="s">
        <v>35</v>
      </c>
      <c r="E1836" t="s">
        <v>30</v>
      </c>
      <c r="F1836" s="47">
        <v>45596</v>
      </c>
      <c r="G1836" t="s">
        <v>3509</v>
      </c>
      <c r="H1836" t="s">
        <v>3484</v>
      </c>
      <c r="I1836">
        <v>85</v>
      </c>
      <c r="J1836">
        <v>100</v>
      </c>
      <c r="EE1836">
        <v>28</v>
      </c>
      <c r="EF1836">
        <v>28</v>
      </c>
    </row>
    <row r="1837" spans="1:136" x14ac:dyDescent="0.3">
      <c r="A1837">
        <v>488</v>
      </c>
      <c r="B1837" t="s">
        <v>1387</v>
      </c>
      <c r="C1837" t="s">
        <v>79</v>
      </c>
      <c r="D1837" t="s">
        <v>35</v>
      </c>
      <c r="E1837" t="s">
        <v>30</v>
      </c>
      <c r="F1837" s="47">
        <v>45596</v>
      </c>
      <c r="G1837" t="s">
        <v>3509</v>
      </c>
      <c r="H1837" t="s">
        <v>3485</v>
      </c>
      <c r="I1837">
        <v>85</v>
      </c>
      <c r="J1837">
        <v>100</v>
      </c>
      <c r="EE1837">
        <v>40</v>
      </c>
      <c r="EF1837">
        <v>40</v>
      </c>
    </row>
    <row r="1838" spans="1:136" x14ac:dyDescent="0.3">
      <c r="A1838">
        <v>488</v>
      </c>
      <c r="B1838" t="s">
        <v>1387</v>
      </c>
      <c r="C1838" t="s">
        <v>79</v>
      </c>
      <c r="D1838" t="s">
        <v>35</v>
      </c>
      <c r="E1838" t="s">
        <v>30</v>
      </c>
      <c r="F1838" s="47">
        <v>45596</v>
      </c>
      <c r="G1838" t="s">
        <v>3509</v>
      </c>
      <c r="H1838" t="s">
        <v>3213</v>
      </c>
      <c r="I1838">
        <v>85</v>
      </c>
      <c r="J1838">
        <v>0</v>
      </c>
      <c r="EE1838">
        <v>0</v>
      </c>
      <c r="EF1838">
        <v>0</v>
      </c>
    </row>
    <row r="1839" spans="1:136" x14ac:dyDescent="0.3">
      <c r="A1839">
        <v>488</v>
      </c>
      <c r="B1839" t="s">
        <v>1387</v>
      </c>
      <c r="C1839" t="s">
        <v>79</v>
      </c>
      <c r="D1839" t="s">
        <v>35</v>
      </c>
      <c r="E1839" t="s">
        <v>30</v>
      </c>
      <c r="F1839" s="47">
        <v>45596</v>
      </c>
      <c r="G1839" t="s">
        <v>3509</v>
      </c>
      <c r="H1839" t="s">
        <v>3508</v>
      </c>
      <c r="I1839">
        <v>85</v>
      </c>
      <c r="J1839">
        <v>100</v>
      </c>
      <c r="EE1839">
        <v>9</v>
      </c>
      <c r="EF1839">
        <v>9</v>
      </c>
    </row>
    <row r="1840" spans="1:136" x14ac:dyDescent="0.3">
      <c r="A1840">
        <v>208</v>
      </c>
      <c r="B1840" t="s">
        <v>179</v>
      </c>
      <c r="C1840" t="s">
        <v>28</v>
      </c>
      <c r="D1840" t="s">
        <v>35</v>
      </c>
      <c r="E1840" t="s">
        <v>24</v>
      </c>
      <c r="F1840" s="47">
        <v>45626</v>
      </c>
      <c r="G1840" t="s">
        <v>3510</v>
      </c>
      <c r="H1840" t="s">
        <v>3089</v>
      </c>
      <c r="I1840">
        <v>950</v>
      </c>
      <c r="J1840">
        <v>633</v>
      </c>
      <c r="K1840">
        <v>633</v>
      </c>
    </row>
    <row r="1841" spans="1:45" x14ac:dyDescent="0.3">
      <c r="A1841">
        <v>208</v>
      </c>
      <c r="B1841" t="s">
        <v>179</v>
      </c>
      <c r="C1841" t="s">
        <v>28</v>
      </c>
      <c r="D1841" t="s">
        <v>35</v>
      </c>
      <c r="E1841" t="s">
        <v>24</v>
      </c>
      <c r="F1841" s="47">
        <v>45626</v>
      </c>
      <c r="G1841" t="s">
        <v>3510</v>
      </c>
      <c r="H1841" t="s">
        <v>3095</v>
      </c>
      <c r="I1841">
        <v>25</v>
      </c>
      <c r="J1841">
        <v>16.5</v>
      </c>
      <c r="K1841">
        <v>16.5</v>
      </c>
    </row>
    <row r="1842" spans="1:45" x14ac:dyDescent="0.3">
      <c r="A1842">
        <v>208</v>
      </c>
      <c r="B1842" t="s">
        <v>179</v>
      </c>
      <c r="C1842" t="s">
        <v>28</v>
      </c>
      <c r="D1842" t="s">
        <v>35</v>
      </c>
      <c r="E1842" t="s">
        <v>24</v>
      </c>
      <c r="F1842" s="47">
        <v>45626</v>
      </c>
      <c r="G1842" t="s">
        <v>3510</v>
      </c>
      <c r="H1842" t="s">
        <v>3090</v>
      </c>
      <c r="I1842">
        <v>200</v>
      </c>
      <c r="J1842">
        <v>232</v>
      </c>
      <c r="K1842">
        <v>232</v>
      </c>
    </row>
    <row r="1843" spans="1:45" x14ac:dyDescent="0.3">
      <c r="A1843">
        <v>208</v>
      </c>
      <c r="B1843" t="s">
        <v>179</v>
      </c>
      <c r="C1843" t="s">
        <v>28</v>
      </c>
      <c r="D1843" t="s">
        <v>35</v>
      </c>
      <c r="E1843" t="s">
        <v>24</v>
      </c>
      <c r="F1843" s="47">
        <v>45626</v>
      </c>
      <c r="G1843" t="s">
        <v>3510</v>
      </c>
      <c r="H1843" t="s">
        <v>3092</v>
      </c>
      <c r="I1843">
        <v>0</v>
      </c>
      <c r="J1843">
        <v>0</v>
      </c>
      <c r="K1843">
        <v>0</v>
      </c>
    </row>
    <row r="1844" spans="1:45" x14ac:dyDescent="0.3">
      <c r="A1844">
        <v>208</v>
      </c>
      <c r="B1844" t="s">
        <v>179</v>
      </c>
      <c r="C1844" t="s">
        <v>28</v>
      </c>
      <c r="D1844" t="s">
        <v>35</v>
      </c>
      <c r="E1844" t="s">
        <v>24</v>
      </c>
      <c r="F1844" s="47">
        <v>45626</v>
      </c>
      <c r="G1844" t="s">
        <v>3510</v>
      </c>
      <c r="H1844" t="s">
        <v>3096</v>
      </c>
      <c r="I1844">
        <v>25</v>
      </c>
      <c r="J1844">
        <v>15</v>
      </c>
      <c r="K1844">
        <v>15</v>
      </c>
    </row>
    <row r="1845" spans="1:45" x14ac:dyDescent="0.3">
      <c r="A1845">
        <v>208</v>
      </c>
      <c r="B1845" t="s">
        <v>179</v>
      </c>
      <c r="C1845" t="s">
        <v>28</v>
      </c>
      <c r="D1845" t="s">
        <v>35</v>
      </c>
      <c r="E1845" t="s">
        <v>24</v>
      </c>
      <c r="F1845" s="47">
        <v>45626</v>
      </c>
      <c r="G1845" t="s">
        <v>3510</v>
      </c>
      <c r="H1845" t="s">
        <v>3091</v>
      </c>
      <c r="I1845">
        <v>350</v>
      </c>
      <c r="J1845">
        <v>218.5</v>
      </c>
      <c r="K1845">
        <v>218.5</v>
      </c>
    </row>
    <row r="1846" spans="1:45" x14ac:dyDescent="0.3">
      <c r="A1846">
        <v>214</v>
      </c>
      <c r="B1846" t="s">
        <v>181</v>
      </c>
      <c r="C1846" t="s">
        <v>28</v>
      </c>
      <c r="D1846" t="s">
        <v>35</v>
      </c>
      <c r="E1846" t="s">
        <v>24</v>
      </c>
      <c r="F1846" s="47">
        <v>45626</v>
      </c>
      <c r="G1846" t="s">
        <v>3511</v>
      </c>
      <c r="H1846" t="s">
        <v>3089</v>
      </c>
      <c r="I1846">
        <v>5500</v>
      </c>
      <c r="J1846">
        <v>3601</v>
      </c>
      <c r="L1846">
        <v>741</v>
      </c>
      <c r="M1846">
        <v>2860</v>
      </c>
    </row>
    <row r="1847" spans="1:45" x14ac:dyDescent="0.3">
      <c r="A1847">
        <v>214</v>
      </c>
      <c r="B1847" t="s">
        <v>181</v>
      </c>
      <c r="C1847" t="s">
        <v>28</v>
      </c>
      <c r="D1847" t="s">
        <v>35</v>
      </c>
      <c r="E1847" t="s">
        <v>24</v>
      </c>
      <c r="F1847" s="47">
        <v>45626</v>
      </c>
      <c r="G1847" t="s">
        <v>3511</v>
      </c>
      <c r="H1847" t="s">
        <v>3091</v>
      </c>
      <c r="I1847">
        <v>1000</v>
      </c>
      <c r="J1847">
        <v>1177.050048828125</v>
      </c>
      <c r="L1847">
        <v>194.25</v>
      </c>
      <c r="M1847">
        <v>982.8</v>
      </c>
    </row>
    <row r="1848" spans="1:45" x14ac:dyDescent="0.3">
      <c r="A1848">
        <v>214</v>
      </c>
      <c r="B1848" t="s">
        <v>181</v>
      </c>
      <c r="C1848" t="s">
        <v>28</v>
      </c>
      <c r="D1848" t="s">
        <v>35</v>
      </c>
      <c r="E1848" t="s">
        <v>24</v>
      </c>
      <c r="F1848" s="47">
        <v>45626</v>
      </c>
      <c r="G1848" t="s">
        <v>3511</v>
      </c>
      <c r="H1848" t="s">
        <v>3095</v>
      </c>
      <c r="I1848">
        <v>7500</v>
      </c>
      <c r="J1848">
        <v>0</v>
      </c>
      <c r="L1848">
        <v>0</v>
      </c>
      <c r="M1848">
        <v>0</v>
      </c>
    </row>
    <row r="1849" spans="1:45" x14ac:dyDescent="0.3">
      <c r="A1849">
        <v>214</v>
      </c>
      <c r="B1849" t="s">
        <v>181</v>
      </c>
      <c r="C1849" t="s">
        <v>28</v>
      </c>
      <c r="D1849" t="s">
        <v>35</v>
      </c>
      <c r="E1849" t="s">
        <v>24</v>
      </c>
      <c r="F1849" s="47">
        <v>45626</v>
      </c>
      <c r="G1849" t="s">
        <v>3511</v>
      </c>
      <c r="H1849" t="s">
        <v>3092</v>
      </c>
      <c r="I1849">
        <v>1</v>
      </c>
      <c r="J1849">
        <v>0</v>
      </c>
      <c r="L1849">
        <v>0</v>
      </c>
      <c r="M1849">
        <v>0</v>
      </c>
    </row>
    <row r="1850" spans="1:45" x14ac:dyDescent="0.3">
      <c r="A1850">
        <v>214</v>
      </c>
      <c r="B1850" t="s">
        <v>181</v>
      </c>
      <c r="C1850" t="s">
        <v>28</v>
      </c>
      <c r="D1850" t="s">
        <v>35</v>
      </c>
      <c r="E1850" t="s">
        <v>24</v>
      </c>
      <c r="F1850" s="47">
        <v>45626</v>
      </c>
      <c r="G1850" t="s">
        <v>3511</v>
      </c>
      <c r="H1850" t="s">
        <v>3096</v>
      </c>
      <c r="I1850">
        <v>1</v>
      </c>
      <c r="J1850">
        <v>12.659999847412109</v>
      </c>
      <c r="L1850">
        <v>4.34</v>
      </c>
      <c r="M1850">
        <v>8.34</v>
      </c>
    </row>
    <row r="1851" spans="1:45" x14ac:dyDescent="0.3">
      <c r="A1851">
        <v>217</v>
      </c>
      <c r="B1851" t="s">
        <v>197</v>
      </c>
      <c r="C1851" t="s">
        <v>28</v>
      </c>
      <c r="D1851" t="s">
        <v>35</v>
      </c>
      <c r="E1851" t="s">
        <v>30</v>
      </c>
      <c r="F1851" s="47">
        <v>45626</v>
      </c>
      <c r="G1851" t="s">
        <v>3512</v>
      </c>
      <c r="H1851" t="s">
        <v>3089</v>
      </c>
      <c r="I1851">
        <v>20</v>
      </c>
      <c r="J1851">
        <v>20.579999923706051</v>
      </c>
      <c r="L1851">
        <v>741</v>
      </c>
      <c r="M1851">
        <v>2860</v>
      </c>
      <c r="AS1851">
        <v>741</v>
      </c>
    </row>
    <row r="1852" spans="1:45" x14ac:dyDescent="0.3">
      <c r="A1852">
        <v>217</v>
      </c>
      <c r="B1852" t="s">
        <v>197</v>
      </c>
      <c r="C1852" t="s">
        <v>28</v>
      </c>
      <c r="D1852" t="s">
        <v>35</v>
      </c>
      <c r="E1852" t="s">
        <v>30</v>
      </c>
      <c r="F1852" s="47">
        <v>45626</v>
      </c>
      <c r="G1852" t="s">
        <v>3512</v>
      </c>
      <c r="H1852" t="s">
        <v>3091</v>
      </c>
      <c r="I1852">
        <v>20</v>
      </c>
      <c r="J1852">
        <v>16.5</v>
      </c>
      <c r="L1852">
        <v>194.25</v>
      </c>
      <c r="M1852">
        <v>982.8</v>
      </c>
      <c r="AS1852">
        <v>194.25</v>
      </c>
    </row>
    <row r="1853" spans="1:45" x14ac:dyDescent="0.3">
      <c r="A1853">
        <v>217</v>
      </c>
      <c r="B1853" t="s">
        <v>197</v>
      </c>
      <c r="C1853" t="s">
        <v>28</v>
      </c>
      <c r="D1853" t="s">
        <v>35</v>
      </c>
      <c r="E1853" t="s">
        <v>30</v>
      </c>
      <c r="F1853" s="47">
        <v>45626</v>
      </c>
      <c r="G1853" t="s">
        <v>3512</v>
      </c>
      <c r="H1853" t="s">
        <v>3095</v>
      </c>
      <c r="I1853">
        <v>20</v>
      </c>
      <c r="J1853">
        <v>0</v>
      </c>
      <c r="L1853">
        <v>0</v>
      </c>
      <c r="M1853">
        <v>0</v>
      </c>
      <c r="AS1853">
        <v>0</v>
      </c>
    </row>
    <row r="1854" spans="1:45" x14ac:dyDescent="0.3">
      <c r="A1854">
        <v>217</v>
      </c>
      <c r="B1854" t="s">
        <v>197</v>
      </c>
      <c r="C1854" t="s">
        <v>28</v>
      </c>
      <c r="D1854" t="s">
        <v>35</v>
      </c>
      <c r="E1854" t="s">
        <v>30</v>
      </c>
      <c r="F1854" s="47">
        <v>45626</v>
      </c>
      <c r="G1854" t="s">
        <v>3512</v>
      </c>
      <c r="H1854" t="s">
        <v>3092</v>
      </c>
      <c r="I1854">
        <v>20</v>
      </c>
      <c r="J1854">
        <v>0</v>
      </c>
      <c r="L1854">
        <v>0</v>
      </c>
      <c r="M1854">
        <v>0</v>
      </c>
      <c r="AS1854">
        <v>0</v>
      </c>
    </row>
    <row r="1855" spans="1:45" x14ac:dyDescent="0.3">
      <c r="A1855">
        <v>217</v>
      </c>
      <c r="B1855" t="s">
        <v>197</v>
      </c>
      <c r="C1855" t="s">
        <v>28</v>
      </c>
      <c r="D1855" t="s">
        <v>35</v>
      </c>
      <c r="E1855" t="s">
        <v>30</v>
      </c>
      <c r="F1855" s="47">
        <v>45626</v>
      </c>
      <c r="G1855" t="s">
        <v>3512</v>
      </c>
      <c r="H1855" t="s">
        <v>3096</v>
      </c>
      <c r="I1855">
        <v>20</v>
      </c>
      <c r="J1855">
        <v>34.229999542236328</v>
      </c>
      <c r="L1855">
        <v>4.34</v>
      </c>
      <c r="M1855">
        <v>8.34</v>
      </c>
      <c r="AS1855">
        <v>4.34</v>
      </c>
    </row>
    <row r="1856" spans="1:45" x14ac:dyDescent="0.3">
      <c r="A1856">
        <v>218</v>
      </c>
      <c r="B1856" t="s">
        <v>182</v>
      </c>
      <c r="C1856" t="s">
        <v>28</v>
      </c>
      <c r="D1856" t="s">
        <v>35</v>
      </c>
      <c r="E1856" t="s">
        <v>24</v>
      </c>
      <c r="F1856" s="47">
        <v>45626</v>
      </c>
      <c r="G1856" t="s">
        <v>3513</v>
      </c>
      <c r="H1856" t="s">
        <v>3089</v>
      </c>
      <c r="I1856">
        <v>76000</v>
      </c>
      <c r="J1856">
        <v>69628.359375</v>
      </c>
      <c r="N1856">
        <v>69628.36</v>
      </c>
    </row>
    <row r="1857" spans="1:48" x14ac:dyDescent="0.3">
      <c r="A1857">
        <v>218</v>
      </c>
      <c r="B1857" t="s">
        <v>182</v>
      </c>
      <c r="C1857" t="s">
        <v>28</v>
      </c>
      <c r="D1857" t="s">
        <v>35</v>
      </c>
      <c r="E1857" t="s">
        <v>24</v>
      </c>
      <c r="F1857" s="47">
        <v>45626</v>
      </c>
      <c r="G1857" t="s">
        <v>3513</v>
      </c>
      <c r="H1857" t="s">
        <v>3091</v>
      </c>
      <c r="I1857">
        <v>76000</v>
      </c>
      <c r="J1857">
        <v>42750</v>
      </c>
      <c r="N1857">
        <v>42750</v>
      </c>
    </row>
    <row r="1858" spans="1:48" x14ac:dyDescent="0.3">
      <c r="A1858">
        <v>218</v>
      </c>
      <c r="B1858" t="s">
        <v>182</v>
      </c>
      <c r="C1858" t="s">
        <v>28</v>
      </c>
      <c r="D1858" t="s">
        <v>35</v>
      </c>
      <c r="E1858" t="s">
        <v>24</v>
      </c>
      <c r="F1858" s="47">
        <v>45626</v>
      </c>
      <c r="G1858" t="s">
        <v>3513</v>
      </c>
      <c r="H1858" t="s">
        <v>3095</v>
      </c>
      <c r="I1858">
        <v>5000</v>
      </c>
      <c r="J1858">
        <v>4080</v>
      </c>
      <c r="N1858">
        <v>4080</v>
      </c>
    </row>
    <row r="1859" spans="1:48" x14ac:dyDescent="0.3">
      <c r="A1859">
        <v>218</v>
      </c>
      <c r="B1859" t="s">
        <v>182</v>
      </c>
      <c r="C1859" t="s">
        <v>28</v>
      </c>
      <c r="D1859" t="s">
        <v>35</v>
      </c>
      <c r="E1859" t="s">
        <v>24</v>
      </c>
      <c r="F1859" s="47">
        <v>45626</v>
      </c>
      <c r="G1859" t="s">
        <v>3513</v>
      </c>
      <c r="H1859" t="s">
        <v>3090</v>
      </c>
      <c r="I1859">
        <v>24000</v>
      </c>
      <c r="J1859">
        <v>25277</v>
      </c>
      <c r="N1859">
        <v>25277</v>
      </c>
    </row>
    <row r="1860" spans="1:48" x14ac:dyDescent="0.3">
      <c r="A1860">
        <v>218</v>
      </c>
      <c r="B1860" t="s">
        <v>182</v>
      </c>
      <c r="C1860" t="s">
        <v>28</v>
      </c>
      <c r="D1860" t="s">
        <v>35</v>
      </c>
      <c r="E1860" t="s">
        <v>24</v>
      </c>
      <c r="F1860" s="47">
        <v>45626</v>
      </c>
      <c r="G1860" t="s">
        <v>3513</v>
      </c>
      <c r="H1860" t="s">
        <v>3092</v>
      </c>
      <c r="I1860">
        <v>5000</v>
      </c>
      <c r="J1860">
        <v>4200</v>
      </c>
      <c r="N1860">
        <v>4200</v>
      </c>
    </row>
    <row r="1861" spans="1:48" x14ac:dyDescent="0.3">
      <c r="A1861">
        <v>218</v>
      </c>
      <c r="B1861" t="s">
        <v>182</v>
      </c>
      <c r="C1861" t="s">
        <v>28</v>
      </c>
      <c r="D1861" t="s">
        <v>35</v>
      </c>
      <c r="E1861" t="s">
        <v>24</v>
      </c>
      <c r="F1861" s="47">
        <v>45626</v>
      </c>
      <c r="G1861" t="s">
        <v>3513</v>
      </c>
      <c r="H1861" t="s">
        <v>3096</v>
      </c>
      <c r="I1861">
        <v>2000</v>
      </c>
      <c r="J1861">
        <v>1270</v>
      </c>
      <c r="N1861">
        <v>1270</v>
      </c>
    </row>
    <row r="1862" spans="1:48" x14ac:dyDescent="0.3">
      <c r="A1862">
        <v>225</v>
      </c>
      <c r="B1862" t="s">
        <v>198</v>
      </c>
      <c r="C1862" t="s">
        <v>28</v>
      </c>
      <c r="D1862" t="s">
        <v>35</v>
      </c>
      <c r="E1862" t="s">
        <v>30</v>
      </c>
      <c r="F1862" s="47">
        <v>45626</v>
      </c>
      <c r="G1862" t="s">
        <v>3514</v>
      </c>
      <c r="H1862" t="s">
        <v>3091</v>
      </c>
      <c r="I1862">
        <v>1</v>
      </c>
      <c r="J1862">
        <v>4</v>
      </c>
      <c r="AT1862">
        <v>4</v>
      </c>
    </row>
    <row r="1863" spans="1:48" x14ac:dyDescent="0.3">
      <c r="A1863">
        <v>225</v>
      </c>
      <c r="B1863" t="s">
        <v>198</v>
      </c>
      <c r="C1863" t="s">
        <v>28</v>
      </c>
      <c r="D1863" t="s">
        <v>35</v>
      </c>
      <c r="E1863" t="s">
        <v>30</v>
      </c>
      <c r="F1863" s="47">
        <v>45626</v>
      </c>
      <c r="G1863" t="s">
        <v>3514</v>
      </c>
      <c r="H1863" t="s">
        <v>3090</v>
      </c>
      <c r="I1863">
        <v>1</v>
      </c>
      <c r="J1863">
        <v>10</v>
      </c>
      <c r="AT1863">
        <v>10</v>
      </c>
    </row>
    <row r="1864" spans="1:48" x14ac:dyDescent="0.3">
      <c r="A1864">
        <v>225</v>
      </c>
      <c r="B1864" t="s">
        <v>198</v>
      </c>
      <c r="C1864" t="s">
        <v>28</v>
      </c>
      <c r="D1864" t="s">
        <v>35</v>
      </c>
      <c r="E1864" t="s">
        <v>30</v>
      </c>
      <c r="F1864" s="47">
        <v>45626</v>
      </c>
      <c r="G1864" t="s">
        <v>3514</v>
      </c>
      <c r="H1864" t="s">
        <v>3092</v>
      </c>
      <c r="I1864">
        <v>1</v>
      </c>
      <c r="J1864">
        <v>1</v>
      </c>
      <c r="AT1864">
        <v>1</v>
      </c>
    </row>
    <row r="1865" spans="1:48" x14ac:dyDescent="0.3">
      <c r="A1865">
        <v>225</v>
      </c>
      <c r="B1865" t="s">
        <v>198</v>
      </c>
      <c r="C1865" t="s">
        <v>28</v>
      </c>
      <c r="D1865" t="s">
        <v>35</v>
      </c>
      <c r="E1865" t="s">
        <v>30</v>
      </c>
      <c r="F1865" s="47">
        <v>45626</v>
      </c>
      <c r="G1865" t="s">
        <v>3514</v>
      </c>
      <c r="H1865" t="s">
        <v>3096</v>
      </c>
      <c r="I1865">
        <v>1</v>
      </c>
      <c r="J1865">
        <v>1</v>
      </c>
      <c r="AT1865">
        <v>1</v>
      </c>
    </row>
    <row r="1866" spans="1:48" x14ac:dyDescent="0.3">
      <c r="A1866">
        <v>225</v>
      </c>
      <c r="B1866" t="s">
        <v>198</v>
      </c>
      <c r="C1866" t="s">
        <v>28</v>
      </c>
      <c r="D1866" t="s">
        <v>35</v>
      </c>
      <c r="E1866" t="s">
        <v>30</v>
      </c>
      <c r="F1866" s="47">
        <v>45626</v>
      </c>
      <c r="G1866" t="s">
        <v>3514</v>
      </c>
      <c r="H1866" t="s">
        <v>3089</v>
      </c>
      <c r="I1866">
        <v>1</v>
      </c>
      <c r="J1866">
        <v>6</v>
      </c>
      <c r="AT1866">
        <v>6</v>
      </c>
    </row>
    <row r="1867" spans="1:48" x14ac:dyDescent="0.3">
      <c r="A1867">
        <v>434</v>
      </c>
      <c r="B1867" t="s">
        <v>200</v>
      </c>
      <c r="C1867" t="s">
        <v>28</v>
      </c>
      <c r="D1867" t="s">
        <v>35</v>
      </c>
      <c r="E1867" t="s">
        <v>24</v>
      </c>
      <c r="F1867" s="47">
        <v>45626</v>
      </c>
      <c r="G1867" t="s">
        <v>3515</v>
      </c>
      <c r="H1867" t="s">
        <v>3089</v>
      </c>
      <c r="I1867">
        <v>100</v>
      </c>
      <c r="J1867">
        <v>72.779998779296875</v>
      </c>
      <c r="AV1867">
        <v>72.78</v>
      </c>
    </row>
    <row r="1868" spans="1:48" x14ac:dyDescent="0.3">
      <c r="A1868">
        <v>434</v>
      </c>
      <c r="B1868" t="s">
        <v>200</v>
      </c>
      <c r="C1868" t="s">
        <v>28</v>
      </c>
      <c r="D1868" t="s">
        <v>35</v>
      </c>
      <c r="E1868" t="s">
        <v>24</v>
      </c>
      <c r="F1868" s="47">
        <v>45626</v>
      </c>
      <c r="G1868" t="s">
        <v>3515</v>
      </c>
      <c r="H1868" t="s">
        <v>3095</v>
      </c>
      <c r="I1868">
        <v>200</v>
      </c>
      <c r="J1868">
        <v>0</v>
      </c>
      <c r="AV1868">
        <v>0</v>
      </c>
    </row>
    <row r="1869" spans="1:48" x14ac:dyDescent="0.3">
      <c r="A1869">
        <v>434</v>
      </c>
      <c r="B1869" t="s">
        <v>200</v>
      </c>
      <c r="C1869" t="s">
        <v>28</v>
      </c>
      <c r="D1869" t="s">
        <v>35</v>
      </c>
      <c r="E1869" t="s">
        <v>24</v>
      </c>
      <c r="F1869" s="47">
        <v>45626</v>
      </c>
      <c r="G1869" t="s">
        <v>3515</v>
      </c>
      <c r="H1869" t="s">
        <v>3090</v>
      </c>
      <c r="I1869">
        <v>25</v>
      </c>
      <c r="J1869">
        <v>1</v>
      </c>
      <c r="AV1869">
        <v>1</v>
      </c>
    </row>
    <row r="1870" spans="1:48" x14ac:dyDescent="0.3">
      <c r="A1870">
        <v>434</v>
      </c>
      <c r="B1870" t="s">
        <v>200</v>
      </c>
      <c r="C1870" t="s">
        <v>28</v>
      </c>
      <c r="D1870" t="s">
        <v>35</v>
      </c>
      <c r="E1870" t="s">
        <v>24</v>
      </c>
      <c r="F1870" s="47">
        <v>45626</v>
      </c>
      <c r="G1870" t="s">
        <v>3515</v>
      </c>
      <c r="H1870" t="s">
        <v>3092</v>
      </c>
      <c r="I1870">
        <v>10</v>
      </c>
      <c r="J1870">
        <v>0.10000000149011611</v>
      </c>
      <c r="AV1870">
        <v>0.1</v>
      </c>
    </row>
    <row r="1871" spans="1:48" x14ac:dyDescent="0.3">
      <c r="A1871">
        <v>434</v>
      </c>
      <c r="B1871" t="s">
        <v>200</v>
      </c>
      <c r="C1871" t="s">
        <v>28</v>
      </c>
      <c r="D1871" t="s">
        <v>35</v>
      </c>
      <c r="E1871" t="s">
        <v>24</v>
      </c>
      <c r="F1871" s="47">
        <v>45626</v>
      </c>
      <c r="G1871" t="s">
        <v>3515</v>
      </c>
      <c r="H1871" t="s">
        <v>3096</v>
      </c>
      <c r="I1871">
        <v>200</v>
      </c>
      <c r="J1871">
        <v>0</v>
      </c>
      <c r="AV1871">
        <v>0</v>
      </c>
    </row>
    <row r="1872" spans="1:48" x14ac:dyDescent="0.3">
      <c r="A1872">
        <v>434</v>
      </c>
      <c r="B1872" t="s">
        <v>200</v>
      </c>
      <c r="C1872" t="s">
        <v>28</v>
      </c>
      <c r="D1872" t="s">
        <v>35</v>
      </c>
      <c r="E1872" t="s">
        <v>24</v>
      </c>
      <c r="F1872" s="47">
        <v>45626</v>
      </c>
      <c r="G1872" t="s">
        <v>3515</v>
      </c>
      <c r="H1872" t="s">
        <v>3091</v>
      </c>
      <c r="I1872">
        <v>25</v>
      </c>
      <c r="AV1872">
        <v>0</v>
      </c>
    </row>
    <row r="1873" spans="1:136" x14ac:dyDescent="0.3">
      <c r="A1873">
        <v>436</v>
      </c>
      <c r="B1873" t="s">
        <v>78</v>
      </c>
      <c r="C1873" t="s">
        <v>79</v>
      </c>
      <c r="D1873" t="s">
        <v>35</v>
      </c>
      <c r="E1873" t="s">
        <v>24</v>
      </c>
      <c r="F1873" s="47">
        <v>45626</v>
      </c>
      <c r="G1873" t="s">
        <v>3516</v>
      </c>
      <c r="H1873" t="s">
        <v>3269</v>
      </c>
      <c r="I1873">
        <v>7</v>
      </c>
      <c r="J1873">
        <v>2</v>
      </c>
      <c r="CP1873">
        <v>2</v>
      </c>
    </row>
    <row r="1874" spans="1:136" x14ac:dyDescent="0.3">
      <c r="A1874">
        <v>436</v>
      </c>
      <c r="B1874" t="s">
        <v>78</v>
      </c>
      <c r="C1874" t="s">
        <v>79</v>
      </c>
      <c r="D1874" t="s">
        <v>35</v>
      </c>
      <c r="E1874" t="s">
        <v>24</v>
      </c>
      <c r="F1874" s="47">
        <v>45626</v>
      </c>
      <c r="G1874" t="s">
        <v>3516</v>
      </c>
      <c r="H1874" t="s">
        <v>3268</v>
      </c>
      <c r="I1874">
        <v>7</v>
      </c>
      <c r="J1874">
        <v>8</v>
      </c>
      <c r="CP1874">
        <v>8</v>
      </c>
    </row>
    <row r="1875" spans="1:136" x14ac:dyDescent="0.3">
      <c r="A1875">
        <v>485</v>
      </c>
      <c r="B1875" t="s">
        <v>1374</v>
      </c>
      <c r="C1875" t="s">
        <v>79</v>
      </c>
      <c r="D1875" t="s">
        <v>35</v>
      </c>
      <c r="E1875" t="s">
        <v>30</v>
      </c>
      <c r="F1875" s="47">
        <v>45626</v>
      </c>
      <c r="G1875" t="s">
        <v>3517</v>
      </c>
      <c r="H1875" t="s">
        <v>3481</v>
      </c>
      <c r="I1875">
        <v>80</v>
      </c>
      <c r="J1875">
        <v>0</v>
      </c>
      <c r="EC1875">
        <v>0</v>
      </c>
      <c r="ED1875">
        <v>0</v>
      </c>
    </row>
    <row r="1876" spans="1:136" x14ac:dyDescent="0.3">
      <c r="A1876">
        <v>485</v>
      </c>
      <c r="B1876" t="s">
        <v>1374</v>
      </c>
      <c r="C1876" t="s">
        <v>79</v>
      </c>
      <c r="D1876" t="s">
        <v>35</v>
      </c>
      <c r="E1876" t="s">
        <v>30</v>
      </c>
      <c r="F1876" s="47">
        <v>45626</v>
      </c>
      <c r="G1876" t="s">
        <v>3517</v>
      </c>
      <c r="H1876" t="s">
        <v>3482</v>
      </c>
      <c r="I1876">
        <v>80</v>
      </c>
      <c r="J1876">
        <v>0</v>
      </c>
      <c r="EC1876">
        <v>0</v>
      </c>
      <c r="ED1876">
        <v>0</v>
      </c>
    </row>
    <row r="1877" spans="1:136" x14ac:dyDescent="0.3">
      <c r="A1877">
        <v>485</v>
      </c>
      <c r="B1877" t="s">
        <v>1374</v>
      </c>
      <c r="C1877" t="s">
        <v>79</v>
      </c>
      <c r="D1877" t="s">
        <v>35</v>
      </c>
      <c r="E1877" t="s">
        <v>30</v>
      </c>
      <c r="F1877" s="47">
        <v>45626</v>
      </c>
      <c r="G1877" t="s">
        <v>3517</v>
      </c>
      <c r="H1877" t="s">
        <v>3483</v>
      </c>
      <c r="I1877">
        <v>80</v>
      </c>
      <c r="J1877">
        <v>0</v>
      </c>
      <c r="EC1877">
        <v>0</v>
      </c>
      <c r="ED1877">
        <v>0</v>
      </c>
    </row>
    <row r="1878" spans="1:136" x14ac:dyDescent="0.3">
      <c r="A1878">
        <v>485</v>
      </c>
      <c r="B1878" t="s">
        <v>1374</v>
      </c>
      <c r="C1878" t="s">
        <v>79</v>
      </c>
      <c r="D1878" t="s">
        <v>35</v>
      </c>
      <c r="E1878" t="s">
        <v>30</v>
      </c>
      <c r="F1878" s="47">
        <v>45626</v>
      </c>
      <c r="G1878" t="s">
        <v>3517</v>
      </c>
      <c r="H1878" t="s">
        <v>3258</v>
      </c>
      <c r="I1878">
        <v>80</v>
      </c>
      <c r="J1878">
        <v>0</v>
      </c>
      <c r="EC1878">
        <v>0</v>
      </c>
      <c r="ED1878">
        <v>0</v>
      </c>
    </row>
    <row r="1879" spans="1:136" x14ac:dyDescent="0.3">
      <c r="A1879">
        <v>485</v>
      </c>
      <c r="B1879" t="s">
        <v>1374</v>
      </c>
      <c r="C1879" t="s">
        <v>79</v>
      </c>
      <c r="D1879" t="s">
        <v>35</v>
      </c>
      <c r="E1879" t="s">
        <v>30</v>
      </c>
      <c r="F1879" s="47">
        <v>45626</v>
      </c>
      <c r="G1879" t="s">
        <v>3517</v>
      </c>
      <c r="H1879" t="s">
        <v>1605</v>
      </c>
      <c r="I1879">
        <v>80</v>
      </c>
      <c r="J1879">
        <v>0</v>
      </c>
      <c r="EC1879">
        <v>0</v>
      </c>
      <c r="ED1879">
        <v>0</v>
      </c>
    </row>
    <row r="1880" spans="1:136" x14ac:dyDescent="0.3">
      <c r="A1880">
        <v>485</v>
      </c>
      <c r="B1880" t="s">
        <v>1374</v>
      </c>
      <c r="C1880" t="s">
        <v>79</v>
      </c>
      <c r="D1880" t="s">
        <v>35</v>
      </c>
      <c r="E1880" t="s">
        <v>30</v>
      </c>
      <c r="F1880" s="47">
        <v>45626</v>
      </c>
      <c r="G1880" t="s">
        <v>3517</v>
      </c>
      <c r="H1880" t="s">
        <v>3484</v>
      </c>
      <c r="I1880">
        <v>80</v>
      </c>
      <c r="J1880">
        <v>0</v>
      </c>
      <c r="EC1880">
        <v>0</v>
      </c>
      <c r="ED1880">
        <v>0</v>
      </c>
    </row>
    <row r="1881" spans="1:136" x14ac:dyDescent="0.3">
      <c r="A1881">
        <v>485</v>
      </c>
      <c r="B1881" t="s">
        <v>1374</v>
      </c>
      <c r="C1881" t="s">
        <v>79</v>
      </c>
      <c r="D1881" t="s">
        <v>35</v>
      </c>
      <c r="E1881" t="s">
        <v>30</v>
      </c>
      <c r="F1881" s="47">
        <v>45626</v>
      </c>
      <c r="G1881" t="s">
        <v>3517</v>
      </c>
      <c r="H1881" t="s">
        <v>3485</v>
      </c>
      <c r="I1881">
        <v>80</v>
      </c>
      <c r="J1881">
        <v>100</v>
      </c>
      <c r="EC1881">
        <v>1</v>
      </c>
      <c r="ED1881">
        <v>1</v>
      </c>
    </row>
    <row r="1882" spans="1:136" x14ac:dyDescent="0.3">
      <c r="A1882">
        <v>485</v>
      </c>
      <c r="B1882" t="s">
        <v>1374</v>
      </c>
      <c r="C1882" t="s">
        <v>79</v>
      </c>
      <c r="D1882" t="s">
        <v>35</v>
      </c>
      <c r="E1882" t="s">
        <v>30</v>
      </c>
      <c r="F1882" s="47">
        <v>45626</v>
      </c>
      <c r="G1882" t="s">
        <v>3517</v>
      </c>
      <c r="H1882" t="s">
        <v>3213</v>
      </c>
      <c r="I1882">
        <v>80</v>
      </c>
      <c r="J1882">
        <v>0</v>
      </c>
      <c r="EC1882">
        <v>0</v>
      </c>
      <c r="ED1882">
        <v>0</v>
      </c>
    </row>
    <row r="1883" spans="1:136" x14ac:dyDescent="0.3">
      <c r="A1883">
        <v>485</v>
      </c>
      <c r="B1883" t="s">
        <v>1374</v>
      </c>
      <c r="C1883" t="s">
        <v>79</v>
      </c>
      <c r="D1883" t="s">
        <v>35</v>
      </c>
      <c r="E1883" t="s">
        <v>30</v>
      </c>
      <c r="F1883" s="47">
        <v>45626</v>
      </c>
      <c r="G1883" t="s">
        <v>3517</v>
      </c>
      <c r="H1883" t="s">
        <v>3508</v>
      </c>
      <c r="I1883">
        <v>80</v>
      </c>
      <c r="J1883">
        <v>0</v>
      </c>
      <c r="EC1883">
        <v>0</v>
      </c>
      <c r="ED1883">
        <v>0</v>
      </c>
    </row>
    <row r="1884" spans="1:136" x14ac:dyDescent="0.3">
      <c r="A1884">
        <v>488</v>
      </c>
      <c r="B1884" t="s">
        <v>1387</v>
      </c>
      <c r="C1884" t="s">
        <v>79</v>
      </c>
      <c r="D1884" t="s">
        <v>35</v>
      </c>
      <c r="E1884" t="s">
        <v>30</v>
      </c>
      <c r="F1884" s="47">
        <v>45626</v>
      </c>
      <c r="G1884" t="s">
        <v>3518</v>
      </c>
      <c r="H1884" t="s">
        <v>3481</v>
      </c>
      <c r="I1884">
        <v>85</v>
      </c>
      <c r="J1884">
        <v>92.110000610351563</v>
      </c>
      <c r="EE1884">
        <v>105</v>
      </c>
      <c r="EF1884">
        <v>114</v>
      </c>
    </row>
    <row r="1885" spans="1:136" x14ac:dyDescent="0.3">
      <c r="A1885">
        <v>488</v>
      </c>
      <c r="B1885" t="s">
        <v>1387</v>
      </c>
      <c r="C1885" t="s">
        <v>79</v>
      </c>
      <c r="D1885" t="s">
        <v>35</v>
      </c>
      <c r="E1885" t="s">
        <v>30</v>
      </c>
      <c r="F1885" s="47">
        <v>45626</v>
      </c>
      <c r="G1885" t="s">
        <v>3518</v>
      </c>
      <c r="H1885" t="s">
        <v>3482</v>
      </c>
      <c r="I1885">
        <v>85</v>
      </c>
      <c r="J1885">
        <v>95.739997863769531</v>
      </c>
      <c r="EE1885">
        <v>45</v>
      </c>
      <c r="EF1885">
        <v>47</v>
      </c>
    </row>
    <row r="1886" spans="1:136" x14ac:dyDescent="0.3">
      <c r="A1886">
        <v>488</v>
      </c>
      <c r="B1886" t="s">
        <v>1387</v>
      </c>
      <c r="C1886" t="s">
        <v>79</v>
      </c>
      <c r="D1886" t="s">
        <v>35</v>
      </c>
      <c r="E1886" t="s">
        <v>30</v>
      </c>
      <c r="F1886" s="47">
        <v>45626</v>
      </c>
      <c r="G1886" t="s">
        <v>3518</v>
      </c>
      <c r="H1886" t="s">
        <v>3483</v>
      </c>
      <c r="I1886">
        <v>85</v>
      </c>
      <c r="J1886">
        <v>98.199996948242188</v>
      </c>
      <c r="EE1886">
        <v>109</v>
      </c>
      <c r="EF1886">
        <v>111</v>
      </c>
    </row>
    <row r="1887" spans="1:136" x14ac:dyDescent="0.3">
      <c r="A1887">
        <v>488</v>
      </c>
      <c r="B1887" t="s">
        <v>1387</v>
      </c>
      <c r="C1887" t="s">
        <v>79</v>
      </c>
      <c r="D1887" t="s">
        <v>35</v>
      </c>
      <c r="E1887" t="s">
        <v>30</v>
      </c>
      <c r="F1887" s="47">
        <v>45626</v>
      </c>
      <c r="G1887" t="s">
        <v>3518</v>
      </c>
      <c r="H1887" t="s">
        <v>3258</v>
      </c>
      <c r="I1887">
        <v>85</v>
      </c>
      <c r="J1887">
        <v>0</v>
      </c>
      <c r="EE1887">
        <v>0</v>
      </c>
      <c r="EF1887">
        <v>0</v>
      </c>
    </row>
    <row r="1888" spans="1:136" x14ac:dyDescent="0.3">
      <c r="A1888">
        <v>488</v>
      </c>
      <c r="B1888" t="s">
        <v>1387</v>
      </c>
      <c r="C1888" t="s">
        <v>79</v>
      </c>
      <c r="D1888" t="s">
        <v>35</v>
      </c>
      <c r="E1888" t="s">
        <v>30</v>
      </c>
      <c r="F1888" s="47">
        <v>45626</v>
      </c>
      <c r="G1888" t="s">
        <v>3518</v>
      </c>
      <c r="H1888" t="s">
        <v>1605</v>
      </c>
      <c r="I1888">
        <v>85</v>
      </c>
      <c r="J1888">
        <v>0</v>
      </c>
      <c r="EE1888">
        <v>0</v>
      </c>
      <c r="EF1888">
        <v>0</v>
      </c>
    </row>
    <row r="1889" spans="1:136" x14ac:dyDescent="0.3">
      <c r="A1889">
        <v>488</v>
      </c>
      <c r="B1889" t="s">
        <v>1387</v>
      </c>
      <c r="C1889" t="s">
        <v>79</v>
      </c>
      <c r="D1889" t="s">
        <v>35</v>
      </c>
      <c r="E1889" t="s">
        <v>30</v>
      </c>
      <c r="F1889" s="47">
        <v>45626</v>
      </c>
      <c r="G1889" t="s">
        <v>3518</v>
      </c>
      <c r="H1889" t="s">
        <v>3484</v>
      </c>
      <c r="I1889">
        <v>85</v>
      </c>
      <c r="J1889">
        <v>100</v>
      </c>
      <c r="EE1889">
        <v>28</v>
      </c>
      <c r="EF1889">
        <v>28</v>
      </c>
    </row>
    <row r="1890" spans="1:136" x14ac:dyDescent="0.3">
      <c r="A1890">
        <v>488</v>
      </c>
      <c r="B1890" t="s">
        <v>1387</v>
      </c>
      <c r="C1890" t="s">
        <v>79</v>
      </c>
      <c r="D1890" t="s">
        <v>35</v>
      </c>
      <c r="E1890" t="s">
        <v>30</v>
      </c>
      <c r="F1890" s="47">
        <v>45626</v>
      </c>
      <c r="G1890" t="s">
        <v>3518</v>
      </c>
      <c r="H1890" t="s">
        <v>3485</v>
      </c>
      <c r="I1890">
        <v>85</v>
      </c>
      <c r="J1890">
        <v>95.55999755859375</v>
      </c>
      <c r="EE1890">
        <v>43</v>
      </c>
      <c r="EF1890">
        <v>45</v>
      </c>
    </row>
    <row r="1891" spans="1:136" x14ac:dyDescent="0.3">
      <c r="A1891">
        <v>488</v>
      </c>
      <c r="B1891" t="s">
        <v>1387</v>
      </c>
      <c r="C1891" t="s">
        <v>79</v>
      </c>
      <c r="D1891" t="s">
        <v>35</v>
      </c>
      <c r="E1891" t="s">
        <v>30</v>
      </c>
      <c r="F1891" s="47">
        <v>45626</v>
      </c>
      <c r="G1891" t="s">
        <v>3518</v>
      </c>
      <c r="H1891" t="s">
        <v>3213</v>
      </c>
      <c r="I1891">
        <v>85</v>
      </c>
      <c r="J1891">
        <v>0</v>
      </c>
      <c r="EE1891">
        <v>0</v>
      </c>
      <c r="EF1891">
        <v>0</v>
      </c>
    </row>
    <row r="1892" spans="1:136" x14ac:dyDescent="0.3">
      <c r="A1892">
        <v>488</v>
      </c>
      <c r="B1892" t="s">
        <v>1387</v>
      </c>
      <c r="C1892" t="s">
        <v>79</v>
      </c>
      <c r="D1892" t="s">
        <v>35</v>
      </c>
      <c r="E1892" t="s">
        <v>30</v>
      </c>
      <c r="F1892" s="47">
        <v>45626</v>
      </c>
      <c r="G1892" t="s">
        <v>3518</v>
      </c>
      <c r="H1892" t="s">
        <v>3508</v>
      </c>
      <c r="I1892">
        <v>85</v>
      </c>
      <c r="J1892">
        <v>100</v>
      </c>
      <c r="EE1892">
        <v>11</v>
      </c>
      <c r="EF1892">
        <v>11</v>
      </c>
    </row>
    <row r="1893" spans="1:136" x14ac:dyDescent="0.3">
      <c r="A1893">
        <v>208</v>
      </c>
      <c r="B1893" t="s">
        <v>179</v>
      </c>
      <c r="C1893" t="s">
        <v>28</v>
      </c>
      <c r="D1893" t="s">
        <v>35</v>
      </c>
      <c r="E1893" t="s">
        <v>24</v>
      </c>
      <c r="F1893" s="47">
        <v>45657</v>
      </c>
      <c r="G1893" t="s">
        <v>657</v>
      </c>
      <c r="H1893" t="s">
        <v>3089</v>
      </c>
      <c r="I1893">
        <v>950</v>
      </c>
      <c r="J1893">
        <v>500</v>
      </c>
      <c r="K1893">
        <v>500</v>
      </c>
    </row>
    <row r="1894" spans="1:136" x14ac:dyDescent="0.3">
      <c r="A1894">
        <v>208</v>
      </c>
      <c r="B1894" t="s">
        <v>179</v>
      </c>
      <c r="C1894" t="s">
        <v>28</v>
      </c>
      <c r="D1894" t="s">
        <v>35</v>
      </c>
      <c r="E1894" t="s">
        <v>24</v>
      </c>
      <c r="F1894" s="47">
        <v>45657</v>
      </c>
      <c r="G1894" t="s">
        <v>657</v>
      </c>
      <c r="H1894" t="s">
        <v>3095</v>
      </c>
      <c r="I1894">
        <v>25</v>
      </c>
      <c r="J1894">
        <v>22.5</v>
      </c>
      <c r="K1894">
        <v>22.5</v>
      </c>
    </row>
    <row r="1895" spans="1:136" x14ac:dyDescent="0.3">
      <c r="A1895">
        <v>208</v>
      </c>
      <c r="B1895" t="s">
        <v>179</v>
      </c>
      <c r="C1895" t="s">
        <v>28</v>
      </c>
      <c r="D1895" t="s">
        <v>35</v>
      </c>
      <c r="E1895" t="s">
        <v>24</v>
      </c>
      <c r="F1895" s="47">
        <v>45657</v>
      </c>
      <c r="G1895" t="s">
        <v>657</v>
      </c>
      <c r="H1895" t="s">
        <v>3090</v>
      </c>
      <c r="I1895">
        <v>200</v>
      </c>
      <c r="J1895">
        <v>192</v>
      </c>
      <c r="K1895">
        <v>192</v>
      </c>
    </row>
    <row r="1896" spans="1:136" x14ac:dyDescent="0.3">
      <c r="A1896">
        <v>208</v>
      </c>
      <c r="B1896" t="s">
        <v>179</v>
      </c>
      <c r="C1896" t="s">
        <v>28</v>
      </c>
      <c r="D1896" t="s">
        <v>35</v>
      </c>
      <c r="E1896" t="s">
        <v>24</v>
      </c>
      <c r="F1896" s="47">
        <v>45657</v>
      </c>
      <c r="G1896" t="s">
        <v>657</v>
      </c>
      <c r="H1896" t="s">
        <v>3092</v>
      </c>
      <c r="I1896">
        <v>0</v>
      </c>
      <c r="J1896">
        <v>0</v>
      </c>
      <c r="K1896">
        <v>0</v>
      </c>
    </row>
    <row r="1897" spans="1:136" x14ac:dyDescent="0.3">
      <c r="A1897">
        <v>208</v>
      </c>
      <c r="B1897" t="s">
        <v>179</v>
      </c>
      <c r="C1897" t="s">
        <v>28</v>
      </c>
      <c r="D1897" t="s">
        <v>35</v>
      </c>
      <c r="E1897" t="s">
        <v>24</v>
      </c>
      <c r="F1897" s="47">
        <v>45657</v>
      </c>
      <c r="G1897" t="s">
        <v>657</v>
      </c>
      <c r="H1897" t="s">
        <v>3096</v>
      </c>
      <c r="I1897">
        <v>25</v>
      </c>
      <c r="J1897">
        <v>6</v>
      </c>
      <c r="K1897">
        <v>6</v>
      </c>
    </row>
    <row r="1898" spans="1:136" x14ac:dyDescent="0.3">
      <c r="A1898">
        <v>208</v>
      </c>
      <c r="B1898" t="s">
        <v>179</v>
      </c>
      <c r="C1898" t="s">
        <v>28</v>
      </c>
      <c r="D1898" t="s">
        <v>35</v>
      </c>
      <c r="E1898" t="s">
        <v>24</v>
      </c>
      <c r="F1898" s="47">
        <v>45657</v>
      </c>
      <c r="G1898" t="s">
        <v>657</v>
      </c>
      <c r="H1898" t="s">
        <v>3091</v>
      </c>
      <c r="I1898">
        <v>350</v>
      </c>
      <c r="J1898">
        <v>218.5</v>
      </c>
      <c r="K1898">
        <v>218.5</v>
      </c>
    </row>
    <row r="1899" spans="1:136" x14ac:dyDescent="0.3">
      <c r="A1899">
        <v>214</v>
      </c>
      <c r="B1899" t="s">
        <v>181</v>
      </c>
      <c r="C1899" t="s">
        <v>28</v>
      </c>
      <c r="D1899" t="s">
        <v>35</v>
      </c>
      <c r="E1899" t="s">
        <v>24</v>
      </c>
      <c r="F1899" s="47">
        <v>45657</v>
      </c>
      <c r="G1899" t="s">
        <v>667</v>
      </c>
      <c r="H1899" t="s">
        <v>3089</v>
      </c>
      <c r="I1899">
        <v>5500</v>
      </c>
      <c r="J1899">
        <v>1180</v>
      </c>
      <c r="L1899">
        <v>474</v>
      </c>
      <c r="M1899">
        <v>706</v>
      </c>
    </row>
    <row r="1900" spans="1:136" x14ac:dyDescent="0.3">
      <c r="A1900">
        <v>214</v>
      </c>
      <c r="B1900" t="s">
        <v>181</v>
      </c>
      <c r="C1900" t="s">
        <v>28</v>
      </c>
      <c r="D1900" t="s">
        <v>35</v>
      </c>
      <c r="E1900" t="s">
        <v>24</v>
      </c>
      <c r="F1900" s="47">
        <v>45657</v>
      </c>
      <c r="G1900" t="s">
        <v>667</v>
      </c>
      <c r="H1900" t="s">
        <v>3091</v>
      </c>
      <c r="I1900">
        <v>1000</v>
      </c>
      <c r="J1900">
        <v>0</v>
      </c>
      <c r="L1900">
        <v>11</v>
      </c>
      <c r="M1900">
        <v>442.2</v>
      </c>
    </row>
    <row r="1901" spans="1:136" x14ac:dyDescent="0.3">
      <c r="A1901">
        <v>214</v>
      </c>
      <c r="B1901" t="s">
        <v>181</v>
      </c>
      <c r="C1901" t="s">
        <v>28</v>
      </c>
      <c r="D1901" t="s">
        <v>35</v>
      </c>
      <c r="E1901" t="s">
        <v>24</v>
      </c>
      <c r="F1901" s="47">
        <v>45657</v>
      </c>
      <c r="G1901" t="s">
        <v>667</v>
      </c>
      <c r="H1901" t="s">
        <v>3095</v>
      </c>
      <c r="I1901">
        <v>7500</v>
      </c>
      <c r="J1901">
        <v>0</v>
      </c>
      <c r="L1901">
        <v>0</v>
      </c>
      <c r="M1901">
        <v>0</v>
      </c>
    </row>
    <row r="1902" spans="1:136" x14ac:dyDescent="0.3">
      <c r="A1902">
        <v>214</v>
      </c>
      <c r="B1902" t="s">
        <v>181</v>
      </c>
      <c r="C1902" t="s">
        <v>28</v>
      </c>
      <c r="D1902" t="s">
        <v>35</v>
      </c>
      <c r="E1902" t="s">
        <v>24</v>
      </c>
      <c r="F1902" s="47">
        <v>45657</v>
      </c>
      <c r="G1902" t="s">
        <v>667</v>
      </c>
      <c r="H1902" t="s">
        <v>3090</v>
      </c>
      <c r="I1902">
        <v>1000</v>
      </c>
      <c r="J1902">
        <v>310.20001220703119</v>
      </c>
      <c r="L1902">
        <v>39.700000000000003</v>
      </c>
      <c r="M1902">
        <v>270.5</v>
      </c>
    </row>
    <row r="1903" spans="1:136" x14ac:dyDescent="0.3">
      <c r="A1903">
        <v>214</v>
      </c>
      <c r="B1903" t="s">
        <v>181</v>
      </c>
      <c r="C1903" t="s">
        <v>28</v>
      </c>
      <c r="D1903" t="s">
        <v>35</v>
      </c>
      <c r="E1903" t="s">
        <v>24</v>
      </c>
      <c r="F1903" s="47">
        <v>45657</v>
      </c>
      <c r="G1903" t="s">
        <v>667</v>
      </c>
      <c r="H1903" t="s">
        <v>3092</v>
      </c>
      <c r="I1903">
        <v>1</v>
      </c>
      <c r="J1903">
        <v>0</v>
      </c>
      <c r="L1903">
        <v>0</v>
      </c>
      <c r="M1903">
        <v>0</v>
      </c>
    </row>
    <row r="1904" spans="1:136" x14ac:dyDescent="0.3">
      <c r="A1904">
        <v>214</v>
      </c>
      <c r="B1904" t="s">
        <v>181</v>
      </c>
      <c r="C1904" t="s">
        <v>28</v>
      </c>
      <c r="D1904" t="s">
        <v>35</v>
      </c>
      <c r="E1904" t="s">
        <v>24</v>
      </c>
      <c r="F1904" s="47">
        <v>45657</v>
      </c>
      <c r="G1904" t="s">
        <v>667</v>
      </c>
      <c r="H1904" t="s">
        <v>3096</v>
      </c>
      <c r="I1904">
        <v>1</v>
      </c>
      <c r="J1904">
        <v>0</v>
      </c>
      <c r="L1904">
        <v>2.71</v>
      </c>
      <c r="M1904">
        <v>4.01</v>
      </c>
    </row>
    <row r="1905" spans="1:46" x14ac:dyDescent="0.3">
      <c r="A1905">
        <v>217</v>
      </c>
      <c r="B1905" t="s">
        <v>197</v>
      </c>
      <c r="C1905" t="s">
        <v>28</v>
      </c>
      <c r="D1905" t="s">
        <v>35</v>
      </c>
      <c r="E1905" t="s">
        <v>30</v>
      </c>
      <c r="F1905" s="47">
        <v>45657</v>
      </c>
      <c r="G1905" t="s">
        <v>681</v>
      </c>
      <c r="H1905" t="s">
        <v>3089</v>
      </c>
      <c r="I1905">
        <v>20</v>
      </c>
      <c r="J1905">
        <v>40.169998168945313</v>
      </c>
      <c r="L1905">
        <v>474</v>
      </c>
      <c r="M1905">
        <v>706</v>
      </c>
      <c r="AS1905">
        <v>474</v>
      </c>
    </row>
    <row r="1906" spans="1:46" x14ac:dyDescent="0.3">
      <c r="A1906">
        <v>217</v>
      </c>
      <c r="B1906" t="s">
        <v>197</v>
      </c>
      <c r="C1906" t="s">
        <v>28</v>
      </c>
      <c r="D1906" t="s">
        <v>35</v>
      </c>
      <c r="E1906" t="s">
        <v>30</v>
      </c>
      <c r="F1906" s="47">
        <v>45657</v>
      </c>
      <c r="G1906" t="s">
        <v>681</v>
      </c>
      <c r="H1906" t="s">
        <v>3091</v>
      </c>
      <c r="I1906">
        <v>20</v>
      </c>
      <c r="J1906">
        <v>2.4300000667572021</v>
      </c>
      <c r="L1906">
        <v>11</v>
      </c>
      <c r="M1906">
        <v>442.2</v>
      </c>
      <c r="AS1906">
        <v>11</v>
      </c>
    </row>
    <row r="1907" spans="1:46" x14ac:dyDescent="0.3">
      <c r="A1907">
        <v>217</v>
      </c>
      <c r="B1907" t="s">
        <v>197</v>
      </c>
      <c r="C1907" t="s">
        <v>28</v>
      </c>
      <c r="D1907" t="s">
        <v>35</v>
      </c>
      <c r="E1907" t="s">
        <v>30</v>
      </c>
      <c r="F1907" s="47">
        <v>45657</v>
      </c>
      <c r="G1907" t="s">
        <v>681</v>
      </c>
      <c r="H1907" t="s">
        <v>3095</v>
      </c>
      <c r="I1907">
        <v>20</v>
      </c>
      <c r="J1907">
        <v>0</v>
      </c>
      <c r="L1907">
        <v>0</v>
      </c>
      <c r="M1907">
        <v>0</v>
      </c>
      <c r="AS1907">
        <v>0</v>
      </c>
    </row>
    <row r="1908" spans="1:46" x14ac:dyDescent="0.3">
      <c r="A1908">
        <v>217</v>
      </c>
      <c r="B1908" t="s">
        <v>197</v>
      </c>
      <c r="C1908" t="s">
        <v>28</v>
      </c>
      <c r="D1908" t="s">
        <v>35</v>
      </c>
      <c r="E1908" t="s">
        <v>30</v>
      </c>
      <c r="F1908" s="47">
        <v>45657</v>
      </c>
      <c r="G1908" t="s">
        <v>681</v>
      </c>
      <c r="H1908" t="s">
        <v>3090</v>
      </c>
      <c r="I1908">
        <v>20</v>
      </c>
      <c r="J1908">
        <v>12.80000019073486</v>
      </c>
      <c r="L1908">
        <v>39.700000000000003</v>
      </c>
      <c r="M1908">
        <v>270.5</v>
      </c>
      <c r="AS1908">
        <v>39.700000000000003</v>
      </c>
    </row>
    <row r="1909" spans="1:46" x14ac:dyDescent="0.3">
      <c r="A1909">
        <v>217</v>
      </c>
      <c r="B1909" t="s">
        <v>197</v>
      </c>
      <c r="C1909" t="s">
        <v>28</v>
      </c>
      <c r="D1909" t="s">
        <v>35</v>
      </c>
      <c r="E1909" t="s">
        <v>30</v>
      </c>
      <c r="F1909" s="47">
        <v>45657</v>
      </c>
      <c r="G1909" t="s">
        <v>681</v>
      </c>
      <c r="H1909" t="s">
        <v>3096</v>
      </c>
      <c r="I1909">
        <v>20</v>
      </c>
      <c r="J1909">
        <v>40.330001831054688</v>
      </c>
      <c r="L1909">
        <v>2.71</v>
      </c>
      <c r="M1909">
        <v>4.01</v>
      </c>
      <c r="AS1909">
        <v>2.71</v>
      </c>
    </row>
    <row r="1910" spans="1:46" x14ac:dyDescent="0.3">
      <c r="A1910">
        <v>218</v>
      </c>
      <c r="B1910" t="s">
        <v>182</v>
      </c>
      <c r="C1910" t="s">
        <v>28</v>
      </c>
      <c r="D1910" t="s">
        <v>35</v>
      </c>
      <c r="E1910" t="s">
        <v>24</v>
      </c>
      <c r="F1910" s="47">
        <v>45657</v>
      </c>
      <c r="G1910" t="s">
        <v>686</v>
      </c>
      <c r="H1910" t="s">
        <v>3091</v>
      </c>
      <c r="I1910">
        <v>76000</v>
      </c>
      <c r="J1910">
        <v>42180</v>
      </c>
      <c r="N1910">
        <v>42180</v>
      </c>
    </row>
    <row r="1911" spans="1:46" x14ac:dyDescent="0.3">
      <c r="A1911">
        <v>218</v>
      </c>
      <c r="B1911" t="s">
        <v>182</v>
      </c>
      <c r="C1911" t="s">
        <v>28</v>
      </c>
      <c r="D1911" t="s">
        <v>35</v>
      </c>
      <c r="E1911" t="s">
        <v>24</v>
      </c>
      <c r="F1911" s="47">
        <v>45657</v>
      </c>
      <c r="G1911" t="s">
        <v>686</v>
      </c>
      <c r="H1911" t="s">
        <v>3095</v>
      </c>
      <c r="I1911">
        <v>5000</v>
      </c>
      <c r="J1911">
        <v>3600</v>
      </c>
      <c r="N1911">
        <v>3600</v>
      </c>
    </row>
    <row r="1912" spans="1:46" x14ac:dyDescent="0.3">
      <c r="A1912">
        <v>218</v>
      </c>
      <c r="B1912" t="s">
        <v>182</v>
      </c>
      <c r="C1912" t="s">
        <v>28</v>
      </c>
      <c r="D1912" t="s">
        <v>35</v>
      </c>
      <c r="E1912" t="s">
        <v>24</v>
      </c>
      <c r="F1912" s="47">
        <v>45657</v>
      </c>
      <c r="G1912" t="s">
        <v>686</v>
      </c>
      <c r="H1912" t="s">
        <v>3090</v>
      </c>
      <c r="I1912">
        <v>24000</v>
      </c>
      <c r="J1912">
        <v>22720</v>
      </c>
      <c r="N1912">
        <v>22720</v>
      </c>
    </row>
    <row r="1913" spans="1:46" x14ac:dyDescent="0.3">
      <c r="A1913">
        <v>218</v>
      </c>
      <c r="B1913" t="s">
        <v>182</v>
      </c>
      <c r="C1913" t="s">
        <v>28</v>
      </c>
      <c r="D1913" t="s">
        <v>35</v>
      </c>
      <c r="E1913" t="s">
        <v>24</v>
      </c>
      <c r="F1913" s="47">
        <v>45657</v>
      </c>
      <c r="G1913" t="s">
        <v>686</v>
      </c>
      <c r="H1913" t="s">
        <v>3092</v>
      </c>
      <c r="I1913">
        <v>5000</v>
      </c>
      <c r="J1913">
        <v>4080</v>
      </c>
      <c r="N1913">
        <v>4080</v>
      </c>
    </row>
    <row r="1914" spans="1:46" x14ac:dyDescent="0.3">
      <c r="A1914">
        <v>218</v>
      </c>
      <c r="B1914" t="s">
        <v>182</v>
      </c>
      <c r="C1914" t="s">
        <v>28</v>
      </c>
      <c r="D1914" t="s">
        <v>35</v>
      </c>
      <c r="E1914" t="s">
        <v>24</v>
      </c>
      <c r="F1914" s="47">
        <v>45657</v>
      </c>
      <c r="G1914" t="s">
        <v>686</v>
      </c>
      <c r="H1914" t="s">
        <v>3096</v>
      </c>
      <c r="I1914">
        <v>2000</v>
      </c>
      <c r="J1914">
        <v>945</v>
      </c>
      <c r="N1914">
        <v>945</v>
      </c>
    </row>
    <row r="1915" spans="1:46" x14ac:dyDescent="0.3">
      <c r="A1915">
        <v>218</v>
      </c>
      <c r="B1915" t="s">
        <v>182</v>
      </c>
      <c r="C1915" t="s">
        <v>28</v>
      </c>
      <c r="D1915" t="s">
        <v>35</v>
      </c>
      <c r="E1915" t="s">
        <v>24</v>
      </c>
      <c r="F1915" s="47">
        <v>45657</v>
      </c>
      <c r="G1915" t="s">
        <v>686</v>
      </c>
      <c r="H1915" t="s">
        <v>3089</v>
      </c>
      <c r="I1915">
        <v>76000</v>
      </c>
      <c r="J1915">
        <v>53449.55078125</v>
      </c>
      <c r="N1915">
        <v>53449.55</v>
      </c>
    </row>
    <row r="1916" spans="1:46" x14ac:dyDescent="0.3">
      <c r="A1916">
        <v>225</v>
      </c>
      <c r="B1916" t="s">
        <v>198</v>
      </c>
      <c r="C1916" t="s">
        <v>28</v>
      </c>
      <c r="D1916" t="s">
        <v>35</v>
      </c>
      <c r="E1916" t="s">
        <v>30</v>
      </c>
      <c r="F1916" s="47">
        <v>45657</v>
      </c>
      <c r="G1916" t="s">
        <v>722</v>
      </c>
      <c r="H1916" t="s">
        <v>3089</v>
      </c>
      <c r="I1916">
        <v>1</v>
      </c>
      <c r="J1916">
        <v>3</v>
      </c>
      <c r="AT1916">
        <v>3</v>
      </c>
    </row>
    <row r="1917" spans="1:46" x14ac:dyDescent="0.3">
      <c r="A1917">
        <v>225</v>
      </c>
      <c r="B1917" t="s">
        <v>198</v>
      </c>
      <c r="C1917" t="s">
        <v>28</v>
      </c>
      <c r="D1917" t="s">
        <v>35</v>
      </c>
      <c r="E1917" t="s">
        <v>30</v>
      </c>
      <c r="F1917" s="47">
        <v>45657</v>
      </c>
      <c r="G1917" t="s">
        <v>722</v>
      </c>
      <c r="H1917" t="s">
        <v>3091</v>
      </c>
      <c r="I1917">
        <v>1</v>
      </c>
      <c r="J1917">
        <v>3</v>
      </c>
      <c r="AT1917">
        <v>3</v>
      </c>
    </row>
    <row r="1918" spans="1:46" x14ac:dyDescent="0.3">
      <c r="A1918">
        <v>225</v>
      </c>
      <c r="B1918" t="s">
        <v>198</v>
      </c>
      <c r="C1918" t="s">
        <v>28</v>
      </c>
      <c r="D1918" t="s">
        <v>35</v>
      </c>
      <c r="E1918" t="s">
        <v>30</v>
      </c>
      <c r="F1918" s="47">
        <v>45657</v>
      </c>
      <c r="G1918" t="s">
        <v>722</v>
      </c>
      <c r="H1918" t="s">
        <v>3095</v>
      </c>
      <c r="I1918">
        <v>1</v>
      </c>
      <c r="J1918">
        <v>0</v>
      </c>
      <c r="AT1918">
        <v>0</v>
      </c>
    </row>
    <row r="1919" spans="1:46" x14ac:dyDescent="0.3">
      <c r="A1919">
        <v>225</v>
      </c>
      <c r="B1919" t="s">
        <v>198</v>
      </c>
      <c r="C1919" t="s">
        <v>28</v>
      </c>
      <c r="D1919" t="s">
        <v>35</v>
      </c>
      <c r="E1919" t="s">
        <v>30</v>
      </c>
      <c r="F1919" s="47">
        <v>45657</v>
      </c>
      <c r="G1919" t="s">
        <v>722</v>
      </c>
      <c r="H1919" t="s">
        <v>3090</v>
      </c>
      <c r="I1919">
        <v>1</v>
      </c>
      <c r="J1919">
        <v>10</v>
      </c>
      <c r="AT1919">
        <v>10</v>
      </c>
    </row>
    <row r="1920" spans="1:46" x14ac:dyDescent="0.3">
      <c r="A1920">
        <v>225</v>
      </c>
      <c r="B1920" t="s">
        <v>198</v>
      </c>
      <c r="C1920" t="s">
        <v>28</v>
      </c>
      <c r="D1920" t="s">
        <v>35</v>
      </c>
      <c r="E1920" t="s">
        <v>30</v>
      </c>
      <c r="F1920" s="47">
        <v>45657</v>
      </c>
      <c r="G1920" t="s">
        <v>722</v>
      </c>
      <c r="H1920" t="s">
        <v>3096</v>
      </c>
      <c r="I1920">
        <v>1</v>
      </c>
      <c r="J1920">
        <v>1</v>
      </c>
      <c r="AT1920">
        <v>1</v>
      </c>
    </row>
    <row r="1921" spans="1:134" x14ac:dyDescent="0.3">
      <c r="A1921">
        <v>225</v>
      </c>
      <c r="B1921" t="s">
        <v>198</v>
      </c>
      <c r="C1921" t="s">
        <v>28</v>
      </c>
      <c r="D1921" t="s">
        <v>35</v>
      </c>
      <c r="E1921" t="s">
        <v>30</v>
      </c>
      <c r="F1921" s="47">
        <v>45657</v>
      </c>
      <c r="G1921" t="s">
        <v>722</v>
      </c>
      <c r="H1921" t="s">
        <v>3092</v>
      </c>
      <c r="I1921">
        <v>1</v>
      </c>
      <c r="J1921">
        <v>1</v>
      </c>
      <c r="AT1921">
        <v>1</v>
      </c>
    </row>
    <row r="1922" spans="1:134" x14ac:dyDescent="0.3">
      <c r="A1922">
        <v>434</v>
      </c>
      <c r="B1922" t="s">
        <v>200</v>
      </c>
      <c r="C1922" t="s">
        <v>28</v>
      </c>
      <c r="D1922" t="s">
        <v>35</v>
      </c>
      <c r="E1922" t="s">
        <v>24</v>
      </c>
      <c r="F1922" s="47">
        <v>45657</v>
      </c>
      <c r="G1922" t="s">
        <v>1255</v>
      </c>
      <c r="H1922" t="s">
        <v>3089</v>
      </c>
      <c r="I1922">
        <v>100</v>
      </c>
      <c r="J1922">
        <v>2355.60009765625</v>
      </c>
      <c r="AV1922">
        <v>2355.6</v>
      </c>
    </row>
    <row r="1923" spans="1:134" x14ac:dyDescent="0.3">
      <c r="A1923">
        <v>434</v>
      </c>
      <c r="B1923" t="s">
        <v>200</v>
      </c>
      <c r="C1923" t="s">
        <v>28</v>
      </c>
      <c r="D1923" t="s">
        <v>35</v>
      </c>
      <c r="E1923" t="s">
        <v>24</v>
      </c>
      <c r="F1923" s="47">
        <v>45657</v>
      </c>
      <c r="G1923" t="s">
        <v>1255</v>
      </c>
      <c r="H1923" t="s">
        <v>3091</v>
      </c>
      <c r="I1923">
        <v>25</v>
      </c>
      <c r="J1923">
        <v>1.7899999618530269</v>
      </c>
      <c r="AV1923">
        <v>1.79</v>
      </c>
    </row>
    <row r="1924" spans="1:134" x14ac:dyDescent="0.3">
      <c r="A1924">
        <v>434</v>
      </c>
      <c r="B1924" t="s">
        <v>200</v>
      </c>
      <c r="C1924" t="s">
        <v>28</v>
      </c>
      <c r="D1924" t="s">
        <v>35</v>
      </c>
      <c r="E1924" t="s">
        <v>24</v>
      </c>
      <c r="F1924" s="47">
        <v>45657</v>
      </c>
      <c r="G1924" t="s">
        <v>1255</v>
      </c>
      <c r="H1924" t="s">
        <v>3090</v>
      </c>
      <c r="I1924">
        <v>25</v>
      </c>
      <c r="J1924">
        <v>6.9000000953674316</v>
      </c>
      <c r="AV1924">
        <v>6.9</v>
      </c>
    </row>
    <row r="1925" spans="1:134" x14ac:dyDescent="0.3">
      <c r="A1925">
        <v>434</v>
      </c>
      <c r="B1925" t="s">
        <v>200</v>
      </c>
      <c r="C1925" t="s">
        <v>28</v>
      </c>
      <c r="D1925" t="s">
        <v>35</v>
      </c>
      <c r="E1925" t="s">
        <v>24</v>
      </c>
      <c r="F1925" s="47">
        <v>45657</v>
      </c>
      <c r="G1925" t="s">
        <v>1255</v>
      </c>
      <c r="H1925" t="s">
        <v>3092</v>
      </c>
      <c r="I1925">
        <v>10</v>
      </c>
      <c r="J1925">
        <v>0.20000000298023221</v>
      </c>
      <c r="AV1925">
        <v>0.2</v>
      </c>
    </row>
    <row r="1926" spans="1:134" x14ac:dyDescent="0.3">
      <c r="A1926">
        <v>434</v>
      </c>
      <c r="B1926" t="s">
        <v>200</v>
      </c>
      <c r="C1926" t="s">
        <v>28</v>
      </c>
      <c r="D1926" t="s">
        <v>35</v>
      </c>
      <c r="E1926" t="s">
        <v>24</v>
      </c>
      <c r="F1926" s="47">
        <v>45657</v>
      </c>
      <c r="G1926" t="s">
        <v>1255</v>
      </c>
      <c r="H1926" t="s">
        <v>3096</v>
      </c>
      <c r="I1926">
        <v>200</v>
      </c>
      <c r="J1926">
        <v>0</v>
      </c>
      <c r="AV1926">
        <v>0</v>
      </c>
    </row>
    <row r="1927" spans="1:134" x14ac:dyDescent="0.3">
      <c r="A1927">
        <v>436</v>
      </c>
      <c r="B1927" t="s">
        <v>78</v>
      </c>
      <c r="C1927" t="s">
        <v>79</v>
      </c>
      <c r="D1927" t="s">
        <v>35</v>
      </c>
      <c r="E1927" t="s">
        <v>24</v>
      </c>
      <c r="F1927" s="47">
        <v>45657</v>
      </c>
      <c r="G1927" t="s">
        <v>1265</v>
      </c>
      <c r="H1927" t="s">
        <v>3269</v>
      </c>
      <c r="I1927">
        <v>7</v>
      </c>
      <c r="J1927">
        <v>10.88000011444092</v>
      </c>
      <c r="CP1927">
        <v>10.88</v>
      </c>
    </row>
    <row r="1928" spans="1:134" x14ac:dyDescent="0.3">
      <c r="A1928">
        <v>436</v>
      </c>
      <c r="B1928" t="s">
        <v>78</v>
      </c>
      <c r="C1928" t="s">
        <v>79</v>
      </c>
      <c r="D1928" t="s">
        <v>35</v>
      </c>
      <c r="E1928" t="s">
        <v>24</v>
      </c>
      <c r="F1928" s="47">
        <v>45657</v>
      </c>
      <c r="G1928" t="s">
        <v>1265</v>
      </c>
      <c r="H1928" t="s">
        <v>3268</v>
      </c>
      <c r="I1928">
        <v>7</v>
      </c>
      <c r="J1928">
        <v>6.0900001525878906</v>
      </c>
      <c r="CP1928">
        <v>6.09</v>
      </c>
    </row>
    <row r="1929" spans="1:134" x14ac:dyDescent="0.3">
      <c r="A1929">
        <v>485</v>
      </c>
      <c r="B1929" t="s">
        <v>1374</v>
      </c>
      <c r="C1929" t="s">
        <v>79</v>
      </c>
      <c r="D1929" t="s">
        <v>35</v>
      </c>
      <c r="E1929" t="s">
        <v>30</v>
      </c>
      <c r="F1929" s="47">
        <v>45657</v>
      </c>
      <c r="G1929" t="s">
        <v>1377</v>
      </c>
      <c r="H1929" t="s">
        <v>3481</v>
      </c>
      <c r="I1929">
        <v>80</v>
      </c>
      <c r="J1929">
        <v>0</v>
      </c>
      <c r="EC1929">
        <v>0</v>
      </c>
      <c r="ED1929">
        <v>0</v>
      </c>
    </row>
    <row r="1930" spans="1:134" x14ac:dyDescent="0.3">
      <c r="A1930">
        <v>485</v>
      </c>
      <c r="B1930" t="s">
        <v>1374</v>
      </c>
      <c r="C1930" t="s">
        <v>79</v>
      </c>
      <c r="D1930" t="s">
        <v>35</v>
      </c>
      <c r="E1930" t="s">
        <v>30</v>
      </c>
      <c r="F1930" s="47">
        <v>45657</v>
      </c>
      <c r="G1930" t="s">
        <v>1377</v>
      </c>
      <c r="H1930" t="s">
        <v>3482</v>
      </c>
      <c r="I1930">
        <v>80</v>
      </c>
      <c r="J1930">
        <v>0</v>
      </c>
      <c r="EC1930">
        <v>0</v>
      </c>
      <c r="ED1930">
        <v>0</v>
      </c>
    </row>
    <row r="1931" spans="1:134" x14ac:dyDescent="0.3">
      <c r="A1931">
        <v>485</v>
      </c>
      <c r="B1931" t="s">
        <v>1374</v>
      </c>
      <c r="C1931" t="s">
        <v>79</v>
      </c>
      <c r="D1931" t="s">
        <v>35</v>
      </c>
      <c r="E1931" t="s">
        <v>30</v>
      </c>
      <c r="F1931" s="47">
        <v>45657</v>
      </c>
      <c r="G1931" t="s">
        <v>1377</v>
      </c>
      <c r="H1931" t="s">
        <v>3483</v>
      </c>
      <c r="I1931">
        <v>80</v>
      </c>
      <c r="J1931">
        <v>0</v>
      </c>
      <c r="EC1931">
        <v>0</v>
      </c>
      <c r="ED1931">
        <v>0</v>
      </c>
    </row>
    <row r="1932" spans="1:134" x14ac:dyDescent="0.3">
      <c r="A1932">
        <v>485</v>
      </c>
      <c r="B1932" t="s">
        <v>1374</v>
      </c>
      <c r="C1932" t="s">
        <v>79</v>
      </c>
      <c r="D1932" t="s">
        <v>35</v>
      </c>
      <c r="E1932" t="s">
        <v>30</v>
      </c>
      <c r="F1932" s="47">
        <v>45657</v>
      </c>
      <c r="G1932" t="s">
        <v>1377</v>
      </c>
      <c r="H1932" t="s">
        <v>3258</v>
      </c>
      <c r="I1932">
        <v>80</v>
      </c>
      <c r="J1932">
        <v>0</v>
      </c>
      <c r="EC1932">
        <v>0</v>
      </c>
      <c r="ED1932">
        <v>0</v>
      </c>
    </row>
    <row r="1933" spans="1:134" x14ac:dyDescent="0.3">
      <c r="A1933">
        <v>485</v>
      </c>
      <c r="B1933" t="s">
        <v>1374</v>
      </c>
      <c r="C1933" t="s">
        <v>79</v>
      </c>
      <c r="D1933" t="s">
        <v>35</v>
      </c>
      <c r="E1933" t="s">
        <v>30</v>
      </c>
      <c r="F1933" s="47">
        <v>45657</v>
      </c>
      <c r="G1933" t="s">
        <v>1377</v>
      </c>
      <c r="H1933" t="s">
        <v>1605</v>
      </c>
      <c r="I1933">
        <v>80</v>
      </c>
      <c r="J1933">
        <v>0</v>
      </c>
      <c r="EC1933">
        <v>0</v>
      </c>
      <c r="ED1933">
        <v>0</v>
      </c>
    </row>
    <row r="1934" spans="1:134" x14ac:dyDescent="0.3">
      <c r="A1934">
        <v>485</v>
      </c>
      <c r="B1934" t="s">
        <v>1374</v>
      </c>
      <c r="C1934" t="s">
        <v>79</v>
      </c>
      <c r="D1934" t="s">
        <v>35</v>
      </c>
      <c r="E1934" t="s">
        <v>30</v>
      </c>
      <c r="F1934" s="47">
        <v>45657</v>
      </c>
      <c r="G1934" t="s">
        <v>1377</v>
      </c>
      <c r="H1934" t="s">
        <v>3484</v>
      </c>
      <c r="I1934">
        <v>80</v>
      </c>
      <c r="J1934">
        <v>0</v>
      </c>
      <c r="EC1934">
        <v>0</v>
      </c>
      <c r="ED1934">
        <v>0</v>
      </c>
    </row>
    <row r="1935" spans="1:134" x14ac:dyDescent="0.3">
      <c r="A1935">
        <v>485</v>
      </c>
      <c r="B1935" t="s">
        <v>1374</v>
      </c>
      <c r="C1935" t="s">
        <v>79</v>
      </c>
      <c r="D1935" t="s">
        <v>35</v>
      </c>
      <c r="E1935" t="s">
        <v>30</v>
      </c>
      <c r="F1935" s="47">
        <v>45657</v>
      </c>
      <c r="G1935" t="s">
        <v>1377</v>
      </c>
      <c r="H1935" t="s">
        <v>3485</v>
      </c>
      <c r="I1935">
        <v>80</v>
      </c>
      <c r="J1935">
        <v>60</v>
      </c>
      <c r="EC1935">
        <v>3</v>
      </c>
      <c r="ED1935">
        <v>5</v>
      </c>
    </row>
    <row r="1936" spans="1:134" x14ac:dyDescent="0.3">
      <c r="A1936">
        <v>485</v>
      </c>
      <c r="B1936" t="s">
        <v>1374</v>
      </c>
      <c r="C1936" t="s">
        <v>79</v>
      </c>
      <c r="D1936" t="s">
        <v>35</v>
      </c>
      <c r="E1936" t="s">
        <v>30</v>
      </c>
      <c r="F1936" s="47">
        <v>45657</v>
      </c>
      <c r="G1936" t="s">
        <v>1377</v>
      </c>
      <c r="H1936" t="s">
        <v>3508</v>
      </c>
      <c r="I1936">
        <v>80</v>
      </c>
      <c r="J1936">
        <v>100</v>
      </c>
      <c r="EC1936">
        <v>1</v>
      </c>
      <c r="ED1936">
        <v>1</v>
      </c>
    </row>
    <row r="1937" spans="1:136" x14ac:dyDescent="0.3">
      <c r="A1937">
        <v>488</v>
      </c>
      <c r="B1937" t="s">
        <v>1387</v>
      </c>
      <c r="C1937" t="s">
        <v>79</v>
      </c>
      <c r="D1937" t="s">
        <v>35</v>
      </c>
      <c r="E1937" t="s">
        <v>30</v>
      </c>
      <c r="F1937" s="47">
        <v>45657</v>
      </c>
      <c r="G1937" t="s">
        <v>1390</v>
      </c>
      <c r="H1937" t="s">
        <v>3481</v>
      </c>
      <c r="I1937">
        <v>85</v>
      </c>
      <c r="J1937">
        <v>82.349998474121094</v>
      </c>
      <c r="EE1937">
        <v>98</v>
      </c>
      <c r="EF1937">
        <v>119</v>
      </c>
    </row>
    <row r="1938" spans="1:136" x14ac:dyDescent="0.3">
      <c r="A1938">
        <v>488</v>
      </c>
      <c r="B1938" t="s">
        <v>1387</v>
      </c>
      <c r="C1938" t="s">
        <v>79</v>
      </c>
      <c r="D1938" t="s">
        <v>35</v>
      </c>
      <c r="E1938" t="s">
        <v>30</v>
      </c>
      <c r="F1938" s="47">
        <v>45657</v>
      </c>
      <c r="G1938" t="s">
        <v>1390</v>
      </c>
      <c r="H1938" t="s">
        <v>3482</v>
      </c>
      <c r="I1938">
        <v>85</v>
      </c>
      <c r="J1938">
        <v>90.239997863769531</v>
      </c>
      <c r="EE1938">
        <v>37</v>
      </c>
      <c r="EF1938">
        <v>41</v>
      </c>
    </row>
    <row r="1939" spans="1:136" x14ac:dyDescent="0.3">
      <c r="A1939">
        <v>488</v>
      </c>
      <c r="B1939" t="s">
        <v>1387</v>
      </c>
      <c r="C1939" t="s">
        <v>79</v>
      </c>
      <c r="D1939" t="s">
        <v>35</v>
      </c>
      <c r="E1939" t="s">
        <v>30</v>
      </c>
      <c r="F1939" s="47">
        <v>45657</v>
      </c>
      <c r="G1939" t="s">
        <v>1390</v>
      </c>
      <c r="H1939" t="s">
        <v>3483</v>
      </c>
      <c r="I1939">
        <v>85</v>
      </c>
      <c r="J1939">
        <v>98.209999084472656</v>
      </c>
      <c r="EE1939">
        <v>110</v>
      </c>
      <c r="EF1939">
        <v>112</v>
      </c>
    </row>
    <row r="1940" spans="1:136" x14ac:dyDescent="0.3">
      <c r="A1940">
        <v>488</v>
      </c>
      <c r="B1940" t="s">
        <v>1387</v>
      </c>
      <c r="C1940" t="s">
        <v>79</v>
      </c>
      <c r="D1940" t="s">
        <v>35</v>
      </c>
      <c r="E1940" t="s">
        <v>30</v>
      </c>
      <c r="F1940" s="47">
        <v>45657</v>
      </c>
      <c r="G1940" t="s">
        <v>1390</v>
      </c>
      <c r="H1940" t="s">
        <v>1605</v>
      </c>
      <c r="I1940">
        <v>85</v>
      </c>
      <c r="J1940">
        <v>0</v>
      </c>
      <c r="EE1940">
        <v>0</v>
      </c>
      <c r="EF1940">
        <v>0</v>
      </c>
    </row>
    <row r="1941" spans="1:136" x14ac:dyDescent="0.3">
      <c r="A1941">
        <v>488</v>
      </c>
      <c r="B1941" t="s">
        <v>1387</v>
      </c>
      <c r="C1941" t="s">
        <v>79</v>
      </c>
      <c r="D1941" t="s">
        <v>35</v>
      </c>
      <c r="E1941" t="s">
        <v>30</v>
      </c>
      <c r="F1941" s="47">
        <v>45657</v>
      </c>
      <c r="G1941" t="s">
        <v>1390</v>
      </c>
      <c r="H1941" t="s">
        <v>3484</v>
      </c>
      <c r="I1941">
        <v>85</v>
      </c>
      <c r="J1941">
        <v>100</v>
      </c>
      <c r="EE1941">
        <v>27</v>
      </c>
      <c r="EF1941">
        <v>27</v>
      </c>
    </row>
    <row r="1942" spans="1:136" x14ac:dyDescent="0.3">
      <c r="A1942">
        <v>488</v>
      </c>
      <c r="B1942" t="s">
        <v>1387</v>
      </c>
      <c r="C1942" t="s">
        <v>79</v>
      </c>
      <c r="D1942" t="s">
        <v>35</v>
      </c>
      <c r="E1942" t="s">
        <v>30</v>
      </c>
      <c r="F1942" s="47">
        <v>45657</v>
      </c>
      <c r="G1942" t="s">
        <v>1390</v>
      </c>
      <c r="H1942" t="s">
        <v>3485</v>
      </c>
      <c r="I1942">
        <v>85</v>
      </c>
      <c r="J1942">
        <v>91.489997863769531</v>
      </c>
      <c r="EE1942">
        <v>43</v>
      </c>
      <c r="EF1942">
        <v>47</v>
      </c>
    </row>
    <row r="1943" spans="1:136" x14ac:dyDescent="0.3">
      <c r="A1943">
        <v>488</v>
      </c>
      <c r="B1943" t="s">
        <v>1387</v>
      </c>
      <c r="C1943" t="s">
        <v>79</v>
      </c>
      <c r="D1943" t="s">
        <v>35</v>
      </c>
      <c r="E1943" t="s">
        <v>30</v>
      </c>
      <c r="F1943" s="47">
        <v>45657</v>
      </c>
      <c r="G1943" t="s">
        <v>1390</v>
      </c>
      <c r="H1943" t="s">
        <v>3213</v>
      </c>
      <c r="I1943">
        <v>85</v>
      </c>
      <c r="J1943">
        <v>0</v>
      </c>
      <c r="EE1943">
        <v>0</v>
      </c>
      <c r="EF1943">
        <v>0</v>
      </c>
    </row>
    <row r="1944" spans="1:136" x14ac:dyDescent="0.3">
      <c r="A1944">
        <v>488</v>
      </c>
      <c r="B1944" t="s">
        <v>1387</v>
      </c>
      <c r="C1944" t="s">
        <v>79</v>
      </c>
      <c r="D1944" t="s">
        <v>35</v>
      </c>
      <c r="E1944" t="s">
        <v>30</v>
      </c>
      <c r="F1944" s="47">
        <v>45657</v>
      </c>
      <c r="G1944" t="s">
        <v>1390</v>
      </c>
      <c r="H1944" t="s">
        <v>3508</v>
      </c>
      <c r="I1944">
        <v>85</v>
      </c>
      <c r="J1944">
        <v>100</v>
      </c>
      <c r="EE1944">
        <v>11</v>
      </c>
      <c r="EF1944">
        <v>11</v>
      </c>
    </row>
    <row r="1945" spans="1:136" x14ac:dyDescent="0.3">
      <c r="A1945">
        <v>488</v>
      </c>
      <c r="B1945" t="s">
        <v>1387</v>
      </c>
      <c r="C1945" t="s">
        <v>79</v>
      </c>
      <c r="D1945" t="s">
        <v>35</v>
      </c>
      <c r="E1945" t="s">
        <v>30</v>
      </c>
      <c r="F1945" s="47">
        <v>45657</v>
      </c>
      <c r="G1945" t="s">
        <v>1390</v>
      </c>
      <c r="H1945" t="s">
        <v>3258</v>
      </c>
      <c r="I1945">
        <v>85</v>
      </c>
      <c r="EE1945">
        <v>0</v>
      </c>
      <c r="EF1945">
        <v>0</v>
      </c>
    </row>
    <row r="1946" spans="1:136" x14ac:dyDescent="0.3">
      <c r="A1946">
        <v>203</v>
      </c>
      <c r="B1946" t="s">
        <v>633</v>
      </c>
      <c r="C1946" t="s">
        <v>63</v>
      </c>
      <c r="D1946" t="s">
        <v>41</v>
      </c>
      <c r="E1946" t="s">
        <v>30</v>
      </c>
      <c r="F1946" s="47">
        <v>45657</v>
      </c>
      <c r="G1946" t="s">
        <v>636</v>
      </c>
      <c r="H1946" t="s">
        <v>3150</v>
      </c>
      <c r="I1946">
        <v>95</v>
      </c>
      <c r="J1946">
        <v>102.94000244140619</v>
      </c>
      <c r="BA1946">
        <v>262025322345</v>
      </c>
      <c r="BB1946">
        <v>269722295152</v>
      </c>
    </row>
    <row r="1947" spans="1:136" x14ac:dyDescent="0.3">
      <c r="A1947">
        <v>203</v>
      </c>
      <c r="B1947" t="s">
        <v>633</v>
      </c>
      <c r="C1947" t="s">
        <v>63</v>
      </c>
      <c r="D1947" t="s">
        <v>41</v>
      </c>
      <c r="E1947" t="s">
        <v>30</v>
      </c>
      <c r="F1947" s="47">
        <v>45657</v>
      </c>
      <c r="G1947" t="s">
        <v>636</v>
      </c>
      <c r="H1947" t="s">
        <v>3151</v>
      </c>
      <c r="I1947">
        <v>95</v>
      </c>
      <c r="J1947">
        <v>85.400001525878906</v>
      </c>
      <c r="BA1947">
        <v>15507493100</v>
      </c>
      <c r="BB1947">
        <v>13243138849</v>
      </c>
    </row>
    <row r="1948" spans="1:136" x14ac:dyDescent="0.3">
      <c r="A1948">
        <v>203</v>
      </c>
      <c r="B1948" t="s">
        <v>633</v>
      </c>
      <c r="C1948" t="s">
        <v>63</v>
      </c>
      <c r="D1948" t="s">
        <v>41</v>
      </c>
      <c r="E1948" t="s">
        <v>30</v>
      </c>
      <c r="F1948" s="47">
        <v>45657</v>
      </c>
      <c r="G1948" t="s">
        <v>636</v>
      </c>
      <c r="H1948" t="s">
        <v>3152</v>
      </c>
      <c r="I1948">
        <v>95</v>
      </c>
      <c r="J1948">
        <v>123.09999847412109</v>
      </c>
      <c r="BA1948">
        <v>12105637225</v>
      </c>
      <c r="BB1948">
        <v>14901687928</v>
      </c>
    </row>
    <row r="1949" spans="1:136" x14ac:dyDescent="0.3">
      <c r="A1949">
        <v>215</v>
      </c>
      <c r="B1949" t="s">
        <v>27</v>
      </c>
      <c r="C1949" t="s">
        <v>28</v>
      </c>
      <c r="D1949" t="s">
        <v>41</v>
      </c>
      <c r="E1949" t="s">
        <v>30</v>
      </c>
      <c r="F1949" s="47">
        <v>45657</v>
      </c>
      <c r="G1949" t="s">
        <v>671</v>
      </c>
      <c r="H1949" t="s">
        <v>3090</v>
      </c>
      <c r="I1949">
        <v>0</v>
      </c>
      <c r="J1949">
        <v>28.569999694824219</v>
      </c>
      <c r="AC1949">
        <v>0.42</v>
      </c>
      <c r="AD1949">
        <v>0.3</v>
      </c>
    </row>
    <row r="1950" spans="1:136" x14ac:dyDescent="0.3">
      <c r="A1950">
        <v>219</v>
      </c>
      <c r="B1950" t="s">
        <v>52</v>
      </c>
      <c r="C1950" t="s">
        <v>28</v>
      </c>
      <c r="D1950" t="s">
        <v>41</v>
      </c>
      <c r="E1950" t="s">
        <v>30</v>
      </c>
      <c r="F1950" s="47">
        <v>45657</v>
      </c>
      <c r="G1950" t="s">
        <v>690</v>
      </c>
      <c r="H1950" t="s">
        <v>3089</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52</v>
      </c>
      <c r="C1951" t="s">
        <v>28</v>
      </c>
      <c r="D1951" t="s">
        <v>41</v>
      </c>
      <c r="E1951" t="s">
        <v>30</v>
      </c>
      <c r="F1951" s="47">
        <v>45657</v>
      </c>
      <c r="G1951" t="s">
        <v>690</v>
      </c>
      <c r="H1951" t="s">
        <v>3091</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52</v>
      </c>
      <c r="C1952" t="s">
        <v>28</v>
      </c>
      <c r="D1952" t="s">
        <v>41</v>
      </c>
      <c r="E1952" t="s">
        <v>30</v>
      </c>
      <c r="F1952" s="47">
        <v>45657</v>
      </c>
      <c r="G1952" t="s">
        <v>690</v>
      </c>
      <c r="H1952" t="s">
        <v>3090</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52</v>
      </c>
      <c r="C1953" t="s">
        <v>28</v>
      </c>
      <c r="D1953" t="s">
        <v>41</v>
      </c>
      <c r="E1953" t="s">
        <v>30</v>
      </c>
      <c r="F1953" s="47">
        <v>45657</v>
      </c>
      <c r="G1953" t="s">
        <v>690</v>
      </c>
      <c r="H1953" t="s">
        <v>3092</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52</v>
      </c>
      <c r="C1954" t="s">
        <v>28</v>
      </c>
      <c r="D1954" t="s">
        <v>41</v>
      </c>
      <c r="E1954" t="s">
        <v>30</v>
      </c>
      <c r="F1954" s="47">
        <v>45657</v>
      </c>
      <c r="G1954" t="s">
        <v>690</v>
      </c>
      <c r="H1954" t="s">
        <v>3096</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52</v>
      </c>
      <c r="C1955" t="s">
        <v>28</v>
      </c>
      <c r="D1955" t="s">
        <v>41</v>
      </c>
      <c r="E1955" t="s">
        <v>30</v>
      </c>
      <c r="F1955" s="47">
        <v>45657</v>
      </c>
      <c r="G1955" t="s">
        <v>690</v>
      </c>
      <c r="H1955" t="s">
        <v>3095</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300</v>
      </c>
      <c r="C1956" t="s">
        <v>28</v>
      </c>
      <c r="D1956" t="s">
        <v>41</v>
      </c>
      <c r="E1956" t="s">
        <v>30</v>
      </c>
      <c r="F1956" s="47">
        <v>45657</v>
      </c>
      <c r="G1956" t="s">
        <v>694</v>
      </c>
      <c r="H1956" t="s">
        <v>3089</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300</v>
      </c>
      <c r="C1957" t="s">
        <v>28</v>
      </c>
      <c r="D1957" t="s">
        <v>41</v>
      </c>
      <c r="E1957" t="s">
        <v>30</v>
      </c>
      <c r="F1957" s="47">
        <v>45657</v>
      </c>
      <c r="G1957" t="s">
        <v>694</v>
      </c>
      <c r="H1957" t="s">
        <v>3091</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300</v>
      </c>
      <c r="C1958" t="s">
        <v>28</v>
      </c>
      <c r="D1958" t="s">
        <v>41</v>
      </c>
      <c r="E1958" t="s">
        <v>30</v>
      </c>
      <c r="F1958" s="47">
        <v>45657</v>
      </c>
      <c r="G1958" t="s">
        <v>694</v>
      </c>
      <c r="H1958" t="s">
        <v>3095</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300</v>
      </c>
      <c r="C1959" t="s">
        <v>28</v>
      </c>
      <c r="D1959" t="s">
        <v>41</v>
      </c>
      <c r="E1959" t="s">
        <v>30</v>
      </c>
      <c r="F1959" s="47">
        <v>45657</v>
      </c>
      <c r="G1959" t="s">
        <v>694</v>
      </c>
      <c r="H1959" t="s">
        <v>3090</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300</v>
      </c>
      <c r="C1960" t="s">
        <v>28</v>
      </c>
      <c r="D1960" t="s">
        <v>41</v>
      </c>
      <c r="E1960" t="s">
        <v>30</v>
      </c>
      <c r="F1960" s="47">
        <v>45657</v>
      </c>
      <c r="G1960" t="s">
        <v>694</v>
      </c>
      <c r="H1960" t="s">
        <v>3092</v>
      </c>
      <c r="I1960">
        <v>1</v>
      </c>
      <c r="O1960">
        <v>9</v>
      </c>
      <c r="P1960">
        <v>26</v>
      </c>
      <c r="Q1960">
        <v>2938</v>
      </c>
      <c r="R1960">
        <v>0</v>
      </c>
      <c r="S1960">
        <v>6</v>
      </c>
      <c r="T1960">
        <v>19</v>
      </c>
      <c r="U1960">
        <v>3030</v>
      </c>
      <c r="V1960">
        <v>0</v>
      </c>
      <c r="Y1960">
        <v>0</v>
      </c>
      <c r="Z1960">
        <v>0</v>
      </c>
    </row>
    <row r="1961" spans="1:137" x14ac:dyDescent="0.3">
      <c r="A1961">
        <v>220</v>
      </c>
      <c r="B1961" t="s">
        <v>300</v>
      </c>
      <c r="C1961" t="s">
        <v>28</v>
      </c>
      <c r="D1961" t="s">
        <v>41</v>
      </c>
      <c r="E1961" t="s">
        <v>30</v>
      </c>
      <c r="F1961" s="47">
        <v>45657</v>
      </c>
      <c r="G1961" t="s">
        <v>694</v>
      </c>
      <c r="H1961" t="s">
        <v>3096</v>
      </c>
      <c r="I1961">
        <v>1</v>
      </c>
      <c r="J1961">
        <v>15.060000419616699</v>
      </c>
      <c r="O1961">
        <v>10</v>
      </c>
      <c r="P1961">
        <v>10</v>
      </c>
      <c r="Q1961">
        <v>48</v>
      </c>
      <c r="R1961">
        <v>0</v>
      </c>
      <c r="S1961">
        <v>12</v>
      </c>
      <c r="T1961">
        <v>14</v>
      </c>
      <c r="U1961">
        <v>64</v>
      </c>
      <c r="V1961">
        <v>0</v>
      </c>
      <c r="Y1961">
        <v>46</v>
      </c>
      <c r="Z1961">
        <v>67</v>
      </c>
    </row>
    <row r="1962" spans="1:137" x14ac:dyDescent="0.3">
      <c r="A1962">
        <v>275</v>
      </c>
      <c r="B1962" t="s">
        <v>95</v>
      </c>
      <c r="C1962" t="s">
        <v>96</v>
      </c>
      <c r="D1962" t="s">
        <v>41</v>
      </c>
      <c r="E1962" t="s">
        <v>30</v>
      </c>
      <c r="F1962" s="47">
        <v>45657</v>
      </c>
      <c r="G1962" t="s">
        <v>876</v>
      </c>
      <c r="H1962" t="s">
        <v>3519</v>
      </c>
      <c r="I1962">
        <v>80</v>
      </c>
      <c r="J1962">
        <v>107.5</v>
      </c>
      <c r="EG1962">
        <v>86</v>
      </c>
    </row>
    <row r="1963" spans="1:137" x14ac:dyDescent="0.3">
      <c r="A1963">
        <v>275</v>
      </c>
      <c r="B1963" t="s">
        <v>95</v>
      </c>
      <c r="C1963" t="s">
        <v>96</v>
      </c>
      <c r="D1963" t="s">
        <v>41</v>
      </c>
      <c r="E1963" t="s">
        <v>30</v>
      </c>
      <c r="F1963" s="47">
        <v>45657</v>
      </c>
      <c r="G1963" t="s">
        <v>876</v>
      </c>
      <c r="H1963" t="s">
        <v>3178</v>
      </c>
      <c r="I1963">
        <v>80</v>
      </c>
      <c r="J1963">
        <v>111.25</v>
      </c>
      <c r="EG1963">
        <v>89</v>
      </c>
    </row>
    <row r="1964" spans="1:137" x14ac:dyDescent="0.3">
      <c r="A1964">
        <v>275</v>
      </c>
      <c r="B1964" t="s">
        <v>95</v>
      </c>
      <c r="C1964" t="s">
        <v>96</v>
      </c>
      <c r="D1964" t="s">
        <v>41</v>
      </c>
      <c r="E1964" t="s">
        <v>30</v>
      </c>
      <c r="F1964" s="47">
        <v>45657</v>
      </c>
      <c r="G1964" t="s">
        <v>876</v>
      </c>
      <c r="H1964" t="s">
        <v>3520</v>
      </c>
      <c r="I1964">
        <v>80</v>
      </c>
      <c r="J1964">
        <v>110</v>
      </c>
      <c r="EG1964">
        <v>88</v>
      </c>
    </row>
    <row r="1965" spans="1:137" x14ac:dyDescent="0.3">
      <c r="A1965">
        <v>278</v>
      </c>
      <c r="B1965" t="s">
        <v>886</v>
      </c>
      <c r="C1965" t="s">
        <v>189</v>
      </c>
      <c r="D1965" t="s">
        <v>41</v>
      </c>
      <c r="E1965" t="s">
        <v>30</v>
      </c>
      <c r="F1965" s="47">
        <v>45657</v>
      </c>
      <c r="G1965" t="s">
        <v>890</v>
      </c>
      <c r="H1965" t="s">
        <v>3162</v>
      </c>
      <c r="J1965">
        <v>629</v>
      </c>
      <c r="BE1965">
        <v>629</v>
      </c>
    </row>
    <row r="1966" spans="1:137" x14ac:dyDescent="0.3">
      <c r="A1966">
        <v>278</v>
      </c>
      <c r="B1966" t="s">
        <v>886</v>
      </c>
      <c r="C1966" t="s">
        <v>189</v>
      </c>
      <c r="D1966" t="s">
        <v>41</v>
      </c>
      <c r="E1966" t="s">
        <v>30</v>
      </c>
      <c r="F1966" s="47">
        <v>45657</v>
      </c>
      <c r="G1966" t="s">
        <v>890</v>
      </c>
      <c r="H1966" t="s">
        <v>3163</v>
      </c>
      <c r="J1966">
        <v>202</v>
      </c>
      <c r="BE1966">
        <v>202</v>
      </c>
    </row>
    <row r="1967" spans="1:137" x14ac:dyDescent="0.3">
      <c r="A1967">
        <v>278</v>
      </c>
      <c r="B1967" t="s">
        <v>886</v>
      </c>
      <c r="C1967" t="s">
        <v>189</v>
      </c>
      <c r="D1967" t="s">
        <v>41</v>
      </c>
      <c r="E1967" t="s">
        <v>30</v>
      </c>
      <c r="F1967" s="47">
        <v>45657</v>
      </c>
      <c r="G1967" t="s">
        <v>890</v>
      </c>
      <c r="H1967" t="s">
        <v>3164</v>
      </c>
      <c r="J1967">
        <v>187</v>
      </c>
      <c r="BE1967">
        <v>187</v>
      </c>
    </row>
    <row r="1968" spans="1:137" x14ac:dyDescent="0.3">
      <c r="A1968">
        <v>286</v>
      </c>
      <c r="B1968" t="s">
        <v>901</v>
      </c>
      <c r="C1968" t="s">
        <v>189</v>
      </c>
      <c r="D1968" t="s">
        <v>41</v>
      </c>
      <c r="E1968" t="s">
        <v>30</v>
      </c>
      <c r="F1968" s="47">
        <v>45657</v>
      </c>
      <c r="G1968" t="s">
        <v>905</v>
      </c>
      <c r="H1968" t="s">
        <v>3166</v>
      </c>
      <c r="J1968">
        <v>79</v>
      </c>
      <c r="BF1968">
        <v>79</v>
      </c>
    </row>
    <row r="1969" spans="1:116" x14ac:dyDescent="0.3">
      <c r="A1969">
        <v>286</v>
      </c>
      <c r="B1969" t="s">
        <v>901</v>
      </c>
      <c r="C1969" t="s">
        <v>189</v>
      </c>
      <c r="D1969" t="s">
        <v>41</v>
      </c>
      <c r="E1969" t="s">
        <v>30</v>
      </c>
      <c r="F1969" s="47">
        <v>45657</v>
      </c>
      <c r="G1969" t="s">
        <v>905</v>
      </c>
      <c r="H1969" t="s">
        <v>3167</v>
      </c>
      <c r="J1969">
        <v>761</v>
      </c>
      <c r="BF1969">
        <v>761</v>
      </c>
    </row>
    <row r="1970" spans="1:116" x14ac:dyDescent="0.3">
      <c r="A1970">
        <v>286</v>
      </c>
      <c r="B1970" t="s">
        <v>901</v>
      </c>
      <c r="C1970" t="s">
        <v>189</v>
      </c>
      <c r="D1970" t="s">
        <v>41</v>
      </c>
      <c r="E1970" t="s">
        <v>30</v>
      </c>
      <c r="F1970" s="47">
        <v>45657</v>
      </c>
      <c r="G1970" t="s">
        <v>905</v>
      </c>
      <c r="H1970" t="s">
        <v>3168</v>
      </c>
      <c r="J1970">
        <v>99</v>
      </c>
      <c r="BF1970">
        <v>99</v>
      </c>
    </row>
    <row r="1971" spans="1:116" x14ac:dyDescent="0.3">
      <c r="A1971">
        <v>286</v>
      </c>
      <c r="B1971" t="s">
        <v>901</v>
      </c>
      <c r="C1971" t="s">
        <v>189</v>
      </c>
      <c r="D1971" t="s">
        <v>41</v>
      </c>
      <c r="E1971" t="s">
        <v>30</v>
      </c>
      <c r="F1971" s="47">
        <v>45657</v>
      </c>
      <c r="G1971" t="s">
        <v>905</v>
      </c>
      <c r="H1971" t="s">
        <v>3169</v>
      </c>
      <c r="J1971">
        <v>79</v>
      </c>
      <c r="BF1971">
        <v>79</v>
      </c>
    </row>
    <row r="1972" spans="1:116" x14ac:dyDescent="0.3">
      <c r="A1972">
        <v>294</v>
      </c>
      <c r="B1972" t="s">
        <v>217</v>
      </c>
      <c r="C1972" t="s">
        <v>216</v>
      </c>
      <c r="D1972" t="s">
        <v>41</v>
      </c>
      <c r="E1972" t="s">
        <v>30</v>
      </c>
      <c r="F1972" s="47">
        <v>45657</v>
      </c>
      <c r="G1972" t="s">
        <v>919</v>
      </c>
      <c r="H1972" t="s">
        <v>3173</v>
      </c>
      <c r="I1972">
        <v>3</v>
      </c>
      <c r="J1972">
        <v>-0.68000000715255737</v>
      </c>
      <c r="BI1972">
        <v>147</v>
      </c>
      <c r="BJ1972">
        <v>148</v>
      </c>
    </row>
    <row r="1973" spans="1:116" x14ac:dyDescent="0.3">
      <c r="A1973">
        <v>302</v>
      </c>
      <c r="B1973" t="s">
        <v>927</v>
      </c>
      <c r="C1973" t="s">
        <v>424</v>
      </c>
      <c r="D1973" t="s">
        <v>41</v>
      </c>
      <c r="E1973" t="s">
        <v>30</v>
      </c>
      <c r="F1973" s="47">
        <v>45657</v>
      </c>
      <c r="G1973" t="s">
        <v>931</v>
      </c>
      <c r="H1973" t="s">
        <v>3419</v>
      </c>
      <c r="J1973">
        <v>17199</v>
      </c>
      <c r="DL1973">
        <v>17199</v>
      </c>
    </row>
    <row r="1974" spans="1:116" x14ac:dyDescent="0.3">
      <c r="A1974">
        <v>302</v>
      </c>
      <c r="B1974" t="s">
        <v>927</v>
      </c>
      <c r="C1974" t="s">
        <v>424</v>
      </c>
      <c r="D1974" t="s">
        <v>41</v>
      </c>
      <c r="E1974" t="s">
        <v>30</v>
      </c>
      <c r="F1974" s="47">
        <v>45657</v>
      </c>
      <c r="G1974" t="s">
        <v>931</v>
      </c>
      <c r="H1974" t="s">
        <v>3422</v>
      </c>
      <c r="J1974">
        <v>660</v>
      </c>
      <c r="DL1974">
        <v>660</v>
      </c>
    </row>
    <row r="1975" spans="1:116" x14ac:dyDescent="0.3">
      <c r="A1975">
        <v>302</v>
      </c>
      <c r="B1975" t="s">
        <v>927</v>
      </c>
      <c r="C1975" t="s">
        <v>424</v>
      </c>
      <c r="D1975" t="s">
        <v>41</v>
      </c>
      <c r="E1975" t="s">
        <v>30</v>
      </c>
      <c r="F1975" s="47">
        <v>45657</v>
      </c>
      <c r="G1975" t="s">
        <v>931</v>
      </c>
      <c r="H1975" t="s">
        <v>3421</v>
      </c>
      <c r="J1975">
        <v>331</v>
      </c>
      <c r="DL1975">
        <v>331</v>
      </c>
    </row>
    <row r="1976" spans="1:116" x14ac:dyDescent="0.3">
      <c r="A1976">
        <v>302</v>
      </c>
      <c r="B1976" t="s">
        <v>927</v>
      </c>
      <c r="C1976" t="s">
        <v>424</v>
      </c>
      <c r="D1976" t="s">
        <v>41</v>
      </c>
      <c r="E1976" t="s">
        <v>30</v>
      </c>
      <c r="F1976" s="47">
        <v>45657</v>
      </c>
      <c r="G1976" t="s">
        <v>931</v>
      </c>
      <c r="H1976" t="s">
        <v>3420</v>
      </c>
      <c r="J1976">
        <v>952</v>
      </c>
      <c r="DL1976">
        <v>952</v>
      </c>
    </row>
    <row r="1977" spans="1:116" x14ac:dyDescent="0.3">
      <c r="A1977">
        <v>362</v>
      </c>
      <c r="B1977" t="s">
        <v>106</v>
      </c>
      <c r="C1977" t="s">
        <v>229</v>
      </c>
      <c r="D1977" t="s">
        <v>41</v>
      </c>
      <c r="E1977" t="s">
        <v>30</v>
      </c>
      <c r="F1977" s="47">
        <v>45657</v>
      </c>
      <c r="G1977" t="s">
        <v>1036</v>
      </c>
      <c r="H1977" t="s">
        <v>3158</v>
      </c>
      <c r="I1977">
        <v>98</v>
      </c>
      <c r="J1977">
        <v>99.629997253417969</v>
      </c>
      <c r="CU1977">
        <v>7530</v>
      </c>
      <c r="CV1977">
        <v>7558</v>
      </c>
    </row>
    <row r="1978" spans="1:116" x14ac:dyDescent="0.3">
      <c r="A1978">
        <v>362</v>
      </c>
      <c r="B1978" t="s">
        <v>106</v>
      </c>
      <c r="C1978" t="s">
        <v>229</v>
      </c>
      <c r="D1978" t="s">
        <v>41</v>
      </c>
      <c r="E1978" t="s">
        <v>30</v>
      </c>
      <c r="F1978" s="47">
        <v>45657</v>
      </c>
      <c r="G1978" t="s">
        <v>1036</v>
      </c>
      <c r="H1978" t="s">
        <v>3157</v>
      </c>
      <c r="I1978">
        <v>98</v>
      </c>
      <c r="J1978">
        <v>97.699996948242188</v>
      </c>
      <c r="CU1978">
        <v>595</v>
      </c>
      <c r="CV1978">
        <v>609</v>
      </c>
    </row>
    <row r="1979" spans="1:116" x14ac:dyDescent="0.3">
      <c r="A1979">
        <v>369</v>
      </c>
      <c r="B1979" t="s">
        <v>1056</v>
      </c>
      <c r="C1979" t="s">
        <v>47</v>
      </c>
      <c r="D1979" t="s">
        <v>41</v>
      </c>
      <c r="E1979" t="s">
        <v>30</v>
      </c>
      <c r="F1979" s="47">
        <v>45657</v>
      </c>
      <c r="G1979" t="s">
        <v>1060</v>
      </c>
      <c r="H1979" t="s">
        <v>3178</v>
      </c>
      <c r="I1979">
        <v>100</v>
      </c>
      <c r="J1979">
        <v>51.020000457763672</v>
      </c>
      <c r="BM1979">
        <v>50</v>
      </c>
      <c r="BN1979">
        <v>98</v>
      </c>
    </row>
    <row r="1980" spans="1:116" x14ac:dyDescent="0.3">
      <c r="A1980">
        <v>369</v>
      </c>
      <c r="B1980" t="s">
        <v>1056</v>
      </c>
      <c r="C1980" t="s">
        <v>47</v>
      </c>
      <c r="D1980" t="s">
        <v>41</v>
      </c>
      <c r="E1980" t="s">
        <v>30</v>
      </c>
      <c r="F1980" s="47">
        <v>45657</v>
      </c>
      <c r="G1980" t="s">
        <v>1060</v>
      </c>
      <c r="H1980" t="s">
        <v>3177</v>
      </c>
      <c r="I1980">
        <v>100</v>
      </c>
      <c r="J1980">
        <v>270</v>
      </c>
      <c r="BM1980">
        <v>27</v>
      </c>
      <c r="BN1980">
        <v>10</v>
      </c>
    </row>
    <row r="1981" spans="1:116" x14ac:dyDescent="0.3">
      <c r="A1981">
        <v>386</v>
      </c>
      <c r="B1981" t="s">
        <v>236</v>
      </c>
      <c r="C1981" t="s">
        <v>132</v>
      </c>
      <c r="D1981" t="s">
        <v>41</v>
      </c>
      <c r="E1981" t="s">
        <v>30</v>
      </c>
      <c r="F1981" s="47">
        <v>45657</v>
      </c>
      <c r="G1981" t="s">
        <v>1108</v>
      </c>
      <c r="H1981" t="s">
        <v>3179</v>
      </c>
      <c r="I1981">
        <v>100</v>
      </c>
      <c r="J1981">
        <v>137</v>
      </c>
      <c r="BO1981">
        <v>3309780602</v>
      </c>
      <c r="BP1981">
        <v>2415925326</v>
      </c>
    </row>
    <row r="1982" spans="1:116" x14ac:dyDescent="0.3">
      <c r="A1982">
        <v>386</v>
      </c>
      <c r="B1982" t="s">
        <v>236</v>
      </c>
      <c r="C1982" t="s">
        <v>132</v>
      </c>
      <c r="D1982" t="s">
        <v>41</v>
      </c>
      <c r="E1982" t="s">
        <v>30</v>
      </c>
      <c r="F1982" s="47">
        <v>45657</v>
      </c>
      <c r="G1982" t="s">
        <v>1108</v>
      </c>
      <c r="H1982" t="s">
        <v>2891</v>
      </c>
      <c r="I1982">
        <v>100</v>
      </c>
      <c r="J1982">
        <v>24.930000305175781</v>
      </c>
      <c r="BO1982">
        <v>1255318307</v>
      </c>
      <c r="BP1982">
        <v>5036160021</v>
      </c>
    </row>
    <row r="1983" spans="1:116" x14ac:dyDescent="0.3">
      <c r="A1983">
        <v>386</v>
      </c>
      <c r="B1983" t="s">
        <v>236</v>
      </c>
      <c r="C1983" t="s">
        <v>132</v>
      </c>
      <c r="D1983" t="s">
        <v>41</v>
      </c>
      <c r="E1983" t="s">
        <v>30</v>
      </c>
      <c r="F1983" s="47">
        <v>45657</v>
      </c>
      <c r="G1983" t="s">
        <v>1108</v>
      </c>
      <c r="H1983" t="s">
        <v>2893</v>
      </c>
      <c r="I1983">
        <v>100</v>
      </c>
      <c r="J1983">
        <v>114.2099990844727</v>
      </c>
      <c r="BO1983">
        <v>2985432782</v>
      </c>
      <c r="BP1983">
        <v>2613948908</v>
      </c>
    </row>
    <row r="1984" spans="1:116" x14ac:dyDescent="0.3">
      <c r="A1984">
        <v>408</v>
      </c>
      <c r="B1984" t="s">
        <v>241</v>
      </c>
      <c r="C1984" t="s">
        <v>170</v>
      </c>
      <c r="D1984" t="s">
        <v>41</v>
      </c>
      <c r="E1984" t="s">
        <v>30</v>
      </c>
      <c r="F1984" s="47">
        <v>45657</v>
      </c>
      <c r="G1984" t="s">
        <v>1159</v>
      </c>
      <c r="H1984" t="s">
        <v>3193</v>
      </c>
      <c r="I1984">
        <v>100</v>
      </c>
      <c r="J1984">
        <v>100</v>
      </c>
      <c r="BR1984">
        <v>2</v>
      </c>
      <c r="BS1984">
        <v>2</v>
      </c>
    </row>
    <row r="1985" spans="1:71" x14ac:dyDescent="0.3">
      <c r="A1985">
        <v>408</v>
      </c>
      <c r="B1985" t="s">
        <v>241</v>
      </c>
      <c r="C1985" t="s">
        <v>170</v>
      </c>
      <c r="D1985" t="s">
        <v>41</v>
      </c>
      <c r="E1985" t="s">
        <v>30</v>
      </c>
      <c r="F1985" s="47">
        <v>45657</v>
      </c>
      <c r="G1985" t="s">
        <v>1159</v>
      </c>
      <c r="H1985" t="s">
        <v>3195</v>
      </c>
      <c r="I1985">
        <v>100</v>
      </c>
      <c r="J1985">
        <v>100</v>
      </c>
      <c r="BR1985">
        <v>3</v>
      </c>
      <c r="BS1985">
        <v>3</v>
      </c>
    </row>
    <row r="1986" spans="1:71" x14ac:dyDescent="0.3">
      <c r="A1986">
        <v>408</v>
      </c>
      <c r="B1986" t="s">
        <v>241</v>
      </c>
      <c r="C1986" t="s">
        <v>170</v>
      </c>
      <c r="D1986" t="s">
        <v>41</v>
      </c>
      <c r="E1986" t="s">
        <v>30</v>
      </c>
      <c r="F1986" s="47">
        <v>45657</v>
      </c>
      <c r="G1986" t="s">
        <v>1159</v>
      </c>
      <c r="H1986" t="s">
        <v>3194</v>
      </c>
      <c r="I1986">
        <v>100</v>
      </c>
      <c r="J1986">
        <v>100</v>
      </c>
      <c r="BR1986">
        <v>1</v>
      </c>
      <c r="BS1986">
        <v>1</v>
      </c>
    </row>
    <row r="1987" spans="1:71" x14ac:dyDescent="0.3">
      <c r="A1987">
        <v>427</v>
      </c>
      <c r="B1987" t="s">
        <v>290</v>
      </c>
      <c r="C1987" t="s">
        <v>28</v>
      </c>
      <c r="D1987" t="s">
        <v>41</v>
      </c>
      <c r="E1987" t="s">
        <v>24</v>
      </c>
      <c r="F1987" s="47">
        <v>45657</v>
      </c>
      <c r="G1987" t="s">
        <v>1224</v>
      </c>
      <c r="H1987" t="s">
        <v>3089</v>
      </c>
      <c r="I1987">
        <v>0.3</v>
      </c>
      <c r="J1987">
        <v>0.2199999988079071</v>
      </c>
      <c r="O1987">
        <v>2232</v>
      </c>
      <c r="P1987">
        <v>2683</v>
      </c>
      <c r="Q1987">
        <v>13824</v>
      </c>
      <c r="R1987">
        <v>0</v>
      </c>
      <c r="Y1987">
        <v>4088</v>
      </c>
    </row>
    <row r="1988" spans="1:71" x14ac:dyDescent="0.3">
      <c r="A1988">
        <v>427</v>
      </c>
      <c r="B1988" t="s">
        <v>290</v>
      </c>
      <c r="C1988" t="s">
        <v>28</v>
      </c>
      <c r="D1988" t="s">
        <v>41</v>
      </c>
      <c r="E1988" t="s">
        <v>24</v>
      </c>
      <c r="F1988" s="47">
        <v>45657</v>
      </c>
      <c r="G1988" t="s">
        <v>1224</v>
      </c>
      <c r="H1988" t="s">
        <v>3091</v>
      </c>
      <c r="I1988">
        <v>0.15</v>
      </c>
      <c r="J1988">
        <v>0.14000000059604639</v>
      </c>
      <c r="O1988">
        <v>477</v>
      </c>
      <c r="P1988">
        <v>24</v>
      </c>
      <c r="Q1988">
        <v>8635</v>
      </c>
      <c r="R1988">
        <v>2925</v>
      </c>
      <c r="Y1988">
        <v>1748</v>
      </c>
    </row>
    <row r="1989" spans="1:71" x14ac:dyDescent="0.3">
      <c r="A1989">
        <v>427</v>
      </c>
      <c r="B1989" t="s">
        <v>290</v>
      </c>
      <c r="C1989" t="s">
        <v>28</v>
      </c>
      <c r="D1989" t="s">
        <v>41</v>
      </c>
      <c r="E1989" t="s">
        <v>24</v>
      </c>
      <c r="F1989" s="47">
        <v>45657</v>
      </c>
      <c r="G1989" t="s">
        <v>1224</v>
      </c>
      <c r="H1989" t="s">
        <v>3095</v>
      </c>
      <c r="I1989">
        <v>0.2</v>
      </c>
      <c r="J1989">
        <v>0.2800000011920929</v>
      </c>
      <c r="O1989">
        <v>66</v>
      </c>
      <c r="P1989">
        <v>71</v>
      </c>
      <c r="Q1989">
        <v>135</v>
      </c>
      <c r="R1989">
        <v>0</v>
      </c>
      <c r="Y1989">
        <v>76</v>
      </c>
    </row>
    <row r="1990" spans="1:71" x14ac:dyDescent="0.3">
      <c r="A1990">
        <v>427</v>
      </c>
      <c r="B1990" t="s">
        <v>290</v>
      </c>
      <c r="C1990" t="s">
        <v>28</v>
      </c>
      <c r="D1990" t="s">
        <v>41</v>
      </c>
      <c r="E1990" t="s">
        <v>24</v>
      </c>
      <c r="F1990" s="47">
        <v>45657</v>
      </c>
      <c r="G1990" t="s">
        <v>1224</v>
      </c>
      <c r="H1990" t="s">
        <v>3090</v>
      </c>
      <c r="I1990">
        <v>0.1</v>
      </c>
      <c r="J1990">
        <v>0.10999999940395359</v>
      </c>
      <c r="O1990">
        <v>374</v>
      </c>
      <c r="P1990">
        <v>922</v>
      </c>
      <c r="Q1990">
        <v>10413</v>
      </c>
      <c r="R1990">
        <v>5</v>
      </c>
      <c r="Y1990">
        <v>1275</v>
      </c>
    </row>
    <row r="1991" spans="1:71" x14ac:dyDescent="0.3">
      <c r="A1991">
        <v>427</v>
      </c>
      <c r="B1991" t="s">
        <v>290</v>
      </c>
      <c r="C1991" t="s">
        <v>28</v>
      </c>
      <c r="D1991" t="s">
        <v>41</v>
      </c>
      <c r="E1991" t="s">
        <v>24</v>
      </c>
      <c r="F1991" s="47">
        <v>45657</v>
      </c>
      <c r="G1991" t="s">
        <v>1224</v>
      </c>
      <c r="H1991" t="s">
        <v>3092</v>
      </c>
      <c r="I1991">
        <v>0.2</v>
      </c>
      <c r="O1991">
        <v>9</v>
      </c>
      <c r="P1991">
        <v>26</v>
      </c>
      <c r="Q1991">
        <v>2938</v>
      </c>
      <c r="R1991">
        <v>0</v>
      </c>
      <c r="Y1991">
        <v>0</v>
      </c>
    </row>
    <row r="1992" spans="1:71" x14ac:dyDescent="0.3">
      <c r="A1992">
        <v>427</v>
      </c>
      <c r="B1992" t="s">
        <v>290</v>
      </c>
      <c r="C1992" t="s">
        <v>28</v>
      </c>
      <c r="D1992" t="s">
        <v>41</v>
      </c>
      <c r="E1992" t="s">
        <v>24</v>
      </c>
      <c r="F1992" s="47">
        <v>45657</v>
      </c>
      <c r="G1992" t="s">
        <v>1224</v>
      </c>
      <c r="H1992" t="s">
        <v>3096</v>
      </c>
      <c r="I1992">
        <v>0.2</v>
      </c>
      <c r="J1992">
        <v>0.68000000715255737</v>
      </c>
      <c r="O1992">
        <v>10</v>
      </c>
      <c r="P1992">
        <v>10</v>
      </c>
      <c r="Q1992">
        <v>48</v>
      </c>
      <c r="R1992">
        <v>0</v>
      </c>
      <c r="Y1992">
        <v>46</v>
      </c>
    </row>
    <row r="1993" spans="1:71" x14ac:dyDescent="0.3">
      <c r="A1993">
        <v>428</v>
      </c>
      <c r="B1993" t="s">
        <v>289</v>
      </c>
      <c r="C1993" t="s">
        <v>28</v>
      </c>
      <c r="D1993" t="s">
        <v>41</v>
      </c>
      <c r="E1993" t="s">
        <v>24</v>
      </c>
      <c r="F1993" s="47">
        <v>45657</v>
      </c>
      <c r="G1993" t="s">
        <v>1229</v>
      </c>
      <c r="H1993" t="s">
        <v>3089</v>
      </c>
      <c r="I1993">
        <v>22</v>
      </c>
      <c r="J1993">
        <v>20.79999923706055</v>
      </c>
      <c r="O1993">
        <v>2232</v>
      </c>
      <c r="P1993">
        <v>2683</v>
      </c>
      <c r="Q1993">
        <v>13824</v>
      </c>
      <c r="R1993">
        <v>0</v>
      </c>
      <c r="W1993">
        <v>389679</v>
      </c>
    </row>
    <row r="1994" spans="1:71" x14ac:dyDescent="0.3">
      <c r="A1994">
        <v>428</v>
      </c>
      <c r="B1994" t="s">
        <v>289</v>
      </c>
      <c r="C1994" t="s">
        <v>28</v>
      </c>
      <c r="D1994" t="s">
        <v>41</v>
      </c>
      <c r="E1994" t="s">
        <v>24</v>
      </c>
      <c r="F1994" s="47">
        <v>45657</v>
      </c>
      <c r="G1994" t="s">
        <v>1229</v>
      </c>
      <c r="H1994" t="s">
        <v>3091</v>
      </c>
      <c r="I1994">
        <v>25</v>
      </c>
      <c r="J1994">
        <v>22.120000839233398</v>
      </c>
      <c r="O1994">
        <v>477</v>
      </c>
      <c r="P1994">
        <v>24</v>
      </c>
      <c r="Q1994">
        <v>8635</v>
      </c>
      <c r="R1994">
        <v>2925</v>
      </c>
      <c r="W1994">
        <v>266760</v>
      </c>
    </row>
    <row r="1995" spans="1:71" x14ac:dyDescent="0.3">
      <c r="A1995">
        <v>428</v>
      </c>
      <c r="B1995" t="s">
        <v>289</v>
      </c>
      <c r="C1995" t="s">
        <v>28</v>
      </c>
      <c r="D1995" t="s">
        <v>41</v>
      </c>
      <c r="E1995" t="s">
        <v>24</v>
      </c>
      <c r="F1995" s="47">
        <v>45657</v>
      </c>
      <c r="G1995" t="s">
        <v>1229</v>
      </c>
      <c r="H1995" t="s">
        <v>3095</v>
      </c>
      <c r="I1995">
        <v>1</v>
      </c>
      <c r="J1995">
        <v>92.870002746582031</v>
      </c>
      <c r="O1995">
        <v>66</v>
      </c>
      <c r="P1995">
        <v>71</v>
      </c>
      <c r="Q1995">
        <v>135</v>
      </c>
      <c r="R1995">
        <v>0</v>
      </c>
      <c r="W1995">
        <v>25260</v>
      </c>
    </row>
    <row r="1996" spans="1:71" x14ac:dyDescent="0.3">
      <c r="A1996">
        <v>428</v>
      </c>
      <c r="B1996" t="s">
        <v>289</v>
      </c>
      <c r="C1996" t="s">
        <v>28</v>
      </c>
      <c r="D1996" t="s">
        <v>41</v>
      </c>
      <c r="E1996" t="s">
        <v>24</v>
      </c>
      <c r="F1996" s="47">
        <v>45657</v>
      </c>
      <c r="G1996" t="s">
        <v>1229</v>
      </c>
      <c r="H1996" t="s">
        <v>3092</v>
      </c>
      <c r="I1996">
        <v>7</v>
      </c>
      <c r="J1996">
        <v>7.5100002288818359</v>
      </c>
      <c r="O1996">
        <v>9</v>
      </c>
      <c r="P1996">
        <v>26</v>
      </c>
      <c r="Q1996">
        <v>2938</v>
      </c>
      <c r="R1996">
        <v>0</v>
      </c>
      <c r="W1996">
        <v>22320</v>
      </c>
    </row>
    <row r="1997" spans="1:71" x14ac:dyDescent="0.3">
      <c r="A1997">
        <v>428</v>
      </c>
      <c r="B1997" t="s">
        <v>289</v>
      </c>
      <c r="C1997" t="s">
        <v>28</v>
      </c>
      <c r="D1997" t="s">
        <v>41</v>
      </c>
      <c r="E1997" t="s">
        <v>24</v>
      </c>
      <c r="F1997" s="47">
        <v>45657</v>
      </c>
      <c r="G1997" t="s">
        <v>1229</v>
      </c>
      <c r="H1997" t="s">
        <v>3096</v>
      </c>
      <c r="I1997">
        <v>1</v>
      </c>
      <c r="J1997">
        <v>110.80999755859381</v>
      </c>
      <c r="O1997">
        <v>10</v>
      </c>
      <c r="P1997">
        <v>10</v>
      </c>
      <c r="Q1997">
        <v>48</v>
      </c>
      <c r="R1997">
        <v>0</v>
      </c>
      <c r="W1997">
        <v>7535</v>
      </c>
    </row>
    <row r="1998" spans="1:71" x14ac:dyDescent="0.3">
      <c r="A1998">
        <v>428</v>
      </c>
      <c r="B1998" t="s">
        <v>289</v>
      </c>
      <c r="C1998" t="s">
        <v>28</v>
      </c>
      <c r="D1998" t="s">
        <v>41</v>
      </c>
      <c r="E1998" t="s">
        <v>24</v>
      </c>
      <c r="F1998" s="47">
        <v>45657</v>
      </c>
      <c r="G1998" t="s">
        <v>1229</v>
      </c>
      <c r="H1998" t="s">
        <v>3090</v>
      </c>
      <c r="I1998">
        <v>11</v>
      </c>
      <c r="J1998">
        <v>11.77000045776367</v>
      </c>
      <c r="O1998">
        <v>374</v>
      </c>
      <c r="P1998">
        <v>922</v>
      </c>
      <c r="Q1998">
        <v>10413</v>
      </c>
      <c r="R1998">
        <v>5</v>
      </c>
      <c r="W1998">
        <v>137838</v>
      </c>
    </row>
    <row r="1999" spans="1:71" x14ac:dyDescent="0.3">
      <c r="A1999">
        <v>429</v>
      </c>
      <c r="B1999" t="s">
        <v>288</v>
      </c>
      <c r="C1999" t="s">
        <v>28</v>
      </c>
      <c r="D1999" t="s">
        <v>41</v>
      </c>
      <c r="E1999" t="s">
        <v>24</v>
      </c>
      <c r="F1999" s="47">
        <v>45657</v>
      </c>
      <c r="G1999" t="s">
        <v>1233</v>
      </c>
      <c r="H1999" t="s">
        <v>3089</v>
      </c>
      <c r="I1999">
        <v>0.4</v>
      </c>
      <c r="J1999">
        <v>1.0399999618530269</v>
      </c>
      <c r="O1999">
        <v>2232</v>
      </c>
      <c r="P1999">
        <v>2683</v>
      </c>
      <c r="Q1999">
        <v>13824</v>
      </c>
      <c r="R1999">
        <v>0</v>
      </c>
      <c r="AA1999">
        <v>5972</v>
      </c>
      <c r="AB1999">
        <v>13600</v>
      </c>
    </row>
    <row r="2000" spans="1:71" x14ac:dyDescent="0.3">
      <c r="A2000">
        <v>429</v>
      </c>
      <c r="B2000" t="s">
        <v>288</v>
      </c>
      <c r="C2000" t="s">
        <v>28</v>
      </c>
      <c r="D2000" t="s">
        <v>41</v>
      </c>
      <c r="E2000" t="s">
        <v>24</v>
      </c>
      <c r="F2000" s="47">
        <v>45657</v>
      </c>
      <c r="G2000" t="s">
        <v>1233</v>
      </c>
      <c r="H2000" t="s">
        <v>3095</v>
      </c>
      <c r="I2000">
        <v>0.76</v>
      </c>
      <c r="J2000">
        <v>0</v>
      </c>
      <c r="O2000">
        <v>66</v>
      </c>
      <c r="P2000">
        <v>71</v>
      </c>
      <c r="Q2000">
        <v>135</v>
      </c>
      <c r="R2000">
        <v>0</v>
      </c>
      <c r="AA2000">
        <v>0</v>
      </c>
      <c r="AB2000">
        <v>0</v>
      </c>
    </row>
    <row r="2001" spans="1:76" x14ac:dyDescent="0.3">
      <c r="A2001">
        <v>429</v>
      </c>
      <c r="B2001" t="s">
        <v>288</v>
      </c>
      <c r="C2001" t="s">
        <v>28</v>
      </c>
      <c r="D2001" t="s">
        <v>41</v>
      </c>
      <c r="E2001" t="s">
        <v>24</v>
      </c>
      <c r="F2001" s="47">
        <v>45657</v>
      </c>
      <c r="G2001" t="s">
        <v>1233</v>
      </c>
      <c r="H2001" t="s">
        <v>3090</v>
      </c>
      <c r="I2001">
        <v>0.41</v>
      </c>
      <c r="J2001">
        <v>0.30000001192092901</v>
      </c>
      <c r="O2001">
        <v>374</v>
      </c>
      <c r="P2001">
        <v>922</v>
      </c>
      <c r="Q2001">
        <v>10413</v>
      </c>
      <c r="R2001">
        <v>5</v>
      </c>
      <c r="AA2001">
        <v>582.32000000000005</v>
      </c>
      <c r="AB2001">
        <v>2879.8</v>
      </c>
    </row>
    <row r="2002" spans="1:76" x14ac:dyDescent="0.3">
      <c r="A2002">
        <v>429</v>
      </c>
      <c r="B2002" t="s">
        <v>288</v>
      </c>
      <c r="C2002" t="s">
        <v>28</v>
      </c>
      <c r="D2002" t="s">
        <v>41</v>
      </c>
      <c r="E2002" t="s">
        <v>24</v>
      </c>
      <c r="F2002" s="47">
        <v>45657</v>
      </c>
      <c r="G2002" t="s">
        <v>1233</v>
      </c>
      <c r="H2002" t="s">
        <v>3092</v>
      </c>
      <c r="I2002">
        <v>0.76</v>
      </c>
      <c r="J2002">
        <v>0</v>
      </c>
      <c r="O2002">
        <v>9</v>
      </c>
      <c r="P2002">
        <v>26</v>
      </c>
      <c r="Q2002">
        <v>2938</v>
      </c>
      <c r="R2002">
        <v>0</v>
      </c>
      <c r="AA2002">
        <v>0</v>
      </c>
      <c r="AB2002">
        <v>0</v>
      </c>
    </row>
    <row r="2003" spans="1:76" x14ac:dyDescent="0.3">
      <c r="A2003">
        <v>429</v>
      </c>
      <c r="B2003" t="s">
        <v>288</v>
      </c>
      <c r="C2003" t="s">
        <v>28</v>
      </c>
      <c r="D2003" t="s">
        <v>41</v>
      </c>
      <c r="E2003" t="s">
        <v>24</v>
      </c>
      <c r="F2003" s="47">
        <v>45657</v>
      </c>
      <c r="G2003" t="s">
        <v>1233</v>
      </c>
      <c r="H2003" t="s">
        <v>3096</v>
      </c>
      <c r="I2003">
        <v>0.76</v>
      </c>
      <c r="J2003">
        <v>0.88999998569488525</v>
      </c>
      <c r="O2003">
        <v>10</v>
      </c>
      <c r="P2003">
        <v>10</v>
      </c>
      <c r="Q2003">
        <v>48</v>
      </c>
      <c r="R2003">
        <v>0</v>
      </c>
      <c r="AA2003">
        <v>13.07</v>
      </c>
      <c r="AB2003">
        <v>47.63</v>
      </c>
    </row>
    <row r="2004" spans="1:76" x14ac:dyDescent="0.3">
      <c r="A2004">
        <v>429</v>
      </c>
      <c r="B2004" t="s">
        <v>288</v>
      </c>
      <c r="C2004" t="s">
        <v>28</v>
      </c>
      <c r="D2004" t="s">
        <v>41</v>
      </c>
      <c r="E2004" t="s">
        <v>24</v>
      </c>
      <c r="F2004" s="47">
        <v>45657</v>
      </c>
      <c r="G2004" t="s">
        <v>1233</v>
      </c>
      <c r="H2004" t="s">
        <v>3091</v>
      </c>
      <c r="I2004">
        <v>0.38</v>
      </c>
      <c r="J2004">
        <v>0.44999998807907099</v>
      </c>
      <c r="O2004">
        <v>477</v>
      </c>
      <c r="P2004">
        <v>24</v>
      </c>
      <c r="Q2004">
        <v>8635</v>
      </c>
      <c r="R2004">
        <v>2925</v>
      </c>
      <c r="AA2004">
        <v>907.43</v>
      </c>
      <c r="AB2004">
        <v>4562.3599999999997</v>
      </c>
    </row>
    <row r="2005" spans="1:76" x14ac:dyDescent="0.3">
      <c r="A2005">
        <v>433</v>
      </c>
      <c r="B2005" t="s">
        <v>287</v>
      </c>
      <c r="C2005" t="s">
        <v>28</v>
      </c>
      <c r="D2005" t="s">
        <v>41</v>
      </c>
      <c r="E2005" t="s">
        <v>24</v>
      </c>
      <c r="F2005" s="47">
        <v>45657</v>
      </c>
      <c r="G2005" t="s">
        <v>1250</v>
      </c>
      <c r="H2005" t="s">
        <v>3089</v>
      </c>
      <c r="I2005">
        <v>0.1</v>
      </c>
      <c r="J2005">
        <v>0.27000001072883612</v>
      </c>
      <c r="O2005">
        <v>2232</v>
      </c>
      <c r="P2005">
        <v>2683</v>
      </c>
      <c r="Q2005">
        <v>13824</v>
      </c>
      <c r="R2005">
        <v>0</v>
      </c>
      <c r="BV2005">
        <v>5072.8100000000004</v>
      </c>
    </row>
    <row r="2006" spans="1:76" x14ac:dyDescent="0.3">
      <c r="A2006">
        <v>433</v>
      </c>
      <c r="B2006" t="s">
        <v>287</v>
      </c>
      <c r="C2006" t="s">
        <v>28</v>
      </c>
      <c r="D2006" t="s">
        <v>41</v>
      </c>
      <c r="E2006" t="s">
        <v>24</v>
      </c>
      <c r="F2006" s="47">
        <v>45657</v>
      </c>
      <c r="G2006" t="s">
        <v>1250</v>
      </c>
      <c r="H2006" t="s">
        <v>3091</v>
      </c>
      <c r="I2006">
        <v>0.05</v>
      </c>
      <c r="J2006">
        <v>3.9999999105930328E-2</v>
      </c>
      <c r="O2006">
        <v>477</v>
      </c>
      <c r="P2006">
        <v>24</v>
      </c>
      <c r="Q2006">
        <v>8635</v>
      </c>
      <c r="R2006">
        <v>2925</v>
      </c>
      <c r="BV2006">
        <v>542.25</v>
      </c>
    </row>
    <row r="2007" spans="1:76" x14ac:dyDescent="0.3">
      <c r="A2007">
        <v>433</v>
      </c>
      <c r="B2007" t="s">
        <v>287</v>
      </c>
      <c r="C2007" t="s">
        <v>28</v>
      </c>
      <c r="D2007" t="s">
        <v>41</v>
      </c>
      <c r="E2007" t="s">
        <v>24</v>
      </c>
      <c r="F2007" s="47">
        <v>45657</v>
      </c>
      <c r="G2007" t="s">
        <v>1250</v>
      </c>
      <c r="H2007" t="s">
        <v>3095</v>
      </c>
      <c r="I2007">
        <v>0.05</v>
      </c>
      <c r="J2007">
        <v>0</v>
      </c>
      <c r="O2007">
        <v>66</v>
      </c>
      <c r="P2007">
        <v>71</v>
      </c>
      <c r="Q2007">
        <v>135</v>
      </c>
      <c r="R2007">
        <v>0</v>
      </c>
      <c r="BV2007">
        <v>0</v>
      </c>
    </row>
    <row r="2008" spans="1:76" x14ac:dyDescent="0.3">
      <c r="A2008">
        <v>433</v>
      </c>
      <c r="B2008" t="s">
        <v>287</v>
      </c>
      <c r="C2008" t="s">
        <v>28</v>
      </c>
      <c r="D2008" t="s">
        <v>41</v>
      </c>
      <c r="E2008" t="s">
        <v>24</v>
      </c>
      <c r="F2008" s="47">
        <v>45657</v>
      </c>
      <c r="G2008" t="s">
        <v>1250</v>
      </c>
      <c r="H2008" t="s">
        <v>3090</v>
      </c>
      <c r="I2008">
        <v>0.05</v>
      </c>
      <c r="J2008">
        <v>5.9999998658895493E-2</v>
      </c>
      <c r="O2008">
        <v>374</v>
      </c>
      <c r="P2008">
        <v>922</v>
      </c>
      <c r="Q2008">
        <v>10413</v>
      </c>
      <c r="R2008">
        <v>5</v>
      </c>
      <c r="BV2008">
        <v>714.5</v>
      </c>
    </row>
    <row r="2009" spans="1:76" x14ac:dyDescent="0.3">
      <c r="A2009">
        <v>433</v>
      </c>
      <c r="B2009" t="s">
        <v>287</v>
      </c>
      <c r="C2009" t="s">
        <v>28</v>
      </c>
      <c r="D2009" t="s">
        <v>41</v>
      </c>
      <c r="E2009" t="s">
        <v>24</v>
      </c>
      <c r="F2009" s="47">
        <v>45657</v>
      </c>
      <c r="G2009" t="s">
        <v>1250</v>
      </c>
      <c r="H2009" t="s">
        <v>3096</v>
      </c>
      <c r="I2009">
        <v>0.05</v>
      </c>
      <c r="J2009">
        <v>0</v>
      </c>
      <c r="O2009">
        <v>10</v>
      </c>
      <c r="P2009">
        <v>10</v>
      </c>
      <c r="Q2009">
        <v>48</v>
      </c>
      <c r="R2009">
        <v>0</v>
      </c>
      <c r="BV2009">
        <v>0</v>
      </c>
    </row>
    <row r="2010" spans="1:76" x14ac:dyDescent="0.3">
      <c r="A2010">
        <v>433</v>
      </c>
      <c r="B2010" t="s">
        <v>287</v>
      </c>
      <c r="C2010" t="s">
        <v>28</v>
      </c>
      <c r="D2010" t="s">
        <v>41</v>
      </c>
      <c r="E2010" t="s">
        <v>24</v>
      </c>
      <c r="F2010" s="47">
        <v>45657</v>
      </c>
      <c r="G2010" t="s">
        <v>1250</v>
      </c>
      <c r="H2010" t="s">
        <v>3092</v>
      </c>
      <c r="I2010">
        <v>0.05</v>
      </c>
      <c r="O2010">
        <v>9</v>
      </c>
      <c r="P2010">
        <v>26</v>
      </c>
      <c r="Q2010">
        <v>2938</v>
      </c>
      <c r="R2010">
        <v>0</v>
      </c>
      <c r="BV2010">
        <v>1.02</v>
      </c>
    </row>
    <row r="2011" spans="1:76" x14ac:dyDescent="0.3">
      <c r="A2011">
        <v>435</v>
      </c>
      <c r="B2011" t="s">
        <v>51</v>
      </c>
      <c r="C2011" t="s">
        <v>28</v>
      </c>
      <c r="D2011" t="s">
        <v>41</v>
      </c>
      <c r="E2011" t="s">
        <v>30</v>
      </c>
      <c r="F2011" s="47">
        <v>45657</v>
      </c>
      <c r="G2011" t="s">
        <v>1260</v>
      </c>
      <c r="H2011" t="s">
        <v>3089</v>
      </c>
      <c r="I2011">
        <v>100</v>
      </c>
      <c r="J2011">
        <v>-80</v>
      </c>
      <c r="BW2011">
        <v>0.15</v>
      </c>
      <c r="BX2011">
        <v>0.27</v>
      </c>
    </row>
    <row r="2012" spans="1:76" x14ac:dyDescent="0.3">
      <c r="A2012">
        <v>435</v>
      </c>
      <c r="B2012" t="s">
        <v>51</v>
      </c>
      <c r="C2012" t="s">
        <v>28</v>
      </c>
      <c r="D2012" t="s">
        <v>41</v>
      </c>
      <c r="E2012" t="s">
        <v>30</v>
      </c>
      <c r="F2012" s="47">
        <v>45657</v>
      </c>
      <c r="G2012" t="s">
        <v>1260</v>
      </c>
      <c r="H2012" t="s">
        <v>3091</v>
      </c>
      <c r="I2012">
        <v>100</v>
      </c>
      <c r="J2012">
        <v>-33.330001831054688</v>
      </c>
      <c r="BW2012">
        <v>0.03</v>
      </c>
      <c r="BX2012">
        <v>0.04</v>
      </c>
    </row>
    <row r="2013" spans="1:76" x14ac:dyDescent="0.3">
      <c r="A2013">
        <v>435</v>
      </c>
      <c r="B2013" t="s">
        <v>51</v>
      </c>
      <c r="C2013" t="s">
        <v>28</v>
      </c>
      <c r="D2013" t="s">
        <v>41</v>
      </c>
      <c r="E2013" t="s">
        <v>30</v>
      </c>
      <c r="F2013" s="47">
        <v>45657</v>
      </c>
      <c r="G2013" t="s">
        <v>1260</v>
      </c>
      <c r="H2013" t="s">
        <v>3095</v>
      </c>
      <c r="I2013">
        <v>100</v>
      </c>
      <c r="J2013">
        <v>0</v>
      </c>
      <c r="BW2013">
        <v>0</v>
      </c>
      <c r="BX2013">
        <v>0</v>
      </c>
    </row>
    <row r="2014" spans="1:76" x14ac:dyDescent="0.3">
      <c r="A2014">
        <v>435</v>
      </c>
      <c r="B2014" t="s">
        <v>51</v>
      </c>
      <c r="C2014" t="s">
        <v>28</v>
      </c>
      <c r="D2014" t="s">
        <v>41</v>
      </c>
      <c r="E2014" t="s">
        <v>30</v>
      </c>
      <c r="F2014" s="47">
        <v>45657</v>
      </c>
      <c r="G2014" t="s">
        <v>1260</v>
      </c>
      <c r="H2014" t="s">
        <v>3090</v>
      </c>
      <c r="I2014">
        <v>100</v>
      </c>
      <c r="J2014">
        <v>0</v>
      </c>
      <c r="BW2014">
        <v>0</v>
      </c>
      <c r="BX2014">
        <v>0.06</v>
      </c>
    </row>
    <row r="2015" spans="1:76" x14ac:dyDescent="0.3">
      <c r="A2015">
        <v>435</v>
      </c>
      <c r="B2015" t="s">
        <v>51</v>
      </c>
      <c r="C2015" t="s">
        <v>28</v>
      </c>
      <c r="D2015" t="s">
        <v>41</v>
      </c>
      <c r="E2015" t="s">
        <v>30</v>
      </c>
      <c r="F2015" s="47">
        <v>45657</v>
      </c>
      <c r="G2015" t="s">
        <v>1260</v>
      </c>
      <c r="H2015" t="s">
        <v>3092</v>
      </c>
      <c r="I2015">
        <v>100</v>
      </c>
      <c r="J2015">
        <v>100</v>
      </c>
      <c r="BW2015">
        <v>1.1000000000000001</v>
      </c>
      <c r="BX2015">
        <v>0</v>
      </c>
    </row>
    <row r="2016" spans="1:76" x14ac:dyDescent="0.3">
      <c r="A2016">
        <v>435</v>
      </c>
      <c r="B2016" t="s">
        <v>51</v>
      </c>
      <c r="C2016" t="s">
        <v>28</v>
      </c>
      <c r="D2016" t="s">
        <v>41</v>
      </c>
      <c r="E2016" t="s">
        <v>30</v>
      </c>
      <c r="F2016" s="47">
        <v>45657</v>
      </c>
      <c r="G2016" t="s">
        <v>1260</v>
      </c>
      <c r="H2016" t="s">
        <v>3096</v>
      </c>
      <c r="I2016">
        <v>100</v>
      </c>
      <c r="J2016">
        <v>0</v>
      </c>
      <c r="BW2016">
        <v>0</v>
      </c>
      <c r="BX2016">
        <v>0</v>
      </c>
    </row>
    <row r="2017" spans="1:120" x14ac:dyDescent="0.3">
      <c r="A2017">
        <v>440</v>
      </c>
      <c r="B2017" t="s">
        <v>244</v>
      </c>
      <c r="C2017" t="s">
        <v>229</v>
      </c>
      <c r="D2017" t="s">
        <v>41</v>
      </c>
      <c r="E2017" t="s">
        <v>30</v>
      </c>
      <c r="F2017" s="47">
        <v>45657</v>
      </c>
      <c r="G2017" t="s">
        <v>1278</v>
      </c>
      <c r="H2017" t="s">
        <v>3159</v>
      </c>
      <c r="I2017">
        <v>98</v>
      </c>
      <c r="J2017">
        <v>99.25</v>
      </c>
      <c r="DA2017">
        <v>40471</v>
      </c>
      <c r="DB2017">
        <v>40775</v>
      </c>
    </row>
    <row r="2018" spans="1:120" x14ac:dyDescent="0.3">
      <c r="A2018">
        <v>440</v>
      </c>
      <c r="B2018" t="s">
        <v>244</v>
      </c>
      <c r="C2018" t="s">
        <v>229</v>
      </c>
      <c r="D2018" t="s">
        <v>41</v>
      </c>
      <c r="E2018" t="s">
        <v>30</v>
      </c>
      <c r="F2018" s="47">
        <v>45657</v>
      </c>
      <c r="G2018" t="s">
        <v>1278</v>
      </c>
      <c r="H2018" t="s">
        <v>3160</v>
      </c>
      <c r="I2018">
        <v>98</v>
      </c>
      <c r="J2018">
        <v>99.019996643066406</v>
      </c>
      <c r="DA2018">
        <v>3025</v>
      </c>
      <c r="DB2018">
        <v>3055</v>
      </c>
    </row>
    <row r="2019" spans="1:120" x14ac:dyDescent="0.3">
      <c r="A2019">
        <v>473</v>
      </c>
      <c r="B2019" t="s">
        <v>191</v>
      </c>
      <c r="C2019" t="s">
        <v>168</v>
      </c>
      <c r="D2019" t="s">
        <v>41</v>
      </c>
      <c r="E2019" t="s">
        <v>30</v>
      </c>
      <c r="F2019" s="47">
        <v>45657</v>
      </c>
      <c r="G2019" t="s">
        <v>1332</v>
      </c>
      <c r="H2019" t="s">
        <v>3521</v>
      </c>
      <c r="I2019">
        <v>100</v>
      </c>
      <c r="J2019">
        <v>100</v>
      </c>
      <c r="DM2019">
        <v>4</v>
      </c>
      <c r="DN2019">
        <v>4</v>
      </c>
    </row>
    <row r="2020" spans="1:120" x14ac:dyDescent="0.3">
      <c r="A2020">
        <v>473</v>
      </c>
      <c r="B2020" t="s">
        <v>191</v>
      </c>
      <c r="C2020" t="s">
        <v>168</v>
      </c>
      <c r="D2020" t="s">
        <v>41</v>
      </c>
      <c r="E2020" t="s">
        <v>30</v>
      </c>
      <c r="F2020" s="47">
        <v>45657</v>
      </c>
      <c r="G2020" t="s">
        <v>1332</v>
      </c>
      <c r="H2020" t="s">
        <v>3436</v>
      </c>
      <c r="I2020">
        <v>100</v>
      </c>
      <c r="J2020">
        <v>100</v>
      </c>
      <c r="DM2020">
        <v>3</v>
      </c>
      <c r="DN2020">
        <v>3</v>
      </c>
    </row>
    <row r="2021" spans="1:120" x14ac:dyDescent="0.3">
      <c r="A2021">
        <v>473</v>
      </c>
      <c r="B2021" t="s">
        <v>191</v>
      </c>
      <c r="C2021" t="s">
        <v>168</v>
      </c>
      <c r="D2021" t="s">
        <v>41</v>
      </c>
      <c r="E2021" t="s">
        <v>30</v>
      </c>
      <c r="F2021" s="47">
        <v>45657</v>
      </c>
      <c r="G2021" t="s">
        <v>1332</v>
      </c>
      <c r="H2021" t="s">
        <v>3435</v>
      </c>
      <c r="I2021">
        <v>100</v>
      </c>
      <c r="J2021">
        <v>100</v>
      </c>
      <c r="DM2021">
        <v>10</v>
      </c>
      <c r="DN2021">
        <v>10</v>
      </c>
    </row>
    <row r="2022" spans="1:120" x14ac:dyDescent="0.3">
      <c r="A2022">
        <v>474</v>
      </c>
      <c r="B2022" t="s">
        <v>1334</v>
      </c>
      <c r="C2022" t="s">
        <v>143</v>
      </c>
      <c r="D2022" t="s">
        <v>41</v>
      </c>
      <c r="E2022" t="s">
        <v>30</v>
      </c>
      <c r="F2022" s="47">
        <v>45657</v>
      </c>
      <c r="G2022" t="s">
        <v>1337</v>
      </c>
      <c r="H2022" t="s">
        <v>3181</v>
      </c>
      <c r="I2022">
        <v>100</v>
      </c>
      <c r="J2022">
        <v>100</v>
      </c>
      <c r="DO2022">
        <v>1</v>
      </c>
      <c r="DP2022">
        <v>1</v>
      </c>
    </row>
    <row r="2023" spans="1:120" x14ac:dyDescent="0.3">
      <c r="A2023">
        <v>474</v>
      </c>
      <c r="B2023" t="s">
        <v>1334</v>
      </c>
      <c r="C2023" t="s">
        <v>143</v>
      </c>
      <c r="D2023" t="s">
        <v>41</v>
      </c>
      <c r="E2023" t="s">
        <v>30</v>
      </c>
      <c r="F2023" s="47">
        <v>45657</v>
      </c>
      <c r="G2023" t="s">
        <v>1337</v>
      </c>
      <c r="H2023" t="s">
        <v>3182</v>
      </c>
      <c r="I2023">
        <v>100</v>
      </c>
      <c r="J2023">
        <v>0</v>
      </c>
      <c r="DO2023">
        <v>0</v>
      </c>
      <c r="DP2023">
        <v>0</v>
      </c>
    </row>
    <row r="2024" spans="1:120" x14ac:dyDescent="0.3">
      <c r="A2024">
        <v>474</v>
      </c>
      <c r="B2024" t="s">
        <v>1334</v>
      </c>
      <c r="C2024" t="s">
        <v>143</v>
      </c>
      <c r="D2024" t="s">
        <v>41</v>
      </c>
      <c r="E2024" t="s">
        <v>30</v>
      </c>
      <c r="F2024" s="47">
        <v>45657</v>
      </c>
      <c r="G2024" t="s">
        <v>1337</v>
      </c>
      <c r="H2024" t="s">
        <v>3183</v>
      </c>
      <c r="I2024">
        <v>100</v>
      </c>
      <c r="J2024">
        <v>0</v>
      </c>
      <c r="DO2024">
        <v>0</v>
      </c>
      <c r="DP2024">
        <v>0</v>
      </c>
    </row>
    <row r="2025" spans="1:120" x14ac:dyDescent="0.3">
      <c r="A2025">
        <v>474</v>
      </c>
      <c r="B2025" t="s">
        <v>1334</v>
      </c>
      <c r="C2025" t="s">
        <v>143</v>
      </c>
      <c r="D2025" t="s">
        <v>41</v>
      </c>
      <c r="E2025" t="s">
        <v>30</v>
      </c>
      <c r="F2025" s="47">
        <v>45657</v>
      </c>
      <c r="G2025" t="s">
        <v>1337</v>
      </c>
      <c r="H2025" t="s">
        <v>3184</v>
      </c>
      <c r="I2025">
        <v>100</v>
      </c>
      <c r="J2025">
        <v>100</v>
      </c>
      <c r="DO2025">
        <v>1</v>
      </c>
      <c r="DP2025">
        <v>1</v>
      </c>
    </row>
    <row r="2026" spans="1:120" x14ac:dyDescent="0.3">
      <c r="A2026">
        <v>474</v>
      </c>
      <c r="B2026" t="s">
        <v>1334</v>
      </c>
      <c r="C2026" t="s">
        <v>143</v>
      </c>
      <c r="D2026" t="s">
        <v>41</v>
      </c>
      <c r="E2026" t="s">
        <v>30</v>
      </c>
      <c r="F2026" s="47">
        <v>45657</v>
      </c>
      <c r="G2026" t="s">
        <v>1337</v>
      </c>
      <c r="H2026" t="s">
        <v>3185</v>
      </c>
      <c r="I2026">
        <v>100</v>
      </c>
      <c r="J2026">
        <v>0</v>
      </c>
      <c r="DO2026">
        <v>0</v>
      </c>
      <c r="DP2026">
        <v>0</v>
      </c>
    </row>
    <row r="2027" spans="1:120" x14ac:dyDescent="0.3">
      <c r="A2027">
        <v>474</v>
      </c>
      <c r="B2027" t="s">
        <v>1334</v>
      </c>
      <c r="C2027" t="s">
        <v>143</v>
      </c>
      <c r="D2027" t="s">
        <v>41</v>
      </c>
      <c r="E2027" t="s">
        <v>30</v>
      </c>
      <c r="F2027" s="47">
        <v>45657</v>
      </c>
      <c r="G2027" t="s">
        <v>1337</v>
      </c>
      <c r="H2027" t="s">
        <v>3186</v>
      </c>
      <c r="I2027">
        <v>100</v>
      </c>
      <c r="J2027">
        <v>100</v>
      </c>
      <c r="DO2027">
        <v>1</v>
      </c>
      <c r="DP2027">
        <v>1</v>
      </c>
    </row>
    <row r="2028" spans="1:120" x14ac:dyDescent="0.3">
      <c r="A2028">
        <v>474</v>
      </c>
      <c r="B2028" t="s">
        <v>1334</v>
      </c>
      <c r="C2028" t="s">
        <v>143</v>
      </c>
      <c r="D2028" t="s">
        <v>41</v>
      </c>
      <c r="E2028" t="s">
        <v>30</v>
      </c>
      <c r="F2028" s="47">
        <v>45657</v>
      </c>
      <c r="G2028" t="s">
        <v>1337</v>
      </c>
      <c r="H2028" t="s">
        <v>3187</v>
      </c>
      <c r="I2028">
        <v>100</v>
      </c>
      <c r="J2028">
        <v>0</v>
      </c>
      <c r="DO2028">
        <v>0</v>
      </c>
      <c r="DP2028">
        <v>0</v>
      </c>
    </row>
    <row r="2029" spans="1:120" x14ac:dyDescent="0.3">
      <c r="A2029">
        <v>474</v>
      </c>
      <c r="B2029" t="s">
        <v>1334</v>
      </c>
      <c r="C2029" t="s">
        <v>143</v>
      </c>
      <c r="D2029" t="s">
        <v>41</v>
      </c>
      <c r="E2029" t="s">
        <v>30</v>
      </c>
      <c r="F2029" s="47">
        <v>45657</v>
      </c>
      <c r="G2029" t="s">
        <v>1337</v>
      </c>
      <c r="H2029" t="s">
        <v>3188</v>
      </c>
      <c r="I2029">
        <v>100</v>
      </c>
      <c r="J2029">
        <v>100</v>
      </c>
      <c r="DO2029">
        <v>1</v>
      </c>
      <c r="DP2029">
        <v>1</v>
      </c>
    </row>
    <row r="2030" spans="1:120" x14ac:dyDescent="0.3">
      <c r="A2030">
        <v>474</v>
      </c>
      <c r="B2030" t="s">
        <v>1334</v>
      </c>
      <c r="C2030" t="s">
        <v>143</v>
      </c>
      <c r="D2030" t="s">
        <v>41</v>
      </c>
      <c r="E2030" t="s">
        <v>30</v>
      </c>
      <c r="F2030" s="47">
        <v>45657</v>
      </c>
      <c r="G2030" t="s">
        <v>1337</v>
      </c>
      <c r="H2030" t="s">
        <v>3189</v>
      </c>
      <c r="I2030">
        <v>100</v>
      </c>
      <c r="J2030">
        <v>0</v>
      </c>
      <c r="DO2030">
        <v>0</v>
      </c>
      <c r="DP2030">
        <v>0</v>
      </c>
    </row>
    <row r="2031" spans="1:120" x14ac:dyDescent="0.3">
      <c r="A2031">
        <v>474</v>
      </c>
      <c r="B2031" t="s">
        <v>1334</v>
      </c>
      <c r="C2031" t="s">
        <v>143</v>
      </c>
      <c r="D2031" t="s">
        <v>41</v>
      </c>
      <c r="E2031" t="s">
        <v>30</v>
      </c>
      <c r="F2031" s="47">
        <v>45657</v>
      </c>
      <c r="G2031" t="s">
        <v>1337</v>
      </c>
      <c r="H2031" t="s">
        <v>3190</v>
      </c>
      <c r="I2031">
        <v>100</v>
      </c>
      <c r="J2031">
        <v>100</v>
      </c>
      <c r="DO2031">
        <v>2</v>
      </c>
      <c r="DP2031">
        <v>2</v>
      </c>
    </row>
    <row r="2032" spans="1:120" x14ac:dyDescent="0.3">
      <c r="A2032">
        <v>474</v>
      </c>
      <c r="B2032" t="s">
        <v>1334</v>
      </c>
      <c r="C2032" t="s">
        <v>143</v>
      </c>
      <c r="D2032" t="s">
        <v>41</v>
      </c>
      <c r="E2032" t="s">
        <v>30</v>
      </c>
      <c r="F2032" s="47">
        <v>45657</v>
      </c>
      <c r="G2032" t="s">
        <v>1337</v>
      </c>
      <c r="H2032" t="s">
        <v>3191</v>
      </c>
      <c r="I2032">
        <v>100</v>
      </c>
      <c r="J2032">
        <v>0</v>
      </c>
      <c r="DO2032">
        <v>0</v>
      </c>
      <c r="DP2032">
        <v>0</v>
      </c>
    </row>
    <row r="2033" spans="1:128" x14ac:dyDescent="0.3">
      <c r="A2033">
        <v>474</v>
      </c>
      <c r="B2033" t="s">
        <v>1334</v>
      </c>
      <c r="C2033" t="s">
        <v>143</v>
      </c>
      <c r="D2033" t="s">
        <v>41</v>
      </c>
      <c r="E2033" t="s">
        <v>30</v>
      </c>
      <c r="F2033" s="47">
        <v>45657</v>
      </c>
      <c r="G2033" t="s">
        <v>1337</v>
      </c>
      <c r="H2033" t="s">
        <v>3192</v>
      </c>
      <c r="I2033">
        <v>100</v>
      </c>
      <c r="J2033">
        <v>100</v>
      </c>
      <c r="DO2033">
        <v>4</v>
      </c>
      <c r="DP2033">
        <v>4</v>
      </c>
    </row>
    <row r="2034" spans="1:128" x14ac:dyDescent="0.3">
      <c r="A2034">
        <v>476</v>
      </c>
      <c r="B2034" t="s">
        <v>167</v>
      </c>
      <c r="C2034" t="s">
        <v>168</v>
      </c>
      <c r="D2034" t="s">
        <v>41</v>
      </c>
      <c r="E2034" t="s">
        <v>30</v>
      </c>
      <c r="F2034" s="47">
        <v>45657</v>
      </c>
      <c r="G2034" t="s">
        <v>1345</v>
      </c>
      <c r="H2034" t="s">
        <v>3521</v>
      </c>
      <c r="I2034">
        <v>100</v>
      </c>
      <c r="J2034">
        <v>100</v>
      </c>
      <c r="DQ2034">
        <v>2</v>
      </c>
      <c r="DR2034">
        <v>2</v>
      </c>
    </row>
    <row r="2035" spans="1:128" x14ac:dyDescent="0.3">
      <c r="A2035">
        <v>476</v>
      </c>
      <c r="B2035" t="s">
        <v>167</v>
      </c>
      <c r="C2035" t="s">
        <v>168</v>
      </c>
      <c r="D2035" t="s">
        <v>41</v>
      </c>
      <c r="E2035" t="s">
        <v>30</v>
      </c>
      <c r="F2035" s="47">
        <v>45657</v>
      </c>
      <c r="G2035" t="s">
        <v>1345</v>
      </c>
      <c r="H2035" t="s">
        <v>3435</v>
      </c>
      <c r="I2035">
        <v>100</v>
      </c>
      <c r="J2035">
        <v>100</v>
      </c>
      <c r="DQ2035">
        <v>10</v>
      </c>
      <c r="DR2035">
        <v>10</v>
      </c>
    </row>
    <row r="2036" spans="1:128" x14ac:dyDescent="0.3">
      <c r="A2036">
        <v>476</v>
      </c>
      <c r="B2036" t="s">
        <v>167</v>
      </c>
      <c r="C2036" t="s">
        <v>168</v>
      </c>
      <c r="D2036" t="s">
        <v>41</v>
      </c>
      <c r="E2036" t="s">
        <v>30</v>
      </c>
      <c r="F2036" s="47">
        <v>45657</v>
      </c>
      <c r="G2036" t="s">
        <v>1345</v>
      </c>
      <c r="H2036" t="s">
        <v>3436</v>
      </c>
      <c r="I2036">
        <v>100</v>
      </c>
      <c r="J2036">
        <v>100</v>
      </c>
      <c r="DQ2036">
        <v>3</v>
      </c>
      <c r="DR2036">
        <v>3</v>
      </c>
    </row>
    <row r="2037" spans="1:128" x14ac:dyDescent="0.3">
      <c r="A2037">
        <v>478</v>
      </c>
      <c r="B2037" t="s">
        <v>1352</v>
      </c>
      <c r="C2037" t="s">
        <v>143</v>
      </c>
      <c r="D2037" t="s">
        <v>41</v>
      </c>
      <c r="E2037" t="s">
        <v>30</v>
      </c>
      <c r="F2037" s="47">
        <v>45657</v>
      </c>
      <c r="G2037" t="s">
        <v>1356</v>
      </c>
      <c r="H2037" t="s">
        <v>3183</v>
      </c>
      <c r="I2037">
        <v>100</v>
      </c>
      <c r="J2037">
        <v>100</v>
      </c>
      <c r="DU2037">
        <v>1</v>
      </c>
      <c r="DV2037">
        <v>1</v>
      </c>
    </row>
    <row r="2038" spans="1:128" x14ac:dyDescent="0.3">
      <c r="A2038">
        <v>479</v>
      </c>
      <c r="B2038" t="s">
        <v>1359</v>
      </c>
      <c r="C2038" t="s">
        <v>143</v>
      </c>
      <c r="D2038" t="s">
        <v>41</v>
      </c>
      <c r="E2038" t="s">
        <v>30</v>
      </c>
      <c r="F2038" s="47">
        <v>45657</v>
      </c>
      <c r="G2038" t="s">
        <v>1363</v>
      </c>
      <c r="H2038" t="s">
        <v>3181</v>
      </c>
      <c r="I2038">
        <v>100</v>
      </c>
      <c r="J2038">
        <v>100</v>
      </c>
      <c r="DW2038">
        <v>1</v>
      </c>
      <c r="DX2038">
        <v>1</v>
      </c>
    </row>
    <row r="2039" spans="1:128" x14ac:dyDescent="0.3">
      <c r="A2039">
        <v>479</v>
      </c>
      <c r="B2039" t="s">
        <v>1359</v>
      </c>
      <c r="C2039" t="s">
        <v>143</v>
      </c>
      <c r="D2039" t="s">
        <v>41</v>
      </c>
      <c r="E2039" t="s">
        <v>30</v>
      </c>
      <c r="F2039" s="47">
        <v>45657</v>
      </c>
      <c r="G2039" t="s">
        <v>1363</v>
      </c>
      <c r="H2039" t="s">
        <v>3182</v>
      </c>
      <c r="I2039">
        <v>100</v>
      </c>
      <c r="J2039">
        <v>0</v>
      </c>
      <c r="DW2039">
        <v>0</v>
      </c>
      <c r="DX2039">
        <v>0</v>
      </c>
    </row>
    <row r="2040" spans="1:128" x14ac:dyDescent="0.3">
      <c r="A2040">
        <v>479</v>
      </c>
      <c r="B2040" t="s">
        <v>1359</v>
      </c>
      <c r="C2040" t="s">
        <v>143</v>
      </c>
      <c r="D2040" t="s">
        <v>41</v>
      </c>
      <c r="E2040" t="s">
        <v>30</v>
      </c>
      <c r="F2040" s="47">
        <v>45657</v>
      </c>
      <c r="G2040" t="s">
        <v>1363</v>
      </c>
      <c r="H2040" t="s">
        <v>3183</v>
      </c>
      <c r="I2040">
        <v>100</v>
      </c>
      <c r="J2040">
        <v>0</v>
      </c>
      <c r="DW2040">
        <v>0</v>
      </c>
      <c r="DX2040">
        <v>0</v>
      </c>
    </row>
    <row r="2041" spans="1:128" x14ac:dyDescent="0.3">
      <c r="A2041">
        <v>479</v>
      </c>
      <c r="B2041" t="s">
        <v>1359</v>
      </c>
      <c r="C2041" t="s">
        <v>143</v>
      </c>
      <c r="D2041" t="s">
        <v>41</v>
      </c>
      <c r="E2041" t="s">
        <v>30</v>
      </c>
      <c r="F2041" s="47">
        <v>45657</v>
      </c>
      <c r="G2041" t="s">
        <v>1363</v>
      </c>
      <c r="H2041" t="s">
        <v>3184</v>
      </c>
      <c r="I2041">
        <v>100</v>
      </c>
      <c r="J2041">
        <v>100</v>
      </c>
      <c r="DW2041">
        <v>1</v>
      </c>
      <c r="DX2041">
        <v>1</v>
      </c>
    </row>
    <row r="2042" spans="1:128" x14ac:dyDescent="0.3">
      <c r="A2042">
        <v>479</v>
      </c>
      <c r="B2042" t="s">
        <v>1359</v>
      </c>
      <c r="C2042" t="s">
        <v>143</v>
      </c>
      <c r="D2042" t="s">
        <v>41</v>
      </c>
      <c r="E2042" t="s">
        <v>30</v>
      </c>
      <c r="F2042" s="47">
        <v>45657</v>
      </c>
      <c r="G2042" t="s">
        <v>1363</v>
      </c>
      <c r="H2042" t="s">
        <v>3185</v>
      </c>
      <c r="I2042">
        <v>100</v>
      </c>
      <c r="J2042">
        <v>0</v>
      </c>
      <c r="DW2042">
        <v>0</v>
      </c>
      <c r="DX2042">
        <v>0</v>
      </c>
    </row>
    <row r="2043" spans="1:128" x14ac:dyDescent="0.3">
      <c r="A2043">
        <v>479</v>
      </c>
      <c r="B2043" t="s">
        <v>1359</v>
      </c>
      <c r="C2043" t="s">
        <v>143</v>
      </c>
      <c r="D2043" t="s">
        <v>41</v>
      </c>
      <c r="E2043" t="s">
        <v>30</v>
      </c>
      <c r="F2043" s="47">
        <v>45657</v>
      </c>
      <c r="G2043" t="s">
        <v>1363</v>
      </c>
      <c r="H2043" t="s">
        <v>3186</v>
      </c>
      <c r="I2043">
        <v>100</v>
      </c>
      <c r="J2043">
        <v>100</v>
      </c>
      <c r="DW2043">
        <v>1</v>
      </c>
      <c r="DX2043">
        <v>1</v>
      </c>
    </row>
    <row r="2044" spans="1:128" x14ac:dyDescent="0.3">
      <c r="A2044">
        <v>479</v>
      </c>
      <c r="B2044" t="s">
        <v>1359</v>
      </c>
      <c r="C2044" t="s">
        <v>143</v>
      </c>
      <c r="D2044" t="s">
        <v>41</v>
      </c>
      <c r="E2044" t="s">
        <v>30</v>
      </c>
      <c r="F2044" s="47">
        <v>45657</v>
      </c>
      <c r="G2044" t="s">
        <v>1363</v>
      </c>
      <c r="H2044" t="s">
        <v>3187</v>
      </c>
      <c r="I2044">
        <v>100</v>
      </c>
      <c r="J2044">
        <v>0</v>
      </c>
      <c r="DW2044">
        <v>0</v>
      </c>
      <c r="DX2044">
        <v>0</v>
      </c>
    </row>
    <row r="2045" spans="1:128" x14ac:dyDescent="0.3">
      <c r="A2045">
        <v>479</v>
      </c>
      <c r="B2045" t="s">
        <v>1359</v>
      </c>
      <c r="C2045" t="s">
        <v>143</v>
      </c>
      <c r="D2045" t="s">
        <v>41</v>
      </c>
      <c r="E2045" t="s">
        <v>30</v>
      </c>
      <c r="F2045" s="47">
        <v>45657</v>
      </c>
      <c r="G2045" t="s">
        <v>1363</v>
      </c>
      <c r="H2045" t="s">
        <v>3188</v>
      </c>
      <c r="I2045">
        <v>100</v>
      </c>
      <c r="J2045">
        <v>100</v>
      </c>
      <c r="DW2045">
        <v>1</v>
      </c>
      <c r="DX2045">
        <v>1</v>
      </c>
    </row>
    <row r="2046" spans="1:128" x14ac:dyDescent="0.3">
      <c r="A2046">
        <v>479</v>
      </c>
      <c r="B2046" t="s">
        <v>1359</v>
      </c>
      <c r="C2046" t="s">
        <v>143</v>
      </c>
      <c r="D2046" t="s">
        <v>41</v>
      </c>
      <c r="E2046" t="s">
        <v>30</v>
      </c>
      <c r="F2046" s="47">
        <v>45657</v>
      </c>
      <c r="G2046" t="s">
        <v>1363</v>
      </c>
      <c r="H2046" t="s">
        <v>3189</v>
      </c>
      <c r="I2046">
        <v>100</v>
      </c>
      <c r="J2046">
        <v>0</v>
      </c>
      <c r="DW2046">
        <v>0</v>
      </c>
      <c r="DX2046">
        <v>0</v>
      </c>
    </row>
    <row r="2047" spans="1:128" x14ac:dyDescent="0.3">
      <c r="A2047">
        <v>479</v>
      </c>
      <c r="B2047" t="s">
        <v>1359</v>
      </c>
      <c r="C2047" t="s">
        <v>143</v>
      </c>
      <c r="D2047" t="s">
        <v>41</v>
      </c>
      <c r="E2047" t="s">
        <v>30</v>
      </c>
      <c r="F2047" s="47">
        <v>45657</v>
      </c>
      <c r="G2047" t="s">
        <v>1363</v>
      </c>
      <c r="H2047" t="s">
        <v>3190</v>
      </c>
      <c r="I2047">
        <v>100</v>
      </c>
      <c r="J2047">
        <v>100</v>
      </c>
      <c r="DW2047">
        <v>2</v>
      </c>
      <c r="DX2047">
        <v>2</v>
      </c>
    </row>
    <row r="2048" spans="1:128" x14ac:dyDescent="0.3">
      <c r="A2048">
        <v>479</v>
      </c>
      <c r="B2048" t="s">
        <v>1359</v>
      </c>
      <c r="C2048" t="s">
        <v>143</v>
      </c>
      <c r="D2048" t="s">
        <v>41</v>
      </c>
      <c r="E2048" t="s">
        <v>30</v>
      </c>
      <c r="F2048" s="47">
        <v>45657</v>
      </c>
      <c r="G2048" t="s">
        <v>1363</v>
      </c>
      <c r="H2048" t="s">
        <v>3191</v>
      </c>
      <c r="I2048">
        <v>100</v>
      </c>
      <c r="J2048">
        <v>0</v>
      </c>
      <c r="DW2048">
        <v>0</v>
      </c>
      <c r="DX2048">
        <v>0</v>
      </c>
    </row>
    <row r="2049" spans="1:139" x14ac:dyDescent="0.3">
      <c r="A2049">
        <v>479</v>
      </c>
      <c r="B2049" t="s">
        <v>1359</v>
      </c>
      <c r="C2049" t="s">
        <v>143</v>
      </c>
      <c r="D2049" t="s">
        <v>41</v>
      </c>
      <c r="E2049" t="s">
        <v>30</v>
      </c>
      <c r="F2049" s="47">
        <v>45657</v>
      </c>
      <c r="G2049" t="s">
        <v>1363</v>
      </c>
      <c r="H2049" t="s">
        <v>3192</v>
      </c>
      <c r="I2049">
        <v>100</v>
      </c>
      <c r="J2049">
        <v>100</v>
      </c>
      <c r="DW2049">
        <v>4</v>
      </c>
      <c r="DX2049">
        <v>4</v>
      </c>
    </row>
    <row r="2050" spans="1:139" x14ac:dyDescent="0.3">
      <c r="A2050">
        <v>480</v>
      </c>
      <c r="B2050" t="s">
        <v>1365</v>
      </c>
      <c r="C2050" t="s">
        <v>143</v>
      </c>
      <c r="D2050" t="s">
        <v>41</v>
      </c>
      <c r="E2050" t="s">
        <v>30</v>
      </c>
      <c r="F2050" s="47">
        <v>45657</v>
      </c>
      <c r="G2050" t="s">
        <v>1368</v>
      </c>
      <c r="H2050" t="s">
        <v>3183</v>
      </c>
      <c r="I2050">
        <v>100</v>
      </c>
      <c r="J2050">
        <v>100</v>
      </c>
      <c r="EH2050">
        <v>2</v>
      </c>
      <c r="EI2050">
        <v>2</v>
      </c>
    </row>
    <row r="2051" spans="1:139" x14ac:dyDescent="0.3">
      <c r="A2051">
        <v>213</v>
      </c>
      <c r="B2051" t="s">
        <v>266</v>
      </c>
      <c r="C2051" t="s">
        <v>28</v>
      </c>
      <c r="D2051" t="s">
        <v>29</v>
      </c>
      <c r="E2051" t="s">
        <v>30</v>
      </c>
      <c r="F2051" s="47">
        <v>45657</v>
      </c>
      <c r="G2051" t="s">
        <v>662</v>
      </c>
      <c r="H2051" t="s">
        <v>3123</v>
      </c>
      <c r="I2051">
        <v>90</v>
      </c>
      <c r="J2051">
        <v>100</v>
      </c>
      <c r="AW2051">
        <v>70</v>
      </c>
      <c r="AX2051">
        <v>70</v>
      </c>
    </row>
    <row r="2052" spans="1:139" x14ac:dyDescent="0.3">
      <c r="A2052">
        <v>213</v>
      </c>
      <c r="B2052" t="s">
        <v>266</v>
      </c>
      <c r="C2052" t="s">
        <v>28</v>
      </c>
      <c r="D2052" t="s">
        <v>29</v>
      </c>
      <c r="E2052" t="s">
        <v>30</v>
      </c>
      <c r="F2052" s="47">
        <v>45657</v>
      </c>
      <c r="G2052" t="s">
        <v>662</v>
      </c>
      <c r="H2052" t="s">
        <v>3118</v>
      </c>
      <c r="I2052">
        <v>90</v>
      </c>
      <c r="J2052">
        <v>100</v>
      </c>
      <c r="AW2052">
        <v>18</v>
      </c>
      <c r="AX2052">
        <v>18</v>
      </c>
    </row>
    <row r="2053" spans="1:139" x14ac:dyDescent="0.3">
      <c r="A2053">
        <v>213</v>
      </c>
      <c r="B2053" t="s">
        <v>266</v>
      </c>
      <c r="C2053" t="s">
        <v>28</v>
      </c>
      <c r="D2053" t="s">
        <v>29</v>
      </c>
      <c r="E2053" t="s">
        <v>30</v>
      </c>
      <c r="F2053" s="47">
        <v>45657</v>
      </c>
      <c r="G2053" t="s">
        <v>662</v>
      </c>
      <c r="H2053" t="s">
        <v>3119</v>
      </c>
      <c r="I2053">
        <v>90</v>
      </c>
      <c r="J2053">
        <v>100</v>
      </c>
      <c r="AW2053">
        <v>31</v>
      </c>
      <c r="AX2053">
        <v>31</v>
      </c>
    </row>
    <row r="2054" spans="1:139" x14ac:dyDescent="0.3">
      <c r="A2054">
        <v>213</v>
      </c>
      <c r="B2054" t="s">
        <v>266</v>
      </c>
      <c r="C2054" t="s">
        <v>28</v>
      </c>
      <c r="D2054" t="s">
        <v>29</v>
      </c>
      <c r="E2054" t="s">
        <v>30</v>
      </c>
      <c r="F2054" s="47">
        <v>45657</v>
      </c>
      <c r="G2054" t="s">
        <v>662</v>
      </c>
      <c r="H2054" t="s">
        <v>3120</v>
      </c>
      <c r="I2054">
        <v>90</v>
      </c>
      <c r="J2054">
        <v>100</v>
      </c>
      <c r="AW2054">
        <v>4</v>
      </c>
      <c r="AX2054">
        <v>4</v>
      </c>
    </row>
    <row r="2055" spans="1:139" x14ac:dyDescent="0.3">
      <c r="A2055">
        <v>213</v>
      </c>
      <c r="B2055" t="s">
        <v>266</v>
      </c>
      <c r="C2055" t="s">
        <v>28</v>
      </c>
      <c r="D2055" t="s">
        <v>29</v>
      </c>
      <c r="E2055" t="s">
        <v>30</v>
      </c>
      <c r="F2055" s="47">
        <v>45657</v>
      </c>
      <c r="G2055" t="s">
        <v>662</v>
      </c>
      <c r="H2055" t="s">
        <v>3207</v>
      </c>
      <c r="I2055">
        <v>90</v>
      </c>
      <c r="J2055">
        <v>100</v>
      </c>
      <c r="AW2055">
        <v>3</v>
      </c>
      <c r="AX2055">
        <v>3</v>
      </c>
    </row>
    <row r="2056" spans="1:139" x14ac:dyDescent="0.3">
      <c r="A2056">
        <v>213</v>
      </c>
      <c r="B2056" t="s">
        <v>266</v>
      </c>
      <c r="C2056" t="s">
        <v>28</v>
      </c>
      <c r="D2056" t="s">
        <v>29</v>
      </c>
      <c r="E2056" t="s">
        <v>30</v>
      </c>
      <c r="F2056" s="47">
        <v>45657</v>
      </c>
      <c r="G2056" t="s">
        <v>662</v>
      </c>
      <c r="H2056" t="s">
        <v>3121</v>
      </c>
      <c r="I2056">
        <v>90</v>
      </c>
      <c r="J2056">
        <v>100</v>
      </c>
      <c r="AW2056">
        <v>42</v>
      </c>
      <c r="AX2056">
        <v>42</v>
      </c>
    </row>
    <row r="2057" spans="1:139" x14ac:dyDescent="0.3">
      <c r="A2057">
        <v>213</v>
      </c>
      <c r="B2057" t="s">
        <v>266</v>
      </c>
      <c r="C2057" t="s">
        <v>28</v>
      </c>
      <c r="D2057" t="s">
        <v>29</v>
      </c>
      <c r="E2057" t="s">
        <v>30</v>
      </c>
      <c r="F2057" s="47">
        <v>45657</v>
      </c>
      <c r="G2057" t="s">
        <v>662</v>
      </c>
      <c r="H2057" t="s">
        <v>3122</v>
      </c>
      <c r="I2057">
        <v>90</v>
      </c>
      <c r="J2057">
        <v>100</v>
      </c>
      <c r="AW2057">
        <v>26</v>
      </c>
      <c r="AX2057">
        <v>26</v>
      </c>
    </row>
    <row r="2058" spans="1:139" x14ac:dyDescent="0.3">
      <c r="A2058">
        <v>213</v>
      </c>
      <c r="B2058" t="s">
        <v>266</v>
      </c>
      <c r="C2058" t="s">
        <v>28</v>
      </c>
      <c r="D2058" t="s">
        <v>29</v>
      </c>
      <c r="E2058" t="s">
        <v>30</v>
      </c>
      <c r="F2058" s="47">
        <v>45657</v>
      </c>
      <c r="G2058" t="s">
        <v>662</v>
      </c>
      <c r="H2058" t="s">
        <v>3206</v>
      </c>
      <c r="I2058">
        <v>90</v>
      </c>
      <c r="J2058">
        <v>100</v>
      </c>
      <c r="AW2058">
        <v>9</v>
      </c>
      <c r="AX2058">
        <v>9</v>
      </c>
    </row>
    <row r="2059" spans="1:139" x14ac:dyDescent="0.3">
      <c r="A2059">
        <v>238</v>
      </c>
      <c r="B2059" t="s">
        <v>773</v>
      </c>
      <c r="C2059" t="s">
        <v>28</v>
      </c>
      <c r="D2059" t="s">
        <v>29</v>
      </c>
      <c r="E2059" t="s">
        <v>30</v>
      </c>
      <c r="F2059" s="47">
        <v>45657</v>
      </c>
      <c r="G2059" t="s">
        <v>777</v>
      </c>
      <c r="H2059" t="s">
        <v>3125</v>
      </c>
      <c r="I2059">
        <v>90</v>
      </c>
      <c r="J2059">
        <v>100</v>
      </c>
      <c r="AY2059">
        <v>1</v>
      </c>
      <c r="AZ2059">
        <v>1</v>
      </c>
    </row>
    <row r="2060" spans="1:139" x14ac:dyDescent="0.3">
      <c r="A2060">
        <v>238</v>
      </c>
      <c r="B2060" t="s">
        <v>773</v>
      </c>
      <c r="C2060" t="s">
        <v>28</v>
      </c>
      <c r="D2060" t="s">
        <v>29</v>
      </c>
      <c r="E2060" t="s">
        <v>30</v>
      </c>
      <c r="F2060" s="47">
        <v>45657</v>
      </c>
      <c r="G2060" t="s">
        <v>777</v>
      </c>
      <c r="H2060" t="s">
        <v>3127</v>
      </c>
      <c r="I2060">
        <v>90</v>
      </c>
      <c r="J2060">
        <v>80</v>
      </c>
      <c r="AY2060">
        <v>4</v>
      </c>
      <c r="AZ2060">
        <v>5</v>
      </c>
    </row>
    <row r="2061" spans="1:139" x14ac:dyDescent="0.3">
      <c r="A2061">
        <v>238</v>
      </c>
      <c r="B2061" t="s">
        <v>773</v>
      </c>
      <c r="C2061" t="s">
        <v>28</v>
      </c>
      <c r="D2061" t="s">
        <v>29</v>
      </c>
      <c r="E2061" t="s">
        <v>30</v>
      </c>
      <c r="F2061" s="47">
        <v>45657</v>
      </c>
      <c r="G2061" t="s">
        <v>777</v>
      </c>
      <c r="H2061" t="s">
        <v>3128</v>
      </c>
      <c r="I2061">
        <v>90</v>
      </c>
      <c r="J2061">
        <v>71.430000305175781</v>
      </c>
      <c r="AY2061">
        <v>5</v>
      </c>
      <c r="AZ2061">
        <v>7</v>
      </c>
    </row>
    <row r="2062" spans="1:139" x14ac:dyDescent="0.3">
      <c r="A2062">
        <v>238</v>
      </c>
      <c r="B2062" t="s">
        <v>773</v>
      </c>
      <c r="C2062" t="s">
        <v>28</v>
      </c>
      <c r="D2062" t="s">
        <v>29</v>
      </c>
      <c r="E2062" t="s">
        <v>30</v>
      </c>
      <c r="F2062" s="47">
        <v>45657</v>
      </c>
      <c r="G2062" t="s">
        <v>777</v>
      </c>
      <c r="H2062" t="s">
        <v>3209</v>
      </c>
      <c r="I2062">
        <v>90</v>
      </c>
      <c r="J2062">
        <v>100</v>
      </c>
      <c r="AY2062">
        <v>2</v>
      </c>
      <c r="AZ2062">
        <v>2</v>
      </c>
    </row>
    <row r="2063" spans="1:139" x14ac:dyDescent="0.3">
      <c r="A2063">
        <v>238</v>
      </c>
      <c r="B2063" t="s">
        <v>773</v>
      </c>
      <c r="C2063" t="s">
        <v>28</v>
      </c>
      <c r="D2063" t="s">
        <v>29</v>
      </c>
      <c r="E2063" t="s">
        <v>30</v>
      </c>
      <c r="F2063" s="47">
        <v>45657</v>
      </c>
      <c r="G2063" t="s">
        <v>777</v>
      </c>
      <c r="H2063" t="s">
        <v>3129</v>
      </c>
      <c r="I2063">
        <v>90</v>
      </c>
      <c r="J2063">
        <v>100</v>
      </c>
      <c r="AY2063">
        <v>3</v>
      </c>
      <c r="AZ2063">
        <v>3</v>
      </c>
    </row>
    <row r="2064" spans="1:139" x14ac:dyDescent="0.3">
      <c r="A2064">
        <v>238</v>
      </c>
      <c r="B2064" t="s">
        <v>773</v>
      </c>
      <c r="C2064" t="s">
        <v>28</v>
      </c>
      <c r="D2064" t="s">
        <v>29</v>
      </c>
      <c r="E2064" t="s">
        <v>30</v>
      </c>
      <c r="F2064" s="47">
        <v>45657</v>
      </c>
      <c r="G2064" t="s">
        <v>777</v>
      </c>
      <c r="H2064" t="s">
        <v>3210</v>
      </c>
      <c r="I2064">
        <v>90</v>
      </c>
      <c r="J2064">
        <v>100</v>
      </c>
      <c r="AY2064">
        <v>3</v>
      </c>
      <c r="AZ2064">
        <v>3</v>
      </c>
    </row>
    <row r="2065" spans="1:81" x14ac:dyDescent="0.3">
      <c r="A2065">
        <v>238</v>
      </c>
      <c r="B2065" t="s">
        <v>773</v>
      </c>
      <c r="C2065" t="s">
        <v>28</v>
      </c>
      <c r="D2065" t="s">
        <v>29</v>
      </c>
      <c r="E2065" t="s">
        <v>30</v>
      </c>
      <c r="F2065" s="47">
        <v>45657</v>
      </c>
      <c r="G2065" t="s">
        <v>777</v>
      </c>
      <c r="H2065" t="s">
        <v>3130</v>
      </c>
      <c r="I2065">
        <v>90</v>
      </c>
      <c r="J2065">
        <v>100</v>
      </c>
      <c r="AY2065">
        <v>5</v>
      </c>
      <c r="AZ2065">
        <v>5</v>
      </c>
    </row>
    <row r="2066" spans="1:81" x14ac:dyDescent="0.3">
      <c r="A2066">
        <v>238</v>
      </c>
      <c r="B2066" t="s">
        <v>773</v>
      </c>
      <c r="C2066" t="s">
        <v>28</v>
      </c>
      <c r="D2066" t="s">
        <v>29</v>
      </c>
      <c r="E2066" t="s">
        <v>30</v>
      </c>
      <c r="F2066" s="47">
        <v>45657</v>
      </c>
      <c r="G2066" t="s">
        <v>777</v>
      </c>
      <c r="H2066" t="s">
        <v>3126</v>
      </c>
      <c r="I2066">
        <v>90</v>
      </c>
      <c r="J2066">
        <v>64.290000915527344</v>
      </c>
      <c r="AY2066">
        <v>9</v>
      </c>
      <c r="AZ2066">
        <v>14</v>
      </c>
    </row>
    <row r="2067" spans="1:81" x14ac:dyDescent="0.3">
      <c r="A2067">
        <v>306</v>
      </c>
      <c r="B2067" t="s">
        <v>103</v>
      </c>
      <c r="C2067" t="s">
        <v>85</v>
      </c>
      <c r="D2067" t="s">
        <v>29</v>
      </c>
      <c r="E2067" t="s">
        <v>30</v>
      </c>
      <c r="F2067" s="47">
        <v>45657</v>
      </c>
      <c r="G2067" t="s">
        <v>943</v>
      </c>
      <c r="H2067" t="s">
        <v>3216</v>
      </c>
      <c r="I2067">
        <v>100</v>
      </c>
      <c r="J2067">
        <v>98</v>
      </c>
      <c r="BY2067">
        <v>98</v>
      </c>
    </row>
    <row r="2068" spans="1:81" x14ac:dyDescent="0.3">
      <c r="A2068">
        <v>306</v>
      </c>
      <c r="B2068" t="s">
        <v>103</v>
      </c>
      <c r="C2068" t="s">
        <v>85</v>
      </c>
      <c r="D2068" t="s">
        <v>29</v>
      </c>
      <c r="E2068" t="s">
        <v>30</v>
      </c>
      <c r="F2068" s="47">
        <v>45657</v>
      </c>
      <c r="G2068" t="s">
        <v>943</v>
      </c>
      <c r="H2068" t="s">
        <v>1664</v>
      </c>
      <c r="I2068">
        <v>100</v>
      </c>
      <c r="J2068">
        <v>108</v>
      </c>
      <c r="BY2068">
        <v>108</v>
      </c>
    </row>
    <row r="2069" spans="1:81" x14ac:dyDescent="0.3">
      <c r="A2069">
        <v>306</v>
      </c>
      <c r="B2069" t="s">
        <v>103</v>
      </c>
      <c r="C2069" t="s">
        <v>85</v>
      </c>
      <c r="D2069" t="s">
        <v>29</v>
      </c>
      <c r="E2069" t="s">
        <v>30</v>
      </c>
      <c r="F2069" s="47">
        <v>45657</v>
      </c>
      <c r="G2069" t="s">
        <v>943</v>
      </c>
      <c r="H2069" t="s">
        <v>3215</v>
      </c>
      <c r="I2069">
        <v>100</v>
      </c>
      <c r="J2069">
        <v>91</v>
      </c>
      <c r="BY2069">
        <v>91</v>
      </c>
    </row>
    <row r="2070" spans="1:81" x14ac:dyDescent="0.3">
      <c r="A2070">
        <v>306</v>
      </c>
      <c r="B2070" t="s">
        <v>103</v>
      </c>
      <c r="C2070" t="s">
        <v>85</v>
      </c>
      <c r="D2070" t="s">
        <v>29</v>
      </c>
      <c r="E2070" t="s">
        <v>30</v>
      </c>
      <c r="F2070" s="47">
        <v>45657</v>
      </c>
      <c r="G2070" t="s">
        <v>943</v>
      </c>
      <c r="H2070" t="s">
        <v>3214</v>
      </c>
      <c r="I2070">
        <v>100</v>
      </c>
      <c r="J2070">
        <v>100</v>
      </c>
      <c r="BY2070">
        <v>100</v>
      </c>
    </row>
    <row r="2071" spans="1:81" x14ac:dyDescent="0.3">
      <c r="A2071">
        <v>306</v>
      </c>
      <c r="B2071" t="s">
        <v>103</v>
      </c>
      <c r="C2071" t="s">
        <v>85</v>
      </c>
      <c r="D2071" t="s">
        <v>29</v>
      </c>
      <c r="E2071" t="s">
        <v>30</v>
      </c>
      <c r="F2071" s="47">
        <v>45657</v>
      </c>
      <c r="G2071" t="s">
        <v>943</v>
      </c>
      <c r="H2071" t="s">
        <v>3213</v>
      </c>
      <c r="I2071">
        <v>100</v>
      </c>
      <c r="J2071">
        <v>101</v>
      </c>
      <c r="BY2071">
        <v>101</v>
      </c>
    </row>
    <row r="2072" spans="1:81" x14ac:dyDescent="0.3">
      <c r="A2072">
        <v>306</v>
      </c>
      <c r="B2072" t="s">
        <v>103</v>
      </c>
      <c r="C2072" t="s">
        <v>85</v>
      </c>
      <c r="D2072" t="s">
        <v>29</v>
      </c>
      <c r="E2072" t="s">
        <v>30</v>
      </c>
      <c r="F2072" s="47">
        <v>45657</v>
      </c>
      <c r="G2072" t="s">
        <v>943</v>
      </c>
      <c r="H2072" t="s">
        <v>3212</v>
      </c>
      <c r="I2072">
        <v>100</v>
      </c>
      <c r="J2072">
        <v>108</v>
      </c>
      <c r="BY2072">
        <v>108</v>
      </c>
    </row>
    <row r="2073" spans="1:81" x14ac:dyDescent="0.3">
      <c r="A2073">
        <v>373</v>
      </c>
      <c r="B2073" t="s">
        <v>286</v>
      </c>
      <c r="C2073" t="s">
        <v>270</v>
      </c>
      <c r="D2073" t="s">
        <v>29</v>
      </c>
      <c r="E2073" t="s">
        <v>30</v>
      </c>
      <c r="F2073" s="47">
        <v>45657</v>
      </c>
      <c r="G2073" t="s">
        <v>1071</v>
      </c>
      <c r="H2073" t="s">
        <v>3216</v>
      </c>
      <c r="I2073">
        <v>100</v>
      </c>
      <c r="J2073">
        <v>99</v>
      </c>
      <c r="BZ2073">
        <v>99</v>
      </c>
      <c r="CA2073">
        <v>100</v>
      </c>
    </row>
    <row r="2074" spans="1:81" x14ac:dyDescent="0.3">
      <c r="A2074">
        <v>373</v>
      </c>
      <c r="B2074" t="s">
        <v>286</v>
      </c>
      <c r="C2074" t="s">
        <v>270</v>
      </c>
      <c r="D2074" t="s">
        <v>29</v>
      </c>
      <c r="E2074" t="s">
        <v>30</v>
      </c>
      <c r="F2074" s="47">
        <v>45657</v>
      </c>
      <c r="G2074" t="s">
        <v>1071</v>
      </c>
      <c r="H2074" t="s">
        <v>1664</v>
      </c>
      <c r="I2074">
        <v>100</v>
      </c>
      <c r="J2074">
        <v>98</v>
      </c>
      <c r="BZ2074">
        <v>98</v>
      </c>
      <c r="CA2074">
        <v>100</v>
      </c>
    </row>
    <row r="2075" spans="1:81" x14ac:dyDescent="0.3">
      <c r="A2075">
        <v>373</v>
      </c>
      <c r="B2075" t="s">
        <v>286</v>
      </c>
      <c r="C2075" t="s">
        <v>270</v>
      </c>
      <c r="D2075" t="s">
        <v>29</v>
      </c>
      <c r="E2075" t="s">
        <v>30</v>
      </c>
      <c r="F2075" s="47">
        <v>45657</v>
      </c>
      <c r="G2075" t="s">
        <v>1071</v>
      </c>
      <c r="H2075" t="s">
        <v>3215</v>
      </c>
      <c r="I2075">
        <v>100</v>
      </c>
      <c r="J2075">
        <v>100</v>
      </c>
      <c r="BZ2075">
        <v>100</v>
      </c>
      <c r="CA2075">
        <v>100</v>
      </c>
    </row>
    <row r="2076" spans="1:81" x14ac:dyDescent="0.3">
      <c r="A2076">
        <v>373</v>
      </c>
      <c r="B2076" t="s">
        <v>286</v>
      </c>
      <c r="C2076" t="s">
        <v>270</v>
      </c>
      <c r="D2076" t="s">
        <v>29</v>
      </c>
      <c r="E2076" t="s">
        <v>30</v>
      </c>
      <c r="F2076" s="47">
        <v>45657</v>
      </c>
      <c r="G2076" t="s">
        <v>1071</v>
      </c>
      <c r="H2076" t="s">
        <v>3214</v>
      </c>
      <c r="I2076">
        <v>100</v>
      </c>
      <c r="J2076">
        <v>99</v>
      </c>
      <c r="BZ2076">
        <v>99</v>
      </c>
      <c r="CA2076">
        <v>100</v>
      </c>
    </row>
    <row r="2077" spans="1:81" x14ac:dyDescent="0.3">
      <c r="A2077">
        <v>373</v>
      </c>
      <c r="B2077" t="s">
        <v>286</v>
      </c>
      <c r="C2077" t="s">
        <v>270</v>
      </c>
      <c r="D2077" t="s">
        <v>29</v>
      </c>
      <c r="E2077" t="s">
        <v>30</v>
      </c>
      <c r="F2077" s="47">
        <v>45657</v>
      </c>
      <c r="G2077" t="s">
        <v>1071</v>
      </c>
      <c r="H2077" t="s">
        <v>3213</v>
      </c>
      <c r="I2077">
        <v>100</v>
      </c>
      <c r="J2077">
        <v>99</v>
      </c>
      <c r="BZ2077">
        <v>99</v>
      </c>
      <c r="CA2077">
        <v>100</v>
      </c>
    </row>
    <row r="2078" spans="1:81" x14ac:dyDescent="0.3">
      <c r="A2078">
        <v>373</v>
      </c>
      <c r="B2078" t="s">
        <v>286</v>
      </c>
      <c r="C2078" t="s">
        <v>270</v>
      </c>
      <c r="D2078" t="s">
        <v>29</v>
      </c>
      <c r="E2078" t="s">
        <v>30</v>
      </c>
      <c r="F2078" s="47">
        <v>45657</v>
      </c>
      <c r="G2078" t="s">
        <v>1071</v>
      </c>
      <c r="H2078" t="s">
        <v>3212</v>
      </c>
      <c r="I2078">
        <v>100</v>
      </c>
      <c r="J2078">
        <v>97</v>
      </c>
      <c r="BZ2078">
        <v>97</v>
      </c>
      <c r="CA2078">
        <v>100</v>
      </c>
    </row>
    <row r="2079" spans="1:81" x14ac:dyDescent="0.3">
      <c r="A2079">
        <v>390</v>
      </c>
      <c r="B2079" t="s">
        <v>269</v>
      </c>
      <c r="C2079" t="s">
        <v>270</v>
      </c>
      <c r="D2079" t="s">
        <v>29</v>
      </c>
      <c r="E2079" t="s">
        <v>30</v>
      </c>
      <c r="F2079" s="47">
        <v>45657</v>
      </c>
      <c r="G2079" t="s">
        <v>1120</v>
      </c>
      <c r="H2079" t="s">
        <v>3181</v>
      </c>
      <c r="I2079">
        <v>100</v>
      </c>
      <c r="J2079">
        <v>100</v>
      </c>
      <c r="CB2079">
        <v>100</v>
      </c>
      <c r="CC2079">
        <v>100</v>
      </c>
    </row>
    <row r="2080" spans="1:81" x14ac:dyDescent="0.3">
      <c r="A2080">
        <v>390</v>
      </c>
      <c r="B2080" t="s">
        <v>269</v>
      </c>
      <c r="C2080" t="s">
        <v>270</v>
      </c>
      <c r="D2080" t="s">
        <v>29</v>
      </c>
      <c r="E2080" t="s">
        <v>30</v>
      </c>
      <c r="F2080" s="47">
        <v>45657</v>
      </c>
      <c r="G2080" t="s">
        <v>1120</v>
      </c>
      <c r="H2080" t="s">
        <v>3182</v>
      </c>
      <c r="I2080">
        <v>100</v>
      </c>
      <c r="J2080">
        <v>99</v>
      </c>
      <c r="CB2080">
        <v>99</v>
      </c>
      <c r="CC2080">
        <v>100</v>
      </c>
    </row>
    <row r="2081" spans="1:96" x14ac:dyDescent="0.3">
      <c r="A2081">
        <v>390</v>
      </c>
      <c r="B2081" t="s">
        <v>269</v>
      </c>
      <c r="C2081" t="s">
        <v>270</v>
      </c>
      <c r="D2081" t="s">
        <v>29</v>
      </c>
      <c r="E2081" t="s">
        <v>30</v>
      </c>
      <c r="F2081" s="47">
        <v>45657</v>
      </c>
      <c r="G2081" t="s">
        <v>1120</v>
      </c>
      <c r="H2081" t="s">
        <v>3183</v>
      </c>
      <c r="I2081">
        <v>100</v>
      </c>
      <c r="J2081">
        <v>100</v>
      </c>
      <c r="CB2081">
        <v>100</v>
      </c>
      <c r="CC2081">
        <v>100</v>
      </c>
    </row>
    <row r="2082" spans="1:96" x14ac:dyDescent="0.3">
      <c r="A2082">
        <v>390</v>
      </c>
      <c r="B2082" t="s">
        <v>269</v>
      </c>
      <c r="C2082" t="s">
        <v>270</v>
      </c>
      <c r="D2082" t="s">
        <v>29</v>
      </c>
      <c r="E2082" t="s">
        <v>30</v>
      </c>
      <c r="F2082" s="47">
        <v>45657</v>
      </c>
      <c r="G2082" t="s">
        <v>1120</v>
      </c>
      <c r="H2082" t="s">
        <v>3184</v>
      </c>
      <c r="I2082">
        <v>100</v>
      </c>
      <c r="J2082">
        <v>100</v>
      </c>
      <c r="CB2082">
        <v>100</v>
      </c>
      <c r="CC2082">
        <v>100</v>
      </c>
    </row>
    <row r="2083" spans="1:96" x14ac:dyDescent="0.3">
      <c r="A2083">
        <v>390</v>
      </c>
      <c r="B2083" t="s">
        <v>269</v>
      </c>
      <c r="C2083" t="s">
        <v>270</v>
      </c>
      <c r="D2083" t="s">
        <v>29</v>
      </c>
      <c r="E2083" t="s">
        <v>30</v>
      </c>
      <c r="F2083" s="47">
        <v>45657</v>
      </c>
      <c r="G2083" t="s">
        <v>1120</v>
      </c>
      <c r="H2083" t="s">
        <v>3185</v>
      </c>
      <c r="I2083">
        <v>100</v>
      </c>
      <c r="J2083">
        <v>100</v>
      </c>
      <c r="CB2083">
        <v>100</v>
      </c>
      <c r="CC2083">
        <v>100</v>
      </c>
    </row>
    <row r="2084" spans="1:96" x14ac:dyDescent="0.3">
      <c r="A2084">
        <v>390</v>
      </c>
      <c r="B2084" t="s">
        <v>269</v>
      </c>
      <c r="C2084" t="s">
        <v>270</v>
      </c>
      <c r="D2084" t="s">
        <v>29</v>
      </c>
      <c r="E2084" t="s">
        <v>30</v>
      </c>
      <c r="F2084" s="47">
        <v>45657</v>
      </c>
      <c r="G2084" t="s">
        <v>1120</v>
      </c>
      <c r="H2084" t="s">
        <v>3186</v>
      </c>
      <c r="I2084">
        <v>100</v>
      </c>
      <c r="J2084">
        <v>100</v>
      </c>
      <c r="CB2084">
        <v>100</v>
      </c>
      <c r="CC2084">
        <v>100</v>
      </c>
    </row>
    <row r="2085" spans="1:96" x14ac:dyDescent="0.3">
      <c r="A2085">
        <v>390</v>
      </c>
      <c r="B2085" t="s">
        <v>269</v>
      </c>
      <c r="C2085" t="s">
        <v>270</v>
      </c>
      <c r="D2085" t="s">
        <v>29</v>
      </c>
      <c r="E2085" t="s">
        <v>30</v>
      </c>
      <c r="F2085" s="47">
        <v>45657</v>
      </c>
      <c r="G2085" t="s">
        <v>1120</v>
      </c>
      <c r="H2085" t="s">
        <v>3187</v>
      </c>
      <c r="I2085">
        <v>100</v>
      </c>
      <c r="J2085">
        <v>100</v>
      </c>
      <c r="CB2085">
        <v>100</v>
      </c>
      <c r="CC2085">
        <v>100</v>
      </c>
    </row>
    <row r="2086" spans="1:96" x14ac:dyDescent="0.3">
      <c r="A2086">
        <v>390</v>
      </c>
      <c r="B2086" t="s">
        <v>269</v>
      </c>
      <c r="C2086" t="s">
        <v>270</v>
      </c>
      <c r="D2086" t="s">
        <v>29</v>
      </c>
      <c r="E2086" t="s">
        <v>30</v>
      </c>
      <c r="F2086" s="47">
        <v>45657</v>
      </c>
      <c r="G2086" t="s">
        <v>1120</v>
      </c>
      <c r="H2086" t="s">
        <v>3188</v>
      </c>
      <c r="I2086">
        <v>100</v>
      </c>
      <c r="J2086">
        <v>100</v>
      </c>
      <c r="CB2086">
        <v>100</v>
      </c>
      <c r="CC2086">
        <v>100</v>
      </c>
    </row>
    <row r="2087" spans="1:96" x14ac:dyDescent="0.3">
      <c r="A2087">
        <v>390</v>
      </c>
      <c r="B2087" t="s">
        <v>269</v>
      </c>
      <c r="C2087" t="s">
        <v>270</v>
      </c>
      <c r="D2087" t="s">
        <v>29</v>
      </c>
      <c r="E2087" t="s">
        <v>30</v>
      </c>
      <c r="F2087" s="47">
        <v>45657</v>
      </c>
      <c r="G2087" t="s">
        <v>1120</v>
      </c>
      <c r="H2087" t="s">
        <v>3189</v>
      </c>
      <c r="I2087">
        <v>100</v>
      </c>
      <c r="J2087">
        <v>100</v>
      </c>
      <c r="CB2087">
        <v>100</v>
      </c>
      <c r="CC2087">
        <v>100</v>
      </c>
    </row>
    <row r="2088" spans="1:96" x14ac:dyDescent="0.3">
      <c r="A2088">
        <v>390</v>
      </c>
      <c r="B2088" t="s">
        <v>269</v>
      </c>
      <c r="C2088" t="s">
        <v>270</v>
      </c>
      <c r="D2088" t="s">
        <v>29</v>
      </c>
      <c r="E2088" t="s">
        <v>30</v>
      </c>
      <c r="F2088" s="47">
        <v>45657</v>
      </c>
      <c r="G2088" t="s">
        <v>1120</v>
      </c>
      <c r="H2088" t="s">
        <v>3190</v>
      </c>
      <c r="I2088">
        <v>100</v>
      </c>
      <c r="J2088">
        <v>100</v>
      </c>
      <c r="CB2088">
        <v>100</v>
      </c>
      <c r="CC2088">
        <v>100</v>
      </c>
    </row>
    <row r="2089" spans="1:96" x14ac:dyDescent="0.3">
      <c r="A2089">
        <v>390</v>
      </c>
      <c r="B2089" t="s">
        <v>269</v>
      </c>
      <c r="C2089" t="s">
        <v>270</v>
      </c>
      <c r="D2089" t="s">
        <v>29</v>
      </c>
      <c r="E2089" t="s">
        <v>30</v>
      </c>
      <c r="F2089" s="47">
        <v>45657</v>
      </c>
      <c r="G2089" t="s">
        <v>1120</v>
      </c>
      <c r="H2089" t="s">
        <v>3191</v>
      </c>
      <c r="I2089">
        <v>100</v>
      </c>
      <c r="J2089">
        <v>100</v>
      </c>
      <c r="CB2089">
        <v>100</v>
      </c>
      <c r="CC2089">
        <v>100</v>
      </c>
    </row>
    <row r="2090" spans="1:96" x14ac:dyDescent="0.3">
      <c r="A2090">
        <v>390</v>
      </c>
      <c r="B2090" t="s">
        <v>269</v>
      </c>
      <c r="C2090" t="s">
        <v>270</v>
      </c>
      <c r="D2090" t="s">
        <v>29</v>
      </c>
      <c r="E2090" t="s">
        <v>30</v>
      </c>
      <c r="F2090" s="47">
        <v>45657</v>
      </c>
      <c r="G2090" t="s">
        <v>1120</v>
      </c>
      <c r="H2090" t="s">
        <v>3192</v>
      </c>
      <c r="I2090">
        <v>100</v>
      </c>
      <c r="J2090">
        <v>100</v>
      </c>
      <c r="CB2090">
        <v>100</v>
      </c>
      <c r="CC2090">
        <v>100</v>
      </c>
    </row>
    <row r="2091" spans="1:96" x14ac:dyDescent="0.3">
      <c r="A2091">
        <v>409</v>
      </c>
      <c r="B2091" t="s">
        <v>128</v>
      </c>
      <c r="C2091" t="s">
        <v>38</v>
      </c>
      <c r="D2091" t="s">
        <v>29</v>
      </c>
      <c r="E2091" t="s">
        <v>30</v>
      </c>
      <c r="F2091" s="47">
        <v>45657</v>
      </c>
      <c r="G2091" t="s">
        <v>1163</v>
      </c>
      <c r="H2091" t="s">
        <v>3289</v>
      </c>
      <c r="I2091">
        <v>95</v>
      </c>
      <c r="J2091">
        <v>93.660003662109375</v>
      </c>
      <c r="CQ2091">
        <v>325</v>
      </c>
      <c r="CR2091">
        <v>347</v>
      </c>
    </row>
    <row r="2092" spans="1:96" x14ac:dyDescent="0.3">
      <c r="A2092">
        <v>414</v>
      </c>
      <c r="B2092" t="s">
        <v>1171</v>
      </c>
      <c r="C2092" t="s">
        <v>270</v>
      </c>
      <c r="D2092" t="s">
        <v>29</v>
      </c>
      <c r="E2092" t="s">
        <v>30</v>
      </c>
      <c r="F2092" s="47">
        <v>45657</v>
      </c>
      <c r="G2092" t="s">
        <v>1175</v>
      </c>
      <c r="H2092" t="s">
        <v>3220</v>
      </c>
      <c r="I2092">
        <v>100</v>
      </c>
      <c r="J2092">
        <v>100</v>
      </c>
      <c r="CD2092">
        <v>100</v>
      </c>
      <c r="CE2092">
        <v>100</v>
      </c>
    </row>
    <row r="2093" spans="1:96" x14ac:dyDescent="0.3">
      <c r="A2093">
        <v>414</v>
      </c>
      <c r="B2093" t="s">
        <v>1171</v>
      </c>
      <c r="C2093" t="s">
        <v>270</v>
      </c>
      <c r="D2093" t="s">
        <v>29</v>
      </c>
      <c r="E2093" t="s">
        <v>30</v>
      </c>
      <c r="F2093" s="47">
        <v>45657</v>
      </c>
      <c r="G2093" t="s">
        <v>1175</v>
      </c>
      <c r="H2093" t="s">
        <v>3221</v>
      </c>
      <c r="I2093">
        <v>100</v>
      </c>
      <c r="J2093">
        <v>100</v>
      </c>
      <c r="CD2093">
        <v>100</v>
      </c>
      <c r="CE2093">
        <v>100</v>
      </c>
    </row>
    <row r="2094" spans="1:96" x14ac:dyDescent="0.3">
      <c r="A2094">
        <v>414</v>
      </c>
      <c r="B2094" t="s">
        <v>1171</v>
      </c>
      <c r="C2094" t="s">
        <v>270</v>
      </c>
      <c r="D2094" t="s">
        <v>29</v>
      </c>
      <c r="E2094" t="s">
        <v>30</v>
      </c>
      <c r="F2094" s="47">
        <v>45657</v>
      </c>
      <c r="G2094" t="s">
        <v>1175</v>
      </c>
      <c r="H2094" t="s">
        <v>3222</v>
      </c>
      <c r="I2094">
        <v>100</v>
      </c>
      <c r="J2094">
        <v>100</v>
      </c>
      <c r="CD2094">
        <v>100</v>
      </c>
      <c r="CE2094">
        <v>100</v>
      </c>
    </row>
    <row r="2095" spans="1:96" x14ac:dyDescent="0.3">
      <c r="A2095">
        <v>414</v>
      </c>
      <c r="B2095" t="s">
        <v>1171</v>
      </c>
      <c r="C2095" t="s">
        <v>270</v>
      </c>
      <c r="D2095" t="s">
        <v>29</v>
      </c>
      <c r="E2095" t="s">
        <v>30</v>
      </c>
      <c r="F2095" s="47">
        <v>45657</v>
      </c>
      <c r="G2095" t="s">
        <v>1175</v>
      </c>
      <c r="H2095" t="s">
        <v>3223</v>
      </c>
      <c r="I2095">
        <v>100</v>
      </c>
      <c r="J2095">
        <v>100</v>
      </c>
      <c r="CD2095">
        <v>100</v>
      </c>
      <c r="CE2095">
        <v>100</v>
      </c>
    </row>
    <row r="2096" spans="1:96" x14ac:dyDescent="0.3">
      <c r="A2096">
        <v>414</v>
      </c>
      <c r="B2096" t="s">
        <v>1171</v>
      </c>
      <c r="C2096" t="s">
        <v>270</v>
      </c>
      <c r="D2096" t="s">
        <v>29</v>
      </c>
      <c r="E2096" t="s">
        <v>30</v>
      </c>
      <c r="F2096" s="47">
        <v>45657</v>
      </c>
      <c r="G2096" t="s">
        <v>1175</v>
      </c>
      <c r="H2096" t="s">
        <v>3224</v>
      </c>
      <c r="I2096">
        <v>100</v>
      </c>
      <c r="J2096">
        <v>100</v>
      </c>
      <c r="CD2096">
        <v>100</v>
      </c>
      <c r="CE2096">
        <v>100</v>
      </c>
    </row>
    <row r="2097" spans="1:85" x14ac:dyDescent="0.3">
      <c r="A2097">
        <v>414</v>
      </c>
      <c r="B2097" t="s">
        <v>1171</v>
      </c>
      <c r="C2097" t="s">
        <v>270</v>
      </c>
      <c r="D2097" t="s">
        <v>29</v>
      </c>
      <c r="E2097" t="s">
        <v>30</v>
      </c>
      <c r="F2097" s="47">
        <v>45657</v>
      </c>
      <c r="G2097" t="s">
        <v>1175</v>
      </c>
      <c r="H2097" t="s">
        <v>3225</v>
      </c>
      <c r="I2097">
        <v>100</v>
      </c>
      <c r="J2097">
        <v>99</v>
      </c>
      <c r="CD2097">
        <v>99</v>
      </c>
      <c r="CE2097">
        <v>100</v>
      </c>
    </row>
    <row r="2098" spans="1:85" x14ac:dyDescent="0.3">
      <c r="A2098">
        <v>414</v>
      </c>
      <c r="B2098" t="s">
        <v>1171</v>
      </c>
      <c r="C2098" t="s">
        <v>270</v>
      </c>
      <c r="D2098" t="s">
        <v>29</v>
      </c>
      <c r="E2098" t="s">
        <v>30</v>
      </c>
      <c r="F2098" s="47">
        <v>45657</v>
      </c>
      <c r="G2098" t="s">
        <v>1175</v>
      </c>
      <c r="H2098" t="s">
        <v>3226</v>
      </c>
      <c r="I2098">
        <v>100</v>
      </c>
      <c r="J2098">
        <v>94</v>
      </c>
      <c r="CD2098">
        <v>94</v>
      </c>
      <c r="CE2098">
        <v>100</v>
      </c>
    </row>
    <row r="2099" spans="1:85" x14ac:dyDescent="0.3">
      <c r="A2099">
        <v>414</v>
      </c>
      <c r="B2099" t="s">
        <v>1171</v>
      </c>
      <c r="C2099" t="s">
        <v>270</v>
      </c>
      <c r="D2099" t="s">
        <v>29</v>
      </c>
      <c r="E2099" t="s">
        <v>30</v>
      </c>
      <c r="F2099" s="47">
        <v>45657</v>
      </c>
      <c r="G2099" t="s">
        <v>1175</v>
      </c>
      <c r="H2099" t="s">
        <v>3227</v>
      </c>
      <c r="I2099">
        <v>100</v>
      </c>
      <c r="J2099">
        <v>100</v>
      </c>
      <c r="CD2099">
        <v>100</v>
      </c>
      <c r="CE2099">
        <v>100</v>
      </c>
    </row>
    <row r="2100" spans="1:85" x14ac:dyDescent="0.3">
      <c r="A2100">
        <v>414</v>
      </c>
      <c r="B2100" t="s">
        <v>1171</v>
      </c>
      <c r="C2100" t="s">
        <v>270</v>
      </c>
      <c r="D2100" t="s">
        <v>29</v>
      </c>
      <c r="E2100" t="s">
        <v>30</v>
      </c>
      <c r="F2100" s="47">
        <v>45657</v>
      </c>
      <c r="G2100" t="s">
        <v>1175</v>
      </c>
      <c r="H2100" t="s">
        <v>3352</v>
      </c>
      <c r="I2100">
        <v>100</v>
      </c>
      <c r="J2100">
        <v>96</v>
      </c>
      <c r="CD2100">
        <v>96</v>
      </c>
      <c r="CE2100">
        <v>100</v>
      </c>
    </row>
    <row r="2101" spans="1:85" x14ac:dyDescent="0.3">
      <c r="A2101">
        <v>415</v>
      </c>
      <c r="B2101" t="s">
        <v>1177</v>
      </c>
      <c r="C2101" t="s">
        <v>270</v>
      </c>
      <c r="D2101" t="s">
        <v>29</v>
      </c>
      <c r="E2101" t="s">
        <v>30</v>
      </c>
      <c r="F2101" s="47">
        <v>45657</v>
      </c>
      <c r="G2101" t="s">
        <v>1181</v>
      </c>
      <c r="H2101" t="s">
        <v>3229</v>
      </c>
      <c r="I2101">
        <v>100</v>
      </c>
      <c r="J2101">
        <v>100</v>
      </c>
      <c r="CF2101">
        <v>100</v>
      </c>
      <c r="CG2101">
        <v>100</v>
      </c>
    </row>
    <row r="2102" spans="1:85" x14ac:dyDescent="0.3">
      <c r="A2102">
        <v>415</v>
      </c>
      <c r="B2102" t="s">
        <v>1177</v>
      </c>
      <c r="C2102" t="s">
        <v>270</v>
      </c>
      <c r="D2102" t="s">
        <v>29</v>
      </c>
      <c r="E2102" t="s">
        <v>30</v>
      </c>
      <c r="F2102" s="47">
        <v>45657</v>
      </c>
      <c r="G2102" t="s">
        <v>1181</v>
      </c>
      <c r="H2102" t="s">
        <v>3230</v>
      </c>
      <c r="I2102">
        <v>100</v>
      </c>
      <c r="J2102">
        <v>100</v>
      </c>
      <c r="CF2102">
        <v>100</v>
      </c>
      <c r="CG2102">
        <v>100</v>
      </c>
    </row>
    <row r="2103" spans="1:85" x14ac:dyDescent="0.3">
      <c r="A2103">
        <v>415</v>
      </c>
      <c r="B2103" t="s">
        <v>1177</v>
      </c>
      <c r="C2103" t="s">
        <v>270</v>
      </c>
      <c r="D2103" t="s">
        <v>29</v>
      </c>
      <c r="E2103" t="s">
        <v>30</v>
      </c>
      <c r="F2103" s="47">
        <v>45657</v>
      </c>
      <c r="G2103" t="s">
        <v>1181</v>
      </c>
      <c r="H2103" t="s">
        <v>3231</v>
      </c>
      <c r="I2103">
        <v>100</v>
      </c>
      <c r="J2103">
        <v>94</v>
      </c>
      <c r="CF2103">
        <v>94</v>
      </c>
      <c r="CG2103">
        <v>100</v>
      </c>
    </row>
    <row r="2104" spans="1:85" x14ac:dyDescent="0.3">
      <c r="A2104">
        <v>415</v>
      </c>
      <c r="B2104" t="s">
        <v>1177</v>
      </c>
      <c r="C2104" t="s">
        <v>270</v>
      </c>
      <c r="D2104" t="s">
        <v>29</v>
      </c>
      <c r="E2104" t="s">
        <v>30</v>
      </c>
      <c r="F2104" s="47">
        <v>45657</v>
      </c>
      <c r="G2104" t="s">
        <v>1181</v>
      </c>
      <c r="H2104" t="s">
        <v>3232</v>
      </c>
      <c r="I2104">
        <v>100</v>
      </c>
      <c r="J2104">
        <v>95</v>
      </c>
      <c r="CF2104">
        <v>95</v>
      </c>
      <c r="CG2104">
        <v>100</v>
      </c>
    </row>
    <row r="2105" spans="1:85" x14ac:dyDescent="0.3">
      <c r="A2105">
        <v>415</v>
      </c>
      <c r="B2105" t="s">
        <v>1177</v>
      </c>
      <c r="C2105" t="s">
        <v>270</v>
      </c>
      <c r="D2105" t="s">
        <v>29</v>
      </c>
      <c r="E2105" t="s">
        <v>30</v>
      </c>
      <c r="F2105" s="47">
        <v>45657</v>
      </c>
      <c r="G2105" t="s">
        <v>1181</v>
      </c>
      <c r="H2105" t="s">
        <v>3233</v>
      </c>
      <c r="I2105">
        <v>100</v>
      </c>
      <c r="J2105">
        <v>100</v>
      </c>
      <c r="CF2105">
        <v>100</v>
      </c>
      <c r="CG2105">
        <v>100</v>
      </c>
    </row>
    <row r="2106" spans="1:85" x14ac:dyDescent="0.3">
      <c r="A2106">
        <v>415</v>
      </c>
      <c r="B2106" t="s">
        <v>1177</v>
      </c>
      <c r="C2106" t="s">
        <v>270</v>
      </c>
      <c r="D2106" t="s">
        <v>29</v>
      </c>
      <c r="E2106" t="s">
        <v>30</v>
      </c>
      <c r="F2106" s="47">
        <v>45657</v>
      </c>
      <c r="G2106" t="s">
        <v>1181</v>
      </c>
      <c r="H2106" t="s">
        <v>3234</v>
      </c>
      <c r="I2106">
        <v>100</v>
      </c>
      <c r="J2106">
        <v>100</v>
      </c>
      <c r="CF2106">
        <v>100</v>
      </c>
      <c r="CG2106">
        <v>100</v>
      </c>
    </row>
    <row r="2107" spans="1:85" x14ac:dyDescent="0.3">
      <c r="A2107">
        <v>415</v>
      </c>
      <c r="B2107" t="s">
        <v>1177</v>
      </c>
      <c r="C2107" t="s">
        <v>270</v>
      </c>
      <c r="D2107" t="s">
        <v>29</v>
      </c>
      <c r="E2107" t="s">
        <v>30</v>
      </c>
      <c r="F2107" s="47">
        <v>45657</v>
      </c>
      <c r="G2107" t="s">
        <v>1181</v>
      </c>
      <c r="H2107" t="s">
        <v>3235</v>
      </c>
      <c r="I2107">
        <v>100</v>
      </c>
      <c r="J2107">
        <v>97</v>
      </c>
      <c r="CF2107">
        <v>97</v>
      </c>
      <c r="CG2107">
        <v>100</v>
      </c>
    </row>
    <row r="2108" spans="1:85" x14ac:dyDescent="0.3">
      <c r="A2108">
        <v>415</v>
      </c>
      <c r="B2108" t="s">
        <v>1177</v>
      </c>
      <c r="C2108" t="s">
        <v>270</v>
      </c>
      <c r="D2108" t="s">
        <v>29</v>
      </c>
      <c r="E2108" t="s">
        <v>30</v>
      </c>
      <c r="F2108" s="47">
        <v>45657</v>
      </c>
      <c r="G2108" t="s">
        <v>1181</v>
      </c>
      <c r="H2108" t="s">
        <v>3321</v>
      </c>
      <c r="I2108">
        <v>100</v>
      </c>
      <c r="J2108">
        <v>97</v>
      </c>
      <c r="CF2108">
        <v>97</v>
      </c>
      <c r="CG2108">
        <v>100</v>
      </c>
    </row>
    <row r="2109" spans="1:85" x14ac:dyDescent="0.3">
      <c r="A2109">
        <v>415</v>
      </c>
      <c r="B2109" t="s">
        <v>1177</v>
      </c>
      <c r="C2109" t="s">
        <v>270</v>
      </c>
      <c r="D2109" t="s">
        <v>29</v>
      </c>
      <c r="E2109" t="s">
        <v>30</v>
      </c>
      <c r="F2109" s="47">
        <v>45657</v>
      </c>
      <c r="G2109" t="s">
        <v>1181</v>
      </c>
      <c r="H2109" t="s">
        <v>3356</v>
      </c>
      <c r="I2109">
        <v>100</v>
      </c>
      <c r="J2109">
        <v>100</v>
      </c>
      <c r="CF2109">
        <v>100</v>
      </c>
      <c r="CG2109">
        <v>100</v>
      </c>
    </row>
    <row r="2110" spans="1:85" x14ac:dyDescent="0.3">
      <c r="A2110">
        <v>415</v>
      </c>
      <c r="B2110" t="s">
        <v>1177</v>
      </c>
      <c r="C2110" t="s">
        <v>270</v>
      </c>
      <c r="D2110" t="s">
        <v>29</v>
      </c>
      <c r="E2110" t="s">
        <v>30</v>
      </c>
      <c r="F2110" s="47">
        <v>45657</v>
      </c>
      <c r="G2110" t="s">
        <v>1181</v>
      </c>
      <c r="H2110" t="s">
        <v>3354</v>
      </c>
      <c r="I2110">
        <v>100</v>
      </c>
      <c r="J2110">
        <v>94</v>
      </c>
      <c r="CF2110">
        <v>94</v>
      </c>
      <c r="CG2110">
        <v>100</v>
      </c>
    </row>
    <row r="2111" spans="1:85" x14ac:dyDescent="0.3">
      <c r="A2111">
        <v>415</v>
      </c>
      <c r="B2111" t="s">
        <v>1177</v>
      </c>
      <c r="C2111" t="s">
        <v>270</v>
      </c>
      <c r="D2111" t="s">
        <v>29</v>
      </c>
      <c r="E2111" t="s">
        <v>30</v>
      </c>
      <c r="F2111" s="47">
        <v>45657</v>
      </c>
      <c r="G2111" t="s">
        <v>1181</v>
      </c>
      <c r="H2111" t="s">
        <v>3359</v>
      </c>
      <c r="I2111">
        <v>100</v>
      </c>
      <c r="J2111">
        <v>100</v>
      </c>
      <c r="CF2111">
        <v>100</v>
      </c>
      <c r="CG2111">
        <v>100</v>
      </c>
    </row>
    <row r="2112" spans="1:85" x14ac:dyDescent="0.3">
      <c r="A2112">
        <v>415</v>
      </c>
      <c r="B2112" t="s">
        <v>1177</v>
      </c>
      <c r="C2112" t="s">
        <v>270</v>
      </c>
      <c r="D2112" t="s">
        <v>29</v>
      </c>
      <c r="E2112" t="s">
        <v>30</v>
      </c>
      <c r="F2112" s="47">
        <v>45657</v>
      </c>
      <c r="G2112" t="s">
        <v>1181</v>
      </c>
      <c r="H2112" t="s">
        <v>3357</v>
      </c>
      <c r="I2112">
        <v>100</v>
      </c>
      <c r="J2112">
        <v>100</v>
      </c>
      <c r="CF2112">
        <v>100</v>
      </c>
      <c r="CG2112">
        <v>100</v>
      </c>
    </row>
    <row r="2113" spans="1:91" x14ac:dyDescent="0.3">
      <c r="A2113">
        <v>415</v>
      </c>
      <c r="B2113" t="s">
        <v>1177</v>
      </c>
      <c r="C2113" t="s">
        <v>270</v>
      </c>
      <c r="D2113" t="s">
        <v>29</v>
      </c>
      <c r="E2113" t="s">
        <v>30</v>
      </c>
      <c r="F2113" s="47">
        <v>45657</v>
      </c>
      <c r="G2113" t="s">
        <v>1181</v>
      </c>
      <c r="H2113" t="s">
        <v>3358</v>
      </c>
      <c r="I2113">
        <v>100</v>
      </c>
      <c r="J2113">
        <v>100</v>
      </c>
      <c r="CF2113">
        <v>100</v>
      </c>
      <c r="CG2113">
        <v>100</v>
      </c>
    </row>
    <row r="2114" spans="1:91" x14ac:dyDescent="0.3">
      <c r="A2114">
        <v>415</v>
      </c>
      <c r="B2114" t="s">
        <v>1177</v>
      </c>
      <c r="C2114" t="s">
        <v>270</v>
      </c>
      <c r="D2114" t="s">
        <v>29</v>
      </c>
      <c r="E2114" t="s">
        <v>30</v>
      </c>
      <c r="F2114" s="47">
        <v>45657</v>
      </c>
      <c r="G2114" t="s">
        <v>1181</v>
      </c>
      <c r="H2114" t="s">
        <v>3355</v>
      </c>
      <c r="I2114">
        <v>100</v>
      </c>
      <c r="J2114">
        <v>100</v>
      </c>
      <c r="CF2114">
        <v>100</v>
      </c>
      <c r="CG2114">
        <v>100</v>
      </c>
    </row>
    <row r="2115" spans="1:91" x14ac:dyDescent="0.3">
      <c r="A2115">
        <v>416</v>
      </c>
      <c r="B2115" t="s">
        <v>1183</v>
      </c>
      <c r="C2115" t="s">
        <v>270</v>
      </c>
      <c r="D2115" t="s">
        <v>29</v>
      </c>
      <c r="E2115" t="s">
        <v>30</v>
      </c>
      <c r="F2115" s="47">
        <v>45657</v>
      </c>
      <c r="G2115" t="s">
        <v>1187</v>
      </c>
      <c r="H2115" t="s">
        <v>3237</v>
      </c>
      <c r="I2115">
        <v>100</v>
      </c>
      <c r="J2115">
        <v>100</v>
      </c>
      <c r="CH2115">
        <v>100</v>
      </c>
      <c r="CI2115">
        <v>100</v>
      </c>
    </row>
    <row r="2116" spans="1:91" x14ac:dyDescent="0.3">
      <c r="A2116">
        <v>416</v>
      </c>
      <c r="B2116" t="s">
        <v>1183</v>
      </c>
      <c r="C2116" t="s">
        <v>270</v>
      </c>
      <c r="D2116" t="s">
        <v>29</v>
      </c>
      <c r="E2116" t="s">
        <v>30</v>
      </c>
      <c r="F2116" s="47">
        <v>45657</v>
      </c>
      <c r="G2116" t="s">
        <v>1187</v>
      </c>
      <c r="H2116" t="s">
        <v>3238</v>
      </c>
      <c r="I2116">
        <v>100</v>
      </c>
      <c r="J2116">
        <v>100</v>
      </c>
      <c r="CH2116">
        <v>100</v>
      </c>
      <c r="CI2116">
        <v>100</v>
      </c>
    </row>
    <row r="2117" spans="1:91" x14ac:dyDescent="0.3">
      <c r="A2117">
        <v>416</v>
      </c>
      <c r="B2117" t="s">
        <v>1183</v>
      </c>
      <c r="C2117" t="s">
        <v>270</v>
      </c>
      <c r="D2117" t="s">
        <v>29</v>
      </c>
      <c r="E2117" t="s">
        <v>30</v>
      </c>
      <c r="F2117" s="47">
        <v>45657</v>
      </c>
      <c r="G2117" t="s">
        <v>1187</v>
      </c>
      <c r="H2117" t="s">
        <v>3362</v>
      </c>
      <c r="I2117">
        <v>100</v>
      </c>
      <c r="J2117">
        <v>100</v>
      </c>
      <c r="CH2117">
        <v>100</v>
      </c>
      <c r="CI2117">
        <v>100</v>
      </c>
    </row>
    <row r="2118" spans="1:91" x14ac:dyDescent="0.3">
      <c r="A2118">
        <v>416</v>
      </c>
      <c r="B2118" t="s">
        <v>1183</v>
      </c>
      <c r="C2118" t="s">
        <v>270</v>
      </c>
      <c r="D2118" t="s">
        <v>29</v>
      </c>
      <c r="E2118" t="s">
        <v>30</v>
      </c>
      <c r="F2118" s="47">
        <v>45657</v>
      </c>
      <c r="G2118" t="s">
        <v>1187</v>
      </c>
      <c r="H2118" t="s">
        <v>3363</v>
      </c>
      <c r="I2118">
        <v>100</v>
      </c>
      <c r="J2118">
        <v>100</v>
      </c>
      <c r="CH2118">
        <v>100</v>
      </c>
      <c r="CI2118">
        <v>100</v>
      </c>
    </row>
    <row r="2119" spans="1:91" x14ac:dyDescent="0.3">
      <c r="A2119">
        <v>416</v>
      </c>
      <c r="B2119" t="s">
        <v>1183</v>
      </c>
      <c r="C2119" t="s">
        <v>270</v>
      </c>
      <c r="D2119" t="s">
        <v>29</v>
      </c>
      <c r="E2119" t="s">
        <v>30</v>
      </c>
      <c r="F2119" s="47">
        <v>45657</v>
      </c>
      <c r="G2119" t="s">
        <v>1187</v>
      </c>
      <c r="H2119" t="s">
        <v>3364</v>
      </c>
      <c r="I2119">
        <v>100</v>
      </c>
      <c r="J2119">
        <v>100</v>
      </c>
      <c r="CH2119">
        <v>100</v>
      </c>
      <c r="CI2119">
        <v>100</v>
      </c>
    </row>
    <row r="2120" spans="1:91" x14ac:dyDescent="0.3">
      <c r="A2120">
        <v>416</v>
      </c>
      <c r="B2120" t="s">
        <v>1183</v>
      </c>
      <c r="C2120" t="s">
        <v>270</v>
      </c>
      <c r="D2120" t="s">
        <v>29</v>
      </c>
      <c r="E2120" t="s">
        <v>30</v>
      </c>
      <c r="F2120" s="47">
        <v>45657</v>
      </c>
      <c r="G2120" t="s">
        <v>1187</v>
      </c>
      <c r="H2120" t="s">
        <v>3361</v>
      </c>
      <c r="I2120">
        <v>100</v>
      </c>
      <c r="J2120">
        <v>100</v>
      </c>
      <c r="CH2120">
        <v>100</v>
      </c>
      <c r="CI2120">
        <v>100</v>
      </c>
    </row>
    <row r="2121" spans="1:91" x14ac:dyDescent="0.3">
      <c r="A2121">
        <v>417</v>
      </c>
      <c r="B2121" t="s">
        <v>1189</v>
      </c>
      <c r="C2121" t="s">
        <v>270</v>
      </c>
      <c r="D2121" t="s">
        <v>29</v>
      </c>
      <c r="E2121" t="s">
        <v>30</v>
      </c>
      <c r="F2121" s="47">
        <v>45657</v>
      </c>
      <c r="G2121" t="s">
        <v>1193</v>
      </c>
      <c r="H2121" t="s">
        <v>3240</v>
      </c>
      <c r="I2121">
        <v>100</v>
      </c>
      <c r="J2121">
        <v>100</v>
      </c>
      <c r="CJ2121">
        <v>100</v>
      </c>
      <c r="CK2121">
        <v>100</v>
      </c>
    </row>
    <row r="2122" spans="1:91" x14ac:dyDescent="0.3">
      <c r="A2122">
        <v>417</v>
      </c>
      <c r="B2122" t="s">
        <v>1189</v>
      </c>
      <c r="C2122" t="s">
        <v>270</v>
      </c>
      <c r="D2122" t="s">
        <v>29</v>
      </c>
      <c r="E2122" t="s">
        <v>30</v>
      </c>
      <c r="F2122" s="47">
        <v>45657</v>
      </c>
      <c r="G2122" t="s">
        <v>1193</v>
      </c>
      <c r="H2122" t="s">
        <v>3241</v>
      </c>
      <c r="I2122">
        <v>100</v>
      </c>
      <c r="J2122">
        <v>100</v>
      </c>
      <c r="CJ2122">
        <v>100</v>
      </c>
      <c r="CK2122">
        <v>100</v>
      </c>
    </row>
    <row r="2123" spans="1:91" x14ac:dyDescent="0.3">
      <c r="A2123">
        <v>417</v>
      </c>
      <c r="B2123" t="s">
        <v>1189</v>
      </c>
      <c r="C2123" t="s">
        <v>270</v>
      </c>
      <c r="D2123" t="s">
        <v>29</v>
      </c>
      <c r="E2123" t="s">
        <v>30</v>
      </c>
      <c r="F2123" s="47">
        <v>45657</v>
      </c>
      <c r="G2123" t="s">
        <v>1193</v>
      </c>
      <c r="H2123" t="s">
        <v>3242</v>
      </c>
      <c r="I2123">
        <v>100</v>
      </c>
      <c r="J2123">
        <v>100</v>
      </c>
      <c r="CJ2123">
        <v>100</v>
      </c>
      <c r="CK2123">
        <v>100</v>
      </c>
    </row>
    <row r="2124" spans="1:91" x14ac:dyDescent="0.3">
      <c r="A2124">
        <v>417</v>
      </c>
      <c r="B2124" t="s">
        <v>1189</v>
      </c>
      <c r="C2124" t="s">
        <v>270</v>
      </c>
      <c r="D2124" t="s">
        <v>29</v>
      </c>
      <c r="E2124" t="s">
        <v>30</v>
      </c>
      <c r="F2124" s="47">
        <v>45657</v>
      </c>
      <c r="G2124" t="s">
        <v>1193</v>
      </c>
      <c r="H2124" t="s">
        <v>3243</v>
      </c>
      <c r="I2124">
        <v>100</v>
      </c>
      <c r="J2124">
        <v>97</v>
      </c>
      <c r="CJ2124">
        <v>97</v>
      </c>
      <c r="CK2124">
        <v>100</v>
      </c>
    </row>
    <row r="2125" spans="1:91" x14ac:dyDescent="0.3">
      <c r="A2125">
        <v>417</v>
      </c>
      <c r="B2125" t="s">
        <v>1189</v>
      </c>
      <c r="C2125" t="s">
        <v>270</v>
      </c>
      <c r="D2125" t="s">
        <v>29</v>
      </c>
      <c r="E2125" t="s">
        <v>30</v>
      </c>
      <c r="F2125" s="47">
        <v>45657</v>
      </c>
      <c r="G2125" t="s">
        <v>1193</v>
      </c>
      <c r="H2125" t="s">
        <v>3244</v>
      </c>
      <c r="I2125">
        <v>100</v>
      </c>
      <c r="J2125">
        <v>97</v>
      </c>
      <c r="CJ2125">
        <v>97</v>
      </c>
      <c r="CK2125">
        <v>100</v>
      </c>
    </row>
    <row r="2126" spans="1:91" x14ac:dyDescent="0.3">
      <c r="A2126">
        <v>417</v>
      </c>
      <c r="B2126" t="s">
        <v>1189</v>
      </c>
      <c r="C2126" t="s">
        <v>270</v>
      </c>
      <c r="D2126" t="s">
        <v>29</v>
      </c>
      <c r="E2126" t="s">
        <v>30</v>
      </c>
      <c r="F2126" s="47">
        <v>45657</v>
      </c>
      <c r="G2126" t="s">
        <v>1193</v>
      </c>
      <c r="H2126" t="s">
        <v>3245</v>
      </c>
      <c r="I2126">
        <v>100</v>
      </c>
      <c r="J2126">
        <v>99</v>
      </c>
      <c r="CJ2126">
        <v>99</v>
      </c>
      <c r="CK2126">
        <v>100</v>
      </c>
    </row>
    <row r="2127" spans="1:91" x14ac:dyDescent="0.3">
      <c r="A2127">
        <v>418</v>
      </c>
      <c r="B2127" t="s">
        <v>1195</v>
      </c>
      <c r="C2127" t="s">
        <v>270</v>
      </c>
      <c r="D2127" t="s">
        <v>29</v>
      </c>
      <c r="E2127" t="s">
        <v>30</v>
      </c>
      <c r="F2127" s="47">
        <v>45657</v>
      </c>
      <c r="G2127" t="s">
        <v>1199</v>
      </c>
      <c r="H2127" t="s">
        <v>3247</v>
      </c>
      <c r="I2127">
        <v>100</v>
      </c>
      <c r="J2127">
        <v>100</v>
      </c>
      <c r="CL2127">
        <v>100</v>
      </c>
      <c r="CM2127">
        <v>100</v>
      </c>
    </row>
    <row r="2128" spans="1:91" x14ac:dyDescent="0.3">
      <c r="A2128">
        <v>418</v>
      </c>
      <c r="B2128" t="s">
        <v>1195</v>
      </c>
      <c r="C2128" t="s">
        <v>270</v>
      </c>
      <c r="D2128" t="s">
        <v>29</v>
      </c>
      <c r="E2128" t="s">
        <v>30</v>
      </c>
      <c r="F2128" s="47">
        <v>45657</v>
      </c>
      <c r="G2128" t="s">
        <v>1199</v>
      </c>
      <c r="H2128" t="s">
        <v>3248</v>
      </c>
      <c r="I2128">
        <v>100</v>
      </c>
      <c r="J2128">
        <v>100</v>
      </c>
      <c r="CL2128">
        <v>100</v>
      </c>
      <c r="CM2128">
        <v>100</v>
      </c>
    </row>
    <row r="2129" spans="1:98" x14ac:dyDescent="0.3">
      <c r="A2129">
        <v>418</v>
      </c>
      <c r="B2129" t="s">
        <v>1195</v>
      </c>
      <c r="C2129" t="s">
        <v>270</v>
      </c>
      <c r="D2129" t="s">
        <v>29</v>
      </c>
      <c r="E2129" t="s">
        <v>30</v>
      </c>
      <c r="F2129" s="47">
        <v>45657</v>
      </c>
      <c r="G2129" t="s">
        <v>1199</v>
      </c>
      <c r="H2129" t="s">
        <v>3249</v>
      </c>
      <c r="I2129">
        <v>100</v>
      </c>
      <c r="J2129">
        <v>80</v>
      </c>
      <c r="CL2129">
        <v>80</v>
      </c>
      <c r="CM2129">
        <v>100</v>
      </c>
    </row>
    <row r="2130" spans="1:98" x14ac:dyDescent="0.3">
      <c r="A2130">
        <v>418</v>
      </c>
      <c r="B2130" t="s">
        <v>1195</v>
      </c>
      <c r="C2130" t="s">
        <v>270</v>
      </c>
      <c r="D2130" t="s">
        <v>29</v>
      </c>
      <c r="E2130" t="s">
        <v>30</v>
      </c>
      <c r="F2130" s="47">
        <v>45657</v>
      </c>
      <c r="G2130" t="s">
        <v>1199</v>
      </c>
      <c r="H2130" t="s">
        <v>3250</v>
      </c>
      <c r="I2130">
        <v>100</v>
      </c>
      <c r="J2130">
        <v>100</v>
      </c>
      <c r="CL2130">
        <v>100</v>
      </c>
      <c r="CM2130">
        <v>100</v>
      </c>
    </row>
    <row r="2131" spans="1:98" x14ac:dyDescent="0.3">
      <c r="A2131">
        <v>418</v>
      </c>
      <c r="B2131" t="s">
        <v>1195</v>
      </c>
      <c r="C2131" t="s">
        <v>270</v>
      </c>
      <c r="D2131" t="s">
        <v>29</v>
      </c>
      <c r="E2131" t="s">
        <v>30</v>
      </c>
      <c r="F2131" s="47">
        <v>45657</v>
      </c>
      <c r="G2131" t="s">
        <v>1199</v>
      </c>
      <c r="H2131" t="s">
        <v>3251</v>
      </c>
      <c r="I2131">
        <v>100</v>
      </c>
      <c r="J2131">
        <v>100</v>
      </c>
      <c r="CL2131">
        <v>100</v>
      </c>
      <c r="CM2131">
        <v>100</v>
      </c>
    </row>
    <row r="2132" spans="1:98" x14ac:dyDescent="0.3">
      <c r="A2132">
        <v>418</v>
      </c>
      <c r="B2132" t="s">
        <v>1195</v>
      </c>
      <c r="C2132" t="s">
        <v>270</v>
      </c>
      <c r="D2132" t="s">
        <v>29</v>
      </c>
      <c r="E2132" t="s">
        <v>30</v>
      </c>
      <c r="F2132" s="47">
        <v>45657</v>
      </c>
      <c r="G2132" t="s">
        <v>1199</v>
      </c>
      <c r="H2132" t="s">
        <v>3252</v>
      </c>
      <c r="I2132">
        <v>100</v>
      </c>
      <c r="J2132">
        <v>100</v>
      </c>
      <c r="CL2132">
        <v>100</v>
      </c>
      <c r="CM2132">
        <v>100</v>
      </c>
    </row>
    <row r="2133" spans="1:98" x14ac:dyDescent="0.3">
      <c r="A2133">
        <v>418</v>
      </c>
      <c r="B2133" t="s">
        <v>1195</v>
      </c>
      <c r="C2133" t="s">
        <v>270</v>
      </c>
      <c r="D2133" t="s">
        <v>29</v>
      </c>
      <c r="E2133" t="s">
        <v>30</v>
      </c>
      <c r="F2133" s="47">
        <v>45657</v>
      </c>
      <c r="G2133" t="s">
        <v>1199</v>
      </c>
      <c r="H2133" t="s">
        <v>3253</v>
      </c>
      <c r="I2133">
        <v>100</v>
      </c>
      <c r="J2133">
        <v>100</v>
      </c>
      <c r="CL2133">
        <v>100</v>
      </c>
      <c r="CM2133">
        <v>100</v>
      </c>
    </row>
    <row r="2134" spans="1:98" x14ac:dyDescent="0.3">
      <c r="A2134">
        <v>418</v>
      </c>
      <c r="B2134" t="s">
        <v>1195</v>
      </c>
      <c r="C2134" t="s">
        <v>270</v>
      </c>
      <c r="D2134" t="s">
        <v>29</v>
      </c>
      <c r="E2134" t="s">
        <v>30</v>
      </c>
      <c r="F2134" s="47">
        <v>45657</v>
      </c>
      <c r="G2134" t="s">
        <v>1199</v>
      </c>
      <c r="H2134" t="s">
        <v>3254</v>
      </c>
      <c r="I2134">
        <v>100</v>
      </c>
      <c r="J2134">
        <v>100</v>
      </c>
      <c r="CL2134">
        <v>100</v>
      </c>
      <c r="CM2134">
        <v>100</v>
      </c>
    </row>
    <row r="2135" spans="1:98" x14ac:dyDescent="0.3">
      <c r="A2135">
        <v>418</v>
      </c>
      <c r="B2135" t="s">
        <v>1195</v>
      </c>
      <c r="C2135" t="s">
        <v>270</v>
      </c>
      <c r="D2135" t="s">
        <v>29</v>
      </c>
      <c r="E2135" t="s">
        <v>30</v>
      </c>
      <c r="F2135" s="47">
        <v>45657</v>
      </c>
      <c r="G2135" t="s">
        <v>1199</v>
      </c>
      <c r="H2135" t="s">
        <v>3195</v>
      </c>
      <c r="I2135">
        <v>100</v>
      </c>
      <c r="J2135">
        <v>100</v>
      </c>
      <c r="CL2135">
        <v>100</v>
      </c>
      <c r="CM2135">
        <v>100</v>
      </c>
    </row>
    <row r="2136" spans="1:98" x14ac:dyDescent="0.3">
      <c r="A2136">
        <v>420</v>
      </c>
      <c r="B2136" t="s">
        <v>1201</v>
      </c>
      <c r="C2136" t="s">
        <v>270</v>
      </c>
      <c r="D2136" t="s">
        <v>29</v>
      </c>
      <c r="E2136" t="s">
        <v>30</v>
      </c>
      <c r="F2136" s="47">
        <v>45657</v>
      </c>
      <c r="G2136" t="s">
        <v>1205</v>
      </c>
      <c r="H2136" t="s">
        <v>3256</v>
      </c>
      <c r="I2136">
        <v>100</v>
      </c>
      <c r="J2136">
        <v>100</v>
      </c>
      <c r="CN2136">
        <v>100</v>
      </c>
      <c r="CO2136">
        <v>100</v>
      </c>
    </row>
    <row r="2137" spans="1:98" x14ac:dyDescent="0.3">
      <c r="A2137">
        <v>420</v>
      </c>
      <c r="B2137" t="s">
        <v>1201</v>
      </c>
      <c r="C2137" t="s">
        <v>270</v>
      </c>
      <c r="D2137" t="s">
        <v>29</v>
      </c>
      <c r="E2137" t="s">
        <v>30</v>
      </c>
      <c r="F2137" s="47">
        <v>45657</v>
      </c>
      <c r="G2137" t="s">
        <v>1205</v>
      </c>
      <c r="H2137" t="s">
        <v>3257</v>
      </c>
      <c r="I2137">
        <v>100</v>
      </c>
      <c r="J2137">
        <v>100</v>
      </c>
      <c r="CN2137">
        <v>100</v>
      </c>
      <c r="CO2137">
        <v>100</v>
      </c>
    </row>
    <row r="2138" spans="1:98" x14ac:dyDescent="0.3">
      <c r="A2138">
        <v>420</v>
      </c>
      <c r="B2138" t="s">
        <v>1201</v>
      </c>
      <c r="C2138" t="s">
        <v>270</v>
      </c>
      <c r="D2138" t="s">
        <v>29</v>
      </c>
      <c r="E2138" t="s">
        <v>30</v>
      </c>
      <c r="F2138" s="47">
        <v>45657</v>
      </c>
      <c r="G2138" t="s">
        <v>1205</v>
      </c>
      <c r="H2138" t="s">
        <v>3258</v>
      </c>
      <c r="I2138">
        <v>100</v>
      </c>
      <c r="J2138">
        <v>100</v>
      </c>
      <c r="CN2138">
        <v>100</v>
      </c>
      <c r="CO2138">
        <v>100</v>
      </c>
    </row>
    <row r="2139" spans="1:98" x14ac:dyDescent="0.3">
      <c r="A2139">
        <v>420</v>
      </c>
      <c r="B2139" t="s">
        <v>1201</v>
      </c>
      <c r="C2139" t="s">
        <v>270</v>
      </c>
      <c r="D2139" t="s">
        <v>29</v>
      </c>
      <c r="E2139" t="s">
        <v>30</v>
      </c>
      <c r="F2139" s="47">
        <v>45657</v>
      </c>
      <c r="G2139" t="s">
        <v>1205</v>
      </c>
      <c r="H2139" t="s">
        <v>3259</v>
      </c>
      <c r="I2139">
        <v>100</v>
      </c>
      <c r="J2139">
        <v>80</v>
      </c>
      <c r="CN2139">
        <v>80</v>
      </c>
      <c r="CO2139">
        <v>100</v>
      </c>
    </row>
    <row r="2140" spans="1:98" x14ac:dyDescent="0.3">
      <c r="A2140">
        <v>420</v>
      </c>
      <c r="B2140" t="s">
        <v>1201</v>
      </c>
      <c r="C2140" t="s">
        <v>270</v>
      </c>
      <c r="D2140" t="s">
        <v>29</v>
      </c>
      <c r="E2140" t="s">
        <v>30</v>
      </c>
      <c r="F2140" s="47">
        <v>45657</v>
      </c>
      <c r="G2140" t="s">
        <v>1205</v>
      </c>
      <c r="H2140" t="s">
        <v>3260</v>
      </c>
      <c r="I2140">
        <v>100</v>
      </c>
      <c r="J2140">
        <v>100</v>
      </c>
      <c r="CN2140">
        <v>100</v>
      </c>
      <c r="CO2140">
        <v>100</v>
      </c>
    </row>
    <row r="2141" spans="1:98" x14ac:dyDescent="0.3">
      <c r="A2141">
        <v>420</v>
      </c>
      <c r="B2141" t="s">
        <v>1201</v>
      </c>
      <c r="C2141" t="s">
        <v>270</v>
      </c>
      <c r="D2141" t="s">
        <v>29</v>
      </c>
      <c r="E2141" t="s">
        <v>30</v>
      </c>
      <c r="F2141" s="47">
        <v>45657</v>
      </c>
      <c r="G2141" t="s">
        <v>1205</v>
      </c>
      <c r="H2141" t="s">
        <v>397</v>
      </c>
      <c r="I2141">
        <v>100</v>
      </c>
      <c r="J2141">
        <v>100</v>
      </c>
      <c r="CN2141">
        <v>100</v>
      </c>
      <c r="CO2141">
        <v>100</v>
      </c>
    </row>
    <row r="2142" spans="1:98" x14ac:dyDescent="0.3">
      <c r="A2142">
        <v>432</v>
      </c>
      <c r="B2142" t="s">
        <v>194</v>
      </c>
      <c r="C2142" t="s">
        <v>22</v>
      </c>
      <c r="D2142" t="s">
        <v>29</v>
      </c>
      <c r="E2142" t="s">
        <v>30</v>
      </c>
      <c r="F2142" s="47">
        <v>45657</v>
      </c>
      <c r="G2142" t="s">
        <v>1245</v>
      </c>
      <c r="H2142" t="s">
        <v>3298</v>
      </c>
      <c r="I2142">
        <v>90</v>
      </c>
      <c r="J2142">
        <v>100</v>
      </c>
      <c r="CS2142">
        <v>13</v>
      </c>
      <c r="CT2142">
        <v>13</v>
      </c>
    </row>
    <row r="2143" spans="1:98" x14ac:dyDescent="0.3">
      <c r="A2143">
        <v>432</v>
      </c>
      <c r="B2143" t="s">
        <v>194</v>
      </c>
      <c r="C2143" t="s">
        <v>22</v>
      </c>
      <c r="D2143" t="s">
        <v>29</v>
      </c>
      <c r="E2143" t="s">
        <v>30</v>
      </c>
      <c r="F2143" s="47">
        <v>45657</v>
      </c>
      <c r="G2143" t="s">
        <v>1245</v>
      </c>
      <c r="H2143" t="s">
        <v>3299</v>
      </c>
      <c r="I2143">
        <v>90</v>
      </c>
      <c r="J2143">
        <v>100</v>
      </c>
      <c r="CS2143">
        <v>10</v>
      </c>
      <c r="CT2143">
        <v>10</v>
      </c>
    </row>
    <row r="2144" spans="1:98" x14ac:dyDescent="0.3">
      <c r="A2144">
        <v>432</v>
      </c>
      <c r="B2144" t="s">
        <v>194</v>
      </c>
      <c r="C2144" t="s">
        <v>22</v>
      </c>
      <c r="D2144" t="s">
        <v>29</v>
      </c>
      <c r="E2144" t="s">
        <v>30</v>
      </c>
      <c r="F2144" s="47">
        <v>45657</v>
      </c>
      <c r="G2144" t="s">
        <v>1245</v>
      </c>
      <c r="H2144" t="s">
        <v>3300</v>
      </c>
      <c r="I2144">
        <v>90</v>
      </c>
      <c r="J2144">
        <v>100</v>
      </c>
      <c r="CS2144">
        <v>7</v>
      </c>
      <c r="CT2144">
        <v>7</v>
      </c>
    </row>
    <row r="2145" spans="1:132" x14ac:dyDescent="0.3">
      <c r="A2145">
        <v>432</v>
      </c>
      <c r="B2145" t="s">
        <v>194</v>
      </c>
      <c r="C2145" t="s">
        <v>22</v>
      </c>
      <c r="D2145" t="s">
        <v>29</v>
      </c>
      <c r="E2145" t="s">
        <v>30</v>
      </c>
      <c r="F2145" s="47">
        <v>45657</v>
      </c>
      <c r="G2145" t="s">
        <v>1245</v>
      </c>
      <c r="H2145" t="s">
        <v>3301</v>
      </c>
      <c r="I2145">
        <v>90</v>
      </c>
      <c r="J2145">
        <v>100</v>
      </c>
      <c r="CS2145">
        <v>4</v>
      </c>
      <c r="CT2145">
        <v>4</v>
      </c>
    </row>
    <row r="2146" spans="1:132" x14ac:dyDescent="0.3">
      <c r="A2146">
        <v>432</v>
      </c>
      <c r="B2146" t="s">
        <v>194</v>
      </c>
      <c r="C2146" t="s">
        <v>22</v>
      </c>
      <c r="D2146" t="s">
        <v>29</v>
      </c>
      <c r="E2146" t="s">
        <v>30</v>
      </c>
      <c r="F2146" s="47">
        <v>45657</v>
      </c>
      <c r="G2146" t="s">
        <v>1245</v>
      </c>
      <c r="H2146" t="s">
        <v>3302</v>
      </c>
      <c r="I2146">
        <v>90</v>
      </c>
      <c r="J2146">
        <v>100</v>
      </c>
      <c r="CS2146">
        <v>8</v>
      </c>
      <c r="CT2146">
        <v>8</v>
      </c>
    </row>
    <row r="2147" spans="1:132" x14ac:dyDescent="0.3">
      <c r="A2147">
        <v>432</v>
      </c>
      <c r="B2147" t="s">
        <v>194</v>
      </c>
      <c r="C2147" t="s">
        <v>22</v>
      </c>
      <c r="D2147" t="s">
        <v>29</v>
      </c>
      <c r="E2147" t="s">
        <v>30</v>
      </c>
      <c r="F2147" s="47">
        <v>45657</v>
      </c>
      <c r="G2147" t="s">
        <v>1245</v>
      </c>
      <c r="H2147" t="s">
        <v>3303</v>
      </c>
      <c r="I2147">
        <v>90</v>
      </c>
      <c r="J2147">
        <v>100</v>
      </c>
      <c r="CS2147">
        <v>3</v>
      </c>
      <c r="CT2147">
        <v>3</v>
      </c>
    </row>
    <row r="2148" spans="1:132" x14ac:dyDescent="0.3">
      <c r="A2148">
        <v>432</v>
      </c>
      <c r="B2148" t="s">
        <v>194</v>
      </c>
      <c r="C2148" t="s">
        <v>22</v>
      </c>
      <c r="D2148" t="s">
        <v>29</v>
      </c>
      <c r="E2148" t="s">
        <v>30</v>
      </c>
      <c r="F2148" s="47">
        <v>45657</v>
      </c>
      <c r="G2148" t="s">
        <v>1245</v>
      </c>
      <c r="H2148" t="s">
        <v>3304</v>
      </c>
      <c r="I2148">
        <v>90</v>
      </c>
      <c r="J2148">
        <v>100</v>
      </c>
      <c r="CS2148">
        <v>1</v>
      </c>
      <c r="CT2148">
        <v>1</v>
      </c>
    </row>
    <row r="2149" spans="1:132" x14ac:dyDescent="0.3">
      <c r="A2149">
        <v>432</v>
      </c>
      <c r="B2149" t="s">
        <v>194</v>
      </c>
      <c r="C2149" t="s">
        <v>22</v>
      </c>
      <c r="D2149" t="s">
        <v>29</v>
      </c>
      <c r="E2149" t="s">
        <v>30</v>
      </c>
      <c r="F2149" s="47">
        <v>45657</v>
      </c>
      <c r="G2149" t="s">
        <v>1245</v>
      </c>
      <c r="H2149" t="s">
        <v>3305</v>
      </c>
      <c r="I2149">
        <v>90</v>
      </c>
      <c r="J2149">
        <v>100</v>
      </c>
      <c r="CS2149">
        <v>3</v>
      </c>
      <c r="CT2149">
        <v>3</v>
      </c>
    </row>
    <row r="2150" spans="1:132" x14ac:dyDescent="0.3">
      <c r="A2150">
        <v>432</v>
      </c>
      <c r="B2150" t="s">
        <v>194</v>
      </c>
      <c r="C2150" t="s">
        <v>22</v>
      </c>
      <c r="D2150" t="s">
        <v>29</v>
      </c>
      <c r="E2150" t="s">
        <v>30</v>
      </c>
      <c r="F2150" s="47">
        <v>45657</v>
      </c>
      <c r="G2150" t="s">
        <v>1245</v>
      </c>
      <c r="H2150" t="s">
        <v>3306</v>
      </c>
      <c r="I2150">
        <v>90</v>
      </c>
      <c r="J2150">
        <v>100</v>
      </c>
      <c r="CS2150">
        <v>18</v>
      </c>
      <c r="CT2150">
        <v>18</v>
      </c>
    </row>
    <row r="2151" spans="1:132" x14ac:dyDescent="0.3">
      <c r="A2151">
        <v>456</v>
      </c>
      <c r="B2151" t="s">
        <v>275</v>
      </c>
      <c r="C2151" t="s">
        <v>276</v>
      </c>
      <c r="D2151" t="s">
        <v>29</v>
      </c>
      <c r="E2151" t="s">
        <v>30</v>
      </c>
      <c r="F2151" s="47">
        <v>45657</v>
      </c>
      <c r="G2151" t="s">
        <v>1299</v>
      </c>
      <c r="H2151" t="s">
        <v>3454</v>
      </c>
      <c r="I2151">
        <v>100</v>
      </c>
      <c r="J2151">
        <v>92.860000610351563</v>
      </c>
      <c r="DY2151">
        <v>28</v>
      </c>
      <c r="DZ2151">
        <v>26</v>
      </c>
    </row>
    <row r="2152" spans="1:132" x14ac:dyDescent="0.3">
      <c r="A2152">
        <v>456</v>
      </c>
      <c r="B2152" t="s">
        <v>275</v>
      </c>
      <c r="C2152" t="s">
        <v>276</v>
      </c>
      <c r="D2152" t="s">
        <v>29</v>
      </c>
      <c r="E2152" t="s">
        <v>30</v>
      </c>
      <c r="F2152" s="47">
        <v>45657</v>
      </c>
      <c r="G2152" t="s">
        <v>1299</v>
      </c>
      <c r="H2152" t="s">
        <v>3178</v>
      </c>
      <c r="I2152">
        <v>100</v>
      </c>
      <c r="J2152">
        <v>94.739997863769531</v>
      </c>
      <c r="DY2152">
        <v>19</v>
      </c>
      <c r="DZ2152">
        <v>18</v>
      </c>
    </row>
    <row r="2153" spans="1:132" x14ac:dyDescent="0.3">
      <c r="A2153">
        <v>456</v>
      </c>
      <c r="B2153" t="s">
        <v>275</v>
      </c>
      <c r="C2153" t="s">
        <v>276</v>
      </c>
      <c r="D2153" t="s">
        <v>29</v>
      </c>
      <c r="E2153" t="s">
        <v>30</v>
      </c>
      <c r="F2153" s="47">
        <v>45657</v>
      </c>
      <c r="G2153" t="s">
        <v>1299</v>
      </c>
      <c r="H2153" t="s">
        <v>3177</v>
      </c>
      <c r="I2153">
        <v>100</v>
      </c>
      <c r="J2153">
        <v>95.449996948242188</v>
      </c>
      <c r="DY2153">
        <v>66</v>
      </c>
      <c r="DZ2153">
        <v>63</v>
      </c>
    </row>
    <row r="2154" spans="1:132" x14ac:dyDescent="0.3">
      <c r="A2154">
        <v>457</v>
      </c>
      <c r="B2154" t="s">
        <v>277</v>
      </c>
      <c r="C2154" t="s">
        <v>276</v>
      </c>
      <c r="D2154" t="s">
        <v>29</v>
      </c>
      <c r="E2154" t="s">
        <v>30</v>
      </c>
      <c r="F2154" s="47">
        <v>45657</v>
      </c>
      <c r="G2154" t="s">
        <v>1304</v>
      </c>
      <c r="H2154" t="s">
        <v>3454</v>
      </c>
      <c r="I2154">
        <v>100</v>
      </c>
      <c r="J2154">
        <v>25</v>
      </c>
      <c r="EA2154">
        <v>4</v>
      </c>
      <c r="EB2154">
        <v>1</v>
      </c>
    </row>
    <row r="2155" spans="1:132" x14ac:dyDescent="0.3">
      <c r="A2155">
        <v>457</v>
      </c>
      <c r="B2155" t="s">
        <v>277</v>
      </c>
      <c r="C2155" t="s">
        <v>276</v>
      </c>
      <c r="D2155" t="s">
        <v>29</v>
      </c>
      <c r="E2155" t="s">
        <v>30</v>
      </c>
      <c r="F2155" s="47">
        <v>45657</v>
      </c>
      <c r="G2155" t="s">
        <v>1304</v>
      </c>
      <c r="H2155" t="s">
        <v>3178</v>
      </c>
      <c r="I2155">
        <v>100</v>
      </c>
      <c r="J2155">
        <v>75</v>
      </c>
      <c r="EA2155">
        <v>4</v>
      </c>
      <c r="EB2155">
        <v>3</v>
      </c>
    </row>
    <row r="2156" spans="1:132" x14ac:dyDescent="0.3">
      <c r="A2156">
        <v>457</v>
      </c>
      <c r="B2156" t="s">
        <v>277</v>
      </c>
      <c r="C2156" t="s">
        <v>276</v>
      </c>
      <c r="D2156" t="s">
        <v>29</v>
      </c>
      <c r="E2156" t="s">
        <v>30</v>
      </c>
      <c r="F2156" s="47">
        <v>45657</v>
      </c>
      <c r="G2156" t="s">
        <v>1304</v>
      </c>
      <c r="H2156" t="s">
        <v>3177</v>
      </c>
      <c r="I2156">
        <v>100</v>
      </c>
      <c r="J2156">
        <v>150</v>
      </c>
      <c r="EA2156">
        <v>2</v>
      </c>
      <c r="EB2156">
        <v>3</v>
      </c>
    </row>
    <row r="2157" spans="1:132" x14ac:dyDescent="0.3">
      <c r="A2157">
        <v>469</v>
      </c>
      <c r="B2157" t="s">
        <v>398</v>
      </c>
      <c r="C2157" t="s">
        <v>270</v>
      </c>
      <c r="D2157" t="s">
        <v>29</v>
      </c>
      <c r="E2157" t="s">
        <v>30</v>
      </c>
      <c r="F2157" s="47">
        <v>45657</v>
      </c>
      <c r="G2157" t="s">
        <v>1319</v>
      </c>
      <c r="H2157" t="s">
        <v>3369</v>
      </c>
      <c r="I2157">
        <v>100</v>
      </c>
      <c r="J2157">
        <v>100</v>
      </c>
      <c r="DF2157">
        <v>100</v>
      </c>
      <c r="DG2157">
        <v>100</v>
      </c>
    </row>
    <row r="2158" spans="1:132" x14ac:dyDescent="0.3">
      <c r="A2158">
        <v>469</v>
      </c>
      <c r="B2158" t="s">
        <v>398</v>
      </c>
      <c r="C2158" t="s">
        <v>270</v>
      </c>
      <c r="D2158" t="s">
        <v>29</v>
      </c>
      <c r="E2158" t="s">
        <v>30</v>
      </c>
      <c r="F2158" s="47">
        <v>45657</v>
      </c>
      <c r="G2158" t="s">
        <v>1319</v>
      </c>
      <c r="H2158" t="s">
        <v>3373</v>
      </c>
      <c r="I2158">
        <v>100</v>
      </c>
      <c r="J2158">
        <v>100</v>
      </c>
      <c r="DF2158">
        <v>100</v>
      </c>
      <c r="DG2158">
        <v>100</v>
      </c>
    </row>
    <row r="2159" spans="1:132" x14ac:dyDescent="0.3">
      <c r="A2159">
        <v>469</v>
      </c>
      <c r="B2159" t="s">
        <v>398</v>
      </c>
      <c r="C2159" t="s">
        <v>270</v>
      </c>
      <c r="D2159" t="s">
        <v>29</v>
      </c>
      <c r="E2159" t="s">
        <v>30</v>
      </c>
      <c r="F2159" s="47">
        <v>45657</v>
      </c>
      <c r="G2159" t="s">
        <v>1319</v>
      </c>
      <c r="H2159" t="s">
        <v>3371</v>
      </c>
      <c r="I2159">
        <v>100</v>
      </c>
      <c r="J2159">
        <v>100</v>
      </c>
      <c r="DF2159">
        <v>100</v>
      </c>
      <c r="DG2159">
        <v>100</v>
      </c>
    </row>
    <row r="2160" spans="1:132" x14ac:dyDescent="0.3">
      <c r="A2160">
        <v>469</v>
      </c>
      <c r="B2160" t="s">
        <v>398</v>
      </c>
      <c r="C2160" t="s">
        <v>270</v>
      </c>
      <c r="D2160" t="s">
        <v>29</v>
      </c>
      <c r="E2160" t="s">
        <v>30</v>
      </c>
      <c r="F2160" s="47">
        <v>45657</v>
      </c>
      <c r="G2160" t="s">
        <v>1319</v>
      </c>
      <c r="H2160" t="s">
        <v>3378</v>
      </c>
      <c r="I2160">
        <v>100</v>
      </c>
      <c r="J2160">
        <v>100</v>
      </c>
      <c r="DF2160">
        <v>100</v>
      </c>
      <c r="DG2160">
        <v>100</v>
      </c>
    </row>
    <row r="2161" spans="1:115" x14ac:dyDescent="0.3">
      <c r="A2161">
        <v>469</v>
      </c>
      <c r="B2161" t="s">
        <v>398</v>
      </c>
      <c r="C2161" t="s">
        <v>270</v>
      </c>
      <c r="D2161" t="s">
        <v>29</v>
      </c>
      <c r="E2161" t="s">
        <v>30</v>
      </c>
      <c r="F2161" s="47">
        <v>45657</v>
      </c>
      <c r="G2161" t="s">
        <v>1319</v>
      </c>
      <c r="H2161" t="s">
        <v>3375</v>
      </c>
      <c r="I2161">
        <v>100</v>
      </c>
      <c r="J2161">
        <v>100</v>
      </c>
      <c r="DF2161">
        <v>100</v>
      </c>
      <c r="DG2161">
        <v>100</v>
      </c>
    </row>
    <row r="2162" spans="1:115" x14ac:dyDescent="0.3">
      <c r="A2162">
        <v>469</v>
      </c>
      <c r="B2162" t="s">
        <v>398</v>
      </c>
      <c r="C2162" t="s">
        <v>270</v>
      </c>
      <c r="D2162" t="s">
        <v>29</v>
      </c>
      <c r="E2162" t="s">
        <v>30</v>
      </c>
      <c r="F2162" s="47">
        <v>45657</v>
      </c>
      <c r="G2162" t="s">
        <v>1319</v>
      </c>
      <c r="H2162" t="s">
        <v>3370</v>
      </c>
      <c r="I2162">
        <v>100</v>
      </c>
      <c r="J2162">
        <v>100</v>
      </c>
      <c r="DF2162">
        <v>100</v>
      </c>
      <c r="DG2162">
        <v>100</v>
      </c>
    </row>
    <row r="2163" spans="1:115" x14ac:dyDescent="0.3">
      <c r="A2163">
        <v>469</v>
      </c>
      <c r="B2163" t="s">
        <v>398</v>
      </c>
      <c r="C2163" t="s">
        <v>270</v>
      </c>
      <c r="D2163" t="s">
        <v>29</v>
      </c>
      <c r="E2163" t="s">
        <v>30</v>
      </c>
      <c r="F2163" s="47">
        <v>45657</v>
      </c>
      <c r="G2163" t="s">
        <v>1319</v>
      </c>
      <c r="H2163" t="s">
        <v>3377</v>
      </c>
      <c r="I2163">
        <v>100</v>
      </c>
      <c r="J2163">
        <v>100</v>
      </c>
      <c r="DF2163">
        <v>100</v>
      </c>
      <c r="DG2163">
        <v>100</v>
      </c>
    </row>
    <row r="2164" spans="1:115" x14ac:dyDescent="0.3">
      <c r="A2164">
        <v>469</v>
      </c>
      <c r="B2164" t="s">
        <v>398</v>
      </c>
      <c r="C2164" t="s">
        <v>270</v>
      </c>
      <c r="D2164" t="s">
        <v>29</v>
      </c>
      <c r="E2164" t="s">
        <v>30</v>
      </c>
      <c r="F2164" s="47">
        <v>45657</v>
      </c>
      <c r="G2164" t="s">
        <v>1319</v>
      </c>
      <c r="H2164" t="s">
        <v>3374</v>
      </c>
      <c r="I2164">
        <v>100</v>
      </c>
      <c r="J2164">
        <v>97</v>
      </c>
      <c r="DF2164">
        <v>97</v>
      </c>
      <c r="DG2164">
        <v>100</v>
      </c>
    </row>
    <row r="2165" spans="1:115" x14ac:dyDescent="0.3">
      <c r="A2165">
        <v>469</v>
      </c>
      <c r="B2165" t="s">
        <v>398</v>
      </c>
      <c r="C2165" t="s">
        <v>270</v>
      </c>
      <c r="D2165" t="s">
        <v>29</v>
      </c>
      <c r="E2165" t="s">
        <v>30</v>
      </c>
      <c r="F2165" s="47">
        <v>45657</v>
      </c>
      <c r="G2165" t="s">
        <v>1319</v>
      </c>
      <c r="H2165" t="s">
        <v>3376</v>
      </c>
      <c r="I2165">
        <v>100</v>
      </c>
      <c r="J2165">
        <v>100</v>
      </c>
      <c r="DF2165">
        <v>100</v>
      </c>
      <c r="DG2165">
        <v>100</v>
      </c>
    </row>
    <row r="2166" spans="1:115" x14ac:dyDescent="0.3">
      <c r="A2166">
        <v>469</v>
      </c>
      <c r="B2166" t="s">
        <v>398</v>
      </c>
      <c r="C2166" t="s">
        <v>270</v>
      </c>
      <c r="D2166" t="s">
        <v>29</v>
      </c>
      <c r="E2166" t="s">
        <v>30</v>
      </c>
      <c r="F2166" s="47">
        <v>45657</v>
      </c>
      <c r="G2166" t="s">
        <v>1319</v>
      </c>
      <c r="H2166" t="s">
        <v>3372</v>
      </c>
      <c r="I2166">
        <v>100</v>
      </c>
      <c r="J2166">
        <v>100</v>
      </c>
      <c r="DF2166">
        <v>100</v>
      </c>
      <c r="DG2166">
        <v>100</v>
      </c>
    </row>
    <row r="2167" spans="1:115" x14ac:dyDescent="0.3">
      <c r="A2167">
        <v>470</v>
      </c>
      <c r="B2167" t="s">
        <v>417</v>
      </c>
      <c r="C2167" t="s">
        <v>270</v>
      </c>
      <c r="D2167" t="s">
        <v>29</v>
      </c>
      <c r="E2167" t="s">
        <v>30</v>
      </c>
      <c r="F2167" s="47">
        <v>45657</v>
      </c>
      <c r="G2167" t="s">
        <v>1323</v>
      </c>
      <c r="H2167" t="s">
        <v>3382</v>
      </c>
      <c r="I2167">
        <v>100</v>
      </c>
      <c r="J2167">
        <v>100</v>
      </c>
      <c r="DH2167">
        <v>100</v>
      </c>
      <c r="DI2167">
        <v>100</v>
      </c>
    </row>
    <row r="2168" spans="1:115" x14ac:dyDescent="0.3">
      <c r="A2168">
        <v>470</v>
      </c>
      <c r="B2168" t="s">
        <v>417</v>
      </c>
      <c r="C2168" t="s">
        <v>270</v>
      </c>
      <c r="D2168" t="s">
        <v>29</v>
      </c>
      <c r="E2168" t="s">
        <v>30</v>
      </c>
      <c r="F2168" s="47">
        <v>45657</v>
      </c>
      <c r="G2168" t="s">
        <v>1323</v>
      </c>
      <c r="H2168" t="s">
        <v>3383</v>
      </c>
      <c r="I2168">
        <v>100</v>
      </c>
      <c r="J2168">
        <v>100</v>
      </c>
      <c r="DH2168">
        <v>100</v>
      </c>
      <c r="DI2168">
        <v>100</v>
      </c>
    </row>
    <row r="2169" spans="1:115" x14ac:dyDescent="0.3">
      <c r="A2169">
        <v>470</v>
      </c>
      <c r="B2169" t="s">
        <v>417</v>
      </c>
      <c r="C2169" t="s">
        <v>270</v>
      </c>
      <c r="D2169" t="s">
        <v>29</v>
      </c>
      <c r="E2169" t="s">
        <v>30</v>
      </c>
      <c r="F2169" s="47">
        <v>45657</v>
      </c>
      <c r="G2169" t="s">
        <v>1323</v>
      </c>
      <c r="H2169" t="s">
        <v>3384</v>
      </c>
      <c r="I2169">
        <v>100</v>
      </c>
      <c r="J2169">
        <v>100</v>
      </c>
      <c r="DH2169">
        <v>100</v>
      </c>
      <c r="DI2169">
        <v>100</v>
      </c>
    </row>
    <row r="2170" spans="1:115" x14ac:dyDescent="0.3">
      <c r="A2170">
        <v>470</v>
      </c>
      <c r="B2170" t="s">
        <v>417</v>
      </c>
      <c r="C2170" t="s">
        <v>270</v>
      </c>
      <c r="D2170" t="s">
        <v>29</v>
      </c>
      <c r="E2170" t="s">
        <v>30</v>
      </c>
      <c r="F2170" s="47">
        <v>45657</v>
      </c>
      <c r="G2170" t="s">
        <v>1323</v>
      </c>
      <c r="H2170" t="s">
        <v>3381</v>
      </c>
      <c r="I2170">
        <v>100</v>
      </c>
      <c r="J2170">
        <v>100</v>
      </c>
      <c r="DH2170">
        <v>100</v>
      </c>
      <c r="DI2170">
        <v>100</v>
      </c>
    </row>
    <row r="2171" spans="1:115" x14ac:dyDescent="0.3">
      <c r="A2171">
        <v>470</v>
      </c>
      <c r="B2171" t="s">
        <v>417</v>
      </c>
      <c r="C2171" t="s">
        <v>270</v>
      </c>
      <c r="D2171" t="s">
        <v>29</v>
      </c>
      <c r="E2171" t="s">
        <v>30</v>
      </c>
      <c r="F2171" s="47">
        <v>45657</v>
      </c>
      <c r="G2171" t="s">
        <v>1323</v>
      </c>
      <c r="H2171" t="s">
        <v>3380</v>
      </c>
      <c r="I2171">
        <v>100</v>
      </c>
      <c r="J2171">
        <v>100</v>
      </c>
      <c r="DH2171">
        <v>100</v>
      </c>
      <c r="DI2171">
        <v>100</v>
      </c>
    </row>
    <row r="2172" spans="1:115" x14ac:dyDescent="0.3">
      <c r="A2172">
        <v>471</v>
      </c>
      <c r="B2172" t="s">
        <v>429</v>
      </c>
      <c r="C2172" t="s">
        <v>270</v>
      </c>
      <c r="D2172" t="s">
        <v>29</v>
      </c>
      <c r="E2172" t="s">
        <v>30</v>
      </c>
      <c r="F2172" s="47">
        <v>45657</v>
      </c>
      <c r="G2172" t="s">
        <v>1327</v>
      </c>
      <c r="H2172" t="s">
        <v>3386</v>
      </c>
      <c r="I2172">
        <v>100</v>
      </c>
      <c r="J2172">
        <v>100</v>
      </c>
      <c r="DJ2172">
        <v>100</v>
      </c>
      <c r="DK2172">
        <v>100</v>
      </c>
    </row>
    <row r="2173" spans="1:115" x14ac:dyDescent="0.3">
      <c r="A2173">
        <v>471</v>
      </c>
      <c r="B2173" t="s">
        <v>429</v>
      </c>
      <c r="C2173" t="s">
        <v>270</v>
      </c>
      <c r="D2173" t="s">
        <v>29</v>
      </c>
      <c r="E2173" t="s">
        <v>30</v>
      </c>
      <c r="F2173" s="47">
        <v>45657</v>
      </c>
      <c r="G2173" t="s">
        <v>1327</v>
      </c>
      <c r="H2173" t="s">
        <v>3391</v>
      </c>
      <c r="I2173">
        <v>100</v>
      </c>
      <c r="J2173">
        <v>100</v>
      </c>
      <c r="DJ2173">
        <v>100</v>
      </c>
      <c r="DK2173">
        <v>100</v>
      </c>
    </row>
    <row r="2174" spans="1:115" x14ac:dyDescent="0.3">
      <c r="A2174">
        <v>471</v>
      </c>
      <c r="B2174" t="s">
        <v>429</v>
      </c>
      <c r="C2174" t="s">
        <v>270</v>
      </c>
      <c r="D2174" t="s">
        <v>29</v>
      </c>
      <c r="E2174" t="s">
        <v>30</v>
      </c>
      <c r="F2174" s="47">
        <v>45657</v>
      </c>
      <c r="G2174" t="s">
        <v>1327</v>
      </c>
      <c r="H2174" t="s">
        <v>3389</v>
      </c>
      <c r="I2174">
        <v>100</v>
      </c>
      <c r="J2174">
        <v>100</v>
      </c>
      <c r="DJ2174">
        <v>100</v>
      </c>
      <c r="DK2174">
        <v>100</v>
      </c>
    </row>
    <row r="2175" spans="1:115" x14ac:dyDescent="0.3">
      <c r="A2175">
        <v>471</v>
      </c>
      <c r="B2175" t="s">
        <v>429</v>
      </c>
      <c r="C2175" t="s">
        <v>270</v>
      </c>
      <c r="D2175" t="s">
        <v>29</v>
      </c>
      <c r="E2175" t="s">
        <v>30</v>
      </c>
      <c r="F2175" s="47">
        <v>45657</v>
      </c>
      <c r="G2175" t="s">
        <v>1327</v>
      </c>
      <c r="H2175" t="s">
        <v>3390</v>
      </c>
      <c r="I2175">
        <v>100</v>
      </c>
      <c r="J2175">
        <v>100</v>
      </c>
      <c r="DJ2175">
        <v>100</v>
      </c>
      <c r="DK2175">
        <v>100</v>
      </c>
    </row>
    <row r="2176" spans="1:115" x14ac:dyDescent="0.3">
      <c r="A2176">
        <v>471</v>
      </c>
      <c r="B2176" t="s">
        <v>429</v>
      </c>
      <c r="C2176" t="s">
        <v>270</v>
      </c>
      <c r="D2176" t="s">
        <v>29</v>
      </c>
      <c r="E2176" t="s">
        <v>30</v>
      </c>
      <c r="F2176" s="47">
        <v>45657</v>
      </c>
      <c r="G2176" t="s">
        <v>1327</v>
      </c>
      <c r="H2176" t="s">
        <v>3387</v>
      </c>
      <c r="I2176">
        <v>100</v>
      </c>
      <c r="J2176">
        <v>100</v>
      </c>
      <c r="DJ2176">
        <v>100</v>
      </c>
      <c r="DK2176">
        <v>100</v>
      </c>
    </row>
    <row r="2177" spans="1:115" x14ac:dyDescent="0.3">
      <c r="A2177">
        <v>471</v>
      </c>
      <c r="B2177" t="s">
        <v>429</v>
      </c>
      <c r="C2177" t="s">
        <v>270</v>
      </c>
      <c r="D2177" t="s">
        <v>29</v>
      </c>
      <c r="E2177" t="s">
        <v>30</v>
      </c>
      <c r="F2177" s="47">
        <v>45657</v>
      </c>
      <c r="G2177" t="s">
        <v>1327</v>
      </c>
      <c r="H2177" t="s">
        <v>3392</v>
      </c>
      <c r="I2177">
        <v>100</v>
      </c>
      <c r="J2177">
        <v>96</v>
      </c>
      <c r="DJ2177">
        <v>96</v>
      </c>
      <c r="DK2177">
        <v>100</v>
      </c>
    </row>
    <row r="2178" spans="1:115" x14ac:dyDescent="0.3">
      <c r="A2178">
        <v>471</v>
      </c>
      <c r="B2178" t="s">
        <v>429</v>
      </c>
      <c r="C2178" t="s">
        <v>270</v>
      </c>
      <c r="D2178" t="s">
        <v>29</v>
      </c>
      <c r="E2178" t="s">
        <v>30</v>
      </c>
      <c r="F2178" s="47">
        <v>45657</v>
      </c>
      <c r="G2178" t="s">
        <v>1327</v>
      </c>
      <c r="H2178" t="s">
        <v>3388</v>
      </c>
      <c r="I2178">
        <v>100</v>
      </c>
      <c r="J2178">
        <v>97</v>
      </c>
      <c r="DJ2178">
        <v>97</v>
      </c>
      <c r="DK2178">
        <v>100</v>
      </c>
    </row>
    <row r="2179" spans="1:115" x14ac:dyDescent="0.3">
      <c r="A2179">
        <v>216</v>
      </c>
      <c r="B2179" t="s">
        <v>673</v>
      </c>
      <c r="C2179" t="s">
        <v>28</v>
      </c>
      <c r="D2179" t="s">
        <v>23</v>
      </c>
      <c r="E2179" t="s">
        <v>30</v>
      </c>
      <c r="F2179" s="47">
        <v>45657</v>
      </c>
      <c r="G2179" t="s">
        <v>677</v>
      </c>
      <c r="H2179" t="s">
        <v>3091</v>
      </c>
      <c r="I2179">
        <v>100</v>
      </c>
      <c r="J2179">
        <v>100</v>
      </c>
      <c r="AE2179">
        <v>1024.94</v>
      </c>
      <c r="AF2179">
        <v>1024.94</v>
      </c>
    </row>
    <row r="2180" spans="1:115" x14ac:dyDescent="0.3">
      <c r="A2180">
        <v>216</v>
      </c>
      <c r="B2180" t="s">
        <v>673</v>
      </c>
      <c r="C2180" t="s">
        <v>28</v>
      </c>
      <c r="D2180" t="s">
        <v>23</v>
      </c>
      <c r="E2180" t="s">
        <v>30</v>
      </c>
      <c r="F2180" s="47">
        <v>45657</v>
      </c>
      <c r="G2180" t="s">
        <v>677</v>
      </c>
      <c r="H2180" t="s">
        <v>3095</v>
      </c>
      <c r="I2180">
        <v>100</v>
      </c>
      <c r="J2180">
        <v>0</v>
      </c>
      <c r="AE2180">
        <v>0</v>
      </c>
      <c r="AF2180">
        <v>0</v>
      </c>
    </row>
    <row r="2181" spans="1:115" x14ac:dyDescent="0.3">
      <c r="A2181">
        <v>216</v>
      </c>
      <c r="B2181" t="s">
        <v>673</v>
      </c>
      <c r="C2181" t="s">
        <v>28</v>
      </c>
      <c r="D2181" t="s">
        <v>23</v>
      </c>
      <c r="E2181" t="s">
        <v>30</v>
      </c>
      <c r="F2181" s="47">
        <v>45657</v>
      </c>
      <c r="G2181" t="s">
        <v>677</v>
      </c>
      <c r="H2181" t="s">
        <v>3090</v>
      </c>
      <c r="I2181">
        <v>100</v>
      </c>
      <c r="J2181">
        <v>100</v>
      </c>
      <c r="AE2181">
        <v>730.2</v>
      </c>
      <c r="AF2181">
        <v>730.2</v>
      </c>
    </row>
    <row r="2182" spans="1:115" x14ac:dyDescent="0.3">
      <c r="A2182">
        <v>216</v>
      </c>
      <c r="B2182" t="s">
        <v>673</v>
      </c>
      <c r="C2182" t="s">
        <v>28</v>
      </c>
      <c r="D2182" t="s">
        <v>23</v>
      </c>
      <c r="E2182" t="s">
        <v>30</v>
      </c>
      <c r="F2182" s="47">
        <v>45657</v>
      </c>
      <c r="G2182" t="s">
        <v>677</v>
      </c>
      <c r="H2182" t="s">
        <v>3092</v>
      </c>
      <c r="I2182">
        <v>100</v>
      </c>
      <c r="J2182">
        <v>100</v>
      </c>
      <c r="AE2182">
        <v>2.12</v>
      </c>
      <c r="AF2182">
        <v>2.12</v>
      </c>
    </row>
    <row r="2183" spans="1:115" x14ac:dyDescent="0.3">
      <c r="A2183">
        <v>216</v>
      </c>
      <c r="B2183" t="s">
        <v>673</v>
      </c>
      <c r="C2183" t="s">
        <v>28</v>
      </c>
      <c r="D2183" t="s">
        <v>23</v>
      </c>
      <c r="E2183" t="s">
        <v>30</v>
      </c>
      <c r="F2183" s="47">
        <v>45657</v>
      </c>
      <c r="G2183" t="s">
        <v>677</v>
      </c>
      <c r="H2183" t="s">
        <v>3096</v>
      </c>
      <c r="I2183">
        <v>100</v>
      </c>
      <c r="J2183">
        <v>0</v>
      </c>
      <c r="AE2183">
        <v>0</v>
      </c>
      <c r="AF2183">
        <v>0</v>
      </c>
    </row>
    <row r="2184" spans="1:115" x14ac:dyDescent="0.3">
      <c r="A2184">
        <v>216</v>
      </c>
      <c r="B2184" t="s">
        <v>673</v>
      </c>
      <c r="C2184" t="s">
        <v>28</v>
      </c>
      <c r="D2184" t="s">
        <v>23</v>
      </c>
      <c r="E2184" t="s">
        <v>30</v>
      </c>
      <c r="F2184" s="47">
        <v>45657</v>
      </c>
      <c r="G2184" t="s">
        <v>677</v>
      </c>
      <c r="H2184" t="s">
        <v>3089</v>
      </c>
      <c r="I2184">
        <v>100</v>
      </c>
      <c r="J2184">
        <v>100</v>
      </c>
      <c r="AE2184">
        <v>8040.23</v>
      </c>
      <c r="AF2184">
        <v>8040.23</v>
      </c>
    </row>
    <row r="2185" spans="1:115" x14ac:dyDescent="0.3">
      <c r="A2185">
        <v>221</v>
      </c>
      <c r="B2185" t="s">
        <v>696</v>
      </c>
      <c r="C2185" t="s">
        <v>28</v>
      </c>
      <c r="D2185" t="s">
        <v>23</v>
      </c>
      <c r="E2185" t="s">
        <v>30</v>
      </c>
      <c r="F2185" s="47">
        <v>45657</v>
      </c>
      <c r="G2185" t="s">
        <v>700</v>
      </c>
      <c r="H2185" t="s">
        <v>3089</v>
      </c>
      <c r="I2185">
        <v>100</v>
      </c>
      <c r="J2185">
        <v>25</v>
      </c>
      <c r="AG2185">
        <v>2</v>
      </c>
      <c r="AH2185">
        <v>8</v>
      </c>
    </row>
    <row r="2186" spans="1:115" x14ac:dyDescent="0.3">
      <c r="A2186">
        <v>221</v>
      </c>
      <c r="B2186" t="s">
        <v>696</v>
      </c>
      <c r="C2186" t="s">
        <v>28</v>
      </c>
      <c r="D2186" t="s">
        <v>23</v>
      </c>
      <c r="E2186" t="s">
        <v>30</v>
      </c>
      <c r="F2186" s="47">
        <v>45657</v>
      </c>
      <c r="G2186" t="s">
        <v>700</v>
      </c>
      <c r="H2186" t="s">
        <v>3091</v>
      </c>
      <c r="I2186">
        <v>100</v>
      </c>
      <c r="J2186">
        <v>0</v>
      </c>
      <c r="AG2186">
        <v>0</v>
      </c>
      <c r="AH2186">
        <v>4</v>
      </c>
    </row>
    <row r="2187" spans="1:115" x14ac:dyDescent="0.3">
      <c r="A2187">
        <v>221</v>
      </c>
      <c r="B2187" t="s">
        <v>696</v>
      </c>
      <c r="C2187" t="s">
        <v>28</v>
      </c>
      <c r="D2187" t="s">
        <v>23</v>
      </c>
      <c r="E2187" t="s">
        <v>30</v>
      </c>
      <c r="F2187" s="47">
        <v>45657</v>
      </c>
      <c r="G2187" t="s">
        <v>700</v>
      </c>
      <c r="H2187" t="s">
        <v>3095</v>
      </c>
      <c r="I2187">
        <v>100</v>
      </c>
      <c r="J2187">
        <v>0</v>
      </c>
      <c r="AG2187">
        <v>0</v>
      </c>
      <c r="AH2187">
        <v>0</v>
      </c>
    </row>
    <row r="2188" spans="1:115" x14ac:dyDescent="0.3">
      <c r="A2188">
        <v>221</v>
      </c>
      <c r="B2188" t="s">
        <v>696</v>
      </c>
      <c r="C2188" t="s">
        <v>28</v>
      </c>
      <c r="D2188" t="s">
        <v>23</v>
      </c>
      <c r="E2188" t="s">
        <v>30</v>
      </c>
      <c r="F2188" s="47">
        <v>45657</v>
      </c>
      <c r="G2188" t="s">
        <v>700</v>
      </c>
      <c r="H2188" t="s">
        <v>3092</v>
      </c>
      <c r="I2188">
        <v>100</v>
      </c>
      <c r="J2188">
        <v>0</v>
      </c>
      <c r="AG2188">
        <v>0</v>
      </c>
      <c r="AH2188">
        <v>0</v>
      </c>
    </row>
    <row r="2189" spans="1:115" x14ac:dyDescent="0.3">
      <c r="A2189">
        <v>221</v>
      </c>
      <c r="B2189" t="s">
        <v>696</v>
      </c>
      <c r="C2189" t="s">
        <v>28</v>
      </c>
      <c r="D2189" t="s">
        <v>23</v>
      </c>
      <c r="E2189" t="s">
        <v>30</v>
      </c>
      <c r="F2189" s="47">
        <v>45657</v>
      </c>
      <c r="G2189" t="s">
        <v>700</v>
      </c>
      <c r="H2189" t="s">
        <v>3096</v>
      </c>
      <c r="I2189">
        <v>100</v>
      </c>
      <c r="J2189">
        <v>0</v>
      </c>
      <c r="AG2189">
        <v>0</v>
      </c>
      <c r="AH2189">
        <v>0</v>
      </c>
    </row>
    <row r="2190" spans="1:115" x14ac:dyDescent="0.3">
      <c r="A2190">
        <v>221</v>
      </c>
      <c r="B2190" t="s">
        <v>696</v>
      </c>
      <c r="C2190" t="s">
        <v>28</v>
      </c>
      <c r="D2190" t="s">
        <v>23</v>
      </c>
      <c r="E2190" t="s">
        <v>30</v>
      </c>
      <c r="F2190" s="47">
        <v>45657</v>
      </c>
      <c r="G2190" t="s">
        <v>700</v>
      </c>
      <c r="H2190" t="s">
        <v>3090</v>
      </c>
      <c r="I2190">
        <v>100</v>
      </c>
      <c r="J2190">
        <v>100</v>
      </c>
      <c r="AG2190">
        <v>3</v>
      </c>
      <c r="AH2190">
        <v>3</v>
      </c>
    </row>
    <row r="2191" spans="1:115" x14ac:dyDescent="0.3">
      <c r="A2191">
        <v>222</v>
      </c>
      <c r="B2191" t="s">
        <v>702</v>
      </c>
      <c r="C2191" t="s">
        <v>28</v>
      </c>
      <c r="D2191" t="s">
        <v>23</v>
      </c>
      <c r="E2191" t="s">
        <v>30</v>
      </c>
      <c r="F2191" s="47">
        <v>45657</v>
      </c>
      <c r="G2191" t="s">
        <v>706</v>
      </c>
      <c r="H2191" t="s">
        <v>3089</v>
      </c>
      <c r="I2191">
        <v>90</v>
      </c>
      <c r="J2191">
        <v>68.75</v>
      </c>
      <c r="AI2191">
        <v>11</v>
      </c>
      <c r="AJ2191">
        <v>16</v>
      </c>
    </row>
    <row r="2192" spans="1:115" x14ac:dyDescent="0.3">
      <c r="A2192">
        <v>223</v>
      </c>
      <c r="B2192" t="s">
        <v>708</v>
      </c>
      <c r="C2192" t="s">
        <v>28</v>
      </c>
      <c r="D2192" t="s">
        <v>23</v>
      </c>
      <c r="E2192" t="s">
        <v>30</v>
      </c>
      <c r="F2192" s="47">
        <v>45657</v>
      </c>
      <c r="G2192" t="s">
        <v>712</v>
      </c>
      <c r="H2192" t="s">
        <v>3172</v>
      </c>
      <c r="I2192">
        <v>100</v>
      </c>
      <c r="J2192">
        <v>100</v>
      </c>
      <c r="DC2192">
        <v>3</v>
      </c>
      <c r="DD2192">
        <v>3</v>
      </c>
    </row>
    <row r="2193" spans="1:109" x14ac:dyDescent="0.3">
      <c r="A2193">
        <v>223</v>
      </c>
      <c r="B2193" t="s">
        <v>708</v>
      </c>
      <c r="C2193" t="s">
        <v>28</v>
      </c>
      <c r="D2193" t="s">
        <v>23</v>
      </c>
      <c r="E2193" t="s">
        <v>30</v>
      </c>
      <c r="F2193" s="47">
        <v>45657</v>
      </c>
      <c r="G2193" t="s">
        <v>712</v>
      </c>
      <c r="H2193" t="s">
        <v>3171</v>
      </c>
      <c r="I2193">
        <v>100</v>
      </c>
      <c r="J2193">
        <v>92.860000610351563</v>
      </c>
      <c r="DC2193">
        <v>13</v>
      </c>
      <c r="DD2193">
        <v>14</v>
      </c>
    </row>
    <row r="2194" spans="1:109" x14ac:dyDescent="0.3">
      <c r="A2194">
        <v>224</v>
      </c>
      <c r="B2194" t="s">
        <v>714</v>
      </c>
      <c r="C2194" t="s">
        <v>28</v>
      </c>
      <c r="D2194" t="s">
        <v>23</v>
      </c>
      <c r="E2194" t="s">
        <v>30</v>
      </c>
      <c r="F2194" s="47">
        <v>45657</v>
      </c>
      <c r="G2194" t="s">
        <v>717</v>
      </c>
      <c r="H2194" t="s">
        <v>3089</v>
      </c>
      <c r="I2194">
        <v>100</v>
      </c>
      <c r="J2194">
        <v>100</v>
      </c>
      <c r="AK2194">
        <v>5</v>
      </c>
      <c r="AL2194">
        <v>5</v>
      </c>
    </row>
    <row r="2195" spans="1:109" x14ac:dyDescent="0.3">
      <c r="A2195">
        <v>224</v>
      </c>
      <c r="B2195" t="s">
        <v>714</v>
      </c>
      <c r="C2195" t="s">
        <v>28</v>
      </c>
      <c r="D2195" t="s">
        <v>23</v>
      </c>
      <c r="E2195" t="s">
        <v>30</v>
      </c>
      <c r="F2195" s="47">
        <v>45657</v>
      </c>
      <c r="G2195" t="s">
        <v>717</v>
      </c>
      <c r="H2195" t="s">
        <v>3095</v>
      </c>
      <c r="I2195">
        <v>100</v>
      </c>
      <c r="J2195">
        <v>0</v>
      </c>
      <c r="AK2195">
        <v>0</v>
      </c>
      <c r="AL2195">
        <v>0</v>
      </c>
    </row>
    <row r="2196" spans="1:109" x14ac:dyDescent="0.3">
      <c r="A2196">
        <v>224</v>
      </c>
      <c r="B2196" t="s">
        <v>714</v>
      </c>
      <c r="C2196" t="s">
        <v>28</v>
      </c>
      <c r="D2196" t="s">
        <v>23</v>
      </c>
      <c r="E2196" t="s">
        <v>30</v>
      </c>
      <c r="F2196" s="47">
        <v>45657</v>
      </c>
      <c r="G2196" t="s">
        <v>717</v>
      </c>
      <c r="H2196" t="s">
        <v>3090</v>
      </c>
      <c r="I2196">
        <v>100</v>
      </c>
      <c r="J2196">
        <v>100</v>
      </c>
      <c r="AK2196">
        <v>2</v>
      </c>
      <c r="AL2196">
        <v>2</v>
      </c>
    </row>
    <row r="2197" spans="1:109" x14ac:dyDescent="0.3">
      <c r="A2197">
        <v>224</v>
      </c>
      <c r="B2197" t="s">
        <v>714</v>
      </c>
      <c r="C2197" t="s">
        <v>28</v>
      </c>
      <c r="D2197" t="s">
        <v>23</v>
      </c>
      <c r="E2197" t="s">
        <v>30</v>
      </c>
      <c r="F2197" s="47">
        <v>45657</v>
      </c>
      <c r="G2197" t="s">
        <v>717</v>
      </c>
      <c r="H2197" t="s">
        <v>3096</v>
      </c>
      <c r="I2197">
        <v>100</v>
      </c>
      <c r="J2197">
        <v>0</v>
      </c>
      <c r="AK2197">
        <v>0</v>
      </c>
      <c r="AL2197">
        <v>0</v>
      </c>
    </row>
    <row r="2198" spans="1:109" x14ac:dyDescent="0.3">
      <c r="A2198">
        <v>224</v>
      </c>
      <c r="B2198" t="s">
        <v>714</v>
      </c>
      <c r="C2198" t="s">
        <v>28</v>
      </c>
      <c r="D2198" t="s">
        <v>23</v>
      </c>
      <c r="E2198" t="s">
        <v>30</v>
      </c>
      <c r="F2198" s="47">
        <v>45657</v>
      </c>
      <c r="G2198" t="s">
        <v>717</v>
      </c>
      <c r="H2198" t="s">
        <v>3091</v>
      </c>
      <c r="I2198">
        <v>100</v>
      </c>
      <c r="J2198">
        <v>100</v>
      </c>
      <c r="AK2198">
        <v>2</v>
      </c>
      <c r="AL2198">
        <v>2</v>
      </c>
    </row>
    <row r="2199" spans="1:109" x14ac:dyDescent="0.3">
      <c r="A2199">
        <v>224</v>
      </c>
      <c r="B2199" t="s">
        <v>714</v>
      </c>
      <c r="C2199" t="s">
        <v>28</v>
      </c>
      <c r="D2199" t="s">
        <v>23</v>
      </c>
      <c r="E2199" t="s">
        <v>30</v>
      </c>
      <c r="F2199" s="47">
        <v>45657</v>
      </c>
      <c r="G2199" t="s">
        <v>717</v>
      </c>
      <c r="H2199" t="s">
        <v>3092</v>
      </c>
      <c r="I2199">
        <v>100</v>
      </c>
      <c r="J2199">
        <v>100</v>
      </c>
      <c r="AK2199">
        <v>1</v>
      </c>
      <c r="AL2199">
        <v>1</v>
      </c>
    </row>
    <row r="2200" spans="1:109" x14ac:dyDescent="0.3">
      <c r="A2200">
        <v>226</v>
      </c>
      <c r="B2200" t="s">
        <v>724</v>
      </c>
      <c r="C2200" t="s">
        <v>28</v>
      </c>
      <c r="D2200" t="s">
        <v>23</v>
      </c>
      <c r="E2200" t="s">
        <v>30</v>
      </c>
      <c r="F2200" s="47">
        <v>45657</v>
      </c>
      <c r="G2200" t="s">
        <v>728</v>
      </c>
      <c r="H2200" t="s">
        <v>3089</v>
      </c>
      <c r="I2200">
        <v>1</v>
      </c>
      <c r="J2200">
        <v>1805.56005859375</v>
      </c>
      <c r="AM2200">
        <v>1805.56</v>
      </c>
    </row>
    <row r="2201" spans="1:109" x14ac:dyDescent="0.3">
      <c r="A2201">
        <v>226</v>
      </c>
      <c r="B2201" t="s">
        <v>724</v>
      </c>
      <c r="C2201" t="s">
        <v>28</v>
      </c>
      <c r="D2201" t="s">
        <v>23</v>
      </c>
      <c r="E2201" t="s">
        <v>30</v>
      </c>
      <c r="F2201" s="47">
        <v>45657</v>
      </c>
      <c r="G2201" t="s">
        <v>728</v>
      </c>
      <c r="H2201" t="s">
        <v>3091</v>
      </c>
      <c r="I2201">
        <v>1</v>
      </c>
      <c r="J2201">
        <v>1087.219970703125</v>
      </c>
      <c r="AM2201">
        <v>1087.22</v>
      </c>
    </row>
    <row r="2202" spans="1:109" x14ac:dyDescent="0.3">
      <c r="A2202">
        <v>226</v>
      </c>
      <c r="B2202" t="s">
        <v>724</v>
      </c>
      <c r="C2202" t="s">
        <v>28</v>
      </c>
      <c r="D2202" t="s">
        <v>23</v>
      </c>
      <c r="E2202" t="s">
        <v>30</v>
      </c>
      <c r="F2202" s="47">
        <v>45657</v>
      </c>
      <c r="G2202" t="s">
        <v>728</v>
      </c>
      <c r="H2202" t="s">
        <v>3095</v>
      </c>
      <c r="I2202">
        <v>1</v>
      </c>
      <c r="J2202">
        <v>37.290000915527337</v>
      </c>
      <c r="AM2202">
        <v>37.29</v>
      </c>
    </row>
    <row r="2203" spans="1:109" x14ac:dyDescent="0.3">
      <c r="A2203">
        <v>226</v>
      </c>
      <c r="B2203" t="s">
        <v>724</v>
      </c>
      <c r="C2203" t="s">
        <v>28</v>
      </c>
      <c r="D2203" t="s">
        <v>23</v>
      </c>
      <c r="E2203" t="s">
        <v>30</v>
      </c>
      <c r="F2203" s="47">
        <v>45657</v>
      </c>
      <c r="G2203" t="s">
        <v>728</v>
      </c>
      <c r="H2203" t="s">
        <v>3092</v>
      </c>
      <c r="I2203">
        <v>2</v>
      </c>
      <c r="J2203">
        <v>19.639999389648441</v>
      </c>
      <c r="AM2203">
        <v>19.64</v>
      </c>
    </row>
    <row r="2204" spans="1:109" x14ac:dyDescent="0.3">
      <c r="A2204">
        <v>226</v>
      </c>
      <c r="B2204" t="s">
        <v>724</v>
      </c>
      <c r="C2204" t="s">
        <v>28</v>
      </c>
      <c r="D2204" t="s">
        <v>23</v>
      </c>
      <c r="E2204" t="s">
        <v>30</v>
      </c>
      <c r="F2204" s="47">
        <v>45657</v>
      </c>
      <c r="G2204" t="s">
        <v>728</v>
      </c>
      <c r="H2204" t="s">
        <v>3096</v>
      </c>
      <c r="I2204">
        <v>2</v>
      </c>
      <c r="J2204">
        <v>11.22999954223633</v>
      </c>
      <c r="AM2204">
        <v>11.23</v>
      </c>
    </row>
    <row r="2205" spans="1:109" x14ac:dyDescent="0.3">
      <c r="A2205">
        <v>226</v>
      </c>
      <c r="B2205" t="s">
        <v>724</v>
      </c>
      <c r="C2205" t="s">
        <v>28</v>
      </c>
      <c r="D2205" t="s">
        <v>23</v>
      </c>
      <c r="E2205" t="s">
        <v>30</v>
      </c>
      <c r="F2205" s="47">
        <v>45657</v>
      </c>
      <c r="G2205" t="s">
        <v>728</v>
      </c>
      <c r="H2205" t="s">
        <v>3090</v>
      </c>
      <c r="I2205">
        <v>2</v>
      </c>
      <c r="J2205">
        <v>570.16998291015625</v>
      </c>
      <c r="AM2205">
        <v>570.16999999999996</v>
      </c>
    </row>
    <row r="2206" spans="1:109" x14ac:dyDescent="0.3">
      <c r="A2206">
        <v>255</v>
      </c>
      <c r="B2206" t="s">
        <v>817</v>
      </c>
      <c r="C2206" t="s">
        <v>54</v>
      </c>
      <c r="D2206" t="s">
        <v>23</v>
      </c>
      <c r="E2206" t="s">
        <v>30</v>
      </c>
      <c r="F2206" s="47">
        <v>45657</v>
      </c>
      <c r="G2206" t="s">
        <v>820</v>
      </c>
      <c r="H2206" t="s">
        <v>3322</v>
      </c>
      <c r="I2206">
        <v>100</v>
      </c>
      <c r="J2206">
        <v>13</v>
      </c>
      <c r="DE2206">
        <v>13</v>
      </c>
    </row>
    <row r="2207" spans="1:109" x14ac:dyDescent="0.3">
      <c r="A2207">
        <v>255</v>
      </c>
      <c r="B2207" t="s">
        <v>817</v>
      </c>
      <c r="C2207" t="s">
        <v>54</v>
      </c>
      <c r="D2207" t="s">
        <v>23</v>
      </c>
      <c r="E2207" t="s">
        <v>30</v>
      </c>
      <c r="F2207" s="47">
        <v>45657</v>
      </c>
      <c r="G2207" t="s">
        <v>820</v>
      </c>
      <c r="H2207" t="s">
        <v>3323</v>
      </c>
      <c r="I2207">
        <v>100</v>
      </c>
      <c r="J2207">
        <v>17</v>
      </c>
      <c r="DE2207">
        <v>17</v>
      </c>
    </row>
    <row r="2208" spans="1:109" x14ac:dyDescent="0.3">
      <c r="A2208">
        <v>255</v>
      </c>
      <c r="B2208" t="s">
        <v>817</v>
      </c>
      <c r="C2208" t="s">
        <v>54</v>
      </c>
      <c r="D2208" t="s">
        <v>23</v>
      </c>
      <c r="E2208" t="s">
        <v>30</v>
      </c>
      <c r="F2208" s="47">
        <v>45657</v>
      </c>
      <c r="G2208" t="s">
        <v>820</v>
      </c>
      <c r="H2208" t="s">
        <v>3324</v>
      </c>
      <c r="I2208">
        <v>100</v>
      </c>
      <c r="J2208">
        <v>0</v>
      </c>
      <c r="DE2208">
        <v>0</v>
      </c>
    </row>
    <row r="2209" spans="1:109" x14ac:dyDescent="0.3">
      <c r="A2209">
        <v>255</v>
      </c>
      <c r="B2209" t="s">
        <v>817</v>
      </c>
      <c r="C2209" t="s">
        <v>54</v>
      </c>
      <c r="D2209" t="s">
        <v>23</v>
      </c>
      <c r="E2209" t="s">
        <v>30</v>
      </c>
      <c r="F2209" s="47">
        <v>45657</v>
      </c>
      <c r="G2209" t="s">
        <v>820</v>
      </c>
      <c r="H2209" t="s">
        <v>3325</v>
      </c>
      <c r="I2209">
        <v>100</v>
      </c>
      <c r="J2209">
        <v>0</v>
      </c>
      <c r="DE2209">
        <v>0</v>
      </c>
    </row>
    <row r="2210" spans="1:109" x14ac:dyDescent="0.3">
      <c r="A2210">
        <v>255</v>
      </c>
      <c r="B2210" t="s">
        <v>817</v>
      </c>
      <c r="C2210" t="s">
        <v>54</v>
      </c>
      <c r="D2210" t="s">
        <v>23</v>
      </c>
      <c r="E2210" t="s">
        <v>30</v>
      </c>
      <c r="F2210" s="47">
        <v>45657</v>
      </c>
      <c r="G2210" t="s">
        <v>820</v>
      </c>
      <c r="H2210" t="s">
        <v>3522</v>
      </c>
      <c r="I2210">
        <v>100</v>
      </c>
      <c r="J2210">
        <v>0</v>
      </c>
      <c r="DE2210">
        <v>0</v>
      </c>
    </row>
    <row r="2211" spans="1:109" x14ac:dyDescent="0.3">
      <c r="A2211">
        <v>208</v>
      </c>
      <c r="B2211" t="s">
        <v>179</v>
      </c>
      <c r="C2211" t="s">
        <v>28</v>
      </c>
      <c r="D2211" t="s">
        <v>35</v>
      </c>
      <c r="E2211" t="s">
        <v>24</v>
      </c>
      <c r="F2211" s="47">
        <v>45688</v>
      </c>
      <c r="G2211" t="s">
        <v>3523</v>
      </c>
      <c r="H2211" t="s">
        <v>3089</v>
      </c>
      <c r="I2211">
        <v>950</v>
      </c>
      <c r="J2211">
        <v>440</v>
      </c>
      <c r="K2211">
        <v>440</v>
      </c>
    </row>
    <row r="2212" spans="1:109" x14ac:dyDescent="0.3">
      <c r="A2212">
        <v>208</v>
      </c>
      <c r="B2212" t="s">
        <v>179</v>
      </c>
      <c r="C2212" t="s">
        <v>28</v>
      </c>
      <c r="D2212" t="s">
        <v>35</v>
      </c>
      <c r="E2212" t="s">
        <v>24</v>
      </c>
      <c r="F2212" s="47">
        <v>45688</v>
      </c>
      <c r="G2212" t="s">
        <v>3523</v>
      </c>
      <c r="H2212" t="s">
        <v>3095</v>
      </c>
      <c r="I2212">
        <v>25</v>
      </c>
      <c r="J2212">
        <v>22.5</v>
      </c>
      <c r="K2212">
        <v>22.5</v>
      </c>
    </row>
    <row r="2213" spans="1:109" x14ac:dyDescent="0.3">
      <c r="A2213">
        <v>208</v>
      </c>
      <c r="B2213" t="s">
        <v>179</v>
      </c>
      <c r="C2213" t="s">
        <v>28</v>
      </c>
      <c r="D2213" t="s">
        <v>35</v>
      </c>
      <c r="E2213" t="s">
        <v>24</v>
      </c>
      <c r="F2213" s="47">
        <v>45688</v>
      </c>
      <c r="G2213" t="s">
        <v>3523</v>
      </c>
      <c r="H2213" t="s">
        <v>3090</v>
      </c>
      <c r="I2213">
        <v>200</v>
      </c>
      <c r="J2213">
        <v>88</v>
      </c>
      <c r="K2213">
        <v>88</v>
      </c>
    </row>
    <row r="2214" spans="1:109" x14ac:dyDescent="0.3">
      <c r="A2214">
        <v>208</v>
      </c>
      <c r="B2214" t="s">
        <v>179</v>
      </c>
      <c r="C2214" t="s">
        <v>28</v>
      </c>
      <c r="D2214" t="s">
        <v>35</v>
      </c>
      <c r="E2214" t="s">
        <v>24</v>
      </c>
      <c r="F2214" s="47">
        <v>45688</v>
      </c>
      <c r="G2214" t="s">
        <v>3523</v>
      </c>
      <c r="H2214" t="s">
        <v>3092</v>
      </c>
      <c r="I2214">
        <v>0</v>
      </c>
      <c r="J2214">
        <v>0</v>
      </c>
      <c r="K2214">
        <v>0</v>
      </c>
    </row>
    <row r="2215" spans="1:109" x14ac:dyDescent="0.3">
      <c r="A2215">
        <v>208</v>
      </c>
      <c r="B2215" t="s">
        <v>179</v>
      </c>
      <c r="C2215" t="s">
        <v>28</v>
      </c>
      <c r="D2215" t="s">
        <v>35</v>
      </c>
      <c r="E2215" t="s">
        <v>24</v>
      </c>
      <c r="F2215" s="47">
        <v>45688</v>
      </c>
      <c r="G2215" t="s">
        <v>3523</v>
      </c>
      <c r="H2215" t="s">
        <v>3096</v>
      </c>
      <c r="I2215">
        <v>25</v>
      </c>
      <c r="J2215">
        <v>0</v>
      </c>
      <c r="K2215">
        <v>0</v>
      </c>
    </row>
    <row r="2216" spans="1:109" x14ac:dyDescent="0.3">
      <c r="A2216">
        <v>208</v>
      </c>
      <c r="B2216" t="s">
        <v>179</v>
      </c>
      <c r="C2216" t="s">
        <v>28</v>
      </c>
      <c r="D2216" t="s">
        <v>35</v>
      </c>
      <c r="E2216" t="s">
        <v>24</v>
      </c>
      <c r="F2216" s="47">
        <v>45688</v>
      </c>
      <c r="G2216" t="s">
        <v>3523</v>
      </c>
      <c r="H2216" t="s">
        <v>3091</v>
      </c>
      <c r="I2216">
        <v>350</v>
      </c>
      <c r="J2216">
        <v>249.5</v>
      </c>
      <c r="K2216">
        <v>249.5</v>
      </c>
    </row>
    <row r="2217" spans="1:109" x14ac:dyDescent="0.3">
      <c r="A2217">
        <v>214</v>
      </c>
      <c r="B2217" t="s">
        <v>181</v>
      </c>
      <c r="C2217" t="s">
        <v>28</v>
      </c>
      <c r="D2217" t="s">
        <v>35</v>
      </c>
      <c r="E2217" t="s">
        <v>24</v>
      </c>
      <c r="F2217" s="47">
        <v>45688</v>
      </c>
      <c r="G2217" t="s">
        <v>3524</v>
      </c>
      <c r="H2217" t="s">
        <v>3091</v>
      </c>
      <c r="I2217">
        <v>1000</v>
      </c>
      <c r="J2217">
        <v>406.55999755859381</v>
      </c>
      <c r="L2217">
        <v>80.7</v>
      </c>
      <c r="M2217">
        <v>325.86</v>
      </c>
    </row>
    <row r="2218" spans="1:109" x14ac:dyDescent="0.3">
      <c r="A2218">
        <v>214</v>
      </c>
      <c r="B2218" t="s">
        <v>181</v>
      </c>
      <c r="C2218" t="s">
        <v>28</v>
      </c>
      <c r="D2218" t="s">
        <v>35</v>
      </c>
      <c r="E2218" t="s">
        <v>24</v>
      </c>
      <c r="F2218" s="47">
        <v>45688</v>
      </c>
      <c r="G2218" t="s">
        <v>3524</v>
      </c>
      <c r="H2218" t="s">
        <v>3095</v>
      </c>
      <c r="I2218">
        <v>7500</v>
      </c>
      <c r="J2218">
        <v>0</v>
      </c>
      <c r="L2218">
        <v>0</v>
      </c>
      <c r="M2218">
        <v>0</v>
      </c>
    </row>
    <row r="2219" spans="1:109" x14ac:dyDescent="0.3">
      <c r="A2219">
        <v>214</v>
      </c>
      <c r="B2219" t="s">
        <v>181</v>
      </c>
      <c r="C2219" t="s">
        <v>28</v>
      </c>
      <c r="D2219" t="s">
        <v>35</v>
      </c>
      <c r="E2219" t="s">
        <v>24</v>
      </c>
      <c r="F2219" s="47">
        <v>45688</v>
      </c>
      <c r="G2219" t="s">
        <v>3524</v>
      </c>
      <c r="H2219" t="s">
        <v>3090</v>
      </c>
      <c r="I2219">
        <v>1000</v>
      </c>
      <c r="J2219">
        <v>406.89999389648438</v>
      </c>
      <c r="L2219">
        <v>0</v>
      </c>
      <c r="M2219">
        <v>406.9</v>
      </c>
    </row>
    <row r="2220" spans="1:109" x14ac:dyDescent="0.3">
      <c r="A2220">
        <v>214</v>
      </c>
      <c r="B2220" t="s">
        <v>181</v>
      </c>
      <c r="C2220" t="s">
        <v>28</v>
      </c>
      <c r="D2220" t="s">
        <v>35</v>
      </c>
      <c r="E2220" t="s">
        <v>24</v>
      </c>
      <c r="F2220" s="47">
        <v>45688</v>
      </c>
      <c r="G2220" t="s">
        <v>3524</v>
      </c>
      <c r="H2220" t="s">
        <v>3092</v>
      </c>
      <c r="I2220">
        <v>1</v>
      </c>
      <c r="J2220">
        <v>0</v>
      </c>
      <c r="L2220">
        <v>0</v>
      </c>
      <c r="M2220">
        <v>0</v>
      </c>
    </row>
    <row r="2221" spans="1:109" x14ac:dyDescent="0.3">
      <c r="A2221">
        <v>214</v>
      </c>
      <c r="B2221" t="s">
        <v>181</v>
      </c>
      <c r="C2221" t="s">
        <v>28</v>
      </c>
      <c r="D2221" t="s">
        <v>35</v>
      </c>
      <c r="E2221" t="s">
        <v>24</v>
      </c>
      <c r="F2221" s="47">
        <v>45688</v>
      </c>
      <c r="G2221" t="s">
        <v>3524</v>
      </c>
      <c r="H2221" t="s">
        <v>3096</v>
      </c>
      <c r="I2221">
        <v>1</v>
      </c>
      <c r="J2221">
        <v>110.36000061035161</v>
      </c>
      <c r="L2221">
        <v>57.34</v>
      </c>
      <c r="M2221">
        <v>53.02</v>
      </c>
    </row>
    <row r="2222" spans="1:109" x14ac:dyDescent="0.3">
      <c r="A2222">
        <v>214</v>
      </c>
      <c r="B2222" t="s">
        <v>181</v>
      </c>
      <c r="C2222" t="s">
        <v>28</v>
      </c>
      <c r="D2222" t="s">
        <v>35</v>
      </c>
      <c r="E2222" t="s">
        <v>24</v>
      </c>
      <c r="F2222" s="47">
        <v>45688</v>
      </c>
      <c r="G2222" t="s">
        <v>3524</v>
      </c>
      <c r="H2222" t="s">
        <v>3089</v>
      </c>
      <c r="I2222">
        <v>5500</v>
      </c>
      <c r="J2222">
        <v>1130.93994140625</v>
      </c>
      <c r="L2222">
        <v>533.29999999999995</v>
      </c>
      <c r="M2222">
        <v>597.64</v>
      </c>
    </row>
    <row r="2223" spans="1:109" x14ac:dyDescent="0.3">
      <c r="A2223">
        <v>217</v>
      </c>
      <c r="B2223" t="s">
        <v>197</v>
      </c>
      <c r="C2223" t="s">
        <v>28</v>
      </c>
      <c r="D2223" t="s">
        <v>35</v>
      </c>
      <c r="E2223" t="s">
        <v>30</v>
      </c>
      <c r="F2223" s="47">
        <v>45688</v>
      </c>
      <c r="G2223" t="s">
        <v>3525</v>
      </c>
      <c r="H2223" t="s">
        <v>3091</v>
      </c>
      <c r="I2223">
        <v>20</v>
      </c>
      <c r="J2223">
        <v>19.85000038146973</v>
      </c>
      <c r="L2223">
        <v>80.7</v>
      </c>
      <c r="M2223">
        <v>325.86</v>
      </c>
      <c r="AS2223">
        <v>80.7</v>
      </c>
    </row>
    <row r="2224" spans="1:109" x14ac:dyDescent="0.3">
      <c r="A2224">
        <v>217</v>
      </c>
      <c r="B2224" t="s">
        <v>197</v>
      </c>
      <c r="C2224" t="s">
        <v>28</v>
      </c>
      <c r="D2224" t="s">
        <v>35</v>
      </c>
      <c r="E2224" t="s">
        <v>30</v>
      </c>
      <c r="F2224" s="47">
        <v>45688</v>
      </c>
      <c r="G2224" t="s">
        <v>3525</v>
      </c>
      <c r="H2224" t="s">
        <v>3095</v>
      </c>
      <c r="I2224">
        <v>20</v>
      </c>
      <c r="J2224">
        <v>0</v>
      </c>
      <c r="L2224">
        <v>0</v>
      </c>
      <c r="M2224">
        <v>0</v>
      </c>
      <c r="AS2224">
        <v>0</v>
      </c>
    </row>
    <row r="2225" spans="1:46" x14ac:dyDescent="0.3">
      <c r="A2225">
        <v>217</v>
      </c>
      <c r="B2225" t="s">
        <v>197</v>
      </c>
      <c r="C2225" t="s">
        <v>28</v>
      </c>
      <c r="D2225" t="s">
        <v>35</v>
      </c>
      <c r="E2225" t="s">
        <v>30</v>
      </c>
      <c r="F2225" s="47">
        <v>45688</v>
      </c>
      <c r="G2225" t="s">
        <v>3525</v>
      </c>
      <c r="H2225" t="s">
        <v>3090</v>
      </c>
      <c r="I2225">
        <v>20</v>
      </c>
      <c r="J2225">
        <v>0</v>
      </c>
      <c r="L2225">
        <v>0</v>
      </c>
      <c r="M2225">
        <v>406.9</v>
      </c>
      <c r="AS2225">
        <v>0</v>
      </c>
    </row>
    <row r="2226" spans="1:46" x14ac:dyDescent="0.3">
      <c r="A2226">
        <v>217</v>
      </c>
      <c r="B2226" t="s">
        <v>197</v>
      </c>
      <c r="C2226" t="s">
        <v>28</v>
      </c>
      <c r="D2226" t="s">
        <v>35</v>
      </c>
      <c r="E2226" t="s">
        <v>30</v>
      </c>
      <c r="F2226" s="47">
        <v>45688</v>
      </c>
      <c r="G2226" t="s">
        <v>3525</v>
      </c>
      <c r="H2226" t="s">
        <v>3092</v>
      </c>
      <c r="I2226">
        <v>20</v>
      </c>
      <c r="J2226">
        <v>0</v>
      </c>
      <c r="L2226">
        <v>0</v>
      </c>
      <c r="M2226">
        <v>0</v>
      </c>
      <c r="AS2226">
        <v>0</v>
      </c>
    </row>
    <row r="2227" spans="1:46" x14ac:dyDescent="0.3">
      <c r="A2227">
        <v>217</v>
      </c>
      <c r="B2227" t="s">
        <v>197</v>
      </c>
      <c r="C2227" t="s">
        <v>28</v>
      </c>
      <c r="D2227" t="s">
        <v>35</v>
      </c>
      <c r="E2227" t="s">
        <v>30</v>
      </c>
      <c r="F2227" s="47">
        <v>45688</v>
      </c>
      <c r="G2227" t="s">
        <v>3525</v>
      </c>
      <c r="H2227" t="s">
        <v>3096</v>
      </c>
      <c r="I2227">
        <v>20</v>
      </c>
      <c r="J2227">
        <v>51.959999084472663</v>
      </c>
      <c r="L2227">
        <v>57.34</v>
      </c>
      <c r="M2227">
        <v>53.02</v>
      </c>
      <c r="AS2227">
        <v>57.34</v>
      </c>
    </row>
    <row r="2228" spans="1:46" x14ac:dyDescent="0.3">
      <c r="A2228">
        <v>217</v>
      </c>
      <c r="B2228" t="s">
        <v>197</v>
      </c>
      <c r="C2228" t="s">
        <v>28</v>
      </c>
      <c r="D2228" t="s">
        <v>35</v>
      </c>
      <c r="E2228" t="s">
        <v>30</v>
      </c>
      <c r="F2228" s="47">
        <v>45688</v>
      </c>
      <c r="G2228" t="s">
        <v>3525</v>
      </c>
      <c r="H2228" t="s">
        <v>3089</v>
      </c>
      <c r="I2228">
        <v>20</v>
      </c>
      <c r="J2228">
        <v>240.67999267578119</v>
      </c>
      <c r="L2228">
        <v>533.29999999999995</v>
      </c>
      <c r="M2228">
        <v>597.64</v>
      </c>
      <c r="AS2228">
        <v>2722</v>
      </c>
    </row>
    <row r="2229" spans="1:46" x14ac:dyDescent="0.3">
      <c r="A2229">
        <v>218</v>
      </c>
      <c r="B2229" t="s">
        <v>182</v>
      </c>
      <c r="C2229" t="s">
        <v>28</v>
      </c>
      <c r="D2229" t="s">
        <v>35</v>
      </c>
      <c r="E2229" t="s">
        <v>24</v>
      </c>
      <c r="F2229" s="47">
        <v>45688</v>
      </c>
      <c r="G2229" t="s">
        <v>3526</v>
      </c>
      <c r="H2229" t="s">
        <v>3091</v>
      </c>
      <c r="I2229">
        <v>76000</v>
      </c>
      <c r="J2229">
        <v>42180</v>
      </c>
      <c r="N2229">
        <v>42180</v>
      </c>
    </row>
    <row r="2230" spans="1:46" x14ac:dyDescent="0.3">
      <c r="A2230">
        <v>218</v>
      </c>
      <c r="B2230" t="s">
        <v>182</v>
      </c>
      <c r="C2230" t="s">
        <v>28</v>
      </c>
      <c r="D2230" t="s">
        <v>35</v>
      </c>
      <c r="E2230" t="s">
        <v>24</v>
      </c>
      <c r="F2230" s="47">
        <v>45688</v>
      </c>
      <c r="G2230" t="s">
        <v>3526</v>
      </c>
      <c r="H2230" t="s">
        <v>3095</v>
      </c>
      <c r="I2230">
        <v>5000</v>
      </c>
      <c r="J2230">
        <v>3600</v>
      </c>
      <c r="N2230">
        <v>3600</v>
      </c>
    </row>
    <row r="2231" spans="1:46" x14ac:dyDescent="0.3">
      <c r="A2231">
        <v>218</v>
      </c>
      <c r="B2231" t="s">
        <v>182</v>
      </c>
      <c r="C2231" t="s">
        <v>28</v>
      </c>
      <c r="D2231" t="s">
        <v>35</v>
      </c>
      <c r="E2231" t="s">
        <v>24</v>
      </c>
      <c r="F2231" s="47">
        <v>45688</v>
      </c>
      <c r="G2231" t="s">
        <v>3526</v>
      </c>
      <c r="H2231" t="s">
        <v>3090</v>
      </c>
      <c r="I2231">
        <v>24000</v>
      </c>
      <c r="J2231">
        <v>10775</v>
      </c>
      <c r="N2231">
        <v>10775</v>
      </c>
    </row>
    <row r="2232" spans="1:46" x14ac:dyDescent="0.3">
      <c r="A2232">
        <v>218</v>
      </c>
      <c r="B2232" t="s">
        <v>182</v>
      </c>
      <c r="C2232" t="s">
        <v>28</v>
      </c>
      <c r="D2232" t="s">
        <v>35</v>
      </c>
      <c r="E2232" t="s">
        <v>24</v>
      </c>
      <c r="F2232" s="47">
        <v>45688</v>
      </c>
      <c r="G2232" t="s">
        <v>3526</v>
      </c>
      <c r="H2232" t="s">
        <v>3092</v>
      </c>
      <c r="I2232">
        <v>5000</v>
      </c>
      <c r="J2232">
        <v>600</v>
      </c>
      <c r="N2232">
        <v>600</v>
      </c>
    </row>
    <row r="2233" spans="1:46" x14ac:dyDescent="0.3">
      <c r="A2233">
        <v>218</v>
      </c>
      <c r="B2233" t="s">
        <v>182</v>
      </c>
      <c r="C2233" t="s">
        <v>28</v>
      </c>
      <c r="D2233" t="s">
        <v>35</v>
      </c>
      <c r="E2233" t="s">
        <v>24</v>
      </c>
      <c r="F2233" s="47">
        <v>45688</v>
      </c>
      <c r="G2233" t="s">
        <v>3526</v>
      </c>
      <c r="H2233" t="s">
        <v>3096</v>
      </c>
      <c r="I2233">
        <v>2000</v>
      </c>
      <c r="J2233">
        <v>1712</v>
      </c>
      <c r="N2233">
        <v>1712</v>
      </c>
    </row>
    <row r="2234" spans="1:46" x14ac:dyDescent="0.3">
      <c r="A2234">
        <v>218</v>
      </c>
      <c r="B2234" t="s">
        <v>182</v>
      </c>
      <c r="C2234" t="s">
        <v>28</v>
      </c>
      <c r="D2234" t="s">
        <v>35</v>
      </c>
      <c r="E2234" t="s">
        <v>24</v>
      </c>
      <c r="F2234" s="47">
        <v>45688</v>
      </c>
      <c r="G2234" t="s">
        <v>3526</v>
      </c>
      <c r="H2234" t="s">
        <v>3089</v>
      </c>
      <c r="I2234">
        <v>76000</v>
      </c>
      <c r="J2234">
        <v>54500.96875</v>
      </c>
      <c r="N2234">
        <v>54500.97</v>
      </c>
    </row>
    <row r="2235" spans="1:46" x14ac:dyDescent="0.3">
      <c r="A2235">
        <v>225</v>
      </c>
      <c r="B2235" t="s">
        <v>198</v>
      </c>
      <c r="C2235" t="s">
        <v>28</v>
      </c>
      <c r="D2235" t="s">
        <v>35</v>
      </c>
      <c r="E2235" t="s">
        <v>30</v>
      </c>
      <c r="F2235" s="47">
        <v>45688</v>
      </c>
      <c r="G2235" t="s">
        <v>3527</v>
      </c>
      <c r="H2235" t="s">
        <v>3089</v>
      </c>
      <c r="I2235">
        <v>1</v>
      </c>
      <c r="J2235">
        <v>6</v>
      </c>
      <c r="AT2235">
        <v>6</v>
      </c>
    </row>
    <row r="2236" spans="1:46" x14ac:dyDescent="0.3">
      <c r="A2236">
        <v>225</v>
      </c>
      <c r="B2236" t="s">
        <v>198</v>
      </c>
      <c r="C2236" t="s">
        <v>28</v>
      </c>
      <c r="D2236" t="s">
        <v>35</v>
      </c>
      <c r="E2236" t="s">
        <v>30</v>
      </c>
      <c r="F2236" s="47">
        <v>45688</v>
      </c>
      <c r="G2236" t="s">
        <v>3527</v>
      </c>
      <c r="H2236" t="s">
        <v>3091</v>
      </c>
      <c r="I2236">
        <v>1</v>
      </c>
      <c r="J2236">
        <v>4</v>
      </c>
      <c r="AT2236">
        <v>4</v>
      </c>
    </row>
    <row r="2237" spans="1:46" x14ac:dyDescent="0.3">
      <c r="A2237">
        <v>225</v>
      </c>
      <c r="B2237" t="s">
        <v>198</v>
      </c>
      <c r="C2237" t="s">
        <v>28</v>
      </c>
      <c r="D2237" t="s">
        <v>35</v>
      </c>
      <c r="E2237" t="s">
        <v>30</v>
      </c>
      <c r="F2237" s="47">
        <v>45688</v>
      </c>
      <c r="G2237" t="s">
        <v>3527</v>
      </c>
      <c r="H2237" t="s">
        <v>3095</v>
      </c>
      <c r="I2237">
        <v>1</v>
      </c>
      <c r="J2237">
        <v>0</v>
      </c>
      <c r="AT2237">
        <v>0</v>
      </c>
    </row>
    <row r="2238" spans="1:46" x14ac:dyDescent="0.3">
      <c r="A2238">
        <v>225</v>
      </c>
      <c r="B2238" t="s">
        <v>198</v>
      </c>
      <c r="C2238" t="s">
        <v>28</v>
      </c>
      <c r="D2238" t="s">
        <v>35</v>
      </c>
      <c r="E2238" t="s">
        <v>30</v>
      </c>
      <c r="F2238" s="47">
        <v>45688</v>
      </c>
      <c r="G2238" t="s">
        <v>3527</v>
      </c>
      <c r="H2238" t="s">
        <v>3090</v>
      </c>
      <c r="I2238">
        <v>1</v>
      </c>
      <c r="J2238">
        <v>10</v>
      </c>
      <c r="AT2238">
        <v>10</v>
      </c>
    </row>
    <row r="2239" spans="1:46" x14ac:dyDescent="0.3">
      <c r="A2239">
        <v>225</v>
      </c>
      <c r="B2239" t="s">
        <v>198</v>
      </c>
      <c r="C2239" t="s">
        <v>28</v>
      </c>
      <c r="D2239" t="s">
        <v>35</v>
      </c>
      <c r="E2239" t="s">
        <v>30</v>
      </c>
      <c r="F2239" s="47">
        <v>45688</v>
      </c>
      <c r="G2239" t="s">
        <v>3527</v>
      </c>
      <c r="H2239" t="s">
        <v>3092</v>
      </c>
      <c r="I2239">
        <v>1</v>
      </c>
      <c r="J2239">
        <v>1</v>
      </c>
      <c r="AT2239">
        <v>1</v>
      </c>
    </row>
    <row r="2240" spans="1:46" x14ac:dyDescent="0.3">
      <c r="A2240">
        <v>225</v>
      </c>
      <c r="B2240" t="s">
        <v>198</v>
      </c>
      <c r="C2240" t="s">
        <v>28</v>
      </c>
      <c r="D2240" t="s">
        <v>35</v>
      </c>
      <c r="E2240" t="s">
        <v>30</v>
      </c>
      <c r="F2240" s="47">
        <v>45688</v>
      </c>
      <c r="G2240" t="s">
        <v>3527</v>
      </c>
      <c r="H2240" t="s">
        <v>3096</v>
      </c>
      <c r="I2240">
        <v>1</v>
      </c>
      <c r="J2240">
        <v>1</v>
      </c>
      <c r="AT2240">
        <v>1</v>
      </c>
    </row>
    <row r="2241" spans="1:136" x14ac:dyDescent="0.3">
      <c r="A2241">
        <v>434</v>
      </c>
      <c r="B2241" t="s">
        <v>200</v>
      </c>
      <c r="C2241" t="s">
        <v>28</v>
      </c>
      <c r="D2241" t="s">
        <v>35</v>
      </c>
      <c r="E2241" t="s">
        <v>24</v>
      </c>
      <c r="F2241" s="47">
        <v>45688</v>
      </c>
      <c r="G2241" t="s">
        <v>3528</v>
      </c>
      <c r="H2241" t="s">
        <v>3089</v>
      </c>
      <c r="I2241">
        <v>100</v>
      </c>
      <c r="J2241">
        <v>2071.719970703125</v>
      </c>
      <c r="AV2241">
        <v>2071.7199999999998</v>
      </c>
    </row>
    <row r="2242" spans="1:136" x14ac:dyDescent="0.3">
      <c r="A2242">
        <v>434</v>
      </c>
      <c r="B2242" t="s">
        <v>200</v>
      </c>
      <c r="C2242" t="s">
        <v>28</v>
      </c>
      <c r="D2242" t="s">
        <v>35</v>
      </c>
      <c r="E2242" t="s">
        <v>24</v>
      </c>
      <c r="F2242" s="47">
        <v>45688</v>
      </c>
      <c r="G2242" t="s">
        <v>3528</v>
      </c>
      <c r="H2242" t="s">
        <v>3095</v>
      </c>
      <c r="I2242">
        <v>200</v>
      </c>
      <c r="J2242">
        <v>0</v>
      </c>
      <c r="AV2242">
        <v>0</v>
      </c>
    </row>
    <row r="2243" spans="1:136" x14ac:dyDescent="0.3">
      <c r="A2243">
        <v>434</v>
      </c>
      <c r="B2243" t="s">
        <v>200</v>
      </c>
      <c r="C2243" t="s">
        <v>28</v>
      </c>
      <c r="D2243" t="s">
        <v>35</v>
      </c>
      <c r="E2243" t="s">
        <v>24</v>
      </c>
      <c r="F2243" s="47">
        <v>45688</v>
      </c>
      <c r="G2243" t="s">
        <v>3528</v>
      </c>
      <c r="H2243" t="s">
        <v>3090</v>
      </c>
      <c r="I2243">
        <v>25</v>
      </c>
      <c r="J2243">
        <v>0</v>
      </c>
      <c r="AV2243">
        <v>0</v>
      </c>
    </row>
    <row r="2244" spans="1:136" x14ac:dyDescent="0.3">
      <c r="A2244">
        <v>434</v>
      </c>
      <c r="B2244" t="s">
        <v>200</v>
      </c>
      <c r="C2244" t="s">
        <v>28</v>
      </c>
      <c r="D2244" t="s">
        <v>35</v>
      </c>
      <c r="E2244" t="s">
        <v>24</v>
      </c>
      <c r="F2244" s="47">
        <v>45688</v>
      </c>
      <c r="G2244" t="s">
        <v>3528</v>
      </c>
      <c r="H2244" t="s">
        <v>3092</v>
      </c>
      <c r="I2244">
        <v>10</v>
      </c>
      <c r="J2244">
        <v>0</v>
      </c>
      <c r="AV2244">
        <v>0</v>
      </c>
    </row>
    <row r="2245" spans="1:136" x14ac:dyDescent="0.3">
      <c r="A2245">
        <v>434</v>
      </c>
      <c r="B2245" t="s">
        <v>200</v>
      </c>
      <c r="C2245" t="s">
        <v>28</v>
      </c>
      <c r="D2245" t="s">
        <v>35</v>
      </c>
      <c r="E2245" t="s">
        <v>24</v>
      </c>
      <c r="F2245" s="47">
        <v>45688</v>
      </c>
      <c r="G2245" t="s">
        <v>3528</v>
      </c>
      <c r="H2245" t="s">
        <v>3096</v>
      </c>
      <c r="I2245">
        <v>200</v>
      </c>
      <c r="J2245">
        <v>0</v>
      </c>
      <c r="AV2245">
        <v>0</v>
      </c>
    </row>
    <row r="2246" spans="1:136" x14ac:dyDescent="0.3">
      <c r="A2246">
        <v>434</v>
      </c>
      <c r="B2246" t="s">
        <v>200</v>
      </c>
      <c r="C2246" t="s">
        <v>28</v>
      </c>
      <c r="D2246" t="s">
        <v>35</v>
      </c>
      <c r="E2246" t="s">
        <v>24</v>
      </c>
      <c r="F2246" s="47">
        <v>45688</v>
      </c>
      <c r="G2246" t="s">
        <v>3528</v>
      </c>
      <c r="H2246" t="s">
        <v>3091</v>
      </c>
      <c r="I2246">
        <v>25</v>
      </c>
      <c r="J2246">
        <v>0.75</v>
      </c>
      <c r="AV2246">
        <v>0.75</v>
      </c>
    </row>
    <row r="2247" spans="1:136" x14ac:dyDescent="0.3">
      <c r="A2247">
        <v>436</v>
      </c>
      <c r="B2247" t="s">
        <v>78</v>
      </c>
      <c r="C2247" t="s">
        <v>79</v>
      </c>
      <c r="D2247" t="s">
        <v>35</v>
      </c>
      <c r="E2247" t="s">
        <v>24</v>
      </c>
      <c r="F2247" s="47">
        <v>45688</v>
      </c>
      <c r="G2247" t="s">
        <v>3529</v>
      </c>
      <c r="H2247" t="s">
        <v>3269</v>
      </c>
      <c r="I2247">
        <v>7</v>
      </c>
      <c r="J2247">
        <v>3.0999999046325679</v>
      </c>
      <c r="CP2247">
        <v>3.1</v>
      </c>
    </row>
    <row r="2248" spans="1:136" x14ac:dyDescent="0.3">
      <c r="A2248">
        <v>436</v>
      </c>
      <c r="B2248" t="s">
        <v>78</v>
      </c>
      <c r="C2248" t="s">
        <v>79</v>
      </c>
      <c r="D2248" t="s">
        <v>35</v>
      </c>
      <c r="E2248" t="s">
        <v>24</v>
      </c>
      <c r="F2248" s="47">
        <v>45688</v>
      </c>
      <c r="G2248" t="s">
        <v>3529</v>
      </c>
      <c r="H2248" t="s">
        <v>3268</v>
      </c>
      <c r="I2248">
        <v>7</v>
      </c>
      <c r="J2248">
        <v>6.0999999046325684</v>
      </c>
      <c r="CP2248">
        <v>6.1</v>
      </c>
    </row>
    <row r="2249" spans="1:136" x14ac:dyDescent="0.3">
      <c r="A2249">
        <v>485</v>
      </c>
      <c r="B2249" t="s">
        <v>1374</v>
      </c>
      <c r="C2249" t="s">
        <v>79</v>
      </c>
      <c r="D2249" t="s">
        <v>35</v>
      </c>
      <c r="E2249" t="s">
        <v>30</v>
      </c>
      <c r="F2249" s="47">
        <v>45688</v>
      </c>
      <c r="G2249" t="s">
        <v>3530</v>
      </c>
      <c r="H2249" t="s">
        <v>3483</v>
      </c>
      <c r="I2249">
        <v>80</v>
      </c>
      <c r="J2249">
        <v>100</v>
      </c>
      <c r="EC2249">
        <v>0</v>
      </c>
      <c r="ED2249">
        <v>0</v>
      </c>
    </row>
    <row r="2250" spans="1:136" x14ac:dyDescent="0.3">
      <c r="A2250">
        <v>485</v>
      </c>
      <c r="B2250" t="s">
        <v>1374</v>
      </c>
      <c r="C2250" t="s">
        <v>79</v>
      </c>
      <c r="D2250" t="s">
        <v>35</v>
      </c>
      <c r="E2250" t="s">
        <v>30</v>
      </c>
      <c r="F2250" s="47">
        <v>45688</v>
      </c>
      <c r="G2250" t="s">
        <v>3530</v>
      </c>
      <c r="H2250" t="s">
        <v>3481</v>
      </c>
      <c r="I2250">
        <v>80</v>
      </c>
      <c r="J2250">
        <v>100</v>
      </c>
      <c r="EC2250">
        <v>0</v>
      </c>
      <c r="ED2250">
        <v>0</v>
      </c>
    </row>
    <row r="2251" spans="1:136" x14ac:dyDescent="0.3">
      <c r="A2251">
        <v>485</v>
      </c>
      <c r="B2251" t="s">
        <v>1374</v>
      </c>
      <c r="C2251" t="s">
        <v>79</v>
      </c>
      <c r="D2251" t="s">
        <v>35</v>
      </c>
      <c r="E2251" t="s">
        <v>30</v>
      </c>
      <c r="F2251" s="47">
        <v>45688</v>
      </c>
      <c r="G2251" t="s">
        <v>3530</v>
      </c>
      <c r="H2251" t="s">
        <v>3485</v>
      </c>
      <c r="I2251">
        <v>80</v>
      </c>
      <c r="J2251">
        <v>100</v>
      </c>
      <c r="EC2251">
        <v>1</v>
      </c>
      <c r="ED2251">
        <v>1</v>
      </c>
    </row>
    <row r="2252" spans="1:136" x14ac:dyDescent="0.3">
      <c r="A2252">
        <v>488</v>
      </c>
      <c r="B2252" t="s">
        <v>1387</v>
      </c>
      <c r="C2252" t="s">
        <v>79</v>
      </c>
      <c r="D2252" t="s">
        <v>35</v>
      </c>
      <c r="E2252" t="s">
        <v>30</v>
      </c>
      <c r="F2252" s="47">
        <v>45688</v>
      </c>
      <c r="G2252" t="s">
        <v>3531</v>
      </c>
      <c r="H2252" t="s">
        <v>3481</v>
      </c>
      <c r="I2252">
        <v>85</v>
      </c>
      <c r="J2252">
        <v>78.790000915527344</v>
      </c>
      <c r="EE2252">
        <v>26</v>
      </c>
      <c r="EF2252">
        <v>33</v>
      </c>
    </row>
    <row r="2253" spans="1:136" x14ac:dyDescent="0.3">
      <c r="A2253">
        <v>488</v>
      </c>
      <c r="B2253" t="s">
        <v>1387</v>
      </c>
      <c r="C2253" t="s">
        <v>79</v>
      </c>
      <c r="D2253" t="s">
        <v>35</v>
      </c>
      <c r="E2253" t="s">
        <v>30</v>
      </c>
      <c r="F2253" s="47">
        <v>45688</v>
      </c>
      <c r="G2253" t="s">
        <v>3531</v>
      </c>
      <c r="H2253" t="s">
        <v>3482</v>
      </c>
      <c r="I2253">
        <v>85</v>
      </c>
      <c r="J2253">
        <v>40</v>
      </c>
      <c r="EE2253">
        <v>2</v>
      </c>
      <c r="EF2253">
        <v>5</v>
      </c>
    </row>
    <row r="2254" spans="1:136" x14ac:dyDescent="0.3">
      <c r="A2254">
        <v>488</v>
      </c>
      <c r="B2254" t="s">
        <v>1387</v>
      </c>
      <c r="C2254" t="s">
        <v>79</v>
      </c>
      <c r="D2254" t="s">
        <v>35</v>
      </c>
      <c r="E2254" t="s">
        <v>30</v>
      </c>
      <c r="F2254" s="47">
        <v>45688</v>
      </c>
      <c r="G2254" t="s">
        <v>3531</v>
      </c>
      <c r="H2254" t="s">
        <v>3483</v>
      </c>
      <c r="I2254">
        <v>85</v>
      </c>
      <c r="J2254">
        <v>82.610000610351563</v>
      </c>
      <c r="EE2254">
        <v>19</v>
      </c>
      <c r="EF2254">
        <v>23</v>
      </c>
    </row>
    <row r="2255" spans="1:136" x14ac:dyDescent="0.3">
      <c r="A2255">
        <v>488</v>
      </c>
      <c r="B2255" t="s">
        <v>1387</v>
      </c>
      <c r="C2255" t="s">
        <v>79</v>
      </c>
      <c r="D2255" t="s">
        <v>35</v>
      </c>
      <c r="E2255" t="s">
        <v>30</v>
      </c>
      <c r="F2255" s="47">
        <v>45688</v>
      </c>
      <c r="G2255" t="s">
        <v>3531</v>
      </c>
      <c r="H2255" t="s">
        <v>3258</v>
      </c>
      <c r="I2255">
        <v>85</v>
      </c>
      <c r="J2255">
        <v>0</v>
      </c>
      <c r="EE2255">
        <v>0</v>
      </c>
      <c r="EF2255">
        <v>0</v>
      </c>
    </row>
    <row r="2256" spans="1:136" x14ac:dyDescent="0.3">
      <c r="A2256">
        <v>488</v>
      </c>
      <c r="B2256" t="s">
        <v>1387</v>
      </c>
      <c r="C2256" t="s">
        <v>79</v>
      </c>
      <c r="D2256" t="s">
        <v>35</v>
      </c>
      <c r="E2256" t="s">
        <v>30</v>
      </c>
      <c r="F2256" s="47">
        <v>45688</v>
      </c>
      <c r="G2256" t="s">
        <v>3531</v>
      </c>
      <c r="H2256" t="s">
        <v>1605</v>
      </c>
      <c r="I2256">
        <v>85</v>
      </c>
      <c r="J2256">
        <v>0</v>
      </c>
      <c r="EE2256">
        <v>0</v>
      </c>
      <c r="EF2256">
        <v>0</v>
      </c>
    </row>
    <row r="2257" spans="1:141" x14ac:dyDescent="0.3">
      <c r="A2257">
        <v>488</v>
      </c>
      <c r="B2257" t="s">
        <v>1387</v>
      </c>
      <c r="C2257" t="s">
        <v>79</v>
      </c>
      <c r="D2257" t="s">
        <v>35</v>
      </c>
      <c r="E2257" t="s">
        <v>30</v>
      </c>
      <c r="F2257" s="47">
        <v>45688</v>
      </c>
      <c r="G2257" t="s">
        <v>3531</v>
      </c>
      <c r="H2257" t="s">
        <v>3484</v>
      </c>
      <c r="I2257">
        <v>85</v>
      </c>
      <c r="J2257">
        <v>0</v>
      </c>
      <c r="EE2257">
        <v>0</v>
      </c>
      <c r="EF2257">
        <v>0</v>
      </c>
    </row>
    <row r="2258" spans="1:141" x14ac:dyDescent="0.3">
      <c r="A2258">
        <v>488</v>
      </c>
      <c r="B2258" t="s">
        <v>1387</v>
      </c>
      <c r="C2258" t="s">
        <v>79</v>
      </c>
      <c r="D2258" t="s">
        <v>35</v>
      </c>
      <c r="E2258" t="s">
        <v>30</v>
      </c>
      <c r="F2258" s="47">
        <v>45688</v>
      </c>
      <c r="G2258" t="s">
        <v>3531</v>
      </c>
      <c r="H2258" t="s">
        <v>3485</v>
      </c>
      <c r="I2258">
        <v>85</v>
      </c>
      <c r="J2258">
        <v>79.029998779296875</v>
      </c>
      <c r="EE2258">
        <v>49</v>
      </c>
      <c r="EF2258">
        <v>62</v>
      </c>
    </row>
    <row r="2259" spans="1:141" x14ac:dyDescent="0.3">
      <c r="A2259">
        <v>488</v>
      </c>
      <c r="B2259" t="s">
        <v>1387</v>
      </c>
      <c r="C2259" t="s">
        <v>79</v>
      </c>
      <c r="D2259" t="s">
        <v>35</v>
      </c>
      <c r="E2259" t="s">
        <v>30</v>
      </c>
      <c r="F2259" s="47">
        <v>45688</v>
      </c>
      <c r="G2259" t="s">
        <v>3531</v>
      </c>
      <c r="H2259" t="s">
        <v>3213</v>
      </c>
      <c r="I2259">
        <v>85</v>
      </c>
      <c r="J2259">
        <v>0</v>
      </c>
      <c r="EE2259">
        <v>0</v>
      </c>
      <c r="EF2259">
        <v>0</v>
      </c>
    </row>
    <row r="2260" spans="1:141" x14ac:dyDescent="0.3">
      <c r="A2260">
        <v>488</v>
      </c>
      <c r="B2260" t="s">
        <v>1387</v>
      </c>
      <c r="C2260" t="s">
        <v>79</v>
      </c>
      <c r="D2260" t="s">
        <v>35</v>
      </c>
      <c r="E2260" t="s">
        <v>30</v>
      </c>
      <c r="F2260" s="47">
        <v>45688</v>
      </c>
      <c r="G2260" t="s">
        <v>3531</v>
      </c>
      <c r="H2260" t="s">
        <v>3508</v>
      </c>
      <c r="I2260">
        <v>85</v>
      </c>
      <c r="J2260">
        <v>0</v>
      </c>
      <c r="EE2260">
        <v>0</v>
      </c>
      <c r="EF2260">
        <v>0</v>
      </c>
    </row>
    <row r="2261" spans="1:141" x14ac:dyDescent="0.3">
      <c r="A2261">
        <v>509</v>
      </c>
      <c r="B2261" t="s">
        <v>201</v>
      </c>
      <c r="C2261" t="s">
        <v>34</v>
      </c>
      <c r="D2261" t="s">
        <v>35</v>
      </c>
      <c r="E2261" t="s">
        <v>30</v>
      </c>
      <c r="F2261" s="47">
        <v>45688</v>
      </c>
      <c r="G2261" t="s">
        <v>2675</v>
      </c>
      <c r="H2261" t="s">
        <v>3532</v>
      </c>
      <c r="I2261">
        <v>90</v>
      </c>
      <c r="J2261">
        <v>100</v>
      </c>
      <c r="EJ2261">
        <v>6</v>
      </c>
      <c r="EK2261">
        <v>6</v>
      </c>
    </row>
    <row r="2262" spans="1:141" x14ac:dyDescent="0.3">
      <c r="A2262">
        <v>509</v>
      </c>
      <c r="B2262" t="s">
        <v>201</v>
      </c>
      <c r="C2262" t="s">
        <v>34</v>
      </c>
      <c r="D2262" t="s">
        <v>35</v>
      </c>
      <c r="E2262" t="s">
        <v>30</v>
      </c>
      <c r="F2262" s="47">
        <v>45688</v>
      </c>
      <c r="G2262" t="s">
        <v>2675</v>
      </c>
      <c r="H2262" t="s">
        <v>3533</v>
      </c>
      <c r="I2262">
        <v>90</v>
      </c>
      <c r="J2262">
        <v>0</v>
      </c>
      <c r="EJ2262">
        <v>0</v>
      </c>
      <c r="EK2262">
        <v>0</v>
      </c>
    </row>
    <row r="2263" spans="1:141" x14ac:dyDescent="0.3">
      <c r="A2263">
        <v>509</v>
      </c>
      <c r="B2263" t="s">
        <v>201</v>
      </c>
      <c r="C2263" t="s">
        <v>34</v>
      </c>
      <c r="D2263" t="s">
        <v>35</v>
      </c>
      <c r="E2263" t="s">
        <v>30</v>
      </c>
      <c r="F2263" s="47">
        <v>45688</v>
      </c>
      <c r="G2263" t="s">
        <v>2675</v>
      </c>
      <c r="H2263" t="s">
        <v>3534</v>
      </c>
      <c r="I2263">
        <v>90</v>
      </c>
      <c r="J2263">
        <v>100</v>
      </c>
      <c r="EJ2263">
        <v>95</v>
      </c>
      <c r="EK2263">
        <v>95</v>
      </c>
    </row>
    <row r="2264" spans="1:141" x14ac:dyDescent="0.3">
      <c r="A2264">
        <v>509</v>
      </c>
      <c r="B2264" t="s">
        <v>201</v>
      </c>
      <c r="C2264" t="s">
        <v>34</v>
      </c>
      <c r="D2264" t="s">
        <v>35</v>
      </c>
      <c r="E2264" t="s">
        <v>30</v>
      </c>
      <c r="F2264" s="47">
        <v>45688</v>
      </c>
      <c r="G2264" t="s">
        <v>2675</v>
      </c>
      <c r="H2264" t="s">
        <v>3535</v>
      </c>
      <c r="I2264">
        <v>90</v>
      </c>
      <c r="J2264">
        <v>0</v>
      </c>
      <c r="EJ2264">
        <v>0</v>
      </c>
      <c r="EK2264">
        <v>0</v>
      </c>
    </row>
    <row r="2265" spans="1:141" x14ac:dyDescent="0.3">
      <c r="A2265">
        <v>509</v>
      </c>
      <c r="B2265" t="s">
        <v>201</v>
      </c>
      <c r="C2265" t="s">
        <v>34</v>
      </c>
      <c r="D2265" t="s">
        <v>35</v>
      </c>
      <c r="E2265" t="s">
        <v>30</v>
      </c>
      <c r="F2265" s="47">
        <v>45688</v>
      </c>
      <c r="G2265" t="s">
        <v>2675</v>
      </c>
      <c r="H2265" t="s">
        <v>3536</v>
      </c>
      <c r="I2265">
        <v>90</v>
      </c>
      <c r="J2265">
        <v>98.769996643066406</v>
      </c>
      <c r="EJ2265">
        <v>81</v>
      </c>
      <c r="EK2265">
        <v>80</v>
      </c>
    </row>
    <row r="2266" spans="1:141" x14ac:dyDescent="0.3">
      <c r="A2266">
        <v>509</v>
      </c>
      <c r="B2266" t="s">
        <v>201</v>
      </c>
      <c r="C2266" t="s">
        <v>34</v>
      </c>
      <c r="D2266" t="s">
        <v>35</v>
      </c>
      <c r="E2266" t="s">
        <v>30</v>
      </c>
      <c r="F2266" s="47">
        <v>45688</v>
      </c>
      <c r="G2266" t="s">
        <v>2675</v>
      </c>
      <c r="H2266" t="s">
        <v>3537</v>
      </c>
      <c r="I2266">
        <v>90</v>
      </c>
      <c r="J2266">
        <v>0</v>
      </c>
      <c r="EJ2266">
        <v>0</v>
      </c>
      <c r="EK2266">
        <v>0</v>
      </c>
    </row>
    <row r="2267" spans="1:141" x14ac:dyDescent="0.3">
      <c r="A2267">
        <v>509</v>
      </c>
      <c r="B2267" t="s">
        <v>201</v>
      </c>
      <c r="C2267" t="s">
        <v>34</v>
      </c>
      <c r="D2267" t="s">
        <v>35</v>
      </c>
      <c r="E2267" t="s">
        <v>30</v>
      </c>
      <c r="F2267" s="47">
        <v>45688</v>
      </c>
      <c r="G2267" t="s">
        <v>2675</v>
      </c>
      <c r="H2267" t="s">
        <v>3538</v>
      </c>
      <c r="I2267">
        <v>90</v>
      </c>
      <c r="J2267">
        <v>0</v>
      </c>
      <c r="EJ2267">
        <v>0</v>
      </c>
      <c r="EK2267">
        <v>0</v>
      </c>
    </row>
    <row r="2268" spans="1:141" x14ac:dyDescent="0.3">
      <c r="A2268">
        <v>509</v>
      </c>
      <c r="B2268" t="s">
        <v>201</v>
      </c>
      <c r="C2268" t="s">
        <v>34</v>
      </c>
      <c r="D2268" t="s">
        <v>35</v>
      </c>
      <c r="E2268" t="s">
        <v>30</v>
      </c>
      <c r="F2268" s="47">
        <v>45688</v>
      </c>
      <c r="G2268" t="s">
        <v>2675</v>
      </c>
      <c r="H2268" t="s">
        <v>3539</v>
      </c>
      <c r="I2268">
        <v>90</v>
      </c>
      <c r="J2268">
        <v>0</v>
      </c>
      <c r="EJ2268">
        <v>0</v>
      </c>
      <c r="EK2268">
        <v>0</v>
      </c>
    </row>
    <row r="2269" spans="1:141" x14ac:dyDescent="0.3">
      <c r="A2269">
        <v>509</v>
      </c>
      <c r="B2269" t="s">
        <v>201</v>
      </c>
      <c r="C2269" t="s">
        <v>34</v>
      </c>
      <c r="D2269" t="s">
        <v>35</v>
      </c>
      <c r="E2269" t="s">
        <v>30</v>
      </c>
      <c r="F2269" s="47">
        <v>45688</v>
      </c>
      <c r="G2269" t="s">
        <v>2675</v>
      </c>
      <c r="H2269" t="s">
        <v>3540</v>
      </c>
      <c r="I2269">
        <v>90</v>
      </c>
      <c r="J2269">
        <v>0</v>
      </c>
      <c r="EJ2269">
        <v>0</v>
      </c>
      <c r="EK2269">
        <v>0</v>
      </c>
    </row>
    <row r="2270" spans="1:141" x14ac:dyDescent="0.3">
      <c r="A2270">
        <v>509</v>
      </c>
      <c r="B2270" t="s">
        <v>201</v>
      </c>
      <c r="C2270" t="s">
        <v>34</v>
      </c>
      <c r="D2270" t="s">
        <v>35</v>
      </c>
      <c r="E2270" t="s">
        <v>30</v>
      </c>
      <c r="F2270" s="47">
        <v>45688</v>
      </c>
      <c r="G2270" t="s">
        <v>2675</v>
      </c>
      <c r="H2270" t="s">
        <v>3541</v>
      </c>
      <c r="I2270">
        <v>90</v>
      </c>
      <c r="J2270">
        <v>0</v>
      </c>
      <c r="EJ2270">
        <v>0</v>
      </c>
      <c r="EK2270">
        <v>0</v>
      </c>
    </row>
    <row r="2271" spans="1:141" x14ac:dyDescent="0.3">
      <c r="A2271">
        <v>509</v>
      </c>
      <c r="B2271" t="s">
        <v>201</v>
      </c>
      <c r="C2271" t="s">
        <v>34</v>
      </c>
      <c r="D2271" t="s">
        <v>35</v>
      </c>
      <c r="E2271" t="s">
        <v>30</v>
      </c>
      <c r="F2271" s="47">
        <v>45688</v>
      </c>
      <c r="G2271" t="s">
        <v>2675</v>
      </c>
      <c r="H2271" t="s">
        <v>66</v>
      </c>
      <c r="I2271">
        <v>90</v>
      </c>
      <c r="J2271">
        <v>0</v>
      </c>
      <c r="EJ2271">
        <v>0</v>
      </c>
      <c r="EK2271">
        <v>0</v>
      </c>
    </row>
    <row r="2272" spans="1:141" x14ac:dyDescent="0.3">
      <c r="A2272">
        <v>509</v>
      </c>
      <c r="B2272" t="s">
        <v>201</v>
      </c>
      <c r="C2272" t="s">
        <v>34</v>
      </c>
      <c r="D2272" t="s">
        <v>35</v>
      </c>
      <c r="E2272" t="s">
        <v>30</v>
      </c>
      <c r="F2272" s="47">
        <v>45688</v>
      </c>
      <c r="G2272" t="s">
        <v>2675</v>
      </c>
      <c r="H2272" t="s">
        <v>3542</v>
      </c>
      <c r="I2272">
        <v>90</v>
      </c>
      <c r="J2272">
        <v>0</v>
      </c>
      <c r="EJ2272">
        <v>0</v>
      </c>
      <c r="EK2272">
        <v>0</v>
      </c>
    </row>
    <row r="2273" spans="1:141" x14ac:dyDescent="0.3">
      <c r="A2273">
        <v>509</v>
      </c>
      <c r="B2273" t="s">
        <v>201</v>
      </c>
      <c r="C2273" t="s">
        <v>34</v>
      </c>
      <c r="D2273" t="s">
        <v>35</v>
      </c>
      <c r="E2273" t="s">
        <v>30</v>
      </c>
      <c r="F2273" s="47">
        <v>45688</v>
      </c>
      <c r="G2273" t="s">
        <v>2675</v>
      </c>
      <c r="H2273" t="s">
        <v>3543</v>
      </c>
      <c r="I2273">
        <v>90</v>
      </c>
      <c r="J2273">
        <v>0</v>
      </c>
      <c r="EJ2273">
        <v>0</v>
      </c>
      <c r="EK2273">
        <v>0</v>
      </c>
    </row>
    <row r="2274" spans="1:141" x14ac:dyDescent="0.3">
      <c r="A2274">
        <v>509</v>
      </c>
      <c r="B2274" t="s">
        <v>201</v>
      </c>
      <c r="C2274" t="s">
        <v>34</v>
      </c>
      <c r="D2274" t="s">
        <v>35</v>
      </c>
      <c r="E2274" t="s">
        <v>30</v>
      </c>
      <c r="F2274" s="47">
        <v>45688</v>
      </c>
      <c r="G2274" t="s">
        <v>2675</v>
      </c>
      <c r="H2274" t="s">
        <v>3544</v>
      </c>
      <c r="I2274">
        <v>90</v>
      </c>
      <c r="J2274">
        <v>0</v>
      </c>
      <c r="EJ2274">
        <v>0</v>
      </c>
      <c r="EK2274">
        <v>0</v>
      </c>
    </row>
    <row r="2275" spans="1:141" x14ac:dyDescent="0.3">
      <c r="A2275">
        <v>509</v>
      </c>
      <c r="B2275" t="s">
        <v>201</v>
      </c>
      <c r="C2275" t="s">
        <v>34</v>
      </c>
      <c r="D2275" t="s">
        <v>35</v>
      </c>
      <c r="E2275" t="s">
        <v>30</v>
      </c>
      <c r="F2275" s="47">
        <v>45688</v>
      </c>
      <c r="G2275" t="s">
        <v>2675</v>
      </c>
      <c r="H2275" t="s">
        <v>3545</v>
      </c>
      <c r="I2275">
        <v>90</v>
      </c>
      <c r="J2275">
        <v>0</v>
      </c>
      <c r="EJ2275">
        <v>0</v>
      </c>
      <c r="EK2275">
        <v>0</v>
      </c>
    </row>
    <row r="2276" spans="1:141" x14ac:dyDescent="0.3">
      <c r="A2276">
        <v>509</v>
      </c>
      <c r="B2276" t="s">
        <v>201</v>
      </c>
      <c r="C2276" t="s">
        <v>34</v>
      </c>
      <c r="D2276" t="s">
        <v>35</v>
      </c>
      <c r="E2276" t="s">
        <v>30</v>
      </c>
      <c r="F2276" s="47">
        <v>45688</v>
      </c>
      <c r="G2276" t="s">
        <v>2675</v>
      </c>
      <c r="H2276" t="s">
        <v>3546</v>
      </c>
      <c r="I2276">
        <v>90</v>
      </c>
      <c r="J2276">
        <v>0</v>
      </c>
      <c r="EJ2276">
        <v>0</v>
      </c>
      <c r="EK2276">
        <v>0</v>
      </c>
    </row>
    <row r="2277" spans="1:141" x14ac:dyDescent="0.3">
      <c r="A2277">
        <v>509</v>
      </c>
      <c r="B2277" t="s">
        <v>201</v>
      </c>
      <c r="C2277" t="s">
        <v>34</v>
      </c>
      <c r="D2277" t="s">
        <v>35</v>
      </c>
      <c r="E2277" t="s">
        <v>30</v>
      </c>
      <c r="F2277" s="47">
        <v>45688</v>
      </c>
      <c r="G2277" t="s">
        <v>2675</v>
      </c>
      <c r="H2277" t="s">
        <v>3547</v>
      </c>
      <c r="I2277">
        <v>90</v>
      </c>
      <c r="J2277">
        <v>0</v>
      </c>
      <c r="EJ2277">
        <v>0</v>
      </c>
      <c r="EK2277">
        <v>0</v>
      </c>
    </row>
    <row r="2278" spans="1:141" x14ac:dyDescent="0.3">
      <c r="A2278">
        <v>509</v>
      </c>
      <c r="B2278" t="s">
        <v>201</v>
      </c>
      <c r="C2278" t="s">
        <v>34</v>
      </c>
      <c r="D2278" t="s">
        <v>35</v>
      </c>
      <c r="E2278" t="s">
        <v>30</v>
      </c>
      <c r="F2278" s="47">
        <v>45688</v>
      </c>
      <c r="G2278" t="s">
        <v>2675</v>
      </c>
      <c r="H2278" t="s">
        <v>3548</v>
      </c>
      <c r="I2278">
        <v>90</v>
      </c>
      <c r="J2278">
        <v>0</v>
      </c>
      <c r="EJ2278">
        <v>0</v>
      </c>
      <c r="EK2278">
        <v>0</v>
      </c>
    </row>
    <row r="2279" spans="1:141" x14ac:dyDescent="0.3">
      <c r="A2279">
        <v>208</v>
      </c>
      <c r="B2279" t="s">
        <v>179</v>
      </c>
      <c r="C2279" t="s">
        <v>28</v>
      </c>
      <c r="D2279" t="s">
        <v>35</v>
      </c>
      <c r="E2279" t="s">
        <v>24</v>
      </c>
      <c r="F2279" s="47">
        <v>45716</v>
      </c>
      <c r="G2279" t="s">
        <v>3549</v>
      </c>
      <c r="H2279" t="s">
        <v>3089</v>
      </c>
      <c r="I2279">
        <v>950</v>
      </c>
      <c r="J2279">
        <v>632</v>
      </c>
      <c r="K2279">
        <v>632</v>
      </c>
    </row>
    <row r="2280" spans="1:141" x14ac:dyDescent="0.3">
      <c r="A2280">
        <v>208</v>
      </c>
      <c r="B2280" t="s">
        <v>179</v>
      </c>
      <c r="C2280" t="s">
        <v>28</v>
      </c>
      <c r="D2280" t="s">
        <v>35</v>
      </c>
      <c r="E2280" t="s">
        <v>24</v>
      </c>
      <c r="F2280" s="47">
        <v>45716</v>
      </c>
      <c r="G2280" t="s">
        <v>3549</v>
      </c>
      <c r="H2280" t="s">
        <v>3095</v>
      </c>
      <c r="I2280">
        <v>25</v>
      </c>
      <c r="J2280">
        <v>13.5</v>
      </c>
      <c r="K2280">
        <v>13.5</v>
      </c>
    </row>
    <row r="2281" spans="1:141" x14ac:dyDescent="0.3">
      <c r="A2281">
        <v>208</v>
      </c>
      <c r="B2281" t="s">
        <v>179</v>
      </c>
      <c r="C2281" t="s">
        <v>28</v>
      </c>
      <c r="D2281" t="s">
        <v>35</v>
      </c>
      <c r="E2281" t="s">
        <v>24</v>
      </c>
      <c r="F2281" s="47">
        <v>45716</v>
      </c>
      <c r="G2281" t="s">
        <v>3549</v>
      </c>
      <c r="H2281" t="s">
        <v>3090</v>
      </c>
      <c r="I2281">
        <v>200</v>
      </c>
      <c r="J2281">
        <v>228</v>
      </c>
      <c r="K2281">
        <v>228</v>
      </c>
    </row>
    <row r="2282" spans="1:141" x14ac:dyDescent="0.3">
      <c r="A2282">
        <v>208</v>
      </c>
      <c r="B2282" t="s">
        <v>179</v>
      </c>
      <c r="C2282" t="s">
        <v>28</v>
      </c>
      <c r="D2282" t="s">
        <v>35</v>
      </c>
      <c r="E2282" t="s">
        <v>24</v>
      </c>
      <c r="F2282" s="47">
        <v>45716</v>
      </c>
      <c r="G2282" t="s">
        <v>3549</v>
      </c>
      <c r="H2282" t="s">
        <v>3092</v>
      </c>
      <c r="I2282">
        <v>0</v>
      </c>
      <c r="J2282">
        <v>0</v>
      </c>
      <c r="K2282">
        <v>0</v>
      </c>
    </row>
    <row r="2283" spans="1:141" x14ac:dyDescent="0.3">
      <c r="A2283">
        <v>208</v>
      </c>
      <c r="B2283" t="s">
        <v>179</v>
      </c>
      <c r="C2283" t="s">
        <v>28</v>
      </c>
      <c r="D2283" t="s">
        <v>35</v>
      </c>
      <c r="E2283" t="s">
        <v>24</v>
      </c>
      <c r="F2283" s="47">
        <v>45716</v>
      </c>
      <c r="G2283" t="s">
        <v>3549</v>
      </c>
      <c r="H2283" t="s">
        <v>3096</v>
      </c>
      <c r="I2283">
        <v>25</v>
      </c>
      <c r="J2283">
        <v>0</v>
      </c>
      <c r="K2283">
        <v>0</v>
      </c>
    </row>
    <row r="2284" spans="1:141" x14ac:dyDescent="0.3">
      <c r="A2284">
        <v>208</v>
      </c>
      <c r="B2284" t="s">
        <v>179</v>
      </c>
      <c r="C2284" t="s">
        <v>28</v>
      </c>
      <c r="D2284" t="s">
        <v>35</v>
      </c>
      <c r="E2284" t="s">
        <v>24</v>
      </c>
      <c r="F2284" s="47">
        <v>45716</v>
      </c>
      <c r="G2284" t="s">
        <v>3549</v>
      </c>
      <c r="H2284" t="s">
        <v>3091</v>
      </c>
      <c r="I2284">
        <v>350</v>
      </c>
      <c r="J2284">
        <v>249.5</v>
      </c>
      <c r="K2284">
        <v>249.5</v>
      </c>
    </row>
    <row r="2285" spans="1:141" x14ac:dyDescent="0.3">
      <c r="A2285">
        <v>214</v>
      </c>
      <c r="B2285" t="s">
        <v>181</v>
      </c>
      <c r="C2285" t="s">
        <v>28</v>
      </c>
      <c r="D2285" t="s">
        <v>35</v>
      </c>
      <c r="E2285" t="s">
        <v>24</v>
      </c>
      <c r="F2285" s="47">
        <v>45716</v>
      </c>
      <c r="G2285" t="s">
        <v>3550</v>
      </c>
      <c r="H2285" t="s">
        <v>3091</v>
      </c>
      <c r="I2285">
        <v>1000</v>
      </c>
      <c r="J2285">
        <v>1009.260009765625</v>
      </c>
      <c r="L2285">
        <v>102.1</v>
      </c>
      <c r="M2285">
        <v>907.16</v>
      </c>
    </row>
    <row r="2286" spans="1:141" x14ac:dyDescent="0.3">
      <c r="A2286">
        <v>214</v>
      </c>
      <c r="B2286" t="s">
        <v>181</v>
      </c>
      <c r="C2286" t="s">
        <v>28</v>
      </c>
      <c r="D2286" t="s">
        <v>35</v>
      </c>
      <c r="E2286" t="s">
        <v>24</v>
      </c>
      <c r="F2286" s="47">
        <v>45716</v>
      </c>
      <c r="G2286" t="s">
        <v>3550</v>
      </c>
      <c r="H2286" t="s">
        <v>3095</v>
      </c>
      <c r="I2286">
        <v>7500</v>
      </c>
      <c r="J2286">
        <v>0</v>
      </c>
      <c r="L2286">
        <v>0</v>
      </c>
      <c r="M2286">
        <v>0</v>
      </c>
    </row>
    <row r="2287" spans="1:141" x14ac:dyDescent="0.3">
      <c r="A2287">
        <v>214</v>
      </c>
      <c r="B2287" t="s">
        <v>181</v>
      </c>
      <c r="C2287" t="s">
        <v>28</v>
      </c>
      <c r="D2287" t="s">
        <v>35</v>
      </c>
      <c r="E2287" t="s">
        <v>24</v>
      </c>
      <c r="F2287" s="47">
        <v>45716</v>
      </c>
      <c r="G2287" t="s">
        <v>3550</v>
      </c>
      <c r="H2287" t="s">
        <v>3090</v>
      </c>
      <c r="I2287">
        <v>1000</v>
      </c>
      <c r="J2287">
        <v>886.79998779296875</v>
      </c>
      <c r="L2287">
        <v>148.9</v>
      </c>
      <c r="M2287">
        <v>737.9</v>
      </c>
    </row>
    <row r="2288" spans="1:141" x14ac:dyDescent="0.3">
      <c r="A2288">
        <v>214</v>
      </c>
      <c r="B2288" t="s">
        <v>181</v>
      </c>
      <c r="C2288" t="s">
        <v>28</v>
      </c>
      <c r="D2288" t="s">
        <v>35</v>
      </c>
      <c r="E2288" t="s">
        <v>24</v>
      </c>
      <c r="F2288" s="47">
        <v>45716</v>
      </c>
      <c r="G2288" t="s">
        <v>3550</v>
      </c>
      <c r="H2288" t="s">
        <v>3092</v>
      </c>
      <c r="I2288">
        <v>1</v>
      </c>
      <c r="J2288">
        <v>0</v>
      </c>
      <c r="L2288">
        <v>0</v>
      </c>
      <c r="M2288">
        <v>0</v>
      </c>
    </row>
    <row r="2289" spans="1:46" x14ac:dyDescent="0.3">
      <c r="A2289">
        <v>214</v>
      </c>
      <c r="B2289" t="s">
        <v>181</v>
      </c>
      <c r="C2289" t="s">
        <v>28</v>
      </c>
      <c r="D2289" t="s">
        <v>35</v>
      </c>
      <c r="E2289" t="s">
        <v>24</v>
      </c>
      <c r="F2289" s="47">
        <v>45716</v>
      </c>
      <c r="G2289" t="s">
        <v>3550</v>
      </c>
      <c r="H2289" t="s">
        <v>3096</v>
      </c>
      <c r="I2289">
        <v>1</v>
      </c>
      <c r="J2289">
        <v>28.420000076293949</v>
      </c>
      <c r="L2289">
        <v>5.0599999999999996</v>
      </c>
      <c r="M2289">
        <v>23.36</v>
      </c>
    </row>
    <row r="2290" spans="1:46" x14ac:dyDescent="0.3">
      <c r="A2290">
        <v>214</v>
      </c>
      <c r="B2290" t="s">
        <v>181</v>
      </c>
      <c r="C2290" t="s">
        <v>28</v>
      </c>
      <c r="D2290" t="s">
        <v>35</v>
      </c>
      <c r="E2290" t="s">
        <v>24</v>
      </c>
      <c r="F2290" s="47">
        <v>45716</v>
      </c>
      <c r="G2290" t="s">
        <v>3550</v>
      </c>
      <c r="H2290" t="s">
        <v>3089</v>
      </c>
      <c r="I2290">
        <v>5500</v>
      </c>
      <c r="J2290">
        <v>3092.35009765625</v>
      </c>
      <c r="L2290">
        <v>1028.9000000000001</v>
      </c>
      <c r="M2290">
        <v>2063.4499999999998</v>
      </c>
    </row>
    <row r="2291" spans="1:46" x14ac:dyDescent="0.3">
      <c r="A2291">
        <v>217</v>
      </c>
      <c r="B2291" t="s">
        <v>197</v>
      </c>
      <c r="C2291" t="s">
        <v>28</v>
      </c>
      <c r="D2291" t="s">
        <v>35</v>
      </c>
      <c r="E2291" t="s">
        <v>30</v>
      </c>
      <c r="F2291" s="47">
        <v>45716</v>
      </c>
      <c r="G2291" t="s">
        <v>3551</v>
      </c>
      <c r="H2291" t="s">
        <v>3091</v>
      </c>
      <c r="I2291">
        <v>20</v>
      </c>
      <c r="J2291">
        <v>10.11999988555908</v>
      </c>
      <c r="L2291">
        <v>102.1</v>
      </c>
      <c r="M2291">
        <v>907.16</v>
      </c>
      <c r="AS2291">
        <v>102.1</v>
      </c>
    </row>
    <row r="2292" spans="1:46" x14ac:dyDescent="0.3">
      <c r="A2292">
        <v>217</v>
      </c>
      <c r="B2292" t="s">
        <v>197</v>
      </c>
      <c r="C2292" t="s">
        <v>28</v>
      </c>
      <c r="D2292" t="s">
        <v>35</v>
      </c>
      <c r="E2292" t="s">
        <v>30</v>
      </c>
      <c r="F2292" s="47">
        <v>45716</v>
      </c>
      <c r="G2292" t="s">
        <v>3551</v>
      </c>
      <c r="H2292" t="s">
        <v>3095</v>
      </c>
      <c r="I2292">
        <v>20</v>
      </c>
      <c r="J2292">
        <v>0</v>
      </c>
      <c r="L2292">
        <v>0</v>
      </c>
      <c r="M2292">
        <v>0</v>
      </c>
      <c r="AS2292">
        <v>0</v>
      </c>
    </row>
    <row r="2293" spans="1:46" x14ac:dyDescent="0.3">
      <c r="A2293">
        <v>217</v>
      </c>
      <c r="B2293" t="s">
        <v>197</v>
      </c>
      <c r="C2293" t="s">
        <v>28</v>
      </c>
      <c r="D2293" t="s">
        <v>35</v>
      </c>
      <c r="E2293" t="s">
        <v>30</v>
      </c>
      <c r="F2293" s="47">
        <v>45716</v>
      </c>
      <c r="G2293" t="s">
        <v>3551</v>
      </c>
      <c r="H2293" t="s">
        <v>3090</v>
      </c>
      <c r="I2293">
        <v>20</v>
      </c>
      <c r="J2293">
        <v>16.79000091552734</v>
      </c>
      <c r="L2293">
        <v>148.9</v>
      </c>
      <c r="M2293">
        <v>737.9</v>
      </c>
      <c r="AS2293">
        <v>148.9</v>
      </c>
    </row>
    <row r="2294" spans="1:46" x14ac:dyDescent="0.3">
      <c r="A2294">
        <v>217</v>
      </c>
      <c r="B2294" t="s">
        <v>197</v>
      </c>
      <c r="C2294" t="s">
        <v>28</v>
      </c>
      <c r="D2294" t="s">
        <v>35</v>
      </c>
      <c r="E2294" t="s">
        <v>30</v>
      </c>
      <c r="F2294" s="47">
        <v>45716</v>
      </c>
      <c r="G2294" t="s">
        <v>3551</v>
      </c>
      <c r="H2294" t="s">
        <v>3092</v>
      </c>
      <c r="I2294">
        <v>20</v>
      </c>
      <c r="J2294">
        <v>0</v>
      </c>
      <c r="L2294">
        <v>0</v>
      </c>
      <c r="M2294">
        <v>0</v>
      </c>
      <c r="AS2294">
        <v>0</v>
      </c>
    </row>
    <row r="2295" spans="1:46" x14ac:dyDescent="0.3">
      <c r="A2295">
        <v>217</v>
      </c>
      <c r="B2295" t="s">
        <v>197</v>
      </c>
      <c r="C2295" t="s">
        <v>28</v>
      </c>
      <c r="D2295" t="s">
        <v>35</v>
      </c>
      <c r="E2295" t="s">
        <v>30</v>
      </c>
      <c r="F2295" s="47">
        <v>45716</v>
      </c>
      <c r="G2295" t="s">
        <v>3551</v>
      </c>
      <c r="H2295" t="s">
        <v>3096</v>
      </c>
      <c r="I2295">
        <v>20</v>
      </c>
      <c r="J2295">
        <v>17.79999923706055</v>
      </c>
      <c r="L2295">
        <v>5.0599999999999996</v>
      </c>
      <c r="M2295">
        <v>23.36</v>
      </c>
      <c r="AS2295">
        <v>5.0599999999999996</v>
      </c>
    </row>
    <row r="2296" spans="1:46" x14ac:dyDescent="0.3">
      <c r="A2296">
        <v>217</v>
      </c>
      <c r="B2296" t="s">
        <v>197</v>
      </c>
      <c r="C2296" t="s">
        <v>28</v>
      </c>
      <c r="D2296" t="s">
        <v>35</v>
      </c>
      <c r="E2296" t="s">
        <v>30</v>
      </c>
      <c r="F2296" s="47">
        <v>45716</v>
      </c>
      <c r="G2296" t="s">
        <v>3551</v>
      </c>
      <c r="H2296" t="s">
        <v>3089</v>
      </c>
      <c r="I2296">
        <v>20</v>
      </c>
      <c r="J2296">
        <v>61.299999237060547</v>
      </c>
      <c r="L2296">
        <v>1028.9000000000001</v>
      </c>
      <c r="M2296">
        <v>2063.4499999999998</v>
      </c>
      <c r="AS2296">
        <v>1895.64</v>
      </c>
    </row>
    <row r="2297" spans="1:46" x14ac:dyDescent="0.3">
      <c r="A2297">
        <v>218</v>
      </c>
      <c r="B2297" t="s">
        <v>182</v>
      </c>
      <c r="C2297" t="s">
        <v>28</v>
      </c>
      <c r="D2297" t="s">
        <v>35</v>
      </c>
      <c r="E2297" t="s">
        <v>24</v>
      </c>
      <c r="F2297" s="47">
        <v>45716</v>
      </c>
      <c r="G2297" t="s">
        <v>3552</v>
      </c>
      <c r="H2297" t="s">
        <v>3089</v>
      </c>
      <c r="I2297">
        <v>76000</v>
      </c>
      <c r="J2297">
        <v>66782.390625</v>
      </c>
      <c r="N2297">
        <v>66782.39</v>
      </c>
    </row>
    <row r="2298" spans="1:46" x14ac:dyDescent="0.3">
      <c r="A2298">
        <v>218</v>
      </c>
      <c r="B2298" t="s">
        <v>182</v>
      </c>
      <c r="C2298" t="s">
        <v>28</v>
      </c>
      <c r="D2298" t="s">
        <v>35</v>
      </c>
      <c r="E2298" t="s">
        <v>24</v>
      </c>
      <c r="F2298" s="47">
        <v>45716</v>
      </c>
      <c r="G2298" t="s">
        <v>3552</v>
      </c>
      <c r="H2298" t="s">
        <v>3095</v>
      </c>
      <c r="I2298">
        <v>5000</v>
      </c>
      <c r="J2298">
        <v>3660</v>
      </c>
      <c r="N2298">
        <v>3660</v>
      </c>
    </row>
    <row r="2299" spans="1:46" x14ac:dyDescent="0.3">
      <c r="A2299">
        <v>218</v>
      </c>
      <c r="B2299" t="s">
        <v>182</v>
      </c>
      <c r="C2299" t="s">
        <v>28</v>
      </c>
      <c r="D2299" t="s">
        <v>35</v>
      </c>
      <c r="E2299" t="s">
        <v>24</v>
      </c>
      <c r="F2299" s="47">
        <v>45716</v>
      </c>
      <c r="G2299" t="s">
        <v>3552</v>
      </c>
      <c r="H2299" t="s">
        <v>3090</v>
      </c>
      <c r="I2299">
        <v>24000</v>
      </c>
      <c r="J2299">
        <v>20253</v>
      </c>
      <c r="N2299">
        <v>20253</v>
      </c>
    </row>
    <row r="2300" spans="1:46" x14ac:dyDescent="0.3">
      <c r="A2300">
        <v>218</v>
      </c>
      <c r="B2300" t="s">
        <v>182</v>
      </c>
      <c r="C2300" t="s">
        <v>28</v>
      </c>
      <c r="D2300" t="s">
        <v>35</v>
      </c>
      <c r="E2300" t="s">
        <v>24</v>
      </c>
      <c r="F2300" s="47">
        <v>45716</v>
      </c>
      <c r="G2300" t="s">
        <v>3552</v>
      </c>
      <c r="H2300" t="s">
        <v>3092</v>
      </c>
      <c r="I2300">
        <v>5000</v>
      </c>
      <c r="J2300">
        <v>600</v>
      </c>
      <c r="N2300">
        <v>600</v>
      </c>
    </row>
    <row r="2301" spans="1:46" x14ac:dyDescent="0.3">
      <c r="A2301">
        <v>218</v>
      </c>
      <c r="B2301" t="s">
        <v>182</v>
      </c>
      <c r="C2301" t="s">
        <v>28</v>
      </c>
      <c r="D2301" t="s">
        <v>35</v>
      </c>
      <c r="E2301" t="s">
        <v>24</v>
      </c>
      <c r="F2301" s="47">
        <v>45716</v>
      </c>
      <c r="G2301" t="s">
        <v>3552</v>
      </c>
      <c r="H2301" t="s">
        <v>3096</v>
      </c>
      <c r="I2301">
        <v>2000</v>
      </c>
      <c r="J2301">
        <v>1368</v>
      </c>
      <c r="N2301">
        <v>1368</v>
      </c>
    </row>
    <row r="2302" spans="1:46" x14ac:dyDescent="0.3">
      <c r="A2302">
        <v>218</v>
      </c>
      <c r="B2302" t="s">
        <v>182</v>
      </c>
      <c r="C2302" t="s">
        <v>28</v>
      </c>
      <c r="D2302" t="s">
        <v>35</v>
      </c>
      <c r="E2302" t="s">
        <v>24</v>
      </c>
      <c r="F2302" s="47">
        <v>45716</v>
      </c>
      <c r="G2302" t="s">
        <v>3552</v>
      </c>
      <c r="H2302" t="s">
        <v>3091</v>
      </c>
      <c r="I2302">
        <v>76000</v>
      </c>
      <c r="J2302">
        <v>42100</v>
      </c>
      <c r="N2302">
        <v>42100</v>
      </c>
    </row>
    <row r="2303" spans="1:46" x14ac:dyDescent="0.3">
      <c r="A2303">
        <v>225</v>
      </c>
      <c r="B2303" t="s">
        <v>198</v>
      </c>
      <c r="C2303" t="s">
        <v>28</v>
      </c>
      <c r="D2303" t="s">
        <v>35</v>
      </c>
      <c r="E2303" t="s">
        <v>30</v>
      </c>
      <c r="F2303" s="47">
        <v>45716</v>
      </c>
      <c r="G2303" t="s">
        <v>3553</v>
      </c>
      <c r="H2303" t="s">
        <v>3089</v>
      </c>
      <c r="I2303">
        <v>1</v>
      </c>
      <c r="J2303">
        <v>5</v>
      </c>
      <c r="AT2303">
        <v>5</v>
      </c>
    </row>
    <row r="2304" spans="1:46" x14ac:dyDescent="0.3">
      <c r="A2304">
        <v>225</v>
      </c>
      <c r="B2304" t="s">
        <v>198</v>
      </c>
      <c r="C2304" t="s">
        <v>28</v>
      </c>
      <c r="D2304" t="s">
        <v>35</v>
      </c>
      <c r="E2304" t="s">
        <v>30</v>
      </c>
      <c r="F2304" s="47">
        <v>45716</v>
      </c>
      <c r="G2304" t="s">
        <v>3553</v>
      </c>
      <c r="H2304" t="s">
        <v>3091</v>
      </c>
      <c r="I2304">
        <v>1</v>
      </c>
      <c r="J2304">
        <v>3</v>
      </c>
      <c r="AT2304">
        <v>3</v>
      </c>
    </row>
    <row r="2305" spans="1:134" x14ac:dyDescent="0.3">
      <c r="A2305">
        <v>225</v>
      </c>
      <c r="B2305" t="s">
        <v>198</v>
      </c>
      <c r="C2305" t="s">
        <v>28</v>
      </c>
      <c r="D2305" t="s">
        <v>35</v>
      </c>
      <c r="E2305" t="s">
        <v>30</v>
      </c>
      <c r="F2305" s="47">
        <v>45716</v>
      </c>
      <c r="G2305" t="s">
        <v>3553</v>
      </c>
      <c r="H2305" t="s">
        <v>3095</v>
      </c>
      <c r="I2305">
        <v>1</v>
      </c>
      <c r="J2305">
        <v>0</v>
      </c>
      <c r="AT2305">
        <v>0</v>
      </c>
    </row>
    <row r="2306" spans="1:134" x14ac:dyDescent="0.3">
      <c r="A2306">
        <v>225</v>
      </c>
      <c r="B2306" t="s">
        <v>198</v>
      </c>
      <c r="C2306" t="s">
        <v>28</v>
      </c>
      <c r="D2306" t="s">
        <v>35</v>
      </c>
      <c r="E2306" t="s">
        <v>30</v>
      </c>
      <c r="F2306" s="47">
        <v>45716</v>
      </c>
      <c r="G2306" t="s">
        <v>3553</v>
      </c>
      <c r="H2306" t="s">
        <v>3090</v>
      </c>
      <c r="I2306">
        <v>1</v>
      </c>
      <c r="J2306">
        <v>10</v>
      </c>
      <c r="AT2306">
        <v>10</v>
      </c>
    </row>
    <row r="2307" spans="1:134" x14ac:dyDescent="0.3">
      <c r="A2307">
        <v>225</v>
      </c>
      <c r="B2307" t="s">
        <v>198</v>
      </c>
      <c r="C2307" t="s">
        <v>28</v>
      </c>
      <c r="D2307" t="s">
        <v>35</v>
      </c>
      <c r="E2307" t="s">
        <v>30</v>
      </c>
      <c r="F2307" s="47">
        <v>45716</v>
      </c>
      <c r="G2307" t="s">
        <v>3553</v>
      </c>
      <c r="H2307" t="s">
        <v>3092</v>
      </c>
      <c r="I2307">
        <v>1</v>
      </c>
      <c r="J2307">
        <v>1</v>
      </c>
      <c r="AT2307">
        <v>1</v>
      </c>
    </row>
    <row r="2308" spans="1:134" x14ac:dyDescent="0.3">
      <c r="A2308">
        <v>225</v>
      </c>
      <c r="B2308" t="s">
        <v>198</v>
      </c>
      <c r="C2308" t="s">
        <v>28</v>
      </c>
      <c r="D2308" t="s">
        <v>35</v>
      </c>
      <c r="E2308" t="s">
        <v>30</v>
      </c>
      <c r="F2308" s="47">
        <v>45716</v>
      </c>
      <c r="G2308" t="s">
        <v>3553</v>
      </c>
      <c r="H2308" t="s">
        <v>3096</v>
      </c>
      <c r="I2308">
        <v>1</v>
      </c>
      <c r="J2308">
        <v>1</v>
      </c>
      <c r="AT2308">
        <v>1</v>
      </c>
    </row>
    <row r="2309" spans="1:134" x14ac:dyDescent="0.3">
      <c r="A2309">
        <v>434</v>
      </c>
      <c r="B2309" t="s">
        <v>200</v>
      </c>
      <c r="C2309" t="s">
        <v>28</v>
      </c>
      <c r="D2309" t="s">
        <v>35</v>
      </c>
      <c r="E2309" t="s">
        <v>24</v>
      </c>
      <c r="F2309" s="47">
        <v>45716</v>
      </c>
      <c r="G2309" t="s">
        <v>3554</v>
      </c>
      <c r="H2309" t="s">
        <v>3091</v>
      </c>
      <c r="I2309">
        <v>25</v>
      </c>
      <c r="J2309">
        <v>1.169999957084656</v>
      </c>
      <c r="AV2309">
        <v>1.17</v>
      </c>
    </row>
    <row r="2310" spans="1:134" x14ac:dyDescent="0.3">
      <c r="A2310">
        <v>434</v>
      </c>
      <c r="B2310" t="s">
        <v>200</v>
      </c>
      <c r="C2310" t="s">
        <v>28</v>
      </c>
      <c r="D2310" t="s">
        <v>35</v>
      </c>
      <c r="E2310" t="s">
        <v>24</v>
      </c>
      <c r="F2310" s="47">
        <v>45716</v>
      </c>
      <c r="G2310" t="s">
        <v>3554</v>
      </c>
      <c r="H2310" t="s">
        <v>3095</v>
      </c>
      <c r="I2310">
        <v>200</v>
      </c>
      <c r="J2310">
        <v>0</v>
      </c>
      <c r="AV2310">
        <v>0</v>
      </c>
    </row>
    <row r="2311" spans="1:134" x14ac:dyDescent="0.3">
      <c r="A2311">
        <v>434</v>
      </c>
      <c r="B2311" t="s">
        <v>200</v>
      </c>
      <c r="C2311" t="s">
        <v>28</v>
      </c>
      <c r="D2311" t="s">
        <v>35</v>
      </c>
      <c r="E2311" t="s">
        <v>24</v>
      </c>
      <c r="F2311" s="47">
        <v>45716</v>
      </c>
      <c r="G2311" t="s">
        <v>3554</v>
      </c>
      <c r="H2311" t="s">
        <v>3090</v>
      </c>
      <c r="I2311">
        <v>25</v>
      </c>
      <c r="J2311">
        <v>11.80000019073486</v>
      </c>
      <c r="AV2311">
        <v>11.8</v>
      </c>
    </row>
    <row r="2312" spans="1:134" x14ac:dyDescent="0.3">
      <c r="A2312">
        <v>434</v>
      </c>
      <c r="B2312" t="s">
        <v>200</v>
      </c>
      <c r="C2312" t="s">
        <v>28</v>
      </c>
      <c r="D2312" t="s">
        <v>35</v>
      </c>
      <c r="E2312" t="s">
        <v>24</v>
      </c>
      <c r="F2312" s="47">
        <v>45716</v>
      </c>
      <c r="G2312" t="s">
        <v>3554</v>
      </c>
      <c r="H2312" t="s">
        <v>3092</v>
      </c>
      <c r="I2312">
        <v>10</v>
      </c>
      <c r="J2312">
        <v>0</v>
      </c>
      <c r="AV2312">
        <v>0</v>
      </c>
    </row>
    <row r="2313" spans="1:134" x14ac:dyDescent="0.3">
      <c r="A2313">
        <v>434</v>
      </c>
      <c r="B2313" t="s">
        <v>200</v>
      </c>
      <c r="C2313" t="s">
        <v>28</v>
      </c>
      <c r="D2313" t="s">
        <v>35</v>
      </c>
      <c r="E2313" t="s">
        <v>24</v>
      </c>
      <c r="F2313" s="47">
        <v>45716</v>
      </c>
      <c r="G2313" t="s">
        <v>3554</v>
      </c>
      <c r="H2313" t="s">
        <v>3096</v>
      </c>
      <c r="I2313">
        <v>200</v>
      </c>
      <c r="J2313">
        <v>0</v>
      </c>
      <c r="AV2313">
        <v>0</v>
      </c>
    </row>
    <row r="2314" spans="1:134" x14ac:dyDescent="0.3">
      <c r="A2314">
        <v>434</v>
      </c>
      <c r="B2314" t="s">
        <v>200</v>
      </c>
      <c r="C2314" t="s">
        <v>28</v>
      </c>
      <c r="D2314" t="s">
        <v>35</v>
      </c>
      <c r="E2314" t="s">
        <v>24</v>
      </c>
      <c r="F2314" s="47">
        <v>45716</v>
      </c>
      <c r="G2314" t="s">
        <v>3554</v>
      </c>
      <c r="H2314" t="s">
        <v>3089</v>
      </c>
      <c r="I2314">
        <v>100</v>
      </c>
      <c r="J2314">
        <v>58.709999084472663</v>
      </c>
      <c r="AV2314">
        <v>58.71</v>
      </c>
    </row>
    <row r="2315" spans="1:134" x14ac:dyDescent="0.3">
      <c r="A2315">
        <v>436</v>
      </c>
      <c r="B2315" t="s">
        <v>78</v>
      </c>
      <c r="C2315" t="s">
        <v>79</v>
      </c>
      <c r="D2315" t="s">
        <v>35</v>
      </c>
      <c r="E2315" t="s">
        <v>24</v>
      </c>
      <c r="F2315" s="47">
        <v>45716</v>
      </c>
      <c r="G2315" t="s">
        <v>3555</v>
      </c>
      <c r="H2315" t="s">
        <v>3269</v>
      </c>
      <c r="I2315">
        <v>7</v>
      </c>
      <c r="J2315">
        <v>1.4099999666213989</v>
      </c>
      <c r="CP2315">
        <v>1.41</v>
      </c>
    </row>
    <row r="2316" spans="1:134" x14ac:dyDescent="0.3">
      <c r="A2316">
        <v>436</v>
      </c>
      <c r="B2316" t="s">
        <v>78</v>
      </c>
      <c r="C2316" t="s">
        <v>79</v>
      </c>
      <c r="D2316" t="s">
        <v>35</v>
      </c>
      <c r="E2316" t="s">
        <v>24</v>
      </c>
      <c r="F2316" s="47">
        <v>45716</v>
      </c>
      <c r="G2316" t="s">
        <v>3555</v>
      </c>
      <c r="H2316" t="s">
        <v>3268</v>
      </c>
      <c r="I2316">
        <v>7</v>
      </c>
      <c r="J2316">
        <v>1.929999947547913</v>
      </c>
      <c r="CP2316">
        <v>1.93</v>
      </c>
    </row>
    <row r="2317" spans="1:134" x14ac:dyDescent="0.3">
      <c r="A2317">
        <v>485</v>
      </c>
      <c r="B2317" t="s">
        <v>1374</v>
      </c>
      <c r="C2317" t="s">
        <v>79</v>
      </c>
      <c r="D2317" t="s">
        <v>35</v>
      </c>
      <c r="E2317" t="s">
        <v>30</v>
      </c>
      <c r="F2317" s="47">
        <v>45716</v>
      </c>
      <c r="G2317" t="s">
        <v>3556</v>
      </c>
      <c r="H2317" t="s">
        <v>3481</v>
      </c>
      <c r="I2317">
        <v>80</v>
      </c>
      <c r="J2317">
        <v>33.330001831054688</v>
      </c>
      <c r="EC2317">
        <v>1</v>
      </c>
      <c r="ED2317">
        <v>3</v>
      </c>
    </row>
    <row r="2318" spans="1:134" x14ac:dyDescent="0.3">
      <c r="A2318">
        <v>485</v>
      </c>
      <c r="B2318" t="s">
        <v>1374</v>
      </c>
      <c r="C2318" t="s">
        <v>79</v>
      </c>
      <c r="D2318" t="s">
        <v>35</v>
      </c>
      <c r="E2318" t="s">
        <v>30</v>
      </c>
      <c r="F2318" s="47">
        <v>45716</v>
      </c>
      <c r="G2318" t="s">
        <v>3556</v>
      </c>
      <c r="H2318" t="s">
        <v>3482</v>
      </c>
      <c r="I2318">
        <v>80</v>
      </c>
      <c r="J2318">
        <v>0</v>
      </c>
      <c r="EC2318">
        <v>0</v>
      </c>
      <c r="ED2318">
        <v>0</v>
      </c>
    </row>
    <row r="2319" spans="1:134" x14ac:dyDescent="0.3">
      <c r="A2319">
        <v>485</v>
      </c>
      <c r="B2319" t="s">
        <v>1374</v>
      </c>
      <c r="C2319" t="s">
        <v>79</v>
      </c>
      <c r="D2319" t="s">
        <v>35</v>
      </c>
      <c r="E2319" t="s">
        <v>30</v>
      </c>
      <c r="F2319" s="47">
        <v>45716</v>
      </c>
      <c r="G2319" t="s">
        <v>3556</v>
      </c>
      <c r="H2319" t="s">
        <v>3483</v>
      </c>
      <c r="I2319">
        <v>80</v>
      </c>
      <c r="J2319">
        <v>0</v>
      </c>
      <c r="EC2319">
        <v>0</v>
      </c>
      <c r="ED2319">
        <v>0</v>
      </c>
    </row>
    <row r="2320" spans="1:134" x14ac:dyDescent="0.3">
      <c r="A2320">
        <v>485</v>
      </c>
      <c r="B2320" t="s">
        <v>1374</v>
      </c>
      <c r="C2320" t="s">
        <v>79</v>
      </c>
      <c r="D2320" t="s">
        <v>35</v>
      </c>
      <c r="E2320" t="s">
        <v>30</v>
      </c>
      <c r="F2320" s="47">
        <v>45716</v>
      </c>
      <c r="G2320" t="s">
        <v>3556</v>
      </c>
      <c r="H2320" t="s">
        <v>3258</v>
      </c>
      <c r="I2320">
        <v>80</v>
      </c>
      <c r="J2320">
        <v>0</v>
      </c>
      <c r="EC2320">
        <v>0</v>
      </c>
      <c r="ED2320">
        <v>0</v>
      </c>
    </row>
    <row r="2321" spans="1:141" x14ac:dyDescent="0.3">
      <c r="A2321">
        <v>485</v>
      </c>
      <c r="B2321" t="s">
        <v>1374</v>
      </c>
      <c r="C2321" t="s">
        <v>79</v>
      </c>
      <c r="D2321" t="s">
        <v>35</v>
      </c>
      <c r="E2321" t="s">
        <v>30</v>
      </c>
      <c r="F2321" s="47">
        <v>45716</v>
      </c>
      <c r="G2321" t="s">
        <v>3556</v>
      </c>
      <c r="H2321" t="s">
        <v>1605</v>
      </c>
      <c r="I2321">
        <v>80</v>
      </c>
      <c r="J2321">
        <v>0</v>
      </c>
      <c r="EC2321">
        <v>0</v>
      </c>
      <c r="ED2321">
        <v>0</v>
      </c>
    </row>
    <row r="2322" spans="1:141" x14ac:dyDescent="0.3">
      <c r="A2322">
        <v>485</v>
      </c>
      <c r="B2322" t="s">
        <v>1374</v>
      </c>
      <c r="C2322" t="s">
        <v>79</v>
      </c>
      <c r="D2322" t="s">
        <v>35</v>
      </c>
      <c r="E2322" t="s">
        <v>30</v>
      </c>
      <c r="F2322" s="47">
        <v>45716</v>
      </c>
      <c r="G2322" t="s">
        <v>3556</v>
      </c>
      <c r="H2322" t="s">
        <v>3484</v>
      </c>
      <c r="I2322">
        <v>80</v>
      </c>
      <c r="J2322">
        <v>0</v>
      </c>
      <c r="EC2322">
        <v>0</v>
      </c>
      <c r="ED2322">
        <v>0</v>
      </c>
    </row>
    <row r="2323" spans="1:141" x14ac:dyDescent="0.3">
      <c r="A2323">
        <v>485</v>
      </c>
      <c r="B2323" t="s">
        <v>1374</v>
      </c>
      <c r="C2323" t="s">
        <v>79</v>
      </c>
      <c r="D2323" t="s">
        <v>35</v>
      </c>
      <c r="E2323" t="s">
        <v>30</v>
      </c>
      <c r="F2323" s="47">
        <v>45716</v>
      </c>
      <c r="G2323" t="s">
        <v>3556</v>
      </c>
      <c r="H2323" t="s">
        <v>3213</v>
      </c>
      <c r="I2323">
        <v>80</v>
      </c>
      <c r="J2323">
        <v>0</v>
      </c>
      <c r="EC2323">
        <v>0</v>
      </c>
      <c r="ED2323">
        <v>0</v>
      </c>
    </row>
    <row r="2324" spans="1:141" x14ac:dyDescent="0.3">
      <c r="A2324">
        <v>485</v>
      </c>
      <c r="B2324" t="s">
        <v>1374</v>
      </c>
      <c r="C2324" t="s">
        <v>79</v>
      </c>
      <c r="D2324" t="s">
        <v>35</v>
      </c>
      <c r="E2324" t="s">
        <v>30</v>
      </c>
      <c r="F2324" s="47">
        <v>45716</v>
      </c>
      <c r="G2324" t="s">
        <v>3556</v>
      </c>
      <c r="H2324" t="s">
        <v>3508</v>
      </c>
      <c r="I2324">
        <v>80</v>
      </c>
      <c r="J2324">
        <v>0</v>
      </c>
      <c r="EC2324">
        <v>0</v>
      </c>
      <c r="ED2324">
        <v>0</v>
      </c>
    </row>
    <row r="2325" spans="1:141" x14ac:dyDescent="0.3">
      <c r="A2325">
        <v>485</v>
      </c>
      <c r="B2325" t="s">
        <v>1374</v>
      </c>
      <c r="C2325" t="s">
        <v>79</v>
      </c>
      <c r="D2325" t="s">
        <v>35</v>
      </c>
      <c r="E2325" t="s">
        <v>30</v>
      </c>
      <c r="F2325" s="47">
        <v>45716</v>
      </c>
      <c r="G2325" t="s">
        <v>3556</v>
      </c>
      <c r="H2325" t="s">
        <v>3485</v>
      </c>
      <c r="I2325">
        <v>80</v>
      </c>
      <c r="J2325">
        <v>66.669998168945313</v>
      </c>
      <c r="EC2325">
        <v>2</v>
      </c>
      <c r="ED2325">
        <v>3</v>
      </c>
    </row>
    <row r="2326" spans="1:141" x14ac:dyDescent="0.3">
      <c r="A2326">
        <v>488</v>
      </c>
      <c r="B2326" t="s">
        <v>1387</v>
      </c>
      <c r="C2326" t="s">
        <v>79</v>
      </c>
      <c r="D2326" t="s">
        <v>35</v>
      </c>
      <c r="E2326" t="s">
        <v>30</v>
      </c>
      <c r="F2326" s="47">
        <v>45716</v>
      </c>
      <c r="G2326" t="s">
        <v>3557</v>
      </c>
      <c r="H2326" t="s">
        <v>3481</v>
      </c>
      <c r="I2326">
        <v>85</v>
      </c>
      <c r="J2326">
        <v>73.330001831054688</v>
      </c>
      <c r="EE2326">
        <v>22</v>
      </c>
      <c r="EF2326">
        <v>30</v>
      </c>
    </row>
    <row r="2327" spans="1:141" x14ac:dyDescent="0.3">
      <c r="A2327">
        <v>488</v>
      </c>
      <c r="B2327" t="s">
        <v>1387</v>
      </c>
      <c r="C2327" t="s">
        <v>79</v>
      </c>
      <c r="D2327" t="s">
        <v>35</v>
      </c>
      <c r="E2327" t="s">
        <v>30</v>
      </c>
      <c r="F2327" s="47">
        <v>45716</v>
      </c>
      <c r="G2327" t="s">
        <v>3557</v>
      </c>
      <c r="H2327" t="s">
        <v>3482</v>
      </c>
      <c r="I2327">
        <v>85</v>
      </c>
      <c r="J2327">
        <v>40</v>
      </c>
      <c r="EE2327">
        <v>4</v>
      </c>
      <c r="EF2327">
        <v>10</v>
      </c>
    </row>
    <row r="2328" spans="1:141" x14ac:dyDescent="0.3">
      <c r="A2328">
        <v>488</v>
      </c>
      <c r="B2328" t="s">
        <v>1387</v>
      </c>
      <c r="C2328" t="s">
        <v>79</v>
      </c>
      <c r="D2328" t="s">
        <v>35</v>
      </c>
      <c r="E2328" t="s">
        <v>30</v>
      </c>
      <c r="F2328" s="47">
        <v>45716</v>
      </c>
      <c r="G2328" t="s">
        <v>3557</v>
      </c>
      <c r="H2328" t="s">
        <v>3258</v>
      </c>
      <c r="I2328">
        <v>85</v>
      </c>
      <c r="J2328">
        <v>0</v>
      </c>
      <c r="EE2328">
        <v>0</v>
      </c>
      <c r="EF2328">
        <v>0</v>
      </c>
    </row>
    <row r="2329" spans="1:141" x14ac:dyDescent="0.3">
      <c r="A2329">
        <v>488</v>
      </c>
      <c r="B2329" t="s">
        <v>1387</v>
      </c>
      <c r="C2329" t="s">
        <v>79</v>
      </c>
      <c r="D2329" t="s">
        <v>35</v>
      </c>
      <c r="E2329" t="s">
        <v>30</v>
      </c>
      <c r="F2329" s="47">
        <v>45716</v>
      </c>
      <c r="G2329" t="s">
        <v>3557</v>
      </c>
      <c r="H2329" t="s">
        <v>1605</v>
      </c>
      <c r="I2329">
        <v>85</v>
      </c>
      <c r="J2329">
        <v>0</v>
      </c>
      <c r="EE2329">
        <v>0</v>
      </c>
      <c r="EF2329">
        <v>0</v>
      </c>
    </row>
    <row r="2330" spans="1:141" x14ac:dyDescent="0.3">
      <c r="A2330">
        <v>488</v>
      </c>
      <c r="B2330" t="s">
        <v>1387</v>
      </c>
      <c r="C2330" t="s">
        <v>79</v>
      </c>
      <c r="D2330" t="s">
        <v>35</v>
      </c>
      <c r="E2330" t="s">
        <v>30</v>
      </c>
      <c r="F2330" s="47">
        <v>45716</v>
      </c>
      <c r="G2330" t="s">
        <v>3557</v>
      </c>
      <c r="H2330" t="s">
        <v>3484</v>
      </c>
      <c r="I2330">
        <v>85</v>
      </c>
      <c r="J2330">
        <v>0</v>
      </c>
      <c r="EE2330">
        <v>0</v>
      </c>
      <c r="EF2330">
        <v>0</v>
      </c>
    </row>
    <row r="2331" spans="1:141" x14ac:dyDescent="0.3">
      <c r="A2331">
        <v>488</v>
      </c>
      <c r="B2331" t="s">
        <v>1387</v>
      </c>
      <c r="C2331" t="s">
        <v>79</v>
      </c>
      <c r="D2331" t="s">
        <v>35</v>
      </c>
      <c r="E2331" t="s">
        <v>30</v>
      </c>
      <c r="F2331" s="47">
        <v>45716</v>
      </c>
      <c r="G2331" t="s">
        <v>3557</v>
      </c>
      <c r="H2331" t="s">
        <v>3485</v>
      </c>
      <c r="I2331">
        <v>85</v>
      </c>
      <c r="J2331">
        <v>81.360000610351563</v>
      </c>
      <c r="EE2331">
        <v>48</v>
      </c>
      <c r="EF2331">
        <v>59</v>
      </c>
    </row>
    <row r="2332" spans="1:141" x14ac:dyDescent="0.3">
      <c r="A2332">
        <v>488</v>
      </c>
      <c r="B2332" t="s">
        <v>1387</v>
      </c>
      <c r="C2332" t="s">
        <v>79</v>
      </c>
      <c r="D2332" t="s">
        <v>35</v>
      </c>
      <c r="E2332" t="s">
        <v>30</v>
      </c>
      <c r="F2332" s="47">
        <v>45716</v>
      </c>
      <c r="G2332" t="s">
        <v>3557</v>
      </c>
      <c r="H2332" t="s">
        <v>3213</v>
      </c>
      <c r="I2332">
        <v>85</v>
      </c>
      <c r="J2332">
        <v>0</v>
      </c>
      <c r="EE2332">
        <v>0</v>
      </c>
      <c r="EF2332">
        <v>0</v>
      </c>
    </row>
    <row r="2333" spans="1:141" x14ac:dyDescent="0.3">
      <c r="A2333">
        <v>488</v>
      </c>
      <c r="B2333" t="s">
        <v>1387</v>
      </c>
      <c r="C2333" t="s">
        <v>79</v>
      </c>
      <c r="D2333" t="s">
        <v>35</v>
      </c>
      <c r="E2333" t="s">
        <v>30</v>
      </c>
      <c r="F2333" s="47">
        <v>45716</v>
      </c>
      <c r="G2333" t="s">
        <v>3557</v>
      </c>
      <c r="H2333" t="s">
        <v>3508</v>
      </c>
      <c r="I2333">
        <v>85</v>
      </c>
      <c r="J2333">
        <v>100</v>
      </c>
      <c r="EE2333">
        <v>11</v>
      </c>
      <c r="EF2333">
        <v>11</v>
      </c>
    </row>
    <row r="2334" spans="1:141" x14ac:dyDescent="0.3">
      <c r="A2334">
        <v>488</v>
      </c>
      <c r="B2334" t="s">
        <v>1387</v>
      </c>
      <c r="C2334" t="s">
        <v>79</v>
      </c>
      <c r="D2334" t="s">
        <v>35</v>
      </c>
      <c r="E2334" t="s">
        <v>30</v>
      </c>
      <c r="F2334" s="47">
        <v>45716</v>
      </c>
      <c r="G2334" t="s">
        <v>3557</v>
      </c>
      <c r="H2334" t="s">
        <v>3483</v>
      </c>
      <c r="I2334">
        <v>85</v>
      </c>
      <c r="J2334">
        <v>76.919998168945313</v>
      </c>
      <c r="EE2334">
        <v>20</v>
      </c>
      <c r="EF2334">
        <v>26</v>
      </c>
    </row>
    <row r="2335" spans="1:141" x14ac:dyDescent="0.3">
      <c r="A2335">
        <v>509</v>
      </c>
      <c r="B2335" t="s">
        <v>201</v>
      </c>
      <c r="C2335" t="s">
        <v>34</v>
      </c>
      <c r="D2335" t="s">
        <v>35</v>
      </c>
      <c r="E2335" t="s">
        <v>30</v>
      </c>
      <c r="F2335" s="47">
        <v>45716</v>
      </c>
      <c r="G2335" t="s">
        <v>2676</v>
      </c>
      <c r="H2335" t="s">
        <v>3532</v>
      </c>
      <c r="I2335">
        <v>90</v>
      </c>
      <c r="J2335">
        <v>100</v>
      </c>
      <c r="EJ2335">
        <v>6</v>
      </c>
      <c r="EK2335">
        <v>6</v>
      </c>
    </row>
    <row r="2336" spans="1:141" x14ac:dyDescent="0.3">
      <c r="A2336">
        <v>509</v>
      </c>
      <c r="B2336" t="s">
        <v>201</v>
      </c>
      <c r="C2336" t="s">
        <v>34</v>
      </c>
      <c r="D2336" t="s">
        <v>35</v>
      </c>
      <c r="E2336" t="s">
        <v>30</v>
      </c>
      <c r="F2336" s="47">
        <v>45716</v>
      </c>
      <c r="G2336" t="s">
        <v>2676</v>
      </c>
      <c r="H2336" t="s">
        <v>3533</v>
      </c>
      <c r="I2336">
        <v>90</v>
      </c>
      <c r="J2336">
        <v>0</v>
      </c>
      <c r="EJ2336">
        <v>0</v>
      </c>
      <c r="EK2336">
        <v>0</v>
      </c>
    </row>
    <row r="2337" spans="1:141" x14ac:dyDescent="0.3">
      <c r="A2337">
        <v>509</v>
      </c>
      <c r="B2337" t="s">
        <v>201</v>
      </c>
      <c r="C2337" t="s">
        <v>34</v>
      </c>
      <c r="D2337" t="s">
        <v>35</v>
      </c>
      <c r="E2337" t="s">
        <v>30</v>
      </c>
      <c r="F2337" s="47">
        <v>45716</v>
      </c>
      <c r="G2337" t="s">
        <v>2676</v>
      </c>
      <c r="H2337" t="s">
        <v>3534</v>
      </c>
      <c r="I2337">
        <v>90</v>
      </c>
      <c r="J2337">
        <v>100</v>
      </c>
      <c r="EJ2337">
        <v>100</v>
      </c>
      <c r="EK2337">
        <v>100</v>
      </c>
    </row>
    <row r="2338" spans="1:141" x14ac:dyDescent="0.3">
      <c r="A2338">
        <v>509</v>
      </c>
      <c r="B2338" t="s">
        <v>201</v>
      </c>
      <c r="C2338" t="s">
        <v>34</v>
      </c>
      <c r="D2338" t="s">
        <v>35</v>
      </c>
      <c r="E2338" t="s">
        <v>30</v>
      </c>
      <c r="F2338" s="47">
        <v>45716</v>
      </c>
      <c r="G2338" t="s">
        <v>2676</v>
      </c>
      <c r="H2338" t="s">
        <v>3535</v>
      </c>
      <c r="I2338">
        <v>90</v>
      </c>
      <c r="J2338">
        <v>0</v>
      </c>
      <c r="EJ2338">
        <v>0</v>
      </c>
      <c r="EK2338">
        <v>0</v>
      </c>
    </row>
    <row r="2339" spans="1:141" x14ac:dyDescent="0.3">
      <c r="A2339">
        <v>509</v>
      </c>
      <c r="B2339" t="s">
        <v>201</v>
      </c>
      <c r="C2339" t="s">
        <v>34</v>
      </c>
      <c r="D2339" t="s">
        <v>35</v>
      </c>
      <c r="E2339" t="s">
        <v>30</v>
      </c>
      <c r="F2339" s="47">
        <v>45716</v>
      </c>
      <c r="G2339" t="s">
        <v>2676</v>
      </c>
      <c r="H2339" t="s">
        <v>3536</v>
      </c>
      <c r="I2339">
        <v>90</v>
      </c>
      <c r="J2339">
        <v>97.529998779296875</v>
      </c>
      <c r="EJ2339">
        <v>81</v>
      </c>
      <c r="EK2339">
        <v>79</v>
      </c>
    </row>
    <row r="2340" spans="1:141" x14ac:dyDescent="0.3">
      <c r="A2340">
        <v>509</v>
      </c>
      <c r="B2340" t="s">
        <v>201</v>
      </c>
      <c r="C2340" t="s">
        <v>34</v>
      </c>
      <c r="D2340" t="s">
        <v>35</v>
      </c>
      <c r="E2340" t="s">
        <v>30</v>
      </c>
      <c r="F2340" s="47">
        <v>45716</v>
      </c>
      <c r="G2340" t="s">
        <v>2676</v>
      </c>
      <c r="H2340" t="s">
        <v>3537</v>
      </c>
      <c r="I2340">
        <v>90</v>
      </c>
      <c r="J2340">
        <v>0</v>
      </c>
      <c r="EJ2340">
        <v>0</v>
      </c>
      <c r="EK2340">
        <v>0</v>
      </c>
    </row>
    <row r="2341" spans="1:141" x14ac:dyDescent="0.3">
      <c r="A2341">
        <v>509</v>
      </c>
      <c r="B2341" t="s">
        <v>201</v>
      </c>
      <c r="C2341" t="s">
        <v>34</v>
      </c>
      <c r="D2341" t="s">
        <v>35</v>
      </c>
      <c r="E2341" t="s">
        <v>30</v>
      </c>
      <c r="F2341" s="47">
        <v>45716</v>
      </c>
      <c r="G2341" t="s">
        <v>2676</v>
      </c>
      <c r="H2341" t="s">
        <v>3538</v>
      </c>
      <c r="I2341">
        <v>90</v>
      </c>
      <c r="J2341">
        <v>0</v>
      </c>
      <c r="EJ2341">
        <v>0</v>
      </c>
      <c r="EK2341">
        <v>0</v>
      </c>
    </row>
    <row r="2342" spans="1:141" x14ac:dyDescent="0.3">
      <c r="A2342">
        <v>509</v>
      </c>
      <c r="B2342" t="s">
        <v>201</v>
      </c>
      <c r="C2342" t="s">
        <v>34</v>
      </c>
      <c r="D2342" t="s">
        <v>35</v>
      </c>
      <c r="E2342" t="s">
        <v>30</v>
      </c>
      <c r="F2342" s="47">
        <v>45716</v>
      </c>
      <c r="G2342" t="s">
        <v>2676</v>
      </c>
      <c r="H2342" t="s">
        <v>3539</v>
      </c>
      <c r="I2342">
        <v>90</v>
      </c>
      <c r="J2342">
        <v>97.220001220703125</v>
      </c>
      <c r="EJ2342">
        <v>36</v>
      </c>
      <c r="EK2342">
        <v>35</v>
      </c>
    </row>
    <row r="2343" spans="1:141" x14ac:dyDescent="0.3">
      <c r="A2343">
        <v>509</v>
      </c>
      <c r="B2343" t="s">
        <v>201</v>
      </c>
      <c r="C2343" t="s">
        <v>34</v>
      </c>
      <c r="D2343" t="s">
        <v>35</v>
      </c>
      <c r="E2343" t="s">
        <v>30</v>
      </c>
      <c r="F2343" s="47">
        <v>45716</v>
      </c>
      <c r="G2343" t="s">
        <v>2676</v>
      </c>
      <c r="H2343" t="s">
        <v>3540</v>
      </c>
      <c r="I2343">
        <v>90</v>
      </c>
      <c r="J2343">
        <v>0</v>
      </c>
      <c r="EJ2343">
        <v>0</v>
      </c>
      <c r="EK2343">
        <v>0</v>
      </c>
    </row>
    <row r="2344" spans="1:141" x14ac:dyDescent="0.3">
      <c r="A2344">
        <v>509</v>
      </c>
      <c r="B2344" t="s">
        <v>201</v>
      </c>
      <c r="C2344" t="s">
        <v>34</v>
      </c>
      <c r="D2344" t="s">
        <v>35</v>
      </c>
      <c r="E2344" t="s">
        <v>30</v>
      </c>
      <c r="F2344" s="47">
        <v>45716</v>
      </c>
      <c r="G2344" t="s">
        <v>2676</v>
      </c>
      <c r="H2344" t="s">
        <v>3541</v>
      </c>
      <c r="I2344">
        <v>90</v>
      </c>
      <c r="J2344">
        <v>0</v>
      </c>
      <c r="EJ2344">
        <v>0</v>
      </c>
      <c r="EK2344">
        <v>0</v>
      </c>
    </row>
    <row r="2345" spans="1:141" x14ac:dyDescent="0.3">
      <c r="A2345">
        <v>509</v>
      </c>
      <c r="B2345" t="s">
        <v>201</v>
      </c>
      <c r="C2345" t="s">
        <v>34</v>
      </c>
      <c r="D2345" t="s">
        <v>35</v>
      </c>
      <c r="E2345" t="s">
        <v>30</v>
      </c>
      <c r="F2345" s="47">
        <v>45716</v>
      </c>
      <c r="G2345" t="s">
        <v>2676</v>
      </c>
      <c r="H2345" t="s">
        <v>66</v>
      </c>
      <c r="I2345">
        <v>90</v>
      </c>
      <c r="J2345">
        <v>0</v>
      </c>
      <c r="EJ2345">
        <v>0</v>
      </c>
      <c r="EK2345">
        <v>0</v>
      </c>
    </row>
    <row r="2346" spans="1:141" x14ac:dyDescent="0.3">
      <c r="A2346">
        <v>509</v>
      </c>
      <c r="B2346" t="s">
        <v>201</v>
      </c>
      <c r="C2346" t="s">
        <v>34</v>
      </c>
      <c r="D2346" t="s">
        <v>35</v>
      </c>
      <c r="E2346" t="s">
        <v>30</v>
      </c>
      <c r="F2346" s="47">
        <v>45716</v>
      </c>
      <c r="G2346" t="s">
        <v>2676</v>
      </c>
      <c r="H2346" t="s">
        <v>3542</v>
      </c>
      <c r="I2346">
        <v>90</v>
      </c>
      <c r="J2346">
        <v>0</v>
      </c>
      <c r="EJ2346">
        <v>0</v>
      </c>
      <c r="EK2346">
        <v>0</v>
      </c>
    </row>
    <row r="2347" spans="1:141" x14ac:dyDescent="0.3">
      <c r="A2347">
        <v>509</v>
      </c>
      <c r="B2347" t="s">
        <v>201</v>
      </c>
      <c r="C2347" t="s">
        <v>34</v>
      </c>
      <c r="D2347" t="s">
        <v>35</v>
      </c>
      <c r="E2347" t="s">
        <v>30</v>
      </c>
      <c r="F2347" s="47">
        <v>45716</v>
      </c>
      <c r="G2347" t="s">
        <v>2676</v>
      </c>
      <c r="H2347" t="s">
        <v>3544</v>
      </c>
      <c r="I2347">
        <v>90</v>
      </c>
      <c r="J2347">
        <v>0</v>
      </c>
      <c r="EJ2347">
        <v>0</v>
      </c>
      <c r="EK2347">
        <v>0</v>
      </c>
    </row>
    <row r="2348" spans="1:141" x14ac:dyDescent="0.3">
      <c r="A2348">
        <v>509</v>
      </c>
      <c r="B2348" t="s">
        <v>201</v>
      </c>
      <c r="C2348" t="s">
        <v>34</v>
      </c>
      <c r="D2348" t="s">
        <v>35</v>
      </c>
      <c r="E2348" t="s">
        <v>30</v>
      </c>
      <c r="F2348" s="47">
        <v>45716</v>
      </c>
      <c r="G2348" t="s">
        <v>2676</v>
      </c>
      <c r="H2348" t="s">
        <v>3545</v>
      </c>
      <c r="I2348">
        <v>90</v>
      </c>
      <c r="J2348">
        <v>0</v>
      </c>
      <c r="EJ2348">
        <v>0</v>
      </c>
      <c r="EK2348">
        <v>0</v>
      </c>
    </row>
    <row r="2349" spans="1:141" x14ac:dyDescent="0.3">
      <c r="A2349">
        <v>509</v>
      </c>
      <c r="B2349" t="s">
        <v>201</v>
      </c>
      <c r="C2349" t="s">
        <v>34</v>
      </c>
      <c r="D2349" t="s">
        <v>35</v>
      </c>
      <c r="E2349" t="s">
        <v>30</v>
      </c>
      <c r="F2349" s="47">
        <v>45716</v>
      </c>
      <c r="G2349" t="s">
        <v>2676</v>
      </c>
      <c r="H2349" t="s">
        <v>3546</v>
      </c>
      <c r="I2349">
        <v>90</v>
      </c>
      <c r="J2349">
        <v>0</v>
      </c>
      <c r="EJ2349">
        <v>0</v>
      </c>
      <c r="EK2349">
        <v>0</v>
      </c>
    </row>
    <row r="2350" spans="1:141" x14ac:dyDescent="0.3">
      <c r="A2350">
        <v>509</v>
      </c>
      <c r="B2350" t="s">
        <v>201</v>
      </c>
      <c r="C2350" t="s">
        <v>34</v>
      </c>
      <c r="D2350" t="s">
        <v>35</v>
      </c>
      <c r="E2350" t="s">
        <v>30</v>
      </c>
      <c r="F2350" s="47">
        <v>45716</v>
      </c>
      <c r="G2350" t="s">
        <v>2676</v>
      </c>
      <c r="H2350" t="s">
        <v>3547</v>
      </c>
      <c r="I2350">
        <v>90</v>
      </c>
      <c r="J2350">
        <v>0</v>
      </c>
      <c r="EJ2350">
        <v>0</v>
      </c>
      <c r="EK2350">
        <v>0</v>
      </c>
    </row>
    <row r="2351" spans="1:141" x14ac:dyDescent="0.3">
      <c r="A2351">
        <v>509</v>
      </c>
      <c r="B2351" t="s">
        <v>201</v>
      </c>
      <c r="C2351" t="s">
        <v>34</v>
      </c>
      <c r="D2351" t="s">
        <v>35</v>
      </c>
      <c r="E2351" t="s">
        <v>30</v>
      </c>
      <c r="F2351" s="47">
        <v>45716</v>
      </c>
      <c r="G2351" t="s">
        <v>2676</v>
      </c>
      <c r="H2351" t="s">
        <v>3548</v>
      </c>
      <c r="I2351">
        <v>90</v>
      </c>
      <c r="J2351">
        <v>0</v>
      </c>
      <c r="EJ2351">
        <v>0</v>
      </c>
      <c r="EK2351">
        <v>0</v>
      </c>
    </row>
    <row r="2352" spans="1:141" x14ac:dyDescent="0.3">
      <c r="A2352">
        <v>208</v>
      </c>
      <c r="B2352" t="s">
        <v>179</v>
      </c>
      <c r="C2352" t="s">
        <v>28</v>
      </c>
      <c r="D2352" t="s">
        <v>35</v>
      </c>
      <c r="E2352" t="s">
        <v>24</v>
      </c>
      <c r="F2352" s="47">
        <v>45747</v>
      </c>
      <c r="G2352" t="s">
        <v>3558</v>
      </c>
      <c r="H2352" t="s">
        <v>3089</v>
      </c>
      <c r="I2352">
        <v>950</v>
      </c>
      <c r="J2352">
        <v>721</v>
      </c>
      <c r="K2352">
        <v>721</v>
      </c>
    </row>
    <row r="2353" spans="1:45" x14ac:dyDescent="0.3">
      <c r="A2353">
        <v>208</v>
      </c>
      <c r="B2353" t="s">
        <v>179</v>
      </c>
      <c r="C2353" t="s">
        <v>28</v>
      </c>
      <c r="D2353" t="s">
        <v>35</v>
      </c>
      <c r="E2353" t="s">
        <v>24</v>
      </c>
      <c r="F2353" s="47">
        <v>45747</v>
      </c>
      <c r="G2353" t="s">
        <v>3558</v>
      </c>
      <c r="H2353" t="s">
        <v>3091</v>
      </c>
      <c r="I2353">
        <v>350</v>
      </c>
      <c r="J2353">
        <v>371</v>
      </c>
      <c r="K2353">
        <v>371</v>
      </c>
    </row>
    <row r="2354" spans="1:45" x14ac:dyDescent="0.3">
      <c r="A2354">
        <v>208</v>
      </c>
      <c r="B2354" t="s">
        <v>179</v>
      </c>
      <c r="C2354" t="s">
        <v>28</v>
      </c>
      <c r="D2354" t="s">
        <v>35</v>
      </c>
      <c r="E2354" t="s">
        <v>24</v>
      </c>
      <c r="F2354" s="47">
        <v>45747</v>
      </c>
      <c r="G2354" t="s">
        <v>3558</v>
      </c>
      <c r="H2354" t="s">
        <v>3090</v>
      </c>
      <c r="I2354">
        <v>200</v>
      </c>
      <c r="J2354">
        <v>204</v>
      </c>
      <c r="K2354">
        <v>204</v>
      </c>
    </row>
    <row r="2355" spans="1:45" x14ac:dyDescent="0.3">
      <c r="A2355">
        <v>208</v>
      </c>
      <c r="B2355" t="s">
        <v>179</v>
      </c>
      <c r="C2355" t="s">
        <v>28</v>
      </c>
      <c r="D2355" t="s">
        <v>35</v>
      </c>
      <c r="E2355" t="s">
        <v>24</v>
      </c>
      <c r="F2355" s="47">
        <v>45747</v>
      </c>
      <c r="G2355" t="s">
        <v>3558</v>
      </c>
      <c r="H2355" t="s">
        <v>3092</v>
      </c>
      <c r="I2355">
        <v>0</v>
      </c>
      <c r="J2355">
        <v>0</v>
      </c>
      <c r="K2355">
        <v>0</v>
      </c>
    </row>
    <row r="2356" spans="1:45" x14ac:dyDescent="0.3">
      <c r="A2356">
        <v>208</v>
      </c>
      <c r="B2356" t="s">
        <v>179</v>
      </c>
      <c r="C2356" t="s">
        <v>28</v>
      </c>
      <c r="D2356" t="s">
        <v>35</v>
      </c>
      <c r="E2356" t="s">
        <v>24</v>
      </c>
      <c r="F2356" s="47">
        <v>45747</v>
      </c>
      <c r="G2356" t="s">
        <v>3558</v>
      </c>
      <c r="H2356" t="s">
        <v>3096</v>
      </c>
      <c r="I2356">
        <v>25</v>
      </c>
      <c r="J2356">
        <v>0</v>
      </c>
      <c r="K2356">
        <v>0</v>
      </c>
    </row>
    <row r="2357" spans="1:45" x14ac:dyDescent="0.3">
      <c r="A2357">
        <v>208</v>
      </c>
      <c r="B2357" t="s">
        <v>179</v>
      </c>
      <c r="C2357" t="s">
        <v>28</v>
      </c>
      <c r="D2357" t="s">
        <v>35</v>
      </c>
      <c r="E2357" t="s">
        <v>24</v>
      </c>
      <c r="F2357" s="47">
        <v>45747</v>
      </c>
      <c r="G2357" t="s">
        <v>3558</v>
      </c>
      <c r="H2357" t="s">
        <v>3095</v>
      </c>
      <c r="I2357">
        <v>25</v>
      </c>
      <c r="J2357">
        <v>13.5</v>
      </c>
      <c r="K2357">
        <v>13.5</v>
      </c>
    </row>
    <row r="2358" spans="1:45" x14ac:dyDescent="0.3">
      <c r="A2358">
        <v>214</v>
      </c>
      <c r="B2358" t="s">
        <v>181</v>
      </c>
      <c r="C2358" t="s">
        <v>28</v>
      </c>
      <c r="D2358" t="s">
        <v>35</v>
      </c>
      <c r="E2358" t="s">
        <v>24</v>
      </c>
      <c r="F2358" s="47">
        <v>45747</v>
      </c>
      <c r="G2358" t="s">
        <v>3559</v>
      </c>
      <c r="H2358" t="s">
        <v>3091</v>
      </c>
      <c r="I2358">
        <v>1000</v>
      </c>
      <c r="J2358">
        <v>1286.890014648438</v>
      </c>
      <c r="L2358">
        <v>210.69</v>
      </c>
      <c r="M2358">
        <v>1076.2</v>
      </c>
    </row>
    <row r="2359" spans="1:45" x14ac:dyDescent="0.3">
      <c r="A2359">
        <v>214</v>
      </c>
      <c r="B2359" t="s">
        <v>181</v>
      </c>
      <c r="C2359" t="s">
        <v>28</v>
      </c>
      <c r="D2359" t="s">
        <v>35</v>
      </c>
      <c r="E2359" t="s">
        <v>24</v>
      </c>
      <c r="F2359" s="47">
        <v>45747</v>
      </c>
      <c r="G2359" t="s">
        <v>3559</v>
      </c>
      <c r="H2359" t="s">
        <v>3095</v>
      </c>
      <c r="I2359">
        <v>7500</v>
      </c>
      <c r="J2359">
        <v>37.709999084472663</v>
      </c>
      <c r="L2359">
        <v>22.73</v>
      </c>
      <c r="M2359">
        <v>14.98</v>
      </c>
    </row>
    <row r="2360" spans="1:45" x14ac:dyDescent="0.3">
      <c r="A2360">
        <v>214</v>
      </c>
      <c r="B2360" t="s">
        <v>181</v>
      </c>
      <c r="C2360" t="s">
        <v>28</v>
      </c>
      <c r="D2360" t="s">
        <v>35</v>
      </c>
      <c r="E2360" t="s">
        <v>24</v>
      </c>
      <c r="F2360" s="47">
        <v>45747</v>
      </c>
      <c r="G2360" t="s">
        <v>3559</v>
      </c>
      <c r="H2360" t="s">
        <v>3090</v>
      </c>
      <c r="I2360">
        <v>1000</v>
      </c>
      <c r="J2360">
        <v>1257.77001953125</v>
      </c>
      <c r="L2360">
        <v>120.47</v>
      </c>
      <c r="M2360">
        <v>1137.3</v>
      </c>
    </row>
    <row r="2361" spans="1:45" x14ac:dyDescent="0.3">
      <c r="A2361">
        <v>214</v>
      </c>
      <c r="B2361" t="s">
        <v>181</v>
      </c>
      <c r="C2361" t="s">
        <v>28</v>
      </c>
      <c r="D2361" t="s">
        <v>35</v>
      </c>
      <c r="E2361" t="s">
        <v>24</v>
      </c>
      <c r="F2361" s="47">
        <v>45747</v>
      </c>
      <c r="G2361" t="s">
        <v>3559</v>
      </c>
      <c r="H2361" t="s">
        <v>3092</v>
      </c>
      <c r="I2361">
        <v>1</v>
      </c>
      <c r="J2361">
        <v>0</v>
      </c>
      <c r="L2361">
        <v>0</v>
      </c>
      <c r="M2361">
        <v>0</v>
      </c>
    </row>
    <row r="2362" spans="1:45" x14ac:dyDescent="0.3">
      <c r="A2362">
        <v>214</v>
      </c>
      <c r="B2362" t="s">
        <v>181</v>
      </c>
      <c r="C2362" t="s">
        <v>28</v>
      </c>
      <c r="D2362" t="s">
        <v>35</v>
      </c>
      <c r="E2362" t="s">
        <v>24</v>
      </c>
      <c r="F2362" s="47">
        <v>45747</v>
      </c>
      <c r="G2362" t="s">
        <v>3559</v>
      </c>
      <c r="H2362" t="s">
        <v>3096</v>
      </c>
      <c r="I2362">
        <v>1</v>
      </c>
      <c r="J2362">
        <v>50.580001831054688</v>
      </c>
      <c r="L2362">
        <v>25.82</v>
      </c>
      <c r="M2362">
        <v>24.76</v>
      </c>
    </row>
    <row r="2363" spans="1:45" x14ac:dyDescent="0.3">
      <c r="A2363">
        <v>214</v>
      </c>
      <c r="B2363" t="s">
        <v>181</v>
      </c>
      <c r="C2363" t="s">
        <v>28</v>
      </c>
      <c r="D2363" t="s">
        <v>35</v>
      </c>
      <c r="E2363" t="s">
        <v>24</v>
      </c>
      <c r="F2363" s="47">
        <v>45747</v>
      </c>
      <c r="G2363" t="s">
        <v>3559</v>
      </c>
      <c r="H2363" t="s">
        <v>3089</v>
      </c>
      <c r="I2363">
        <v>5500</v>
      </c>
      <c r="J2363">
        <v>3844.31005859375</v>
      </c>
      <c r="L2363">
        <v>423.31</v>
      </c>
      <c r="M2363">
        <v>3421</v>
      </c>
    </row>
    <row r="2364" spans="1:45" x14ac:dyDescent="0.3">
      <c r="A2364">
        <v>217</v>
      </c>
      <c r="B2364" t="s">
        <v>197</v>
      </c>
      <c r="C2364" t="s">
        <v>28</v>
      </c>
      <c r="D2364" t="s">
        <v>35</v>
      </c>
      <c r="E2364" t="s">
        <v>30</v>
      </c>
      <c r="F2364" s="47">
        <v>45747</v>
      </c>
      <c r="G2364" t="s">
        <v>3560</v>
      </c>
      <c r="H2364" t="s">
        <v>3091</v>
      </c>
      <c r="I2364">
        <v>20</v>
      </c>
      <c r="J2364">
        <v>16.370000839233398</v>
      </c>
      <c r="L2364">
        <v>210.69</v>
      </c>
      <c r="M2364">
        <v>1076.2</v>
      </c>
      <c r="AS2364">
        <v>210.69</v>
      </c>
    </row>
    <row r="2365" spans="1:45" x14ac:dyDescent="0.3">
      <c r="A2365">
        <v>217</v>
      </c>
      <c r="B2365" t="s">
        <v>197</v>
      </c>
      <c r="C2365" t="s">
        <v>28</v>
      </c>
      <c r="D2365" t="s">
        <v>35</v>
      </c>
      <c r="E2365" t="s">
        <v>30</v>
      </c>
      <c r="F2365" s="47">
        <v>45747</v>
      </c>
      <c r="G2365" t="s">
        <v>3560</v>
      </c>
      <c r="H2365" t="s">
        <v>3095</v>
      </c>
      <c r="I2365">
        <v>20</v>
      </c>
      <c r="J2365">
        <v>60.279998779296882</v>
      </c>
      <c r="L2365">
        <v>22.73</v>
      </c>
      <c r="M2365">
        <v>14.98</v>
      </c>
      <c r="AS2365">
        <v>22.73</v>
      </c>
    </row>
    <row r="2366" spans="1:45" x14ac:dyDescent="0.3">
      <c r="A2366">
        <v>217</v>
      </c>
      <c r="B2366" t="s">
        <v>197</v>
      </c>
      <c r="C2366" t="s">
        <v>28</v>
      </c>
      <c r="D2366" t="s">
        <v>35</v>
      </c>
      <c r="E2366" t="s">
        <v>30</v>
      </c>
      <c r="F2366" s="47">
        <v>45747</v>
      </c>
      <c r="G2366" t="s">
        <v>3560</v>
      </c>
      <c r="H2366" t="s">
        <v>3090</v>
      </c>
      <c r="I2366">
        <v>20</v>
      </c>
      <c r="J2366">
        <v>9.5799999237060547</v>
      </c>
      <c r="L2366">
        <v>120.47</v>
      </c>
      <c r="M2366">
        <v>1137.3</v>
      </c>
      <c r="AS2366">
        <v>120.47</v>
      </c>
    </row>
    <row r="2367" spans="1:45" x14ac:dyDescent="0.3">
      <c r="A2367">
        <v>217</v>
      </c>
      <c r="B2367" t="s">
        <v>197</v>
      </c>
      <c r="C2367" t="s">
        <v>28</v>
      </c>
      <c r="D2367" t="s">
        <v>35</v>
      </c>
      <c r="E2367" t="s">
        <v>30</v>
      </c>
      <c r="F2367" s="47">
        <v>45747</v>
      </c>
      <c r="G2367" t="s">
        <v>3560</v>
      </c>
      <c r="H2367" t="s">
        <v>3092</v>
      </c>
      <c r="I2367">
        <v>20</v>
      </c>
      <c r="J2367">
        <v>0</v>
      </c>
      <c r="L2367">
        <v>0</v>
      </c>
      <c r="M2367">
        <v>0</v>
      </c>
      <c r="AS2367">
        <v>0</v>
      </c>
    </row>
    <row r="2368" spans="1:45" x14ac:dyDescent="0.3">
      <c r="A2368">
        <v>217</v>
      </c>
      <c r="B2368" t="s">
        <v>197</v>
      </c>
      <c r="C2368" t="s">
        <v>28</v>
      </c>
      <c r="D2368" t="s">
        <v>35</v>
      </c>
      <c r="E2368" t="s">
        <v>30</v>
      </c>
      <c r="F2368" s="47">
        <v>45747</v>
      </c>
      <c r="G2368" t="s">
        <v>3560</v>
      </c>
      <c r="H2368" t="s">
        <v>3096</v>
      </c>
      <c r="I2368">
        <v>20</v>
      </c>
      <c r="J2368">
        <v>51.049999237060547</v>
      </c>
      <c r="L2368">
        <v>25.82</v>
      </c>
      <c r="M2368">
        <v>24.76</v>
      </c>
      <c r="AS2368">
        <v>25.82</v>
      </c>
    </row>
    <row r="2369" spans="1:47" x14ac:dyDescent="0.3">
      <c r="A2369">
        <v>217</v>
      </c>
      <c r="B2369" t="s">
        <v>197</v>
      </c>
      <c r="C2369" t="s">
        <v>28</v>
      </c>
      <c r="D2369" t="s">
        <v>35</v>
      </c>
      <c r="E2369" t="s">
        <v>30</v>
      </c>
      <c r="F2369" s="47">
        <v>45747</v>
      </c>
      <c r="G2369" t="s">
        <v>3560</v>
      </c>
      <c r="H2369" t="s">
        <v>3089</v>
      </c>
      <c r="I2369">
        <v>20</v>
      </c>
      <c r="J2369">
        <v>36.569999694824219</v>
      </c>
      <c r="L2369">
        <v>423.31</v>
      </c>
      <c r="M2369">
        <v>3421</v>
      </c>
      <c r="AS2369">
        <v>1405.91</v>
      </c>
    </row>
    <row r="2370" spans="1:47" x14ac:dyDescent="0.3">
      <c r="A2370">
        <v>218</v>
      </c>
      <c r="B2370" t="s">
        <v>182</v>
      </c>
      <c r="C2370" t="s">
        <v>28</v>
      </c>
      <c r="D2370" t="s">
        <v>35</v>
      </c>
      <c r="E2370" t="s">
        <v>24</v>
      </c>
      <c r="F2370" s="47">
        <v>45747</v>
      </c>
      <c r="G2370" t="s">
        <v>3561</v>
      </c>
      <c r="H2370" t="s">
        <v>3089</v>
      </c>
      <c r="I2370">
        <v>76000</v>
      </c>
      <c r="J2370">
        <v>76546.4609375</v>
      </c>
      <c r="N2370">
        <v>76546.460000000006</v>
      </c>
    </row>
    <row r="2371" spans="1:47" x14ac:dyDescent="0.3">
      <c r="A2371">
        <v>218</v>
      </c>
      <c r="B2371" t="s">
        <v>182</v>
      </c>
      <c r="C2371" t="s">
        <v>28</v>
      </c>
      <c r="D2371" t="s">
        <v>35</v>
      </c>
      <c r="E2371" t="s">
        <v>24</v>
      </c>
      <c r="F2371" s="47">
        <v>45747</v>
      </c>
      <c r="G2371" t="s">
        <v>3561</v>
      </c>
      <c r="H2371" t="s">
        <v>3091</v>
      </c>
      <c r="I2371">
        <v>76000</v>
      </c>
      <c r="J2371">
        <v>49020</v>
      </c>
      <c r="N2371">
        <v>49020</v>
      </c>
    </row>
    <row r="2372" spans="1:47" x14ac:dyDescent="0.3">
      <c r="A2372">
        <v>218</v>
      </c>
      <c r="B2372" t="s">
        <v>182</v>
      </c>
      <c r="C2372" t="s">
        <v>28</v>
      </c>
      <c r="D2372" t="s">
        <v>35</v>
      </c>
      <c r="E2372" t="s">
        <v>24</v>
      </c>
      <c r="F2372" s="47">
        <v>45747</v>
      </c>
      <c r="G2372" t="s">
        <v>3561</v>
      </c>
      <c r="H2372" t="s">
        <v>3095</v>
      </c>
      <c r="I2372">
        <v>5000</v>
      </c>
      <c r="J2372">
        <v>4260</v>
      </c>
      <c r="N2372">
        <v>4260</v>
      </c>
    </row>
    <row r="2373" spans="1:47" x14ac:dyDescent="0.3">
      <c r="A2373">
        <v>218</v>
      </c>
      <c r="B2373" t="s">
        <v>182</v>
      </c>
      <c r="C2373" t="s">
        <v>28</v>
      </c>
      <c r="D2373" t="s">
        <v>35</v>
      </c>
      <c r="E2373" t="s">
        <v>24</v>
      </c>
      <c r="F2373" s="47">
        <v>45747</v>
      </c>
      <c r="G2373" t="s">
        <v>3561</v>
      </c>
      <c r="H2373" t="s">
        <v>3090</v>
      </c>
      <c r="I2373">
        <v>24000</v>
      </c>
      <c r="J2373">
        <v>24510</v>
      </c>
      <c r="N2373">
        <v>24510</v>
      </c>
    </row>
    <row r="2374" spans="1:47" x14ac:dyDescent="0.3">
      <c r="A2374">
        <v>218</v>
      </c>
      <c r="B2374" t="s">
        <v>182</v>
      </c>
      <c r="C2374" t="s">
        <v>28</v>
      </c>
      <c r="D2374" t="s">
        <v>35</v>
      </c>
      <c r="E2374" t="s">
        <v>24</v>
      </c>
      <c r="F2374" s="47">
        <v>45747</v>
      </c>
      <c r="G2374" t="s">
        <v>3561</v>
      </c>
      <c r="H2374" t="s">
        <v>3092</v>
      </c>
      <c r="I2374">
        <v>5000</v>
      </c>
      <c r="J2374">
        <v>120</v>
      </c>
      <c r="N2374">
        <v>120</v>
      </c>
    </row>
    <row r="2375" spans="1:47" x14ac:dyDescent="0.3">
      <c r="A2375">
        <v>218</v>
      </c>
      <c r="B2375" t="s">
        <v>182</v>
      </c>
      <c r="C2375" t="s">
        <v>28</v>
      </c>
      <c r="D2375" t="s">
        <v>35</v>
      </c>
      <c r="E2375" t="s">
        <v>24</v>
      </c>
      <c r="F2375" s="47">
        <v>45747</v>
      </c>
      <c r="G2375" t="s">
        <v>3561</v>
      </c>
      <c r="H2375" t="s">
        <v>3096</v>
      </c>
      <c r="I2375">
        <v>2000</v>
      </c>
      <c r="J2375">
        <v>1647.079956054688</v>
      </c>
      <c r="N2375">
        <v>1647.08</v>
      </c>
    </row>
    <row r="2376" spans="1:47" x14ac:dyDescent="0.3">
      <c r="A2376">
        <v>225</v>
      </c>
      <c r="B2376" t="s">
        <v>198</v>
      </c>
      <c r="C2376" t="s">
        <v>28</v>
      </c>
      <c r="D2376" t="s">
        <v>35</v>
      </c>
      <c r="E2376" t="s">
        <v>30</v>
      </c>
      <c r="F2376" s="47">
        <v>45747</v>
      </c>
      <c r="G2376" t="s">
        <v>3562</v>
      </c>
      <c r="H2376" t="s">
        <v>3089</v>
      </c>
      <c r="I2376">
        <v>1</v>
      </c>
      <c r="J2376">
        <v>5</v>
      </c>
      <c r="AT2376">
        <v>5</v>
      </c>
    </row>
    <row r="2377" spans="1:47" x14ac:dyDescent="0.3">
      <c r="A2377">
        <v>225</v>
      </c>
      <c r="B2377" t="s">
        <v>198</v>
      </c>
      <c r="C2377" t="s">
        <v>28</v>
      </c>
      <c r="D2377" t="s">
        <v>35</v>
      </c>
      <c r="E2377" t="s">
        <v>30</v>
      </c>
      <c r="F2377" s="47">
        <v>45747</v>
      </c>
      <c r="G2377" t="s">
        <v>3562</v>
      </c>
      <c r="H2377" t="s">
        <v>3091</v>
      </c>
      <c r="I2377">
        <v>1</v>
      </c>
      <c r="J2377">
        <v>3</v>
      </c>
      <c r="AT2377">
        <v>3</v>
      </c>
    </row>
    <row r="2378" spans="1:47" x14ac:dyDescent="0.3">
      <c r="A2378">
        <v>225</v>
      </c>
      <c r="B2378" t="s">
        <v>198</v>
      </c>
      <c r="C2378" t="s">
        <v>28</v>
      </c>
      <c r="D2378" t="s">
        <v>35</v>
      </c>
      <c r="E2378" t="s">
        <v>30</v>
      </c>
      <c r="F2378" s="47">
        <v>45747</v>
      </c>
      <c r="G2378" t="s">
        <v>3562</v>
      </c>
      <c r="H2378" t="s">
        <v>3095</v>
      </c>
      <c r="I2378">
        <v>1</v>
      </c>
      <c r="J2378">
        <v>0</v>
      </c>
      <c r="AT2378">
        <v>0</v>
      </c>
    </row>
    <row r="2379" spans="1:47" x14ac:dyDescent="0.3">
      <c r="A2379">
        <v>225</v>
      </c>
      <c r="B2379" t="s">
        <v>198</v>
      </c>
      <c r="C2379" t="s">
        <v>28</v>
      </c>
      <c r="D2379" t="s">
        <v>35</v>
      </c>
      <c r="E2379" t="s">
        <v>30</v>
      </c>
      <c r="F2379" s="47">
        <v>45747</v>
      </c>
      <c r="G2379" t="s">
        <v>3562</v>
      </c>
      <c r="H2379" t="s">
        <v>3090</v>
      </c>
      <c r="I2379">
        <v>1</v>
      </c>
      <c r="J2379">
        <v>10</v>
      </c>
      <c r="AT2379">
        <v>10</v>
      </c>
    </row>
    <row r="2380" spans="1:47" x14ac:dyDescent="0.3">
      <c r="A2380">
        <v>225</v>
      </c>
      <c r="B2380" t="s">
        <v>198</v>
      </c>
      <c r="C2380" t="s">
        <v>28</v>
      </c>
      <c r="D2380" t="s">
        <v>35</v>
      </c>
      <c r="E2380" t="s">
        <v>30</v>
      </c>
      <c r="F2380" s="47">
        <v>45747</v>
      </c>
      <c r="G2380" t="s">
        <v>3562</v>
      </c>
      <c r="H2380" t="s">
        <v>3092</v>
      </c>
      <c r="I2380">
        <v>1</v>
      </c>
      <c r="J2380">
        <v>2</v>
      </c>
      <c r="AT2380">
        <v>2</v>
      </c>
    </row>
    <row r="2381" spans="1:47" x14ac:dyDescent="0.3">
      <c r="A2381">
        <v>225</v>
      </c>
      <c r="B2381" t="s">
        <v>198</v>
      </c>
      <c r="C2381" t="s">
        <v>28</v>
      </c>
      <c r="D2381" t="s">
        <v>35</v>
      </c>
      <c r="E2381" t="s">
        <v>30</v>
      </c>
      <c r="F2381" s="47">
        <v>45747</v>
      </c>
      <c r="G2381" t="s">
        <v>3562</v>
      </c>
      <c r="H2381" t="s">
        <v>3096</v>
      </c>
      <c r="I2381">
        <v>1</v>
      </c>
      <c r="J2381">
        <v>1</v>
      </c>
      <c r="AT2381">
        <v>1</v>
      </c>
    </row>
    <row r="2382" spans="1:47" x14ac:dyDescent="0.3">
      <c r="A2382">
        <v>239</v>
      </c>
      <c r="B2382" t="s">
        <v>780</v>
      </c>
      <c r="C2382" t="s">
        <v>34</v>
      </c>
      <c r="D2382" t="s">
        <v>35</v>
      </c>
      <c r="E2382" t="s">
        <v>30</v>
      </c>
      <c r="F2382" s="47">
        <v>45747</v>
      </c>
      <c r="G2382" t="s">
        <v>3563</v>
      </c>
      <c r="H2382" t="s">
        <v>3102</v>
      </c>
      <c r="J2382">
        <v>4</v>
      </c>
      <c r="AU2382">
        <v>4</v>
      </c>
    </row>
    <row r="2383" spans="1:47" x14ac:dyDescent="0.3">
      <c r="A2383">
        <v>239</v>
      </c>
      <c r="B2383" t="s">
        <v>780</v>
      </c>
      <c r="C2383" t="s">
        <v>34</v>
      </c>
      <c r="D2383" t="s">
        <v>35</v>
      </c>
      <c r="E2383" t="s">
        <v>30</v>
      </c>
      <c r="F2383" s="47">
        <v>45747</v>
      </c>
      <c r="G2383" t="s">
        <v>3563</v>
      </c>
      <c r="H2383" t="s">
        <v>11</v>
      </c>
      <c r="J2383">
        <v>12</v>
      </c>
      <c r="AU2383">
        <v>12</v>
      </c>
    </row>
    <row r="2384" spans="1:47" x14ac:dyDescent="0.3">
      <c r="A2384">
        <v>239</v>
      </c>
      <c r="B2384" t="s">
        <v>780</v>
      </c>
      <c r="C2384" t="s">
        <v>34</v>
      </c>
      <c r="D2384" t="s">
        <v>35</v>
      </c>
      <c r="E2384" t="s">
        <v>30</v>
      </c>
      <c r="F2384" s="47">
        <v>45747</v>
      </c>
      <c r="G2384" t="s">
        <v>3563</v>
      </c>
      <c r="H2384" t="s">
        <v>3103</v>
      </c>
      <c r="J2384">
        <v>1</v>
      </c>
      <c r="AU2384">
        <v>1</v>
      </c>
    </row>
    <row r="2385" spans="1:134" x14ac:dyDescent="0.3">
      <c r="A2385">
        <v>239</v>
      </c>
      <c r="B2385" t="s">
        <v>780</v>
      </c>
      <c r="C2385" t="s">
        <v>34</v>
      </c>
      <c r="D2385" t="s">
        <v>35</v>
      </c>
      <c r="E2385" t="s">
        <v>30</v>
      </c>
      <c r="F2385" s="47">
        <v>45747</v>
      </c>
      <c r="G2385" t="s">
        <v>3563</v>
      </c>
      <c r="H2385" t="s">
        <v>3104</v>
      </c>
      <c r="J2385">
        <v>22</v>
      </c>
      <c r="AU2385">
        <v>22</v>
      </c>
    </row>
    <row r="2386" spans="1:134" x14ac:dyDescent="0.3">
      <c r="A2386">
        <v>239</v>
      </c>
      <c r="B2386" t="s">
        <v>780</v>
      </c>
      <c r="C2386" t="s">
        <v>34</v>
      </c>
      <c r="D2386" t="s">
        <v>35</v>
      </c>
      <c r="E2386" t="s">
        <v>30</v>
      </c>
      <c r="F2386" s="47">
        <v>45747</v>
      </c>
      <c r="G2386" t="s">
        <v>3563</v>
      </c>
      <c r="H2386" t="s">
        <v>3564</v>
      </c>
      <c r="J2386">
        <v>3</v>
      </c>
      <c r="AU2386">
        <v>3</v>
      </c>
    </row>
    <row r="2387" spans="1:134" x14ac:dyDescent="0.3">
      <c r="A2387">
        <v>434</v>
      </c>
      <c r="B2387" t="s">
        <v>200</v>
      </c>
      <c r="C2387" t="s">
        <v>28</v>
      </c>
      <c r="D2387" t="s">
        <v>35</v>
      </c>
      <c r="E2387" t="s">
        <v>24</v>
      </c>
      <c r="F2387" s="47">
        <v>45747</v>
      </c>
      <c r="G2387" t="s">
        <v>3565</v>
      </c>
      <c r="H2387" t="s">
        <v>3091</v>
      </c>
      <c r="I2387">
        <v>25</v>
      </c>
      <c r="J2387">
        <v>1.8400000333786011</v>
      </c>
      <c r="AV2387">
        <v>1.84</v>
      </c>
    </row>
    <row r="2388" spans="1:134" x14ac:dyDescent="0.3">
      <c r="A2388">
        <v>434</v>
      </c>
      <c r="B2388" t="s">
        <v>200</v>
      </c>
      <c r="C2388" t="s">
        <v>28</v>
      </c>
      <c r="D2388" t="s">
        <v>35</v>
      </c>
      <c r="E2388" t="s">
        <v>24</v>
      </c>
      <c r="F2388" s="47">
        <v>45747</v>
      </c>
      <c r="G2388" t="s">
        <v>3565</v>
      </c>
      <c r="H2388" t="s">
        <v>3095</v>
      </c>
      <c r="I2388">
        <v>200</v>
      </c>
      <c r="J2388">
        <v>0</v>
      </c>
      <c r="AV2388">
        <v>0</v>
      </c>
    </row>
    <row r="2389" spans="1:134" x14ac:dyDescent="0.3">
      <c r="A2389">
        <v>434</v>
      </c>
      <c r="B2389" t="s">
        <v>200</v>
      </c>
      <c r="C2389" t="s">
        <v>28</v>
      </c>
      <c r="D2389" t="s">
        <v>35</v>
      </c>
      <c r="E2389" t="s">
        <v>24</v>
      </c>
      <c r="F2389" s="47">
        <v>45747</v>
      </c>
      <c r="G2389" t="s">
        <v>3565</v>
      </c>
      <c r="H2389" t="s">
        <v>3090</v>
      </c>
      <c r="I2389">
        <v>25</v>
      </c>
      <c r="J2389">
        <v>1.3999999761581421</v>
      </c>
      <c r="AV2389">
        <v>1.4</v>
      </c>
    </row>
    <row r="2390" spans="1:134" x14ac:dyDescent="0.3">
      <c r="A2390">
        <v>434</v>
      </c>
      <c r="B2390" t="s">
        <v>200</v>
      </c>
      <c r="C2390" t="s">
        <v>28</v>
      </c>
      <c r="D2390" t="s">
        <v>35</v>
      </c>
      <c r="E2390" t="s">
        <v>24</v>
      </c>
      <c r="F2390" s="47">
        <v>45747</v>
      </c>
      <c r="G2390" t="s">
        <v>3565</v>
      </c>
      <c r="H2390" t="s">
        <v>3092</v>
      </c>
      <c r="I2390">
        <v>10</v>
      </c>
      <c r="J2390">
        <v>0</v>
      </c>
      <c r="AV2390">
        <v>0</v>
      </c>
    </row>
    <row r="2391" spans="1:134" x14ac:dyDescent="0.3">
      <c r="A2391">
        <v>434</v>
      </c>
      <c r="B2391" t="s">
        <v>200</v>
      </c>
      <c r="C2391" t="s">
        <v>28</v>
      </c>
      <c r="D2391" t="s">
        <v>35</v>
      </c>
      <c r="E2391" t="s">
        <v>24</v>
      </c>
      <c r="F2391" s="47">
        <v>45747</v>
      </c>
      <c r="G2391" t="s">
        <v>3565</v>
      </c>
      <c r="H2391" t="s">
        <v>3096</v>
      </c>
      <c r="I2391">
        <v>200</v>
      </c>
      <c r="J2391">
        <v>0</v>
      </c>
      <c r="AV2391">
        <v>0</v>
      </c>
    </row>
    <row r="2392" spans="1:134" x14ac:dyDescent="0.3">
      <c r="A2392">
        <v>434</v>
      </c>
      <c r="B2392" t="s">
        <v>200</v>
      </c>
      <c r="C2392" t="s">
        <v>28</v>
      </c>
      <c r="D2392" t="s">
        <v>35</v>
      </c>
      <c r="E2392" t="s">
        <v>24</v>
      </c>
      <c r="F2392" s="47">
        <v>45747</v>
      </c>
      <c r="G2392" t="s">
        <v>3565</v>
      </c>
      <c r="H2392" t="s">
        <v>3089</v>
      </c>
      <c r="I2392">
        <v>100</v>
      </c>
      <c r="J2392">
        <v>50.049999237060547</v>
      </c>
      <c r="AV2392">
        <v>50.05</v>
      </c>
    </row>
    <row r="2393" spans="1:134" x14ac:dyDescent="0.3">
      <c r="A2393">
        <v>436</v>
      </c>
      <c r="B2393" t="s">
        <v>78</v>
      </c>
      <c r="C2393" t="s">
        <v>79</v>
      </c>
      <c r="D2393" t="s">
        <v>35</v>
      </c>
      <c r="E2393" t="s">
        <v>24</v>
      </c>
      <c r="F2393" s="47">
        <v>45747</v>
      </c>
      <c r="G2393" t="s">
        <v>3566</v>
      </c>
      <c r="H2393" t="s">
        <v>3268</v>
      </c>
      <c r="I2393">
        <v>7</v>
      </c>
      <c r="J2393">
        <v>6.6700000762939453</v>
      </c>
      <c r="CP2393">
        <v>6.67</v>
      </c>
    </row>
    <row r="2394" spans="1:134" x14ac:dyDescent="0.3">
      <c r="A2394">
        <v>436</v>
      </c>
      <c r="B2394" t="s">
        <v>78</v>
      </c>
      <c r="C2394" t="s">
        <v>79</v>
      </c>
      <c r="D2394" t="s">
        <v>35</v>
      </c>
      <c r="E2394" t="s">
        <v>24</v>
      </c>
      <c r="F2394" s="47">
        <v>45747</v>
      </c>
      <c r="G2394" t="s">
        <v>3566</v>
      </c>
      <c r="H2394" t="s">
        <v>3269</v>
      </c>
      <c r="I2394">
        <v>7</v>
      </c>
      <c r="J2394">
        <v>3.9300000667572021</v>
      </c>
      <c r="CP2394">
        <v>3.93</v>
      </c>
    </row>
    <row r="2395" spans="1:134" x14ac:dyDescent="0.3">
      <c r="A2395">
        <v>485</v>
      </c>
      <c r="B2395" t="s">
        <v>1374</v>
      </c>
      <c r="C2395" t="s">
        <v>79</v>
      </c>
      <c r="D2395" t="s">
        <v>35</v>
      </c>
      <c r="E2395" t="s">
        <v>30</v>
      </c>
      <c r="F2395" s="47">
        <v>45747</v>
      </c>
      <c r="G2395" t="s">
        <v>3567</v>
      </c>
      <c r="H2395" t="s">
        <v>3481</v>
      </c>
      <c r="I2395">
        <v>80</v>
      </c>
      <c r="J2395">
        <v>100</v>
      </c>
      <c r="EC2395">
        <v>2</v>
      </c>
      <c r="ED2395">
        <v>2</v>
      </c>
    </row>
    <row r="2396" spans="1:134" x14ac:dyDescent="0.3">
      <c r="A2396">
        <v>485</v>
      </c>
      <c r="B2396" t="s">
        <v>1374</v>
      </c>
      <c r="C2396" t="s">
        <v>79</v>
      </c>
      <c r="D2396" t="s">
        <v>35</v>
      </c>
      <c r="E2396" t="s">
        <v>30</v>
      </c>
      <c r="F2396" s="47">
        <v>45747</v>
      </c>
      <c r="G2396" t="s">
        <v>3567</v>
      </c>
      <c r="H2396" t="s">
        <v>3482</v>
      </c>
      <c r="I2396">
        <v>80</v>
      </c>
      <c r="J2396">
        <v>0</v>
      </c>
      <c r="EC2396">
        <v>0</v>
      </c>
      <c r="ED2396">
        <v>0</v>
      </c>
    </row>
    <row r="2397" spans="1:134" x14ac:dyDescent="0.3">
      <c r="A2397">
        <v>485</v>
      </c>
      <c r="B2397" t="s">
        <v>1374</v>
      </c>
      <c r="C2397" t="s">
        <v>79</v>
      </c>
      <c r="D2397" t="s">
        <v>35</v>
      </c>
      <c r="E2397" t="s">
        <v>30</v>
      </c>
      <c r="F2397" s="47">
        <v>45747</v>
      </c>
      <c r="G2397" t="s">
        <v>3567</v>
      </c>
      <c r="H2397" t="s">
        <v>3483</v>
      </c>
      <c r="I2397">
        <v>80</v>
      </c>
      <c r="J2397">
        <v>0</v>
      </c>
      <c r="EC2397">
        <v>0</v>
      </c>
      <c r="ED2397">
        <v>0</v>
      </c>
    </row>
    <row r="2398" spans="1:134" x14ac:dyDescent="0.3">
      <c r="A2398">
        <v>485</v>
      </c>
      <c r="B2398" t="s">
        <v>1374</v>
      </c>
      <c r="C2398" t="s">
        <v>79</v>
      </c>
      <c r="D2398" t="s">
        <v>35</v>
      </c>
      <c r="E2398" t="s">
        <v>30</v>
      </c>
      <c r="F2398" s="47">
        <v>45747</v>
      </c>
      <c r="G2398" t="s">
        <v>3567</v>
      </c>
      <c r="H2398" t="s">
        <v>3258</v>
      </c>
      <c r="I2398">
        <v>80</v>
      </c>
      <c r="J2398">
        <v>0</v>
      </c>
      <c r="EC2398">
        <v>0</v>
      </c>
      <c r="ED2398">
        <v>0</v>
      </c>
    </row>
    <row r="2399" spans="1:134" x14ac:dyDescent="0.3">
      <c r="A2399">
        <v>485</v>
      </c>
      <c r="B2399" t="s">
        <v>1374</v>
      </c>
      <c r="C2399" t="s">
        <v>79</v>
      </c>
      <c r="D2399" t="s">
        <v>35</v>
      </c>
      <c r="E2399" t="s">
        <v>30</v>
      </c>
      <c r="F2399" s="47">
        <v>45747</v>
      </c>
      <c r="G2399" t="s">
        <v>3567</v>
      </c>
      <c r="H2399" t="s">
        <v>1605</v>
      </c>
      <c r="I2399">
        <v>80</v>
      </c>
      <c r="J2399">
        <v>0</v>
      </c>
      <c r="EC2399">
        <v>0</v>
      </c>
      <c r="ED2399">
        <v>0</v>
      </c>
    </row>
    <row r="2400" spans="1:134" x14ac:dyDescent="0.3">
      <c r="A2400">
        <v>485</v>
      </c>
      <c r="B2400" t="s">
        <v>1374</v>
      </c>
      <c r="C2400" t="s">
        <v>79</v>
      </c>
      <c r="D2400" t="s">
        <v>35</v>
      </c>
      <c r="E2400" t="s">
        <v>30</v>
      </c>
      <c r="F2400" s="47">
        <v>45747</v>
      </c>
      <c r="G2400" t="s">
        <v>3567</v>
      </c>
      <c r="H2400" t="s">
        <v>3484</v>
      </c>
      <c r="I2400">
        <v>80</v>
      </c>
      <c r="J2400">
        <v>0</v>
      </c>
      <c r="EC2400">
        <v>0</v>
      </c>
      <c r="ED2400">
        <v>0</v>
      </c>
    </row>
    <row r="2401" spans="1:141" x14ac:dyDescent="0.3">
      <c r="A2401">
        <v>485</v>
      </c>
      <c r="B2401" t="s">
        <v>1374</v>
      </c>
      <c r="C2401" t="s">
        <v>79</v>
      </c>
      <c r="D2401" t="s">
        <v>35</v>
      </c>
      <c r="E2401" t="s">
        <v>30</v>
      </c>
      <c r="F2401" s="47">
        <v>45747</v>
      </c>
      <c r="G2401" t="s">
        <v>3567</v>
      </c>
      <c r="H2401" t="s">
        <v>3485</v>
      </c>
      <c r="I2401">
        <v>80</v>
      </c>
      <c r="J2401">
        <v>0</v>
      </c>
      <c r="EC2401">
        <v>0</v>
      </c>
      <c r="ED2401">
        <v>0</v>
      </c>
    </row>
    <row r="2402" spans="1:141" x14ac:dyDescent="0.3">
      <c r="A2402">
        <v>485</v>
      </c>
      <c r="B2402" t="s">
        <v>1374</v>
      </c>
      <c r="C2402" t="s">
        <v>79</v>
      </c>
      <c r="D2402" t="s">
        <v>35</v>
      </c>
      <c r="E2402" t="s">
        <v>30</v>
      </c>
      <c r="F2402" s="47">
        <v>45747</v>
      </c>
      <c r="G2402" t="s">
        <v>3567</v>
      </c>
      <c r="H2402" t="s">
        <v>3213</v>
      </c>
      <c r="I2402">
        <v>80</v>
      </c>
      <c r="J2402">
        <v>0</v>
      </c>
      <c r="EC2402">
        <v>0</v>
      </c>
      <c r="ED2402">
        <v>0</v>
      </c>
    </row>
    <row r="2403" spans="1:141" x14ac:dyDescent="0.3">
      <c r="A2403">
        <v>485</v>
      </c>
      <c r="B2403" t="s">
        <v>1374</v>
      </c>
      <c r="C2403" t="s">
        <v>79</v>
      </c>
      <c r="D2403" t="s">
        <v>35</v>
      </c>
      <c r="E2403" t="s">
        <v>30</v>
      </c>
      <c r="F2403" s="47">
        <v>45747</v>
      </c>
      <c r="G2403" t="s">
        <v>3567</v>
      </c>
      <c r="H2403" t="s">
        <v>3508</v>
      </c>
      <c r="I2403">
        <v>80</v>
      </c>
      <c r="J2403">
        <v>0</v>
      </c>
      <c r="EC2403">
        <v>0</v>
      </c>
      <c r="ED2403">
        <v>0</v>
      </c>
    </row>
    <row r="2404" spans="1:141" x14ac:dyDescent="0.3">
      <c r="A2404">
        <v>488</v>
      </c>
      <c r="B2404" t="s">
        <v>1387</v>
      </c>
      <c r="C2404" t="s">
        <v>79</v>
      </c>
      <c r="D2404" t="s">
        <v>35</v>
      </c>
      <c r="E2404" t="s">
        <v>30</v>
      </c>
      <c r="F2404" s="47">
        <v>45747</v>
      </c>
      <c r="G2404" t="s">
        <v>2636</v>
      </c>
      <c r="H2404" t="s">
        <v>3481</v>
      </c>
      <c r="I2404">
        <v>85</v>
      </c>
      <c r="J2404">
        <v>0</v>
      </c>
      <c r="EE2404">
        <v>0</v>
      </c>
      <c r="EF2404">
        <v>0</v>
      </c>
    </row>
    <row r="2405" spans="1:141" x14ac:dyDescent="0.3">
      <c r="A2405">
        <v>488</v>
      </c>
      <c r="B2405" t="s">
        <v>1387</v>
      </c>
      <c r="C2405" t="s">
        <v>79</v>
      </c>
      <c r="D2405" t="s">
        <v>35</v>
      </c>
      <c r="E2405" t="s">
        <v>30</v>
      </c>
      <c r="F2405" s="47">
        <v>45747</v>
      </c>
      <c r="G2405" t="s">
        <v>2636</v>
      </c>
      <c r="H2405" t="s">
        <v>3482</v>
      </c>
      <c r="I2405">
        <v>85</v>
      </c>
      <c r="J2405">
        <v>0</v>
      </c>
      <c r="EE2405">
        <v>0</v>
      </c>
      <c r="EF2405">
        <v>0</v>
      </c>
    </row>
    <row r="2406" spans="1:141" x14ac:dyDescent="0.3">
      <c r="A2406">
        <v>488</v>
      </c>
      <c r="B2406" t="s">
        <v>1387</v>
      </c>
      <c r="C2406" t="s">
        <v>79</v>
      </c>
      <c r="D2406" t="s">
        <v>35</v>
      </c>
      <c r="E2406" t="s">
        <v>30</v>
      </c>
      <c r="F2406" s="47">
        <v>45747</v>
      </c>
      <c r="G2406" t="s">
        <v>2636</v>
      </c>
      <c r="H2406" t="s">
        <v>3483</v>
      </c>
      <c r="I2406">
        <v>85</v>
      </c>
      <c r="J2406">
        <v>0</v>
      </c>
      <c r="EE2406">
        <v>0</v>
      </c>
      <c r="EF2406">
        <v>0</v>
      </c>
    </row>
    <row r="2407" spans="1:141" x14ac:dyDescent="0.3">
      <c r="A2407">
        <v>488</v>
      </c>
      <c r="B2407" t="s">
        <v>1387</v>
      </c>
      <c r="C2407" t="s">
        <v>79</v>
      </c>
      <c r="D2407" t="s">
        <v>35</v>
      </c>
      <c r="E2407" t="s">
        <v>30</v>
      </c>
      <c r="F2407" s="47">
        <v>45747</v>
      </c>
      <c r="G2407" t="s">
        <v>2636</v>
      </c>
      <c r="H2407" t="s">
        <v>3258</v>
      </c>
      <c r="I2407">
        <v>85</v>
      </c>
      <c r="J2407">
        <v>0</v>
      </c>
      <c r="EE2407">
        <v>0</v>
      </c>
      <c r="EF2407">
        <v>0</v>
      </c>
    </row>
    <row r="2408" spans="1:141" x14ac:dyDescent="0.3">
      <c r="A2408">
        <v>488</v>
      </c>
      <c r="B2408" t="s">
        <v>1387</v>
      </c>
      <c r="C2408" t="s">
        <v>79</v>
      </c>
      <c r="D2408" t="s">
        <v>35</v>
      </c>
      <c r="E2408" t="s">
        <v>30</v>
      </c>
      <c r="F2408" s="47">
        <v>45747</v>
      </c>
      <c r="G2408" t="s">
        <v>2636</v>
      </c>
      <c r="H2408" t="s">
        <v>1605</v>
      </c>
      <c r="I2408">
        <v>85</v>
      </c>
      <c r="J2408">
        <v>0</v>
      </c>
      <c r="EE2408">
        <v>0</v>
      </c>
      <c r="EF2408">
        <v>0</v>
      </c>
    </row>
    <row r="2409" spans="1:141" x14ac:dyDescent="0.3">
      <c r="A2409">
        <v>488</v>
      </c>
      <c r="B2409" t="s">
        <v>1387</v>
      </c>
      <c r="C2409" t="s">
        <v>79</v>
      </c>
      <c r="D2409" t="s">
        <v>35</v>
      </c>
      <c r="E2409" t="s">
        <v>30</v>
      </c>
      <c r="F2409" s="47">
        <v>45747</v>
      </c>
      <c r="G2409" t="s">
        <v>2636</v>
      </c>
      <c r="H2409" t="s">
        <v>3484</v>
      </c>
      <c r="I2409">
        <v>85</v>
      </c>
      <c r="J2409">
        <v>0</v>
      </c>
      <c r="EE2409">
        <v>0</v>
      </c>
      <c r="EF2409">
        <v>0</v>
      </c>
    </row>
    <row r="2410" spans="1:141" x14ac:dyDescent="0.3">
      <c r="A2410">
        <v>488</v>
      </c>
      <c r="B2410" t="s">
        <v>1387</v>
      </c>
      <c r="C2410" t="s">
        <v>79</v>
      </c>
      <c r="D2410" t="s">
        <v>35</v>
      </c>
      <c r="E2410" t="s">
        <v>30</v>
      </c>
      <c r="F2410" s="47">
        <v>45747</v>
      </c>
      <c r="G2410" t="s">
        <v>2636</v>
      </c>
      <c r="H2410" t="s">
        <v>3485</v>
      </c>
      <c r="I2410">
        <v>85</v>
      </c>
      <c r="J2410">
        <v>0</v>
      </c>
      <c r="EE2410">
        <v>0</v>
      </c>
      <c r="EF2410">
        <v>0</v>
      </c>
    </row>
    <row r="2411" spans="1:141" x14ac:dyDescent="0.3">
      <c r="A2411">
        <v>488</v>
      </c>
      <c r="B2411" t="s">
        <v>1387</v>
      </c>
      <c r="C2411" t="s">
        <v>79</v>
      </c>
      <c r="D2411" t="s">
        <v>35</v>
      </c>
      <c r="E2411" t="s">
        <v>30</v>
      </c>
      <c r="F2411" s="47">
        <v>45747</v>
      </c>
      <c r="G2411" t="s">
        <v>2636</v>
      </c>
      <c r="H2411" t="s">
        <v>3213</v>
      </c>
      <c r="I2411">
        <v>85</v>
      </c>
      <c r="J2411">
        <v>0</v>
      </c>
      <c r="EE2411">
        <v>0</v>
      </c>
      <c r="EF2411">
        <v>0</v>
      </c>
    </row>
    <row r="2412" spans="1:141" x14ac:dyDescent="0.3">
      <c r="A2412">
        <v>488</v>
      </c>
      <c r="B2412" t="s">
        <v>1387</v>
      </c>
      <c r="C2412" t="s">
        <v>79</v>
      </c>
      <c r="D2412" t="s">
        <v>35</v>
      </c>
      <c r="E2412" t="s">
        <v>30</v>
      </c>
      <c r="F2412" s="47">
        <v>45747</v>
      </c>
      <c r="G2412" t="s">
        <v>2636</v>
      </c>
      <c r="H2412" t="s">
        <v>3508</v>
      </c>
      <c r="I2412">
        <v>85</v>
      </c>
      <c r="J2412">
        <v>0</v>
      </c>
      <c r="EE2412">
        <v>0</v>
      </c>
      <c r="EF2412">
        <v>0</v>
      </c>
    </row>
    <row r="2413" spans="1:141" x14ac:dyDescent="0.3">
      <c r="A2413">
        <v>509</v>
      </c>
      <c r="B2413" t="s">
        <v>201</v>
      </c>
      <c r="C2413" t="s">
        <v>34</v>
      </c>
      <c r="D2413" t="s">
        <v>35</v>
      </c>
      <c r="E2413" t="s">
        <v>30</v>
      </c>
      <c r="F2413" s="47">
        <v>45747</v>
      </c>
      <c r="G2413" t="s">
        <v>2677</v>
      </c>
      <c r="H2413" t="s">
        <v>3532</v>
      </c>
      <c r="I2413">
        <v>90</v>
      </c>
      <c r="J2413">
        <v>100</v>
      </c>
      <c r="EJ2413">
        <v>20</v>
      </c>
      <c r="EK2413">
        <v>20</v>
      </c>
    </row>
    <row r="2414" spans="1:141" x14ac:dyDescent="0.3">
      <c r="A2414">
        <v>509</v>
      </c>
      <c r="B2414" t="s">
        <v>201</v>
      </c>
      <c r="C2414" t="s">
        <v>34</v>
      </c>
      <c r="D2414" t="s">
        <v>35</v>
      </c>
      <c r="E2414" t="s">
        <v>30</v>
      </c>
      <c r="F2414" s="47">
        <v>45747</v>
      </c>
      <c r="G2414" t="s">
        <v>2677</v>
      </c>
      <c r="H2414" t="s">
        <v>3533</v>
      </c>
      <c r="I2414">
        <v>90</v>
      </c>
      <c r="J2414">
        <v>80</v>
      </c>
      <c r="EJ2414">
        <v>35</v>
      </c>
      <c r="EK2414">
        <v>28</v>
      </c>
    </row>
    <row r="2415" spans="1:141" x14ac:dyDescent="0.3">
      <c r="A2415">
        <v>509</v>
      </c>
      <c r="B2415" t="s">
        <v>201</v>
      </c>
      <c r="C2415" t="s">
        <v>34</v>
      </c>
      <c r="D2415" t="s">
        <v>35</v>
      </c>
      <c r="E2415" t="s">
        <v>30</v>
      </c>
      <c r="F2415" s="47">
        <v>45747</v>
      </c>
      <c r="G2415" t="s">
        <v>2677</v>
      </c>
      <c r="H2415" t="s">
        <v>3534</v>
      </c>
      <c r="I2415">
        <v>90</v>
      </c>
      <c r="J2415">
        <v>100</v>
      </c>
      <c r="EJ2415">
        <v>73</v>
      </c>
      <c r="EK2415">
        <v>73</v>
      </c>
    </row>
    <row r="2416" spans="1:141" x14ac:dyDescent="0.3">
      <c r="A2416">
        <v>509</v>
      </c>
      <c r="B2416" t="s">
        <v>201</v>
      </c>
      <c r="C2416" t="s">
        <v>34</v>
      </c>
      <c r="D2416" t="s">
        <v>35</v>
      </c>
      <c r="E2416" t="s">
        <v>30</v>
      </c>
      <c r="F2416" s="47">
        <v>45747</v>
      </c>
      <c r="G2416" t="s">
        <v>2677</v>
      </c>
      <c r="H2416" t="s">
        <v>3536</v>
      </c>
      <c r="I2416">
        <v>90</v>
      </c>
      <c r="J2416">
        <v>94</v>
      </c>
      <c r="EJ2416">
        <v>50</v>
      </c>
      <c r="EK2416">
        <v>47</v>
      </c>
    </row>
    <row r="2417" spans="1:141" x14ac:dyDescent="0.3">
      <c r="A2417">
        <v>509</v>
      </c>
      <c r="B2417" t="s">
        <v>201</v>
      </c>
      <c r="C2417" t="s">
        <v>34</v>
      </c>
      <c r="D2417" t="s">
        <v>35</v>
      </c>
      <c r="E2417" t="s">
        <v>30</v>
      </c>
      <c r="F2417" s="47">
        <v>45747</v>
      </c>
      <c r="G2417" t="s">
        <v>2677</v>
      </c>
      <c r="H2417" t="s">
        <v>3537</v>
      </c>
      <c r="I2417">
        <v>90</v>
      </c>
      <c r="J2417">
        <v>83.330001831054688</v>
      </c>
      <c r="EJ2417">
        <v>12</v>
      </c>
      <c r="EK2417">
        <v>10</v>
      </c>
    </row>
    <row r="2418" spans="1:141" x14ac:dyDescent="0.3">
      <c r="A2418">
        <v>509</v>
      </c>
      <c r="B2418" t="s">
        <v>201</v>
      </c>
      <c r="C2418" t="s">
        <v>34</v>
      </c>
      <c r="D2418" t="s">
        <v>35</v>
      </c>
      <c r="E2418" t="s">
        <v>30</v>
      </c>
      <c r="F2418" s="47">
        <v>45747</v>
      </c>
      <c r="G2418" t="s">
        <v>2677</v>
      </c>
      <c r="H2418" t="s">
        <v>3538</v>
      </c>
      <c r="I2418">
        <v>90</v>
      </c>
      <c r="J2418">
        <v>100</v>
      </c>
      <c r="EJ2418">
        <v>3</v>
      </c>
      <c r="EK2418">
        <v>3</v>
      </c>
    </row>
    <row r="2419" spans="1:141" x14ac:dyDescent="0.3">
      <c r="A2419">
        <v>509</v>
      </c>
      <c r="B2419" t="s">
        <v>201</v>
      </c>
      <c r="C2419" t="s">
        <v>34</v>
      </c>
      <c r="D2419" t="s">
        <v>35</v>
      </c>
      <c r="E2419" t="s">
        <v>30</v>
      </c>
      <c r="F2419" s="47">
        <v>45747</v>
      </c>
      <c r="G2419" t="s">
        <v>2677</v>
      </c>
      <c r="H2419" t="s">
        <v>3539</v>
      </c>
      <c r="I2419">
        <v>90</v>
      </c>
      <c r="J2419">
        <v>94.44000244140625</v>
      </c>
      <c r="EJ2419">
        <v>54</v>
      </c>
      <c r="EK2419">
        <v>51</v>
      </c>
    </row>
    <row r="2420" spans="1:141" x14ac:dyDescent="0.3">
      <c r="A2420">
        <v>509</v>
      </c>
      <c r="B2420" t="s">
        <v>201</v>
      </c>
      <c r="C2420" t="s">
        <v>34</v>
      </c>
      <c r="D2420" t="s">
        <v>35</v>
      </c>
      <c r="E2420" t="s">
        <v>30</v>
      </c>
      <c r="F2420" s="47">
        <v>45747</v>
      </c>
      <c r="G2420" t="s">
        <v>2677</v>
      </c>
      <c r="H2420" t="s">
        <v>3540</v>
      </c>
      <c r="I2420">
        <v>90</v>
      </c>
      <c r="J2420">
        <v>100</v>
      </c>
      <c r="EJ2420">
        <v>25</v>
      </c>
      <c r="EK2420">
        <v>25</v>
      </c>
    </row>
    <row r="2421" spans="1:141" x14ac:dyDescent="0.3">
      <c r="A2421">
        <v>213</v>
      </c>
      <c r="B2421" t="s">
        <v>266</v>
      </c>
      <c r="C2421" t="s">
        <v>28</v>
      </c>
      <c r="D2421" t="s">
        <v>29</v>
      </c>
      <c r="E2421" t="s">
        <v>30</v>
      </c>
      <c r="F2421" s="47">
        <v>45747</v>
      </c>
      <c r="G2421" t="s">
        <v>1841</v>
      </c>
      <c r="H2421" t="s">
        <v>3123</v>
      </c>
      <c r="I2421">
        <v>90</v>
      </c>
      <c r="J2421">
        <v>100</v>
      </c>
      <c r="AW2421">
        <v>51</v>
      </c>
      <c r="AX2421">
        <v>51</v>
      </c>
    </row>
    <row r="2422" spans="1:141" x14ac:dyDescent="0.3">
      <c r="A2422">
        <v>213</v>
      </c>
      <c r="B2422" t="s">
        <v>266</v>
      </c>
      <c r="C2422" t="s">
        <v>28</v>
      </c>
      <c r="D2422" t="s">
        <v>29</v>
      </c>
      <c r="E2422" t="s">
        <v>30</v>
      </c>
      <c r="F2422" s="47">
        <v>45747</v>
      </c>
      <c r="G2422" t="s">
        <v>1841</v>
      </c>
      <c r="H2422" t="s">
        <v>3118</v>
      </c>
      <c r="I2422">
        <v>90</v>
      </c>
      <c r="J2422">
        <v>100</v>
      </c>
      <c r="AW2422">
        <v>9</v>
      </c>
      <c r="AX2422">
        <v>9</v>
      </c>
    </row>
    <row r="2423" spans="1:141" x14ac:dyDescent="0.3">
      <c r="A2423">
        <v>213</v>
      </c>
      <c r="B2423" t="s">
        <v>266</v>
      </c>
      <c r="C2423" t="s">
        <v>28</v>
      </c>
      <c r="D2423" t="s">
        <v>29</v>
      </c>
      <c r="E2423" t="s">
        <v>30</v>
      </c>
      <c r="F2423" s="47">
        <v>45747</v>
      </c>
      <c r="G2423" t="s">
        <v>1841</v>
      </c>
      <c r="H2423" t="s">
        <v>3119</v>
      </c>
      <c r="I2423">
        <v>90</v>
      </c>
      <c r="J2423">
        <v>100</v>
      </c>
      <c r="AW2423">
        <v>19</v>
      </c>
      <c r="AX2423">
        <v>19</v>
      </c>
    </row>
    <row r="2424" spans="1:141" x14ac:dyDescent="0.3">
      <c r="A2424">
        <v>213</v>
      </c>
      <c r="B2424" t="s">
        <v>266</v>
      </c>
      <c r="C2424" t="s">
        <v>28</v>
      </c>
      <c r="D2424" t="s">
        <v>29</v>
      </c>
      <c r="E2424" t="s">
        <v>30</v>
      </c>
      <c r="F2424" s="47">
        <v>45747</v>
      </c>
      <c r="G2424" t="s">
        <v>1841</v>
      </c>
      <c r="H2424" t="s">
        <v>3120</v>
      </c>
      <c r="I2424">
        <v>90</v>
      </c>
      <c r="J2424">
        <v>100</v>
      </c>
      <c r="AW2424">
        <v>6</v>
      </c>
      <c r="AX2424">
        <v>6</v>
      </c>
    </row>
    <row r="2425" spans="1:141" x14ac:dyDescent="0.3">
      <c r="A2425">
        <v>213</v>
      </c>
      <c r="B2425" t="s">
        <v>266</v>
      </c>
      <c r="C2425" t="s">
        <v>28</v>
      </c>
      <c r="D2425" t="s">
        <v>29</v>
      </c>
      <c r="E2425" t="s">
        <v>30</v>
      </c>
      <c r="F2425" s="47">
        <v>45747</v>
      </c>
      <c r="G2425" t="s">
        <v>1841</v>
      </c>
      <c r="H2425" t="s">
        <v>3206</v>
      </c>
      <c r="I2425">
        <v>90</v>
      </c>
      <c r="J2425">
        <v>100</v>
      </c>
      <c r="AW2425">
        <v>10</v>
      </c>
      <c r="AX2425">
        <v>10</v>
      </c>
    </row>
    <row r="2426" spans="1:141" x14ac:dyDescent="0.3">
      <c r="A2426">
        <v>213</v>
      </c>
      <c r="B2426" t="s">
        <v>266</v>
      </c>
      <c r="C2426" t="s">
        <v>28</v>
      </c>
      <c r="D2426" t="s">
        <v>29</v>
      </c>
      <c r="E2426" t="s">
        <v>30</v>
      </c>
      <c r="F2426" s="47">
        <v>45747</v>
      </c>
      <c r="G2426" t="s">
        <v>1841</v>
      </c>
      <c r="H2426" t="s">
        <v>3207</v>
      </c>
      <c r="I2426">
        <v>90</v>
      </c>
      <c r="J2426">
        <v>100</v>
      </c>
      <c r="AW2426">
        <v>2</v>
      </c>
      <c r="AX2426">
        <v>2</v>
      </c>
    </row>
    <row r="2427" spans="1:141" x14ac:dyDescent="0.3">
      <c r="A2427">
        <v>213</v>
      </c>
      <c r="B2427" t="s">
        <v>266</v>
      </c>
      <c r="C2427" t="s">
        <v>28</v>
      </c>
      <c r="D2427" t="s">
        <v>29</v>
      </c>
      <c r="E2427" t="s">
        <v>30</v>
      </c>
      <c r="F2427" s="47">
        <v>45747</v>
      </c>
      <c r="G2427" t="s">
        <v>1841</v>
      </c>
      <c r="H2427" t="s">
        <v>3122</v>
      </c>
      <c r="I2427">
        <v>90</v>
      </c>
      <c r="J2427">
        <v>100</v>
      </c>
      <c r="AW2427">
        <v>24</v>
      </c>
      <c r="AX2427">
        <v>24</v>
      </c>
    </row>
    <row r="2428" spans="1:141" x14ac:dyDescent="0.3">
      <c r="A2428">
        <v>213</v>
      </c>
      <c r="B2428" t="s">
        <v>266</v>
      </c>
      <c r="C2428" t="s">
        <v>28</v>
      </c>
      <c r="D2428" t="s">
        <v>29</v>
      </c>
      <c r="E2428" t="s">
        <v>30</v>
      </c>
      <c r="F2428" s="47">
        <v>45747</v>
      </c>
      <c r="G2428" t="s">
        <v>1841</v>
      </c>
      <c r="H2428" t="s">
        <v>3121</v>
      </c>
      <c r="I2428">
        <v>90</v>
      </c>
      <c r="J2428">
        <v>100</v>
      </c>
      <c r="AW2428">
        <v>10</v>
      </c>
      <c r="AX2428">
        <v>10</v>
      </c>
    </row>
    <row r="2429" spans="1:141" x14ac:dyDescent="0.3">
      <c r="A2429">
        <v>238</v>
      </c>
      <c r="B2429" t="s">
        <v>773</v>
      </c>
      <c r="C2429" t="s">
        <v>28</v>
      </c>
      <c r="D2429" t="s">
        <v>29</v>
      </c>
      <c r="E2429" t="s">
        <v>30</v>
      </c>
      <c r="F2429" s="47">
        <v>45747</v>
      </c>
      <c r="G2429" t="s">
        <v>1967</v>
      </c>
      <c r="H2429" t="s">
        <v>3125</v>
      </c>
      <c r="I2429">
        <v>90</v>
      </c>
      <c r="J2429">
        <v>95.239997863769531</v>
      </c>
      <c r="AY2429">
        <v>20</v>
      </c>
      <c r="AZ2429">
        <v>21</v>
      </c>
    </row>
    <row r="2430" spans="1:141" x14ac:dyDescent="0.3">
      <c r="A2430">
        <v>238</v>
      </c>
      <c r="B2430" t="s">
        <v>773</v>
      </c>
      <c r="C2430" t="s">
        <v>28</v>
      </c>
      <c r="D2430" t="s">
        <v>29</v>
      </c>
      <c r="E2430" t="s">
        <v>30</v>
      </c>
      <c r="F2430" s="47">
        <v>45747</v>
      </c>
      <c r="G2430" t="s">
        <v>1967</v>
      </c>
      <c r="H2430" t="s">
        <v>3126</v>
      </c>
      <c r="I2430">
        <v>90</v>
      </c>
      <c r="J2430">
        <v>88.889999389648438</v>
      </c>
      <c r="AY2430">
        <v>8</v>
      </c>
      <c r="AZ2430">
        <v>9</v>
      </c>
    </row>
    <row r="2431" spans="1:141" x14ac:dyDescent="0.3">
      <c r="A2431">
        <v>238</v>
      </c>
      <c r="B2431" t="s">
        <v>773</v>
      </c>
      <c r="C2431" t="s">
        <v>28</v>
      </c>
      <c r="D2431" t="s">
        <v>29</v>
      </c>
      <c r="E2431" t="s">
        <v>30</v>
      </c>
      <c r="F2431" s="47">
        <v>45747</v>
      </c>
      <c r="G2431" t="s">
        <v>1967</v>
      </c>
      <c r="H2431" t="s">
        <v>3127</v>
      </c>
      <c r="I2431">
        <v>90</v>
      </c>
      <c r="J2431">
        <v>100</v>
      </c>
      <c r="AY2431">
        <v>3</v>
      </c>
      <c r="AZ2431">
        <v>3</v>
      </c>
    </row>
    <row r="2432" spans="1:141" x14ac:dyDescent="0.3">
      <c r="A2432">
        <v>238</v>
      </c>
      <c r="B2432" t="s">
        <v>773</v>
      </c>
      <c r="C2432" t="s">
        <v>28</v>
      </c>
      <c r="D2432" t="s">
        <v>29</v>
      </c>
      <c r="E2432" t="s">
        <v>30</v>
      </c>
      <c r="F2432" s="47">
        <v>45747</v>
      </c>
      <c r="G2432" t="s">
        <v>1967</v>
      </c>
      <c r="H2432" t="s">
        <v>3128</v>
      </c>
      <c r="I2432">
        <v>90</v>
      </c>
      <c r="J2432">
        <v>100</v>
      </c>
      <c r="AY2432">
        <v>3</v>
      </c>
      <c r="AZ2432">
        <v>3</v>
      </c>
    </row>
    <row r="2433" spans="1:81" x14ac:dyDescent="0.3">
      <c r="A2433">
        <v>238</v>
      </c>
      <c r="B2433" t="s">
        <v>773</v>
      </c>
      <c r="C2433" t="s">
        <v>28</v>
      </c>
      <c r="D2433" t="s">
        <v>29</v>
      </c>
      <c r="E2433" t="s">
        <v>30</v>
      </c>
      <c r="F2433" s="47">
        <v>45747</v>
      </c>
      <c r="G2433" t="s">
        <v>1967</v>
      </c>
      <c r="H2433" t="s">
        <v>3209</v>
      </c>
      <c r="I2433">
        <v>90</v>
      </c>
      <c r="J2433">
        <v>0</v>
      </c>
      <c r="AY2433">
        <v>0</v>
      </c>
      <c r="AZ2433">
        <v>0</v>
      </c>
    </row>
    <row r="2434" spans="1:81" x14ac:dyDescent="0.3">
      <c r="A2434">
        <v>238</v>
      </c>
      <c r="B2434" t="s">
        <v>773</v>
      </c>
      <c r="C2434" t="s">
        <v>28</v>
      </c>
      <c r="D2434" t="s">
        <v>29</v>
      </c>
      <c r="E2434" t="s">
        <v>30</v>
      </c>
      <c r="F2434" s="47">
        <v>45747</v>
      </c>
      <c r="G2434" t="s">
        <v>1967</v>
      </c>
      <c r="H2434" t="s">
        <v>3210</v>
      </c>
      <c r="I2434">
        <v>90</v>
      </c>
      <c r="J2434">
        <v>0</v>
      </c>
      <c r="AY2434">
        <v>0</v>
      </c>
      <c r="AZ2434">
        <v>0</v>
      </c>
    </row>
    <row r="2435" spans="1:81" x14ac:dyDescent="0.3">
      <c r="A2435">
        <v>238</v>
      </c>
      <c r="B2435" t="s">
        <v>773</v>
      </c>
      <c r="C2435" t="s">
        <v>28</v>
      </c>
      <c r="D2435" t="s">
        <v>29</v>
      </c>
      <c r="E2435" t="s">
        <v>30</v>
      </c>
      <c r="F2435" s="47">
        <v>45747</v>
      </c>
      <c r="G2435" t="s">
        <v>1967</v>
      </c>
      <c r="H2435" t="s">
        <v>3130</v>
      </c>
      <c r="I2435">
        <v>90</v>
      </c>
      <c r="J2435">
        <v>100</v>
      </c>
      <c r="AY2435">
        <v>2</v>
      </c>
      <c r="AZ2435">
        <v>2</v>
      </c>
    </row>
    <row r="2436" spans="1:81" x14ac:dyDescent="0.3">
      <c r="A2436">
        <v>238</v>
      </c>
      <c r="B2436" t="s">
        <v>773</v>
      </c>
      <c r="C2436" t="s">
        <v>28</v>
      </c>
      <c r="D2436" t="s">
        <v>29</v>
      </c>
      <c r="E2436" t="s">
        <v>30</v>
      </c>
      <c r="F2436" s="47">
        <v>45747</v>
      </c>
      <c r="G2436" t="s">
        <v>1967</v>
      </c>
      <c r="H2436" t="s">
        <v>3129</v>
      </c>
      <c r="I2436">
        <v>90</v>
      </c>
      <c r="J2436">
        <v>100</v>
      </c>
      <c r="AY2436">
        <v>3</v>
      </c>
      <c r="AZ2436">
        <v>3</v>
      </c>
    </row>
    <row r="2437" spans="1:81" x14ac:dyDescent="0.3">
      <c r="A2437">
        <v>373</v>
      </c>
      <c r="B2437" t="s">
        <v>286</v>
      </c>
      <c r="C2437" t="s">
        <v>270</v>
      </c>
      <c r="D2437" t="s">
        <v>29</v>
      </c>
      <c r="E2437" t="s">
        <v>30</v>
      </c>
      <c r="F2437" s="47">
        <v>45747</v>
      </c>
      <c r="G2437" t="s">
        <v>2134</v>
      </c>
      <c r="H2437" t="s">
        <v>1664</v>
      </c>
      <c r="I2437">
        <v>100</v>
      </c>
      <c r="J2437">
        <v>110.5299987792969</v>
      </c>
      <c r="BZ2437">
        <v>21</v>
      </c>
      <c r="CA2437">
        <v>19</v>
      </c>
    </row>
    <row r="2438" spans="1:81" x14ac:dyDescent="0.3">
      <c r="A2438">
        <v>373</v>
      </c>
      <c r="B2438" t="s">
        <v>286</v>
      </c>
      <c r="C2438" t="s">
        <v>270</v>
      </c>
      <c r="D2438" t="s">
        <v>29</v>
      </c>
      <c r="E2438" t="s">
        <v>30</v>
      </c>
      <c r="F2438" s="47">
        <v>45747</v>
      </c>
      <c r="G2438" t="s">
        <v>2134</v>
      </c>
      <c r="H2438" t="s">
        <v>3215</v>
      </c>
      <c r="I2438">
        <v>100</v>
      </c>
      <c r="J2438">
        <v>92</v>
      </c>
      <c r="BZ2438">
        <v>23</v>
      </c>
      <c r="CA2438">
        <v>25</v>
      </c>
    </row>
    <row r="2439" spans="1:81" x14ac:dyDescent="0.3">
      <c r="A2439">
        <v>373</v>
      </c>
      <c r="B2439" t="s">
        <v>286</v>
      </c>
      <c r="C2439" t="s">
        <v>270</v>
      </c>
      <c r="D2439" t="s">
        <v>29</v>
      </c>
      <c r="E2439" t="s">
        <v>30</v>
      </c>
      <c r="F2439" s="47">
        <v>45747</v>
      </c>
      <c r="G2439" t="s">
        <v>2134</v>
      </c>
      <c r="H2439" t="s">
        <v>3214</v>
      </c>
      <c r="I2439">
        <v>100</v>
      </c>
      <c r="J2439">
        <v>106.4499969482422</v>
      </c>
      <c r="BZ2439">
        <v>33</v>
      </c>
      <c r="CA2439">
        <v>31</v>
      </c>
    </row>
    <row r="2440" spans="1:81" x14ac:dyDescent="0.3">
      <c r="A2440">
        <v>373</v>
      </c>
      <c r="B2440" t="s">
        <v>286</v>
      </c>
      <c r="C2440" t="s">
        <v>270</v>
      </c>
      <c r="D2440" t="s">
        <v>29</v>
      </c>
      <c r="E2440" t="s">
        <v>30</v>
      </c>
      <c r="F2440" s="47">
        <v>45747</v>
      </c>
      <c r="G2440" t="s">
        <v>2134</v>
      </c>
      <c r="H2440" t="s">
        <v>3213</v>
      </c>
      <c r="I2440">
        <v>100</v>
      </c>
      <c r="J2440">
        <v>102.94000244140619</v>
      </c>
      <c r="BZ2440">
        <v>35</v>
      </c>
      <c r="CA2440">
        <v>34</v>
      </c>
    </row>
    <row r="2441" spans="1:81" x14ac:dyDescent="0.3">
      <c r="A2441">
        <v>373</v>
      </c>
      <c r="B2441" t="s">
        <v>286</v>
      </c>
      <c r="C2441" t="s">
        <v>270</v>
      </c>
      <c r="D2441" t="s">
        <v>29</v>
      </c>
      <c r="E2441" t="s">
        <v>30</v>
      </c>
      <c r="F2441" s="47">
        <v>45747</v>
      </c>
      <c r="G2441" t="s">
        <v>2134</v>
      </c>
      <c r="H2441" t="s">
        <v>3212</v>
      </c>
      <c r="I2441">
        <v>100</v>
      </c>
      <c r="J2441">
        <v>112</v>
      </c>
      <c r="BZ2441">
        <v>28</v>
      </c>
      <c r="CA2441">
        <v>25</v>
      </c>
    </row>
    <row r="2442" spans="1:81" x14ac:dyDescent="0.3">
      <c r="A2442">
        <v>373</v>
      </c>
      <c r="B2442" t="s">
        <v>286</v>
      </c>
      <c r="C2442" t="s">
        <v>270</v>
      </c>
      <c r="D2442" t="s">
        <v>29</v>
      </c>
      <c r="E2442" t="s">
        <v>30</v>
      </c>
      <c r="F2442" s="47">
        <v>45747</v>
      </c>
      <c r="G2442" t="s">
        <v>2134</v>
      </c>
      <c r="H2442" t="s">
        <v>3216</v>
      </c>
      <c r="I2442">
        <v>100</v>
      </c>
      <c r="J2442">
        <v>120.8300018310547</v>
      </c>
      <c r="BZ2442">
        <v>29</v>
      </c>
      <c r="CA2442">
        <v>24</v>
      </c>
    </row>
    <row r="2443" spans="1:81" x14ac:dyDescent="0.3">
      <c r="A2443">
        <v>390</v>
      </c>
      <c r="B2443" t="s">
        <v>269</v>
      </c>
      <c r="C2443" t="s">
        <v>270</v>
      </c>
      <c r="D2443" t="s">
        <v>29</v>
      </c>
      <c r="E2443" t="s">
        <v>30</v>
      </c>
      <c r="F2443" s="47">
        <v>45747</v>
      </c>
      <c r="G2443" t="s">
        <v>2167</v>
      </c>
      <c r="H2443" t="s">
        <v>3181</v>
      </c>
      <c r="I2443">
        <v>100</v>
      </c>
      <c r="J2443">
        <v>190.9100036621094</v>
      </c>
      <c r="CB2443">
        <v>21</v>
      </c>
      <c r="CC2443">
        <v>11</v>
      </c>
    </row>
    <row r="2444" spans="1:81" x14ac:dyDescent="0.3">
      <c r="A2444">
        <v>390</v>
      </c>
      <c r="B2444" t="s">
        <v>269</v>
      </c>
      <c r="C2444" t="s">
        <v>270</v>
      </c>
      <c r="D2444" t="s">
        <v>29</v>
      </c>
      <c r="E2444" t="s">
        <v>30</v>
      </c>
      <c r="F2444" s="47">
        <v>45747</v>
      </c>
      <c r="G2444" t="s">
        <v>2167</v>
      </c>
      <c r="H2444" t="s">
        <v>3182</v>
      </c>
      <c r="I2444">
        <v>100</v>
      </c>
      <c r="J2444">
        <v>87.120002746582031</v>
      </c>
      <c r="CB2444">
        <v>16.170000000000002</v>
      </c>
      <c r="CC2444">
        <v>18.559999999999999</v>
      </c>
    </row>
    <row r="2445" spans="1:81" x14ac:dyDescent="0.3">
      <c r="A2445">
        <v>390</v>
      </c>
      <c r="B2445" t="s">
        <v>269</v>
      </c>
      <c r="C2445" t="s">
        <v>270</v>
      </c>
      <c r="D2445" t="s">
        <v>29</v>
      </c>
      <c r="E2445" t="s">
        <v>30</v>
      </c>
      <c r="F2445" s="47">
        <v>45747</v>
      </c>
      <c r="G2445" t="s">
        <v>2167</v>
      </c>
      <c r="H2445" t="s">
        <v>3183</v>
      </c>
      <c r="I2445">
        <v>100</v>
      </c>
      <c r="J2445">
        <v>226.21000671386719</v>
      </c>
      <c r="CB2445">
        <v>33.75</v>
      </c>
      <c r="CC2445">
        <v>14.92</v>
      </c>
    </row>
    <row r="2446" spans="1:81" x14ac:dyDescent="0.3">
      <c r="A2446">
        <v>390</v>
      </c>
      <c r="B2446" t="s">
        <v>269</v>
      </c>
      <c r="C2446" t="s">
        <v>270</v>
      </c>
      <c r="D2446" t="s">
        <v>29</v>
      </c>
      <c r="E2446" t="s">
        <v>30</v>
      </c>
      <c r="F2446" s="47">
        <v>45747</v>
      </c>
      <c r="G2446" t="s">
        <v>2167</v>
      </c>
      <c r="H2446" t="s">
        <v>3184</v>
      </c>
      <c r="I2446">
        <v>100</v>
      </c>
      <c r="J2446">
        <v>184.5899963378906</v>
      </c>
      <c r="CB2446">
        <v>19.399999999999999</v>
      </c>
      <c r="CC2446">
        <v>10.51</v>
      </c>
    </row>
    <row r="2447" spans="1:81" x14ac:dyDescent="0.3">
      <c r="A2447">
        <v>390</v>
      </c>
      <c r="B2447" t="s">
        <v>269</v>
      </c>
      <c r="C2447" t="s">
        <v>270</v>
      </c>
      <c r="D2447" t="s">
        <v>29</v>
      </c>
      <c r="E2447" t="s">
        <v>30</v>
      </c>
      <c r="F2447" s="47">
        <v>45747</v>
      </c>
      <c r="G2447" t="s">
        <v>2167</v>
      </c>
      <c r="H2447" t="s">
        <v>3185</v>
      </c>
      <c r="I2447">
        <v>100</v>
      </c>
      <c r="J2447">
        <v>93.05999755859375</v>
      </c>
      <c r="CB2447">
        <v>15.83</v>
      </c>
      <c r="CC2447">
        <v>17.010000000000002</v>
      </c>
    </row>
    <row r="2448" spans="1:81" x14ac:dyDescent="0.3">
      <c r="A2448">
        <v>390</v>
      </c>
      <c r="B2448" t="s">
        <v>269</v>
      </c>
      <c r="C2448" t="s">
        <v>270</v>
      </c>
      <c r="D2448" t="s">
        <v>29</v>
      </c>
      <c r="E2448" t="s">
        <v>30</v>
      </c>
      <c r="F2448" s="47">
        <v>45747</v>
      </c>
      <c r="G2448" t="s">
        <v>2167</v>
      </c>
      <c r="H2448" t="s">
        <v>3186</v>
      </c>
      <c r="I2448">
        <v>100</v>
      </c>
      <c r="J2448">
        <v>154.8800048828125</v>
      </c>
      <c r="CB2448">
        <v>30</v>
      </c>
      <c r="CC2448">
        <v>19.37</v>
      </c>
    </row>
    <row r="2449" spans="1:96" x14ac:dyDescent="0.3">
      <c r="A2449">
        <v>390</v>
      </c>
      <c r="B2449" t="s">
        <v>269</v>
      </c>
      <c r="C2449" t="s">
        <v>270</v>
      </c>
      <c r="D2449" t="s">
        <v>29</v>
      </c>
      <c r="E2449" t="s">
        <v>30</v>
      </c>
      <c r="F2449" s="47">
        <v>45747</v>
      </c>
      <c r="G2449" t="s">
        <v>2167</v>
      </c>
      <c r="H2449" t="s">
        <v>3187</v>
      </c>
      <c r="I2449">
        <v>100</v>
      </c>
      <c r="J2449">
        <v>175.67999267578119</v>
      </c>
      <c r="CB2449">
        <v>39</v>
      </c>
      <c r="CC2449">
        <v>22.2</v>
      </c>
    </row>
    <row r="2450" spans="1:96" x14ac:dyDescent="0.3">
      <c r="A2450">
        <v>390</v>
      </c>
      <c r="B2450" t="s">
        <v>269</v>
      </c>
      <c r="C2450" t="s">
        <v>270</v>
      </c>
      <c r="D2450" t="s">
        <v>29</v>
      </c>
      <c r="E2450" t="s">
        <v>30</v>
      </c>
      <c r="F2450" s="47">
        <v>45747</v>
      </c>
      <c r="G2450" t="s">
        <v>2167</v>
      </c>
      <c r="H2450" t="s">
        <v>3188</v>
      </c>
      <c r="I2450">
        <v>100</v>
      </c>
      <c r="J2450">
        <v>120.0800018310547</v>
      </c>
      <c r="CB2450">
        <v>25</v>
      </c>
      <c r="CC2450">
        <v>20.82</v>
      </c>
    </row>
    <row r="2451" spans="1:96" x14ac:dyDescent="0.3">
      <c r="A2451">
        <v>390</v>
      </c>
      <c r="B2451" t="s">
        <v>269</v>
      </c>
      <c r="C2451" t="s">
        <v>270</v>
      </c>
      <c r="D2451" t="s">
        <v>29</v>
      </c>
      <c r="E2451" t="s">
        <v>30</v>
      </c>
      <c r="F2451" s="47">
        <v>45747</v>
      </c>
      <c r="G2451" t="s">
        <v>2167</v>
      </c>
      <c r="H2451" t="s">
        <v>3190</v>
      </c>
      <c r="I2451">
        <v>100</v>
      </c>
      <c r="J2451">
        <v>120.0800018310547</v>
      </c>
      <c r="CB2451">
        <v>25</v>
      </c>
      <c r="CC2451">
        <v>20.82</v>
      </c>
    </row>
    <row r="2452" spans="1:96" x14ac:dyDescent="0.3">
      <c r="A2452">
        <v>390</v>
      </c>
      <c r="B2452" t="s">
        <v>269</v>
      </c>
      <c r="C2452" t="s">
        <v>270</v>
      </c>
      <c r="D2452" t="s">
        <v>29</v>
      </c>
      <c r="E2452" t="s">
        <v>30</v>
      </c>
      <c r="F2452" s="47">
        <v>45747</v>
      </c>
      <c r="G2452" t="s">
        <v>2167</v>
      </c>
      <c r="H2452" t="s">
        <v>3191</v>
      </c>
      <c r="I2452">
        <v>100</v>
      </c>
      <c r="J2452">
        <v>100</v>
      </c>
      <c r="CB2452">
        <v>20.82</v>
      </c>
      <c r="CC2452">
        <v>20.82</v>
      </c>
    </row>
    <row r="2453" spans="1:96" x14ac:dyDescent="0.3">
      <c r="A2453">
        <v>390</v>
      </c>
      <c r="B2453" t="s">
        <v>269</v>
      </c>
      <c r="C2453" t="s">
        <v>270</v>
      </c>
      <c r="D2453" t="s">
        <v>29</v>
      </c>
      <c r="E2453" t="s">
        <v>30</v>
      </c>
      <c r="F2453" s="47">
        <v>45747</v>
      </c>
      <c r="G2453" t="s">
        <v>2167</v>
      </c>
      <c r="H2453" t="s">
        <v>3192</v>
      </c>
      <c r="I2453">
        <v>100</v>
      </c>
      <c r="J2453">
        <v>116.4700012207031</v>
      </c>
      <c r="CB2453">
        <v>24.25</v>
      </c>
      <c r="CC2453">
        <v>20.82</v>
      </c>
    </row>
    <row r="2454" spans="1:96" x14ac:dyDescent="0.3">
      <c r="A2454">
        <v>390</v>
      </c>
      <c r="B2454" t="s">
        <v>269</v>
      </c>
      <c r="C2454" t="s">
        <v>270</v>
      </c>
      <c r="D2454" t="s">
        <v>29</v>
      </c>
      <c r="E2454" t="s">
        <v>30</v>
      </c>
      <c r="F2454" s="47">
        <v>45747</v>
      </c>
      <c r="G2454" t="s">
        <v>2167</v>
      </c>
      <c r="H2454" t="s">
        <v>3189</v>
      </c>
      <c r="I2454">
        <v>100</v>
      </c>
      <c r="J2454">
        <v>117.6999969482422</v>
      </c>
      <c r="CB2454">
        <v>25</v>
      </c>
      <c r="CC2454">
        <v>21.24</v>
      </c>
    </row>
    <row r="2455" spans="1:96" x14ac:dyDescent="0.3">
      <c r="A2455">
        <v>409</v>
      </c>
      <c r="B2455" t="s">
        <v>128</v>
      </c>
      <c r="C2455" t="s">
        <v>38</v>
      </c>
      <c r="D2455" t="s">
        <v>29</v>
      </c>
      <c r="E2455" t="s">
        <v>30</v>
      </c>
      <c r="F2455" s="47">
        <v>45747</v>
      </c>
      <c r="G2455" t="s">
        <v>1165</v>
      </c>
      <c r="H2455" t="s">
        <v>3290</v>
      </c>
      <c r="I2455">
        <v>95</v>
      </c>
      <c r="J2455">
        <v>100</v>
      </c>
      <c r="CQ2455">
        <v>163</v>
      </c>
      <c r="CR2455">
        <v>163</v>
      </c>
    </row>
    <row r="2456" spans="1:96" x14ac:dyDescent="0.3">
      <c r="A2456">
        <v>409</v>
      </c>
      <c r="B2456" t="s">
        <v>128</v>
      </c>
      <c r="C2456" t="s">
        <v>38</v>
      </c>
      <c r="D2456" t="s">
        <v>29</v>
      </c>
      <c r="E2456" t="s">
        <v>30</v>
      </c>
      <c r="F2456" s="47">
        <v>45747</v>
      </c>
      <c r="G2456" t="s">
        <v>1165</v>
      </c>
      <c r="H2456" t="s">
        <v>3289</v>
      </c>
      <c r="I2456">
        <v>95</v>
      </c>
      <c r="J2456">
        <v>100</v>
      </c>
      <c r="CQ2456">
        <v>1308</v>
      </c>
      <c r="CR2456">
        <v>1308</v>
      </c>
    </row>
    <row r="2457" spans="1:96" x14ac:dyDescent="0.3">
      <c r="A2457">
        <v>414</v>
      </c>
      <c r="B2457" t="s">
        <v>1171</v>
      </c>
      <c r="C2457" t="s">
        <v>270</v>
      </c>
      <c r="D2457" t="s">
        <v>29</v>
      </c>
      <c r="E2457" t="s">
        <v>30</v>
      </c>
      <c r="F2457" s="47">
        <v>45747</v>
      </c>
      <c r="G2457" t="s">
        <v>2206</v>
      </c>
      <c r="H2457" t="s">
        <v>3220</v>
      </c>
      <c r="I2457">
        <v>100</v>
      </c>
      <c r="J2457">
        <v>96.300003051757813</v>
      </c>
      <c r="CD2457">
        <v>20.83</v>
      </c>
      <c r="CE2457">
        <v>21.63</v>
      </c>
    </row>
    <row r="2458" spans="1:96" x14ac:dyDescent="0.3">
      <c r="A2458">
        <v>414</v>
      </c>
      <c r="B2458" t="s">
        <v>1171</v>
      </c>
      <c r="C2458" t="s">
        <v>270</v>
      </c>
      <c r="D2458" t="s">
        <v>29</v>
      </c>
      <c r="E2458" t="s">
        <v>30</v>
      </c>
      <c r="F2458" s="47">
        <v>45747</v>
      </c>
      <c r="G2458" t="s">
        <v>2206</v>
      </c>
      <c r="H2458" t="s">
        <v>3221</v>
      </c>
      <c r="I2458">
        <v>100</v>
      </c>
      <c r="J2458">
        <v>95.319999694824219</v>
      </c>
      <c r="CD2458">
        <v>43.36</v>
      </c>
      <c r="CE2458">
        <v>45.49</v>
      </c>
    </row>
    <row r="2459" spans="1:96" x14ac:dyDescent="0.3">
      <c r="A2459">
        <v>414</v>
      </c>
      <c r="B2459" t="s">
        <v>1171</v>
      </c>
      <c r="C2459" t="s">
        <v>270</v>
      </c>
      <c r="D2459" t="s">
        <v>29</v>
      </c>
      <c r="E2459" t="s">
        <v>30</v>
      </c>
      <c r="F2459" s="47">
        <v>45747</v>
      </c>
      <c r="G2459" t="s">
        <v>2206</v>
      </c>
      <c r="H2459" t="s">
        <v>3222</v>
      </c>
      <c r="I2459">
        <v>100</v>
      </c>
      <c r="J2459">
        <v>91.19000244140625</v>
      </c>
      <c r="CD2459">
        <v>38.92</v>
      </c>
      <c r="CE2459">
        <v>42.68</v>
      </c>
    </row>
    <row r="2460" spans="1:96" x14ac:dyDescent="0.3">
      <c r="A2460">
        <v>414</v>
      </c>
      <c r="B2460" t="s">
        <v>1171</v>
      </c>
      <c r="C2460" t="s">
        <v>270</v>
      </c>
      <c r="D2460" t="s">
        <v>29</v>
      </c>
      <c r="E2460" t="s">
        <v>30</v>
      </c>
      <c r="F2460" s="47">
        <v>45747</v>
      </c>
      <c r="G2460" t="s">
        <v>2206</v>
      </c>
      <c r="H2460" t="s">
        <v>3224</v>
      </c>
      <c r="I2460">
        <v>100</v>
      </c>
      <c r="J2460">
        <v>186.3399963378906</v>
      </c>
      <c r="CD2460">
        <v>21</v>
      </c>
      <c r="CE2460">
        <v>11.27</v>
      </c>
    </row>
    <row r="2461" spans="1:96" x14ac:dyDescent="0.3">
      <c r="A2461">
        <v>414</v>
      </c>
      <c r="B2461" t="s">
        <v>1171</v>
      </c>
      <c r="C2461" t="s">
        <v>270</v>
      </c>
      <c r="D2461" t="s">
        <v>29</v>
      </c>
      <c r="E2461" t="s">
        <v>30</v>
      </c>
      <c r="F2461" s="47">
        <v>45747</v>
      </c>
      <c r="G2461" t="s">
        <v>2206</v>
      </c>
      <c r="H2461" t="s">
        <v>3225</v>
      </c>
      <c r="I2461">
        <v>100</v>
      </c>
      <c r="J2461">
        <v>123.629997253418</v>
      </c>
      <c r="CD2461">
        <v>41.12</v>
      </c>
      <c r="CE2461">
        <v>33.26</v>
      </c>
    </row>
    <row r="2462" spans="1:96" x14ac:dyDescent="0.3">
      <c r="A2462">
        <v>414</v>
      </c>
      <c r="B2462" t="s">
        <v>1171</v>
      </c>
      <c r="C2462" t="s">
        <v>270</v>
      </c>
      <c r="D2462" t="s">
        <v>29</v>
      </c>
      <c r="E2462" t="s">
        <v>30</v>
      </c>
      <c r="F2462" s="47">
        <v>45747</v>
      </c>
      <c r="G2462" t="s">
        <v>2206</v>
      </c>
      <c r="H2462" t="s">
        <v>3226</v>
      </c>
      <c r="I2462">
        <v>100</v>
      </c>
      <c r="J2462">
        <v>50.159999847412109</v>
      </c>
      <c r="CD2462">
        <v>23.5</v>
      </c>
      <c r="CE2462">
        <v>46.85</v>
      </c>
    </row>
    <row r="2463" spans="1:96" x14ac:dyDescent="0.3">
      <c r="A2463">
        <v>414</v>
      </c>
      <c r="B2463" t="s">
        <v>1171</v>
      </c>
      <c r="C2463" t="s">
        <v>270</v>
      </c>
      <c r="D2463" t="s">
        <v>29</v>
      </c>
      <c r="E2463" t="s">
        <v>30</v>
      </c>
      <c r="F2463" s="47">
        <v>45747</v>
      </c>
      <c r="G2463" t="s">
        <v>2206</v>
      </c>
      <c r="H2463" t="s">
        <v>3227</v>
      </c>
      <c r="I2463">
        <v>100</v>
      </c>
      <c r="J2463">
        <v>89.169998168945313</v>
      </c>
      <c r="CD2463">
        <v>33.75</v>
      </c>
      <c r="CE2463">
        <v>37.85</v>
      </c>
    </row>
    <row r="2464" spans="1:96" x14ac:dyDescent="0.3">
      <c r="A2464">
        <v>414</v>
      </c>
      <c r="B2464" t="s">
        <v>1171</v>
      </c>
      <c r="C2464" t="s">
        <v>270</v>
      </c>
      <c r="D2464" t="s">
        <v>29</v>
      </c>
      <c r="E2464" t="s">
        <v>30</v>
      </c>
      <c r="F2464" s="47">
        <v>45747</v>
      </c>
      <c r="G2464" t="s">
        <v>2206</v>
      </c>
      <c r="H2464" t="s">
        <v>3352</v>
      </c>
      <c r="I2464">
        <v>100</v>
      </c>
      <c r="J2464">
        <v>0</v>
      </c>
      <c r="CD2464">
        <v>0</v>
      </c>
      <c r="CE2464">
        <v>0</v>
      </c>
    </row>
    <row r="2465" spans="1:87" x14ac:dyDescent="0.3">
      <c r="A2465">
        <v>414</v>
      </c>
      <c r="B2465" t="s">
        <v>1171</v>
      </c>
      <c r="C2465" t="s">
        <v>270</v>
      </c>
      <c r="D2465" t="s">
        <v>29</v>
      </c>
      <c r="E2465" t="s">
        <v>30</v>
      </c>
      <c r="F2465" s="47">
        <v>45747</v>
      </c>
      <c r="G2465" t="s">
        <v>2206</v>
      </c>
      <c r="H2465" t="s">
        <v>3223</v>
      </c>
      <c r="I2465">
        <v>100</v>
      </c>
      <c r="J2465">
        <v>154.16999816894531</v>
      </c>
      <c r="CD2465">
        <v>33.67</v>
      </c>
      <c r="CE2465">
        <v>21.84</v>
      </c>
    </row>
    <row r="2466" spans="1:87" x14ac:dyDescent="0.3">
      <c r="A2466">
        <v>415</v>
      </c>
      <c r="B2466" t="s">
        <v>1177</v>
      </c>
      <c r="C2466" t="s">
        <v>270</v>
      </c>
      <c r="D2466" t="s">
        <v>29</v>
      </c>
      <c r="E2466" t="s">
        <v>30</v>
      </c>
      <c r="F2466" s="47">
        <v>45747</v>
      </c>
      <c r="G2466" t="s">
        <v>2219</v>
      </c>
      <c r="H2466" t="s">
        <v>3229</v>
      </c>
      <c r="I2466">
        <v>100</v>
      </c>
      <c r="J2466">
        <v>98.05999755859375</v>
      </c>
      <c r="CF2466">
        <v>30.79</v>
      </c>
      <c r="CG2466">
        <v>31.4</v>
      </c>
    </row>
    <row r="2467" spans="1:87" x14ac:dyDescent="0.3">
      <c r="A2467">
        <v>415</v>
      </c>
      <c r="B2467" t="s">
        <v>1177</v>
      </c>
      <c r="C2467" t="s">
        <v>270</v>
      </c>
      <c r="D2467" t="s">
        <v>29</v>
      </c>
      <c r="E2467" t="s">
        <v>30</v>
      </c>
      <c r="F2467" s="47">
        <v>45747</v>
      </c>
      <c r="G2467" t="s">
        <v>2219</v>
      </c>
      <c r="H2467" t="s">
        <v>3230</v>
      </c>
      <c r="I2467">
        <v>100</v>
      </c>
      <c r="J2467">
        <v>91.989997863769531</v>
      </c>
      <c r="CF2467">
        <v>55.9</v>
      </c>
      <c r="CG2467">
        <v>60.77</v>
      </c>
    </row>
    <row r="2468" spans="1:87" x14ac:dyDescent="0.3">
      <c r="A2468">
        <v>415</v>
      </c>
      <c r="B2468" t="s">
        <v>1177</v>
      </c>
      <c r="C2468" t="s">
        <v>270</v>
      </c>
      <c r="D2468" t="s">
        <v>29</v>
      </c>
      <c r="E2468" t="s">
        <v>30</v>
      </c>
      <c r="F2468" s="47">
        <v>45747</v>
      </c>
      <c r="G2468" t="s">
        <v>2219</v>
      </c>
      <c r="H2468" t="s">
        <v>3231</v>
      </c>
      <c r="I2468">
        <v>100</v>
      </c>
      <c r="J2468">
        <v>86.529998779296875</v>
      </c>
      <c r="CF2468">
        <v>37.08</v>
      </c>
      <c r="CG2468">
        <v>42.85</v>
      </c>
    </row>
    <row r="2469" spans="1:87" x14ac:dyDescent="0.3">
      <c r="A2469">
        <v>415</v>
      </c>
      <c r="B2469" t="s">
        <v>1177</v>
      </c>
      <c r="C2469" t="s">
        <v>270</v>
      </c>
      <c r="D2469" t="s">
        <v>29</v>
      </c>
      <c r="E2469" t="s">
        <v>30</v>
      </c>
      <c r="F2469" s="47">
        <v>45747</v>
      </c>
      <c r="G2469" t="s">
        <v>2219</v>
      </c>
      <c r="H2469" t="s">
        <v>3232</v>
      </c>
      <c r="I2469">
        <v>100</v>
      </c>
      <c r="J2469">
        <v>235.28999328613281</v>
      </c>
      <c r="CF2469">
        <v>63.34</v>
      </c>
      <c r="CG2469">
        <v>26.92</v>
      </c>
    </row>
    <row r="2470" spans="1:87" x14ac:dyDescent="0.3">
      <c r="A2470">
        <v>415</v>
      </c>
      <c r="B2470" t="s">
        <v>1177</v>
      </c>
      <c r="C2470" t="s">
        <v>270</v>
      </c>
      <c r="D2470" t="s">
        <v>29</v>
      </c>
      <c r="E2470" t="s">
        <v>30</v>
      </c>
      <c r="F2470" s="47">
        <v>45747</v>
      </c>
      <c r="G2470" t="s">
        <v>2219</v>
      </c>
      <c r="H2470" t="s">
        <v>3233</v>
      </c>
      <c r="I2470">
        <v>100</v>
      </c>
      <c r="J2470">
        <v>86.650001525878906</v>
      </c>
      <c r="CF2470">
        <v>27.66</v>
      </c>
      <c r="CG2470">
        <v>31.92</v>
      </c>
    </row>
    <row r="2471" spans="1:87" x14ac:dyDescent="0.3">
      <c r="A2471">
        <v>415</v>
      </c>
      <c r="B2471" t="s">
        <v>1177</v>
      </c>
      <c r="C2471" t="s">
        <v>270</v>
      </c>
      <c r="D2471" t="s">
        <v>29</v>
      </c>
      <c r="E2471" t="s">
        <v>30</v>
      </c>
      <c r="F2471" s="47">
        <v>45747</v>
      </c>
      <c r="G2471" t="s">
        <v>2219</v>
      </c>
      <c r="H2471" t="s">
        <v>3234</v>
      </c>
      <c r="I2471">
        <v>100</v>
      </c>
      <c r="J2471">
        <v>125.0400009155273</v>
      </c>
      <c r="CF2471">
        <v>37.5</v>
      </c>
      <c r="CG2471">
        <v>29.99</v>
      </c>
    </row>
    <row r="2472" spans="1:87" x14ac:dyDescent="0.3">
      <c r="A2472">
        <v>415</v>
      </c>
      <c r="B2472" t="s">
        <v>1177</v>
      </c>
      <c r="C2472" t="s">
        <v>270</v>
      </c>
      <c r="D2472" t="s">
        <v>29</v>
      </c>
      <c r="E2472" t="s">
        <v>30</v>
      </c>
      <c r="F2472" s="47">
        <v>45747</v>
      </c>
      <c r="G2472" t="s">
        <v>2219</v>
      </c>
      <c r="H2472" t="s">
        <v>3321</v>
      </c>
      <c r="I2472">
        <v>100</v>
      </c>
      <c r="J2472">
        <v>86.529998779296875</v>
      </c>
      <c r="CF2472">
        <v>37.08</v>
      </c>
      <c r="CG2472">
        <v>42.85</v>
      </c>
    </row>
    <row r="2473" spans="1:87" x14ac:dyDescent="0.3">
      <c r="A2473">
        <v>415</v>
      </c>
      <c r="B2473" t="s">
        <v>1177</v>
      </c>
      <c r="C2473" t="s">
        <v>270</v>
      </c>
      <c r="D2473" t="s">
        <v>29</v>
      </c>
      <c r="E2473" t="s">
        <v>30</v>
      </c>
      <c r="F2473" s="47">
        <v>45747</v>
      </c>
      <c r="G2473" t="s">
        <v>2219</v>
      </c>
      <c r="H2473" t="s">
        <v>3356</v>
      </c>
      <c r="I2473">
        <v>100</v>
      </c>
      <c r="J2473">
        <v>0</v>
      </c>
      <c r="CF2473">
        <v>0</v>
      </c>
      <c r="CG2473">
        <v>0</v>
      </c>
    </row>
    <row r="2474" spans="1:87" x14ac:dyDescent="0.3">
      <c r="A2474">
        <v>415</v>
      </c>
      <c r="B2474" t="s">
        <v>1177</v>
      </c>
      <c r="C2474" t="s">
        <v>270</v>
      </c>
      <c r="D2474" t="s">
        <v>29</v>
      </c>
      <c r="E2474" t="s">
        <v>30</v>
      </c>
      <c r="F2474" s="47">
        <v>45747</v>
      </c>
      <c r="G2474" t="s">
        <v>2219</v>
      </c>
      <c r="H2474" t="s">
        <v>3354</v>
      </c>
      <c r="I2474">
        <v>100</v>
      </c>
      <c r="J2474">
        <v>86.529998779296875</v>
      </c>
      <c r="CF2474">
        <v>37.08</v>
      </c>
      <c r="CG2474">
        <v>42.85</v>
      </c>
    </row>
    <row r="2475" spans="1:87" x14ac:dyDescent="0.3">
      <c r="A2475">
        <v>415</v>
      </c>
      <c r="B2475" t="s">
        <v>1177</v>
      </c>
      <c r="C2475" t="s">
        <v>270</v>
      </c>
      <c r="D2475" t="s">
        <v>29</v>
      </c>
      <c r="E2475" t="s">
        <v>30</v>
      </c>
      <c r="F2475" s="47">
        <v>45747</v>
      </c>
      <c r="G2475" t="s">
        <v>2219</v>
      </c>
      <c r="H2475" t="s">
        <v>3359</v>
      </c>
      <c r="I2475">
        <v>100</v>
      </c>
      <c r="J2475">
        <v>76.629997253417969</v>
      </c>
      <c r="CF2475">
        <v>40.549999999999997</v>
      </c>
      <c r="CG2475">
        <v>52.92</v>
      </c>
    </row>
    <row r="2476" spans="1:87" x14ac:dyDescent="0.3">
      <c r="A2476">
        <v>415</v>
      </c>
      <c r="B2476" t="s">
        <v>1177</v>
      </c>
      <c r="C2476" t="s">
        <v>270</v>
      </c>
      <c r="D2476" t="s">
        <v>29</v>
      </c>
      <c r="E2476" t="s">
        <v>30</v>
      </c>
      <c r="F2476" s="47">
        <v>45747</v>
      </c>
      <c r="G2476" t="s">
        <v>2219</v>
      </c>
      <c r="H2476" t="s">
        <v>3357</v>
      </c>
      <c r="I2476">
        <v>100</v>
      </c>
      <c r="J2476">
        <v>106.1999969482422</v>
      </c>
      <c r="CF2476">
        <v>33.92</v>
      </c>
      <c r="CG2476">
        <v>31.94</v>
      </c>
    </row>
    <row r="2477" spans="1:87" x14ac:dyDescent="0.3">
      <c r="A2477">
        <v>415</v>
      </c>
      <c r="B2477" t="s">
        <v>1177</v>
      </c>
      <c r="C2477" t="s">
        <v>270</v>
      </c>
      <c r="D2477" t="s">
        <v>29</v>
      </c>
      <c r="E2477" t="s">
        <v>30</v>
      </c>
      <c r="F2477" s="47">
        <v>45747</v>
      </c>
      <c r="G2477" t="s">
        <v>2219</v>
      </c>
      <c r="H2477" t="s">
        <v>3355</v>
      </c>
      <c r="I2477">
        <v>100</v>
      </c>
      <c r="J2477">
        <v>88.779998779296875</v>
      </c>
      <c r="CF2477">
        <v>65.62</v>
      </c>
      <c r="CG2477">
        <v>73.91</v>
      </c>
    </row>
    <row r="2478" spans="1:87" x14ac:dyDescent="0.3">
      <c r="A2478">
        <v>415</v>
      </c>
      <c r="B2478" t="s">
        <v>1177</v>
      </c>
      <c r="C2478" t="s">
        <v>270</v>
      </c>
      <c r="D2478" t="s">
        <v>29</v>
      </c>
      <c r="E2478" t="s">
        <v>30</v>
      </c>
      <c r="F2478" s="47">
        <v>45747</v>
      </c>
      <c r="G2478" t="s">
        <v>2219</v>
      </c>
      <c r="H2478" t="s">
        <v>3358</v>
      </c>
      <c r="I2478">
        <v>100</v>
      </c>
      <c r="J2478">
        <v>99.120002746582031</v>
      </c>
      <c r="CF2478">
        <v>65</v>
      </c>
      <c r="CG2478">
        <v>65.58</v>
      </c>
    </row>
    <row r="2479" spans="1:87" x14ac:dyDescent="0.3">
      <c r="A2479">
        <v>415</v>
      </c>
      <c r="B2479" t="s">
        <v>1177</v>
      </c>
      <c r="C2479" t="s">
        <v>270</v>
      </c>
      <c r="D2479" t="s">
        <v>29</v>
      </c>
      <c r="E2479" t="s">
        <v>30</v>
      </c>
      <c r="F2479" s="47">
        <v>45747</v>
      </c>
      <c r="G2479" t="s">
        <v>2219</v>
      </c>
      <c r="H2479" t="s">
        <v>3235</v>
      </c>
      <c r="I2479">
        <v>100</v>
      </c>
      <c r="J2479">
        <v>94.550003051757813</v>
      </c>
      <c r="CF2479">
        <v>54.77</v>
      </c>
      <c r="CG2479">
        <v>57.93</v>
      </c>
    </row>
    <row r="2480" spans="1:87" x14ac:dyDescent="0.3">
      <c r="A2480">
        <v>416</v>
      </c>
      <c r="B2480" t="s">
        <v>1183</v>
      </c>
      <c r="C2480" t="s">
        <v>270</v>
      </c>
      <c r="D2480" t="s">
        <v>29</v>
      </c>
      <c r="E2480" t="s">
        <v>30</v>
      </c>
      <c r="F2480" s="47">
        <v>45747</v>
      </c>
      <c r="G2480" t="s">
        <v>2232</v>
      </c>
      <c r="H2480" t="s">
        <v>3237</v>
      </c>
      <c r="I2480">
        <v>100</v>
      </c>
      <c r="J2480">
        <v>98.199996948242188</v>
      </c>
      <c r="CH2480">
        <v>30</v>
      </c>
      <c r="CI2480">
        <v>30.55</v>
      </c>
    </row>
    <row r="2481" spans="1:91" x14ac:dyDescent="0.3">
      <c r="A2481">
        <v>416</v>
      </c>
      <c r="B2481" t="s">
        <v>1183</v>
      </c>
      <c r="C2481" t="s">
        <v>270</v>
      </c>
      <c r="D2481" t="s">
        <v>29</v>
      </c>
      <c r="E2481" t="s">
        <v>30</v>
      </c>
      <c r="F2481" s="47">
        <v>45747</v>
      </c>
      <c r="G2481" t="s">
        <v>2232</v>
      </c>
      <c r="H2481" t="s">
        <v>3238</v>
      </c>
      <c r="I2481">
        <v>100</v>
      </c>
      <c r="J2481">
        <v>94.639999389648438</v>
      </c>
      <c r="CH2481">
        <v>16.25</v>
      </c>
      <c r="CI2481">
        <v>17.170000000000002</v>
      </c>
    </row>
    <row r="2482" spans="1:91" x14ac:dyDescent="0.3">
      <c r="A2482">
        <v>416</v>
      </c>
      <c r="B2482" t="s">
        <v>1183</v>
      </c>
      <c r="C2482" t="s">
        <v>270</v>
      </c>
      <c r="D2482" t="s">
        <v>29</v>
      </c>
      <c r="E2482" t="s">
        <v>30</v>
      </c>
      <c r="F2482" s="47">
        <v>45747</v>
      </c>
      <c r="G2482" t="s">
        <v>2232</v>
      </c>
      <c r="H2482" t="s">
        <v>3362</v>
      </c>
      <c r="I2482">
        <v>100</v>
      </c>
      <c r="J2482">
        <v>121.73000335693359</v>
      </c>
      <c r="CH2482">
        <v>33</v>
      </c>
      <c r="CI2482">
        <v>27.11</v>
      </c>
    </row>
    <row r="2483" spans="1:91" x14ac:dyDescent="0.3">
      <c r="A2483">
        <v>416</v>
      </c>
      <c r="B2483" t="s">
        <v>1183</v>
      </c>
      <c r="C2483" t="s">
        <v>270</v>
      </c>
      <c r="D2483" t="s">
        <v>29</v>
      </c>
      <c r="E2483" t="s">
        <v>30</v>
      </c>
      <c r="F2483" s="47">
        <v>45747</v>
      </c>
      <c r="G2483" t="s">
        <v>2232</v>
      </c>
      <c r="H2483" t="s">
        <v>3363</v>
      </c>
      <c r="I2483">
        <v>100</v>
      </c>
      <c r="J2483">
        <v>85.050003051757813</v>
      </c>
      <c r="CH2483">
        <v>19</v>
      </c>
      <c r="CI2483">
        <v>22.34</v>
      </c>
    </row>
    <row r="2484" spans="1:91" x14ac:dyDescent="0.3">
      <c r="A2484">
        <v>416</v>
      </c>
      <c r="B2484" t="s">
        <v>1183</v>
      </c>
      <c r="C2484" t="s">
        <v>270</v>
      </c>
      <c r="D2484" t="s">
        <v>29</v>
      </c>
      <c r="E2484" t="s">
        <v>30</v>
      </c>
      <c r="F2484" s="47">
        <v>45747</v>
      </c>
      <c r="G2484" t="s">
        <v>2232</v>
      </c>
      <c r="H2484" t="s">
        <v>3364</v>
      </c>
      <c r="I2484">
        <v>100</v>
      </c>
      <c r="J2484">
        <v>553.0999755859375</v>
      </c>
      <c r="CH2484">
        <v>6.25</v>
      </c>
      <c r="CI2484">
        <v>1.1299999999999999</v>
      </c>
    </row>
    <row r="2485" spans="1:91" x14ac:dyDescent="0.3">
      <c r="A2485">
        <v>416</v>
      </c>
      <c r="B2485" t="s">
        <v>1183</v>
      </c>
      <c r="C2485" t="s">
        <v>270</v>
      </c>
      <c r="D2485" t="s">
        <v>29</v>
      </c>
      <c r="E2485" t="s">
        <v>30</v>
      </c>
      <c r="F2485" s="47">
        <v>45747</v>
      </c>
      <c r="G2485" t="s">
        <v>2232</v>
      </c>
      <c r="H2485" t="s">
        <v>3361</v>
      </c>
      <c r="I2485">
        <v>100</v>
      </c>
      <c r="J2485">
        <v>72.800003051757813</v>
      </c>
      <c r="CH2485">
        <v>25</v>
      </c>
      <c r="CI2485">
        <v>34.340000000000003</v>
      </c>
    </row>
    <row r="2486" spans="1:91" x14ac:dyDescent="0.3">
      <c r="A2486">
        <v>417</v>
      </c>
      <c r="B2486" t="s">
        <v>1189</v>
      </c>
      <c r="C2486" t="s">
        <v>270</v>
      </c>
      <c r="D2486" t="s">
        <v>29</v>
      </c>
      <c r="E2486" t="s">
        <v>30</v>
      </c>
      <c r="F2486" s="47">
        <v>45747</v>
      </c>
      <c r="G2486" t="s">
        <v>2245</v>
      </c>
      <c r="H2486" t="s">
        <v>3240</v>
      </c>
      <c r="I2486">
        <v>100</v>
      </c>
      <c r="J2486">
        <v>71.069999694824219</v>
      </c>
      <c r="CJ2486">
        <v>29.33</v>
      </c>
      <c r="CK2486">
        <v>41.27</v>
      </c>
    </row>
    <row r="2487" spans="1:91" x14ac:dyDescent="0.3">
      <c r="A2487">
        <v>417</v>
      </c>
      <c r="B2487" t="s">
        <v>1189</v>
      </c>
      <c r="C2487" t="s">
        <v>270</v>
      </c>
      <c r="D2487" t="s">
        <v>29</v>
      </c>
      <c r="E2487" t="s">
        <v>30</v>
      </c>
      <c r="F2487" s="47">
        <v>45747</v>
      </c>
      <c r="G2487" t="s">
        <v>2245</v>
      </c>
      <c r="H2487" t="s">
        <v>3241</v>
      </c>
      <c r="I2487">
        <v>100</v>
      </c>
      <c r="J2487">
        <v>109.0299987792969</v>
      </c>
      <c r="CJ2487">
        <v>44.79</v>
      </c>
      <c r="CK2487">
        <v>41.08</v>
      </c>
    </row>
    <row r="2488" spans="1:91" x14ac:dyDescent="0.3">
      <c r="A2488">
        <v>417</v>
      </c>
      <c r="B2488" t="s">
        <v>1189</v>
      </c>
      <c r="C2488" t="s">
        <v>270</v>
      </c>
      <c r="D2488" t="s">
        <v>29</v>
      </c>
      <c r="E2488" t="s">
        <v>30</v>
      </c>
      <c r="F2488" s="47">
        <v>45747</v>
      </c>
      <c r="G2488" t="s">
        <v>2245</v>
      </c>
      <c r="H2488" t="s">
        <v>3242</v>
      </c>
      <c r="I2488">
        <v>100</v>
      </c>
      <c r="J2488">
        <v>93.709999084472656</v>
      </c>
      <c r="CJ2488">
        <v>28.6</v>
      </c>
      <c r="CK2488">
        <v>30.52</v>
      </c>
    </row>
    <row r="2489" spans="1:91" x14ac:dyDescent="0.3">
      <c r="A2489">
        <v>417</v>
      </c>
      <c r="B2489" t="s">
        <v>1189</v>
      </c>
      <c r="C2489" t="s">
        <v>270</v>
      </c>
      <c r="D2489" t="s">
        <v>29</v>
      </c>
      <c r="E2489" t="s">
        <v>30</v>
      </c>
      <c r="F2489" s="47">
        <v>45747</v>
      </c>
      <c r="G2489" t="s">
        <v>2245</v>
      </c>
      <c r="H2489" t="s">
        <v>3244</v>
      </c>
      <c r="I2489">
        <v>100</v>
      </c>
      <c r="J2489">
        <v>94.790000915527344</v>
      </c>
      <c r="CJ2489">
        <v>30</v>
      </c>
      <c r="CK2489">
        <v>31.65</v>
      </c>
    </row>
    <row r="2490" spans="1:91" x14ac:dyDescent="0.3">
      <c r="A2490">
        <v>417</v>
      </c>
      <c r="B2490" t="s">
        <v>1189</v>
      </c>
      <c r="C2490" t="s">
        <v>270</v>
      </c>
      <c r="D2490" t="s">
        <v>29</v>
      </c>
      <c r="E2490" t="s">
        <v>30</v>
      </c>
      <c r="F2490" s="47">
        <v>45747</v>
      </c>
      <c r="G2490" t="s">
        <v>2245</v>
      </c>
      <c r="H2490" t="s">
        <v>3245</v>
      </c>
      <c r="I2490">
        <v>100</v>
      </c>
      <c r="J2490">
        <v>86.419998168945313</v>
      </c>
      <c r="CJ2490">
        <v>24.25</v>
      </c>
      <c r="CK2490">
        <v>28.06</v>
      </c>
    </row>
    <row r="2491" spans="1:91" x14ac:dyDescent="0.3">
      <c r="A2491">
        <v>417</v>
      </c>
      <c r="B2491" t="s">
        <v>1189</v>
      </c>
      <c r="C2491" t="s">
        <v>270</v>
      </c>
      <c r="D2491" t="s">
        <v>29</v>
      </c>
      <c r="E2491" t="s">
        <v>30</v>
      </c>
      <c r="F2491" s="47">
        <v>45747</v>
      </c>
      <c r="G2491" t="s">
        <v>2245</v>
      </c>
      <c r="H2491" t="s">
        <v>3243</v>
      </c>
      <c r="I2491">
        <v>100</v>
      </c>
      <c r="J2491">
        <v>107.0500030517578</v>
      </c>
      <c r="CJ2491">
        <v>25.21</v>
      </c>
      <c r="CK2491">
        <v>23.55</v>
      </c>
    </row>
    <row r="2492" spans="1:91" x14ac:dyDescent="0.3">
      <c r="A2492">
        <v>418</v>
      </c>
      <c r="B2492" t="s">
        <v>1195</v>
      </c>
      <c r="C2492" t="s">
        <v>270</v>
      </c>
      <c r="D2492" t="s">
        <v>29</v>
      </c>
      <c r="E2492" t="s">
        <v>30</v>
      </c>
      <c r="F2492" s="47">
        <v>45747</v>
      </c>
      <c r="G2492" t="s">
        <v>2258</v>
      </c>
      <c r="H2492" t="s">
        <v>3247</v>
      </c>
      <c r="I2492">
        <v>100</v>
      </c>
      <c r="J2492">
        <v>105.7200012207031</v>
      </c>
      <c r="CL2492">
        <v>26.6</v>
      </c>
      <c r="CM2492">
        <v>25.16</v>
      </c>
    </row>
    <row r="2493" spans="1:91" x14ac:dyDescent="0.3">
      <c r="A2493">
        <v>418</v>
      </c>
      <c r="B2493" t="s">
        <v>1195</v>
      </c>
      <c r="C2493" t="s">
        <v>270</v>
      </c>
      <c r="D2493" t="s">
        <v>29</v>
      </c>
      <c r="E2493" t="s">
        <v>30</v>
      </c>
      <c r="F2493" s="47">
        <v>45747</v>
      </c>
      <c r="G2493" t="s">
        <v>2258</v>
      </c>
      <c r="H2493" t="s">
        <v>3249</v>
      </c>
      <c r="I2493">
        <v>100</v>
      </c>
      <c r="J2493">
        <v>69.279998779296875</v>
      </c>
      <c r="CL2493">
        <v>35</v>
      </c>
      <c r="CM2493">
        <v>50.52</v>
      </c>
    </row>
    <row r="2494" spans="1:91" x14ac:dyDescent="0.3">
      <c r="A2494">
        <v>418</v>
      </c>
      <c r="B2494" t="s">
        <v>1195</v>
      </c>
      <c r="C2494" t="s">
        <v>270</v>
      </c>
      <c r="D2494" t="s">
        <v>29</v>
      </c>
      <c r="E2494" t="s">
        <v>30</v>
      </c>
      <c r="F2494" s="47">
        <v>45747</v>
      </c>
      <c r="G2494" t="s">
        <v>2258</v>
      </c>
      <c r="H2494" t="s">
        <v>3250</v>
      </c>
      <c r="I2494">
        <v>100</v>
      </c>
      <c r="J2494">
        <v>422.82998657226563</v>
      </c>
      <c r="CL2494">
        <v>20</v>
      </c>
      <c r="CM2494">
        <v>4.7300000000000004</v>
      </c>
    </row>
    <row r="2495" spans="1:91" x14ac:dyDescent="0.3">
      <c r="A2495">
        <v>418</v>
      </c>
      <c r="B2495" t="s">
        <v>1195</v>
      </c>
      <c r="C2495" t="s">
        <v>270</v>
      </c>
      <c r="D2495" t="s">
        <v>29</v>
      </c>
      <c r="E2495" t="s">
        <v>30</v>
      </c>
      <c r="F2495" s="47">
        <v>45747</v>
      </c>
      <c r="G2495" t="s">
        <v>2258</v>
      </c>
      <c r="H2495" t="s">
        <v>3251</v>
      </c>
      <c r="I2495">
        <v>100</v>
      </c>
      <c r="J2495">
        <v>118.0699996948242</v>
      </c>
      <c r="CL2495">
        <v>38.75</v>
      </c>
      <c r="CM2495">
        <v>32.82</v>
      </c>
    </row>
    <row r="2496" spans="1:91" x14ac:dyDescent="0.3">
      <c r="A2496">
        <v>418</v>
      </c>
      <c r="B2496" t="s">
        <v>1195</v>
      </c>
      <c r="C2496" t="s">
        <v>270</v>
      </c>
      <c r="D2496" t="s">
        <v>29</v>
      </c>
      <c r="E2496" t="s">
        <v>30</v>
      </c>
      <c r="F2496" s="47">
        <v>45747</v>
      </c>
      <c r="G2496" t="s">
        <v>2258</v>
      </c>
      <c r="H2496" t="s">
        <v>3252</v>
      </c>
      <c r="I2496">
        <v>100</v>
      </c>
      <c r="J2496">
        <v>28.010000228881839</v>
      </c>
      <c r="CL2496">
        <v>6.33</v>
      </c>
      <c r="CM2496">
        <v>22.6</v>
      </c>
    </row>
    <row r="2497" spans="1:98" x14ac:dyDescent="0.3">
      <c r="A2497">
        <v>418</v>
      </c>
      <c r="B2497" t="s">
        <v>1195</v>
      </c>
      <c r="C2497" t="s">
        <v>270</v>
      </c>
      <c r="D2497" t="s">
        <v>29</v>
      </c>
      <c r="E2497" t="s">
        <v>30</v>
      </c>
      <c r="F2497" s="47">
        <v>45747</v>
      </c>
      <c r="G2497" t="s">
        <v>2258</v>
      </c>
      <c r="H2497" t="s">
        <v>3253</v>
      </c>
      <c r="I2497">
        <v>100</v>
      </c>
      <c r="J2497">
        <v>129.4100036621094</v>
      </c>
      <c r="CL2497">
        <v>37.75</v>
      </c>
      <c r="CM2497">
        <v>29.17</v>
      </c>
    </row>
    <row r="2498" spans="1:98" x14ac:dyDescent="0.3">
      <c r="A2498">
        <v>418</v>
      </c>
      <c r="B2498" t="s">
        <v>1195</v>
      </c>
      <c r="C2498" t="s">
        <v>270</v>
      </c>
      <c r="D2498" t="s">
        <v>29</v>
      </c>
      <c r="E2498" t="s">
        <v>30</v>
      </c>
      <c r="F2498" s="47">
        <v>45747</v>
      </c>
      <c r="G2498" t="s">
        <v>2258</v>
      </c>
      <c r="H2498" t="s">
        <v>3254</v>
      </c>
      <c r="I2498">
        <v>100</v>
      </c>
      <c r="J2498">
        <v>35.139999389648438</v>
      </c>
      <c r="CL2498">
        <v>15.6</v>
      </c>
      <c r="CM2498">
        <v>44.39</v>
      </c>
    </row>
    <row r="2499" spans="1:98" x14ac:dyDescent="0.3">
      <c r="A2499">
        <v>418</v>
      </c>
      <c r="B2499" t="s">
        <v>1195</v>
      </c>
      <c r="C2499" t="s">
        <v>270</v>
      </c>
      <c r="D2499" t="s">
        <v>29</v>
      </c>
      <c r="E2499" t="s">
        <v>30</v>
      </c>
      <c r="F2499" s="47">
        <v>45747</v>
      </c>
      <c r="G2499" t="s">
        <v>2258</v>
      </c>
      <c r="H2499" t="s">
        <v>3195</v>
      </c>
      <c r="I2499">
        <v>100</v>
      </c>
      <c r="J2499">
        <v>136.8800048828125</v>
      </c>
      <c r="CL2499">
        <v>35.11</v>
      </c>
      <c r="CM2499">
        <v>25.65</v>
      </c>
    </row>
    <row r="2500" spans="1:98" x14ac:dyDescent="0.3">
      <c r="A2500">
        <v>418</v>
      </c>
      <c r="B2500" t="s">
        <v>1195</v>
      </c>
      <c r="C2500" t="s">
        <v>270</v>
      </c>
      <c r="D2500" t="s">
        <v>29</v>
      </c>
      <c r="E2500" t="s">
        <v>30</v>
      </c>
      <c r="F2500" s="47">
        <v>45747</v>
      </c>
      <c r="G2500" t="s">
        <v>2258</v>
      </c>
      <c r="H2500" t="s">
        <v>3248</v>
      </c>
      <c r="I2500">
        <v>100</v>
      </c>
      <c r="J2500">
        <v>1175</v>
      </c>
      <c r="CL2500">
        <v>11.75</v>
      </c>
      <c r="CM2500">
        <v>1</v>
      </c>
    </row>
    <row r="2501" spans="1:98" x14ac:dyDescent="0.3">
      <c r="A2501">
        <v>420</v>
      </c>
      <c r="B2501" t="s">
        <v>1201</v>
      </c>
      <c r="C2501" t="s">
        <v>270</v>
      </c>
      <c r="D2501" t="s">
        <v>29</v>
      </c>
      <c r="E2501" t="s">
        <v>30</v>
      </c>
      <c r="F2501" s="47">
        <v>45747</v>
      </c>
      <c r="G2501" t="s">
        <v>2272</v>
      </c>
      <c r="H2501" t="s">
        <v>3256</v>
      </c>
      <c r="I2501">
        <v>100</v>
      </c>
      <c r="J2501">
        <v>129.6600036621094</v>
      </c>
      <c r="CN2501">
        <v>32.04</v>
      </c>
      <c r="CO2501">
        <v>24.71</v>
      </c>
    </row>
    <row r="2502" spans="1:98" x14ac:dyDescent="0.3">
      <c r="A2502">
        <v>420</v>
      </c>
      <c r="B2502" t="s">
        <v>1201</v>
      </c>
      <c r="C2502" t="s">
        <v>270</v>
      </c>
      <c r="D2502" t="s">
        <v>29</v>
      </c>
      <c r="E2502" t="s">
        <v>30</v>
      </c>
      <c r="F2502" s="47">
        <v>45747</v>
      </c>
      <c r="G2502" t="s">
        <v>2272</v>
      </c>
      <c r="H2502" t="s">
        <v>3257</v>
      </c>
      <c r="I2502">
        <v>100</v>
      </c>
      <c r="J2502">
        <v>122.0400009155273</v>
      </c>
      <c r="CN2502">
        <v>22.81</v>
      </c>
      <c r="CO2502">
        <v>18.690000000000001</v>
      </c>
    </row>
    <row r="2503" spans="1:98" x14ac:dyDescent="0.3">
      <c r="A2503">
        <v>420</v>
      </c>
      <c r="B2503" t="s">
        <v>1201</v>
      </c>
      <c r="C2503" t="s">
        <v>270</v>
      </c>
      <c r="D2503" t="s">
        <v>29</v>
      </c>
      <c r="E2503" t="s">
        <v>30</v>
      </c>
      <c r="F2503" s="47">
        <v>45747</v>
      </c>
      <c r="G2503" t="s">
        <v>2272</v>
      </c>
      <c r="H2503" t="s">
        <v>3258</v>
      </c>
      <c r="I2503">
        <v>100</v>
      </c>
      <c r="J2503">
        <v>142.2200012207031</v>
      </c>
      <c r="CN2503">
        <v>32</v>
      </c>
      <c r="CO2503">
        <v>22.5</v>
      </c>
    </row>
    <row r="2504" spans="1:98" x14ac:dyDescent="0.3">
      <c r="A2504">
        <v>420</v>
      </c>
      <c r="B2504" t="s">
        <v>1201</v>
      </c>
      <c r="C2504" t="s">
        <v>270</v>
      </c>
      <c r="D2504" t="s">
        <v>29</v>
      </c>
      <c r="E2504" t="s">
        <v>30</v>
      </c>
      <c r="F2504" s="47">
        <v>45747</v>
      </c>
      <c r="G2504" t="s">
        <v>2272</v>
      </c>
      <c r="H2504" t="s">
        <v>3259</v>
      </c>
      <c r="I2504">
        <v>100</v>
      </c>
      <c r="J2504">
        <v>113.7600021362305</v>
      </c>
      <c r="CN2504">
        <v>11.16</v>
      </c>
      <c r="CO2504">
        <v>9.81</v>
      </c>
    </row>
    <row r="2505" spans="1:98" x14ac:dyDescent="0.3">
      <c r="A2505">
        <v>420</v>
      </c>
      <c r="B2505" t="s">
        <v>1201</v>
      </c>
      <c r="C2505" t="s">
        <v>270</v>
      </c>
      <c r="D2505" t="s">
        <v>29</v>
      </c>
      <c r="E2505" t="s">
        <v>30</v>
      </c>
      <c r="F2505" s="47">
        <v>45747</v>
      </c>
      <c r="G2505" t="s">
        <v>2272</v>
      </c>
      <c r="H2505" t="s">
        <v>3260</v>
      </c>
      <c r="I2505">
        <v>100</v>
      </c>
      <c r="J2505">
        <v>111.34999847412109</v>
      </c>
      <c r="CN2505">
        <v>40.92</v>
      </c>
      <c r="CO2505">
        <v>36.75</v>
      </c>
    </row>
    <row r="2506" spans="1:98" x14ac:dyDescent="0.3">
      <c r="A2506">
        <v>420</v>
      </c>
      <c r="B2506" t="s">
        <v>1201</v>
      </c>
      <c r="C2506" t="s">
        <v>270</v>
      </c>
      <c r="D2506" t="s">
        <v>29</v>
      </c>
      <c r="E2506" t="s">
        <v>30</v>
      </c>
      <c r="F2506" s="47">
        <v>45747</v>
      </c>
      <c r="G2506" t="s">
        <v>2272</v>
      </c>
      <c r="H2506" t="s">
        <v>397</v>
      </c>
      <c r="I2506">
        <v>100</v>
      </c>
      <c r="J2506">
        <v>114.1600036621094</v>
      </c>
      <c r="CN2506">
        <v>10</v>
      </c>
      <c r="CO2506">
        <v>8.76</v>
      </c>
    </row>
    <row r="2507" spans="1:98" x14ac:dyDescent="0.3">
      <c r="A2507">
        <v>432</v>
      </c>
      <c r="B2507" t="s">
        <v>194</v>
      </c>
      <c r="C2507" t="s">
        <v>22</v>
      </c>
      <c r="D2507" t="s">
        <v>29</v>
      </c>
      <c r="E2507" t="s">
        <v>30</v>
      </c>
      <c r="F2507" s="47">
        <v>45747</v>
      </c>
      <c r="G2507" t="s">
        <v>3568</v>
      </c>
      <c r="H2507" t="s">
        <v>3298</v>
      </c>
      <c r="I2507">
        <v>90</v>
      </c>
      <c r="J2507">
        <v>100</v>
      </c>
      <c r="CS2507">
        <v>7</v>
      </c>
      <c r="CT2507">
        <v>7</v>
      </c>
    </row>
    <row r="2508" spans="1:98" x14ac:dyDescent="0.3">
      <c r="A2508">
        <v>432</v>
      </c>
      <c r="B2508" t="s">
        <v>194</v>
      </c>
      <c r="C2508" t="s">
        <v>22</v>
      </c>
      <c r="D2508" t="s">
        <v>29</v>
      </c>
      <c r="E2508" t="s">
        <v>30</v>
      </c>
      <c r="F2508" s="47">
        <v>45747</v>
      </c>
      <c r="G2508" t="s">
        <v>3568</v>
      </c>
      <c r="H2508" t="s">
        <v>3299</v>
      </c>
      <c r="I2508">
        <v>90</v>
      </c>
      <c r="J2508">
        <v>100</v>
      </c>
      <c r="CS2508">
        <v>7</v>
      </c>
      <c r="CT2508">
        <v>7</v>
      </c>
    </row>
    <row r="2509" spans="1:98" x14ac:dyDescent="0.3">
      <c r="A2509">
        <v>432</v>
      </c>
      <c r="B2509" t="s">
        <v>194</v>
      </c>
      <c r="C2509" t="s">
        <v>22</v>
      </c>
      <c r="D2509" t="s">
        <v>29</v>
      </c>
      <c r="E2509" t="s">
        <v>30</v>
      </c>
      <c r="F2509" s="47">
        <v>45747</v>
      </c>
      <c r="G2509" t="s">
        <v>3568</v>
      </c>
      <c r="H2509" t="s">
        <v>3300</v>
      </c>
      <c r="I2509">
        <v>90</v>
      </c>
      <c r="J2509">
        <v>100</v>
      </c>
      <c r="CS2509">
        <v>7</v>
      </c>
      <c r="CT2509">
        <v>7</v>
      </c>
    </row>
    <row r="2510" spans="1:98" x14ac:dyDescent="0.3">
      <c r="A2510">
        <v>432</v>
      </c>
      <c r="B2510" t="s">
        <v>194</v>
      </c>
      <c r="C2510" t="s">
        <v>22</v>
      </c>
      <c r="D2510" t="s">
        <v>29</v>
      </c>
      <c r="E2510" t="s">
        <v>30</v>
      </c>
      <c r="F2510" s="47">
        <v>45747</v>
      </c>
      <c r="G2510" t="s">
        <v>3568</v>
      </c>
      <c r="H2510" t="s">
        <v>3301</v>
      </c>
      <c r="I2510">
        <v>90</v>
      </c>
      <c r="J2510">
        <v>100</v>
      </c>
      <c r="CS2510">
        <v>10</v>
      </c>
      <c r="CT2510">
        <v>10</v>
      </c>
    </row>
    <row r="2511" spans="1:98" x14ac:dyDescent="0.3">
      <c r="A2511">
        <v>432</v>
      </c>
      <c r="B2511" t="s">
        <v>194</v>
      </c>
      <c r="C2511" t="s">
        <v>22</v>
      </c>
      <c r="D2511" t="s">
        <v>29</v>
      </c>
      <c r="E2511" t="s">
        <v>30</v>
      </c>
      <c r="F2511" s="47">
        <v>45747</v>
      </c>
      <c r="G2511" t="s">
        <v>3568</v>
      </c>
      <c r="H2511" t="s">
        <v>3303</v>
      </c>
      <c r="I2511">
        <v>90</v>
      </c>
      <c r="J2511">
        <v>100</v>
      </c>
      <c r="CS2511">
        <v>4</v>
      </c>
      <c r="CT2511">
        <v>4</v>
      </c>
    </row>
    <row r="2512" spans="1:98" x14ac:dyDescent="0.3">
      <c r="A2512">
        <v>432</v>
      </c>
      <c r="B2512" t="s">
        <v>194</v>
      </c>
      <c r="C2512" t="s">
        <v>22</v>
      </c>
      <c r="D2512" t="s">
        <v>29</v>
      </c>
      <c r="E2512" t="s">
        <v>30</v>
      </c>
      <c r="F2512" s="47">
        <v>45747</v>
      </c>
      <c r="G2512" t="s">
        <v>3568</v>
      </c>
      <c r="H2512" t="s">
        <v>3304</v>
      </c>
      <c r="I2512">
        <v>90</v>
      </c>
      <c r="J2512">
        <v>100</v>
      </c>
      <c r="CS2512">
        <v>2</v>
      </c>
      <c r="CT2512">
        <v>2</v>
      </c>
    </row>
    <row r="2513" spans="1:132" x14ac:dyDescent="0.3">
      <c r="A2513">
        <v>432</v>
      </c>
      <c r="B2513" t="s">
        <v>194</v>
      </c>
      <c r="C2513" t="s">
        <v>22</v>
      </c>
      <c r="D2513" t="s">
        <v>29</v>
      </c>
      <c r="E2513" t="s">
        <v>30</v>
      </c>
      <c r="F2513" s="47">
        <v>45747</v>
      </c>
      <c r="G2513" t="s">
        <v>3568</v>
      </c>
      <c r="H2513" t="s">
        <v>3305</v>
      </c>
      <c r="I2513">
        <v>90</v>
      </c>
      <c r="J2513">
        <v>100</v>
      </c>
      <c r="CS2513">
        <v>1</v>
      </c>
      <c r="CT2513">
        <v>1</v>
      </c>
    </row>
    <row r="2514" spans="1:132" x14ac:dyDescent="0.3">
      <c r="A2514">
        <v>432</v>
      </c>
      <c r="B2514" t="s">
        <v>194</v>
      </c>
      <c r="C2514" t="s">
        <v>22</v>
      </c>
      <c r="D2514" t="s">
        <v>29</v>
      </c>
      <c r="E2514" t="s">
        <v>30</v>
      </c>
      <c r="F2514" s="47">
        <v>45747</v>
      </c>
      <c r="G2514" t="s">
        <v>3568</v>
      </c>
      <c r="H2514" t="s">
        <v>3306</v>
      </c>
      <c r="I2514">
        <v>90</v>
      </c>
      <c r="J2514">
        <v>100</v>
      </c>
      <c r="CS2514">
        <v>20</v>
      </c>
      <c r="CT2514">
        <v>20</v>
      </c>
    </row>
    <row r="2515" spans="1:132" x14ac:dyDescent="0.3">
      <c r="A2515">
        <v>432</v>
      </c>
      <c r="B2515" t="s">
        <v>194</v>
      </c>
      <c r="C2515" t="s">
        <v>22</v>
      </c>
      <c r="D2515" t="s">
        <v>29</v>
      </c>
      <c r="E2515" t="s">
        <v>30</v>
      </c>
      <c r="F2515" s="47">
        <v>45747</v>
      </c>
      <c r="G2515" t="s">
        <v>3568</v>
      </c>
      <c r="H2515" t="s">
        <v>3302</v>
      </c>
      <c r="I2515">
        <v>90</v>
      </c>
      <c r="J2515">
        <v>100</v>
      </c>
      <c r="CS2515">
        <v>3</v>
      </c>
      <c r="CT2515">
        <v>3</v>
      </c>
    </row>
    <row r="2516" spans="1:132" x14ac:dyDescent="0.3">
      <c r="A2516">
        <v>456</v>
      </c>
      <c r="B2516" t="s">
        <v>275</v>
      </c>
      <c r="C2516" t="s">
        <v>276</v>
      </c>
      <c r="D2516" t="s">
        <v>29</v>
      </c>
      <c r="E2516" t="s">
        <v>30</v>
      </c>
      <c r="F2516" s="47">
        <v>45747</v>
      </c>
      <c r="G2516" t="s">
        <v>3569</v>
      </c>
      <c r="H2516" t="s">
        <v>3177</v>
      </c>
      <c r="I2516">
        <v>100</v>
      </c>
      <c r="J2516">
        <v>105.7099990844727</v>
      </c>
      <c r="DY2516">
        <v>70</v>
      </c>
      <c r="DZ2516">
        <v>74</v>
      </c>
    </row>
    <row r="2517" spans="1:132" x14ac:dyDescent="0.3">
      <c r="A2517">
        <v>456</v>
      </c>
      <c r="B2517" t="s">
        <v>275</v>
      </c>
      <c r="C2517" t="s">
        <v>276</v>
      </c>
      <c r="D2517" t="s">
        <v>29</v>
      </c>
      <c r="E2517" t="s">
        <v>30</v>
      </c>
      <c r="F2517" s="47">
        <v>45747</v>
      </c>
      <c r="G2517" t="s">
        <v>3569</v>
      </c>
      <c r="H2517" t="s">
        <v>3178</v>
      </c>
      <c r="I2517">
        <v>100</v>
      </c>
      <c r="J2517">
        <v>110</v>
      </c>
      <c r="DY2517">
        <v>20</v>
      </c>
      <c r="DZ2517">
        <v>22</v>
      </c>
    </row>
    <row r="2518" spans="1:132" x14ac:dyDescent="0.3">
      <c r="A2518">
        <v>456</v>
      </c>
      <c r="B2518" t="s">
        <v>275</v>
      </c>
      <c r="C2518" t="s">
        <v>276</v>
      </c>
      <c r="D2518" t="s">
        <v>29</v>
      </c>
      <c r="E2518" t="s">
        <v>30</v>
      </c>
      <c r="F2518" s="47">
        <v>45747</v>
      </c>
      <c r="G2518" t="s">
        <v>3569</v>
      </c>
      <c r="H2518" t="s">
        <v>3454</v>
      </c>
      <c r="I2518">
        <v>100</v>
      </c>
      <c r="J2518">
        <v>104.5500030517578</v>
      </c>
      <c r="DY2518">
        <v>22</v>
      </c>
      <c r="DZ2518">
        <v>23</v>
      </c>
    </row>
    <row r="2519" spans="1:132" x14ac:dyDescent="0.3">
      <c r="A2519">
        <v>457</v>
      </c>
      <c r="B2519" t="s">
        <v>277</v>
      </c>
      <c r="C2519" t="s">
        <v>276</v>
      </c>
      <c r="D2519" t="s">
        <v>29</v>
      </c>
      <c r="E2519" t="s">
        <v>30</v>
      </c>
      <c r="F2519" s="47">
        <v>45747</v>
      </c>
      <c r="G2519" t="s">
        <v>3570</v>
      </c>
      <c r="H2519" t="s">
        <v>3177</v>
      </c>
      <c r="I2519">
        <v>100</v>
      </c>
      <c r="J2519">
        <v>300</v>
      </c>
      <c r="EA2519">
        <v>2</v>
      </c>
      <c r="EB2519">
        <v>6</v>
      </c>
    </row>
    <row r="2520" spans="1:132" x14ac:dyDescent="0.3">
      <c r="A2520">
        <v>457</v>
      </c>
      <c r="B2520" t="s">
        <v>277</v>
      </c>
      <c r="C2520" t="s">
        <v>276</v>
      </c>
      <c r="D2520" t="s">
        <v>29</v>
      </c>
      <c r="E2520" t="s">
        <v>30</v>
      </c>
      <c r="F2520" s="47">
        <v>45747</v>
      </c>
      <c r="G2520" t="s">
        <v>3570</v>
      </c>
      <c r="H2520" t="s">
        <v>3178</v>
      </c>
      <c r="I2520">
        <v>100</v>
      </c>
      <c r="J2520">
        <v>200</v>
      </c>
      <c r="EA2520">
        <v>3</v>
      </c>
      <c r="EB2520">
        <v>6</v>
      </c>
    </row>
    <row r="2521" spans="1:132" x14ac:dyDescent="0.3">
      <c r="A2521">
        <v>457</v>
      </c>
      <c r="B2521" t="s">
        <v>277</v>
      </c>
      <c r="C2521" t="s">
        <v>276</v>
      </c>
      <c r="D2521" t="s">
        <v>29</v>
      </c>
      <c r="E2521" t="s">
        <v>30</v>
      </c>
      <c r="F2521" s="47">
        <v>45747</v>
      </c>
      <c r="G2521" t="s">
        <v>3570</v>
      </c>
      <c r="H2521" t="s">
        <v>3454</v>
      </c>
      <c r="I2521">
        <v>100</v>
      </c>
      <c r="J2521">
        <v>100</v>
      </c>
      <c r="EA2521">
        <v>2</v>
      </c>
      <c r="EB2521">
        <v>2</v>
      </c>
    </row>
    <row r="2522" spans="1:132" x14ac:dyDescent="0.3">
      <c r="A2522">
        <v>469</v>
      </c>
      <c r="B2522" t="s">
        <v>398</v>
      </c>
      <c r="C2522" t="s">
        <v>270</v>
      </c>
      <c r="D2522" t="s">
        <v>29</v>
      </c>
      <c r="E2522" t="s">
        <v>30</v>
      </c>
      <c r="F2522" s="47">
        <v>45747</v>
      </c>
      <c r="G2522" t="s">
        <v>2436</v>
      </c>
      <c r="H2522" t="s">
        <v>3373</v>
      </c>
      <c r="I2522">
        <v>100</v>
      </c>
      <c r="J2522">
        <v>132.08000183105469</v>
      </c>
      <c r="DF2522">
        <v>27.5</v>
      </c>
      <c r="DG2522">
        <v>20.82</v>
      </c>
    </row>
    <row r="2523" spans="1:132" x14ac:dyDescent="0.3">
      <c r="A2523">
        <v>469</v>
      </c>
      <c r="B2523" t="s">
        <v>398</v>
      </c>
      <c r="C2523" t="s">
        <v>270</v>
      </c>
      <c r="D2523" t="s">
        <v>29</v>
      </c>
      <c r="E2523" t="s">
        <v>30</v>
      </c>
      <c r="F2523" s="47">
        <v>45747</v>
      </c>
      <c r="G2523" t="s">
        <v>2436</v>
      </c>
      <c r="H2523" t="s">
        <v>3378</v>
      </c>
      <c r="I2523">
        <v>100</v>
      </c>
      <c r="J2523">
        <v>186.49000549316409</v>
      </c>
      <c r="DF2523">
        <v>19.600000000000001</v>
      </c>
      <c r="DG2523">
        <v>10.51</v>
      </c>
    </row>
    <row r="2524" spans="1:132" x14ac:dyDescent="0.3">
      <c r="A2524">
        <v>469</v>
      </c>
      <c r="B2524" t="s">
        <v>398</v>
      </c>
      <c r="C2524" t="s">
        <v>270</v>
      </c>
      <c r="D2524" t="s">
        <v>29</v>
      </c>
      <c r="E2524" t="s">
        <v>30</v>
      </c>
      <c r="F2524" s="47">
        <v>45747</v>
      </c>
      <c r="G2524" t="s">
        <v>2436</v>
      </c>
      <c r="H2524" t="s">
        <v>3375</v>
      </c>
      <c r="I2524">
        <v>100</v>
      </c>
      <c r="J2524">
        <v>86.629997253417969</v>
      </c>
      <c r="DF2524">
        <v>18.600000000000001</v>
      </c>
      <c r="DG2524">
        <v>21.47</v>
      </c>
    </row>
    <row r="2525" spans="1:132" x14ac:dyDescent="0.3">
      <c r="A2525">
        <v>469</v>
      </c>
      <c r="B2525" t="s">
        <v>398</v>
      </c>
      <c r="C2525" t="s">
        <v>270</v>
      </c>
      <c r="D2525" t="s">
        <v>29</v>
      </c>
      <c r="E2525" t="s">
        <v>30</v>
      </c>
      <c r="F2525" s="47">
        <v>45747</v>
      </c>
      <c r="G2525" t="s">
        <v>2436</v>
      </c>
      <c r="H2525" t="s">
        <v>3370</v>
      </c>
      <c r="I2525">
        <v>100</v>
      </c>
      <c r="J2525">
        <v>149.8500061035156</v>
      </c>
      <c r="DF2525">
        <v>40.369999999999997</v>
      </c>
      <c r="DG2525">
        <v>26.94</v>
      </c>
    </row>
    <row r="2526" spans="1:132" x14ac:dyDescent="0.3">
      <c r="A2526">
        <v>469</v>
      </c>
      <c r="B2526" t="s">
        <v>398</v>
      </c>
      <c r="C2526" t="s">
        <v>270</v>
      </c>
      <c r="D2526" t="s">
        <v>29</v>
      </c>
      <c r="E2526" t="s">
        <v>30</v>
      </c>
      <c r="F2526" s="47">
        <v>45747</v>
      </c>
      <c r="G2526" t="s">
        <v>2436</v>
      </c>
      <c r="H2526" t="s">
        <v>3377</v>
      </c>
      <c r="I2526">
        <v>100</v>
      </c>
      <c r="J2526">
        <v>149.16999816894531</v>
      </c>
      <c r="DF2526">
        <v>26</v>
      </c>
      <c r="DG2526">
        <v>17.43</v>
      </c>
    </row>
    <row r="2527" spans="1:132" x14ac:dyDescent="0.3">
      <c r="A2527">
        <v>469</v>
      </c>
      <c r="B2527" t="s">
        <v>398</v>
      </c>
      <c r="C2527" t="s">
        <v>270</v>
      </c>
      <c r="D2527" t="s">
        <v>29</v>
      </c>
      <c r="E2527" t="s">
        <v>30</v>
      </c>
      <c r="F2527" s="47">
        <v>45747</v>
      </c>
      <c r="G2527" t="s">
        <v>2436</v>
      </c>
      <c r="H2527" t="s">
        <v>3374</v>
      </c>
      <c r="I2527">
        <v>100</v>
      </c>
      <c r="J2527">
        <v>114.94000244140619</v>
      </c>
      <c r="DF2527">
        <v>21</v>
      </c>
      <c r="DG2527">
        <v>18.27</v>
      </c>
    </row>
    <row r="2528" spans="1:132" x14ac:dyDescent="0.3">
      <c r="A2528">
        <v>469</v>
      </c>
      <c r="B2528" t="s">
        <v>398</v>
      </c>
      <c r="C2528" t="s">
        <v>270</v>
      </c>
      <c r="D2528" t="s">
        <v>29</v>
      </c>
      <c r="E2528" t="s">
        <v>30</v>
      </c>
      <c r="F2528" s="47">
        <v>45747</v>
      </c>
      <c r="G2528" t="s">
        <v>2436</v>
      </c>
      <c r="H2528" t="s">
        <v>3372</v>
      </c>
      <c r="I2528">
        <v>100</v>
      </c>
      <c r="J2528">
        <v>93.989997863769531</v>
      </c>
      <c r="DF2528">
        <v>27.86</v>
      </c>
      <c r="DG2528">
        <v>29.64</v>
      </c>
    </row>
    <row r="2529" spans="1:145" x14ac:dyDescent="0.3">
      <c r="A2529">
        <v>469</v>
      </c>
      <c r="B2529" t="s">
        <v>398</v>
      </c>
      <c r="C2529" t="s">
        <v>270</v>
      </c>
      <c r="D2529" t="s">
        <v>29</v>
      </c>
      <c r="E2529" t="s">
        <v>30</v>
      </c>
      <c r="F2529" s="47">
        <v>45747</v>
      </c>
      <c r="G2529" t="s">
        <v>2436</v>
      </c>
      <c r="H2529" t="s">
        <v>3376</v>
      </c>
      <c r="I2529">
        <v>100</v>
      </c>
      <c r="J2529">
        <v>30.020000457763668</v>
      </c>
      <c r="DF2529">
        <v>6.25</v>
      </c>
      <c r="DG2529">
        <v>20.82</v>
      </c>
    </row>
    <row r="2530" spans="1:145" x14ac:dyDescent="0.3">
      <c r="A2530">
        <v>469</v>
      </c>
      <c r="B2530" t="s">
        <v>398</v>
      </c>
      <c r="C2530" t="s">
        <v>270</v>
      </c>
      <c r="D2530" t="s">
        <v>29</v>
      </c>
      <c r="E2530" t="s">
        <v>30</v>
      </c>
      <c r="F2530" s="47">
        <v>45747</v>
      </c>
      <c r="G2530" t="s">
        <v>2436</v>
      </c>
      <c r="H2530" t="s">
        <v>3371</v>
      </c>
      <c r="I2530">
        <v>100</v>
      </c>
      <c r="J2530">
        <v>119.120002746582</v>
      </c>
      <c r="DF2530">
        <v>19.5</v>
      </c>
      <c r="DG2530">
        <v>16.37</v>
      </c>
    </row>
    <row r="2531" spans="1:145" x14ac:dyDescent="0.3">
      <c r="A2531">
        <v>470</v>
      </c>
      <c r="B2531" t="s">
        <v>417</v>
      </c>
      <c r="C2531" t="s">
        <v>270</v>
      </c>
      <c r="D2531" t="s">
        <v>29</v>
      </c>
      <c r="E2531" t="s">
        <v>30</v>
      </c>
      <c r="F2531" s="47">
        <v>45747</v>
      </c>
      <c r="G2531" t="s">
        <v>2451</v>
      </c>
      <c r="H2531" t="s">
        <v>3383</v>
      </c>
      <c r="I2531">
        <v>100</v>
      </c>
      <c r="J2531">
        <v>355.08999633789063</v>
      </c>
      <c r="DH2531">
        <v>34.159999999999997</v>
      </c>
      <c r="DI2531">
        <v>9.6199999999999992</v>
      </c>
    </row>
    <row r="2532" spans="1:145" x14ac:dyDescent="0.3">
      <c r="A2532">
        <v>470</v>
      </c>
      <c r="B2532" t="s">
        <v>417</v>
      </c>
      <c r="C2532" t="s">
        <v>270</v>
      </c>
      <c r="D2532" t="s">
        <v>29</v>
      </c>
      <c r="E2532" t="s">
        <v>30</v>
      </c>
      <c r="F2532" s="47">
        <v>45747</v>
      </c>
      <c r="G2532" t="s">
        <v>2451</v>
      </c>
      <c r="H2532" t="s">
        <v>3384</v>
      </c>
      <c r="I2532">
        <v>100</v>
      </c>
      <c r="J2532">
        <v>107.55999755859381</v>
      </c>
      <c r="DH2532">
        <v>16.5</v>
      </c>
      <c r="DI2532">
        <v>15.34</v>
      </c>
    </row>
    <row r="2533" spans="1:145" x14ac:dyDescent="0.3">
      <c r="A2533">
        <v>470</v>
      </c>
      <c r="B2533" t="s">
        <v>417</v>
      </c>
      <c r="C2533" t="s">
        <v>270</v>
      </c>
      <c r="D2533" t="s">
        <v>29</v>
      </c>
      <c r="E2533" t="s">
        <v>30</v>
      </c>
      <c r="F2533" s="47">
        <v>45747</v>
      </c>
      <c r="G2533" t="s">
        <v>2451</v>
      </c>
      <c r="H2533" t="s">
        <v>3381</v>
      </c>
      <c r="I2533">
        <v>100</v>
      </c>
      <c r="J2533">
        <v>98.169998168945313</v>
      </c>
      <c r="DH2533">
        <v>15</v>
      </c>
      <c r="DI2533">
        <v>15.28</v>
      </c>
    </row>
    <row r="2534" spans="1:145" x14ac:dyDescent="0.3">
      <c r="A2534">
        <v>470</v>
      </c>
      <c r="B2534" t="s">
        <v>417</v>
      </c>
      <c r="C2534" t="s">
        <v>270</v>
      </c>
      <c r="D2534" t="s">
        <v>29</v>
      </c>
      <c r="E2534" t="s">
        <v>30</v>
      </c>
      <c r="F2534" s="47">
        <v>45747</v>
      </c>
      <c r="G2534" t="s">
        <v>2451</v>
      </c>
      <c r="H2534" t="s">
        <v>3380</v>
      </c>
      <c r="I2534">
        <v>100</v>
      </c>
      <c r="J2534">
        <v>1095.52001953125</v>
      </c>
      <c r="DH2534">
        <v>85.56</v>
      </c>
      <c r="DI2534">
        <v>7.81</v>
      </c>
    </row>
    <row r="2535" spans="1:145" x14ac:dyDescent="0.3">
      <c r="A2535">
        <v>470</v>
      </c>
      <c r="B2535" t="s">
        <v>417</v>
      </c>
      <c r="C2535" t="s">
        <v>270</v>
      </c>
      <c r="D2535" t="s">
        <v>29</v>
      </c>
      <c r="E2535" t="s">
        <v>30</v>
      </c>
      <c r="F2535" s="47">
        <v>45747</v>
      </c>
      <c r="G2535" t="s">
        <v>2451</v>
      </c>
      <c r="H2535" t="s">
        <v>3382</v>
      </c>
      <c r="I2535">
        <v>100</v>
      </c>
      <c r="J2535">
        <v>107.69000244140619</v>
      </c>
      <c r="DH2535">
        <v>14</v>
      </c>
      <c r="DI2535">
        <v>13</v>
      </c>
    </row>
    <row r="2536" spans="1:145" x14ac:dyDescent="0.3">
      <c r="A2536">
        <v>471</v>
      </c>
      <c r="B2536" t="s">
        <v>429</v>
      </c>
      <c r="C2536" t="s">
        <v>270</v>
      </c>
      <c r="D2536" t="s">
        <v>29</v>
      </c>
      <c r="E2536" t="s">
        <v>30</v>
      </c>
      <c r="F2536" s="47">
        <v>45747</v>
      </c>
      <c r="G2536" t="s">
        <v>2467</v>
      </c>
      <c r="H2536" t="s">
        <v>3388</v>
      </c>
      <c r="I2536">
        <v>100</v>
      </c>
      <c r="J2536">
        <v>100.4199981689453</v>
      </c>
      <c r="DJ2536">
        <v>33.119999999999997</v>
      </c>
      <c r="DK2536">
        <v>32.979999999999997</v>
      </c>
    </row>
    <row r="2537" spans="1:145" x14ac:dyDescent="0.3">
      <c r="A2537">
        <v>471</v>
      </c>
      <c r="B2537" t="s">
        <v>429</v>
      </c>
      <c r="C2537" t="s">
        <v>270</v>
      </c>
      <c r="D2537" t="s">
        <v>29</v>
      </c>
      <c r="E2537" t="s">
        <v>30</v>
      </c>
      <c r="F2537" s="47">
        <v>45747</v>
      </c>
      <c r="G2537" t="s">
        <v>2467</v>
      </c>
      <c r="H2537" t="s">
        <v>3386</v>
      </c>
      <c r="I2537">
        <v>100</v>
      </c>
      <c r="J2537">
        <v>73.410003662109375</v>
      </c>
      <c r="DJ2537">
        <v>22.25</v>
      </c>
      <c r="DK2537">
        <v>30.31</v>
      </c>
    </row>
    <row r="2538" spans="1:145" x14ac:dyDescent="0.3">
      <c r="A2538">
        <v>471</v>
      </c>
      <c r="B2538" t="s">
        <v>429</v>
      </c>
      <c r="C2538" t="s">
        <v>270</v>
      </c>
      <c r="D2538" t="s">
        <v>29</v>
      </c>
      <c r="E2538" t="s">
        <v>30</v>
      </c>
      <c r="F2538" s="47">
        <v>45747</v>
      </c>
      <c r="G2538" t="s">
        <v>2467</v>
      </c>
      <c r="H2538" t="s">
        <v>3389</v>
      </c>
      <c r="I2538">
        <v>100</v>
      </c>
      <c r="J2538">
        <v>86.160003662109375</v>
      </c>
      <c r="DJ2538">
        <v>33.75</v>
      </c>
      <c r="DK2538">
        <v>39.17</v>
      </c>
    </row>
    <row r="2539" spans="1:145" x14ac:dyDescent="0.3">
      <c r="A2539">
        <v>471</v>
      </c>
      <c r="B2539" t="s">
        <v>429</v>
      </c>
      <c r="C2539" t="s">
        <v>270</v>
      </c>
      <c r="D2539" t="s">
        <v>29</v>
      </c>
      <c r="E2539" t="s">
        <v>30</v>
      </c>
      <c r="F2539" s="47">
        <v>45747</v>
      </c>
      <c r="G2539" t="s">
        <v>2467</v>
      </c>
      <c r="H2539" t="s">
        <v>3390</v>
      </c>
      <c r="I2539">
        <v>100</v>
      </c>
      <c r="J2539">
        <v>57.590000152587891</v>
      </c>
      <c r="DJ2539">
        <v>21.25</v>
      </c>
      <c r="DK2539">
        <v>36.9</v>
      </c>
    </row>
    <row r="2540" spans="1:145" x14ac:dyDescent="0.3">
      <c r="A2540">
        <v>471</v>
      </c>
      <c r="B2540" t="s">
        <v>429</v>
      </c>
      <c r="C2540" t="s">
        <v>270</v>
      </c>
      <c r="D2540" t="s">
        <v>29</v>
      </c>
      <c r="E2540" t="s">
        <v>30</v>
      </c>
      <c r="F2540" s="47">
        <v>45747</v>
      </c>
      <c r="G2540" t="s">
        <v>2467</v>
      </c>
      <c r="H2540" t="s">
        <v>3387</v>
      </c>
      <c r="I2540">
        <v>100</v>
      </c>
      <c r="J2540">
        <v>103.5100021362305</v>
      </c>
      <c r="DJ2540">
        <v>24.17</v>
      </c>
      <c r="DK2540">
        <v>23.35</v>
      </c>
    </row>
    <row r="2541" spans="1:145" x14ac:dyDescent="0.3">
      <c r="A2541">
        <v>471</v>
      </c>
      <c r="B2541" t="s">
        <v>429</v>
      </c>
      <c r="C2541" t="s">
        <v>270</v>
      </c>
      <c r="D2541" t="s">
        <v>29</v>
      </c>
      <c r="E2541" t="s">
        <v>30</v>
      </c>
      <c r="F2541" s="47">
        <v>45747</v>
      </c>
      <c r="G2541" t="s">
        <v>2467</v>
      </c>
      <c r="H2541" t="s">
        <v>3392</v>
      </c>
      <c r="I2541">
        <v>100</v>
      </c>
      <c r="J2541">
        <v>116.90000152587891</v>
      </c>
      <c r="DJ2541">
        <v>51.11</v>
      </c>
      <c r="DK2541">
        <v>43.72</v>
      </c>
    </row>
    <row r="2542" spans="1:145" x14ac:dyDescent="0.3">
      <c r="A2542">
        <v>471</v>
      </c>
      <c r="B2542" t="s">
        <v>429</v>
      </c>
      <c r="C2542" t="s">
        <v>270</v>
      </c>
      <c r="D2542" t="s">
        <v>29</v>
      </c>
      <c r="E2542" t="s">
        <v>30</v>
      </c>
      <c r="F2542" s="47">
        <v>45747</v>
      </c>
      <c r="G2542" t="s">
        <v>2467</v>
      </c>
      <c r="H2542" t="s">
        <v>3391</v>
      </c>
      <c r="I2542">
        <v>100</v>
      </c>
      <c r="J2542">
        <v>186.57000732421881</v>
      </c>
      <c r="DJ2542">
        <v>50</v>
      </c>
      <c r="DK2542">
        <v>26.8</v>
      </c>
    </row>
    <row r="2543" spans="1:145" x14ac:dyDescent="0.3">
      <c r="A2543">
        <v>510</v>
      </c>
      <c r="B2543" t="s">
        <v>1451</v>
      </c>
      <c r="C2543" t="s">
        <v>136</v>
      </c>
      <c r="D2543" t="s">
        <v>29</v>
      </c>
      <c r="E2543" t="s">
        <v>30</v>
      </c>
      <c r="F2543" s="47">
        <v>45747</v>
      </c>
      <c r="G2543" t="s">
        <v>2700</v>
      </c>
      <c r="H2543" t="s">
        <v>3571</v>
      </c>
      <c r="EL2543">
        <v>0</v>
      </c>
      <c r="EM2543">
        <v>128</v>
      </c>
    </row>
    <row r="2544" spans="1:145" x14ac:dyDescent="0.3">
      <c r="A2544">
        <v>511</v>
      </c>
      <c r="B2544" t="s">
        <v>1456</v>
      </c>
      <c r="C2544" t="s">
        <v>136</v>
      </c>
      <c r="D2544" t="s">
        <v>29</v>
      </c>
      <c r="E2544" t="s">
        <v>30</v>
      </c>
      <c r="F2544" s="47">
        <v>45747</v>
      </c>
      <c r="G2544" t="s">
        <v>2720</v>
      </c>
      <c r="H2544" t="s">
        <v>3572</v>
      </c>
      <c r="J2544">
        <v>80.849998474121094</v>
      </c>
      <c r="EN2544">
        <v>0</v>
      </c>
      <c r="EO2544">
        <v>0</v>
      </c>
    </row>
    <row r="2545" spans="1:145" x14ac:dyDescent="0.3">
      <c r="A2545">
        <v>511</v>
      </c>
      <c r="B2545" t="s">
        <v>1456</v>
      </c>
      <c r="C2545" t="s">
        <v>136</v>
      </c>
      <c r="D2545" t="s">
        <v>29</v>
      </c>
      <c r="E2545" t="s">
        <v>30</v>
      </c>
      <c r="F2545" s="47">
        <v>45747</v>
      </c>
      <c r="G2545" t="s">
        <v>2720</v>
      </c>
      <c r="H2545" t="s">
        <v>3573</v>
      </c>
      <c r="J2545">
        <v>100</v>
      </c>
      <c r="EN2545">
        <v>0</v>
      </c>
      <c r="EO2545">
        <v>0</v>
      </c>
    </row>
    <row r="2546" spans="1:145" x14ac:dyDescent="0.3">
      <c r="A2546">
        <v>511</v>
      </c>
      <c r="B2546" t="s">
        <v>1456</v>
      </c>
      <c r="C2546" t="s">
        <v>136</v>
      </c>
      <c r="D2546" t="s">
        <v>29</v>
      </c>
      <c r="E2546" t="s">
        <v>30</v>
      </c>
      <c r="F2546" s="47">
        <v>45747</v>
      </c>
      <c r="G2546" t="s">
        <v>2720</v>
      </c>
      <c r="H2546" t="s">
        <v>3574</v>
      </c>
      <c r="J2546">
        <v>100</v>
      </c>
      <c r="EN2546">
        <v>0</v>
      </c>
      <c r="EO2546">
        <v>0</v>
      </c>
    </row>
    <row r="2547" spans="1:145" x14ac:dyDescent="0.3">
      <c r="A2547">
        <v>511</v>
      </c>
      <c r="B2547" t="s">
        <v>1456</v>
      </c>
      <c r="C2547" t="s">
        <v>136</v>
      </c>
      <c r="D2547" t="s">
        <v>29</v>
      </c>
      <c r="E2547" t="s">
        <v>30</v>
      </c>
      <c r="F2547" s="47">
        <v>45747</v>
      </c>
      <c r="G2547" t="s">
        <v>2720</v>
      </c>
      <c r="H2547" t="s">
        <v>3575</v>
      </c>
      <c r="J2547">
        <v>92.860000610351563</v>
      </c>
      <c r="EN2547">
        <v>0</v>
      </c>
      <c r="EO2547">
        <v>0</v>
      </c>
    </row>
    <row r="2548" spans="1:145" x14ac:dyDescent="0.3">
      <c r="A2548">
        <v>511</v>
      </c>
      <c r="B2548" t="s">
        <v>1456</v>
      </c>
      <c r="C2548" t="s">
        <v>136</v>
      </c>
      <c r="D2548" t="s">
        <v>29</v>
      </c>
      <c r="E2548" t="s">
        <v>30</v>
      </c>
      <c r="F2548" s="47">
        <v>45747</v>
      </c>
      <c r="G2548" t="s">
        <v>2720</v>
      </c>
      <c r="H2548" t="s">
        <v>3576</v>
      </c>
      <c r="J2548">
        <v>0</v>
      </c>
      <c r="EN2548">
        <v>0</v>
      </c>
      <c r="EO2548">
        <v>0</v>
      </c>
    </row>
    <row r="2549" spans="1:145" x14ac:dyDescent="0.3">
      <c r="A2549">
        <v>511</v>
      </c>
      <c r="B2549" t="s">
        <v>1456</v>
      </c>
      <c r="C2549" t="s">
        <v>136</v>
      </c>
      <c r="D2549" t="s">
        <v>29</v>
      </c>
      <c r="E2549" t="s">
        <v>30</v>
      </c>
      <c r="F2549" s="47">
        <v>45747</v>
      </c>
      <c r="G2549" t="s">
        <v>2720</v>
      </c>
      <c r="H2549" t="s">
        <v>3577</v>
      </c>
      <c r="J2549">
        <v>0</v>
      </c>
      <c r="EN2549">
        <v>0</v>
      </c>
      <c r="EO2549">
        <v>0</v>
      </c>
    </row>
    <row r="2550" spans="1:145" x14ac:dyDescent="0.3">
      <c r="A2550">
        <v>511</v>
      </c>
      <c r="B2550" t="s">
        <v>1456</v>
      </c>
      <c r="C2550" t="s">
        <v>136</v>
      </c>
      <c r="D2550" t="s">
        <v>29</v>
      </c>
      <c r="E2550" t="s">
        <v>30</v>
      </c>
      <c r="F2550" s="47">
        <v>45747</v>
      </c>
      <c r="G2550" t="s">
        <v>2720</v>
      </c>
      <c r="H2550" t="s">
        <v>3578</v>
      </c>
      <c r="J2550">
        <v>0</v>
      </c>
      <c r="EN2550">
        <v>0</v>
      </c>
      <c r="EO2550">
        <v>0</v>
      </c>
    </row>
    <row r="2551" spans="1:145" x14ac:dyDescent="0.3">
      <c r="A2551">
        <v>208</v>
      </c>
      <c r="B2551" t="s">
        <v>179</v>
      </c>
      <c r="C2551" t="s">
        <v>28</v>
      </c>
      <c r="D2551" t="s">
        <v>35</v>
      </c>
      <c r="E2551" t="s">
        <v>24</v>
      </c>
      <c r="F2551" s="47">
        <v>45777</v>
      </c>
      <c r="G2551" t="s">
        <v>3579</v>
      </c>
      <c r="H2551" t="s">
        <v>3089</v>
      </c>
      <c r="I2551">
        <v>950</v>
      </c>
      <c r="J2551">
        <v>653</v>
      </c>
      <c r="K2551">
        <v>653</v>
      </c>
    </row>
    <row r="2552" spans="1:145" x14ac:dyDescent="0.3">
      <c r="A2552">
        <v>208</v>
      </c>
      <c r="B2552" t="s">
        <v>179</v>
      </c>
      <c r="C2552" t="s">
        <v>28</v>
      </c>
      <c r="D2552" t="s">
        <v>35</v>
      </c>
      <c r="E2552" t="s">
        <v>24</v>
      </c>
      <c r="F2552" s="47">
        <v>45777</v>
      </c>
      <c r="G2552" t="s">
        <v>3579</v>
      </c>
      <c r="H2552" t="s">
        <v>3091</v>
      </c>
      <c r="I2552">
        <v>350</v>
      </c>
      <c r="J2552">
        <v>371</v>
      </c>
      <c r="K2552">
        <v>371</v>
      </c>
    </row>
    <row r="2553" spans="1:145" x14ac:dyDescent="0.3">
      <c r="A2553">
        <v>208</v>
      </c>
      <c r="B2553" t="s">
        <v>179</v>
      </c>
      <c r="C2553" t="s">
        <v>28</v>
      </c>
      <c r="D2553" t="s">
        <v>35</v>
      </c>
      <c r="E2553" t="s">
        <v>24</v>
      </c>
      <c r="F2553" s="47">
        <v>45777</v>
      </c>
      <c r="G2553" t="s">
        <v>3579</v>
      </c>
      <c r="H2553" t="s">
        <v>3095</v>
      </c>
      <c r="I2553">
        <v>25</v>
      </c>
      <c r="J2553">
        <v>20</v>
      </c>
      <c r="K2553">
        <v>20</v>
      </c>
    </row>
    <row r="2554" spans="1:145" x14ac:dyDescent="0.3">
      <c r="A2554">
        <v>208</v>
      </c>
      <c r="B2554" t="s">
        <v>179</v>
      </c>
      <c r="C2554" t="s">
        <v>28</v>
      </c>
      <c r="D2554" t="s">
        <v>35</v>
      </c>
      <c r="E2554" t="s">
        <v>24</v>
      </c>
      <c r="F2554" s="47">
        <v>45777</v>
      </c>
      <c r="G2554" t="s">
        <v>3579</v>
      </c>
      <c r="H2554" t="s">
        <v>3090</v>
      </c>
      <c r="I2554">
        <v>200</v>
      </c>
      <c r="J2554">
        <v>211</v>
      </c>
      <c r="K2554">
        <v>211</v>
      </c>
    </row>
    <row r="2555" spans="1:145" x14ac:dyDescent="0.3">
      <c r="A2555">
        <v>208</v>
      </c>
      <c r="B2555" t="s">
        <v>179</v>
      </c>
      <c r="C2555" t="s">
        <v>28</v>
      </c>
      <c r="D2555" t="s">
        <v>35</v>
      </c>
      <c r="E2555" t="s">
        <v>24</v>
      </c>
      <c r="F2555" s="47">
        <v>45777</v>
      </c>
      <c r="G2555" t="s">
        <v>3579</v>
      </c>
      <c r="H2555" t="s">
        <v>3092</v>
      </c>
      <c r="I2555">
        <v>0</v>
      </c>
      <c r="J2555">
        <v>0</v>
      </c>
      <c r="K2555">
        <v>0</v>
      </c>
    </row>
    <row r="2556" spans="1:145" x14ac:dyDescent="0.3">
      <c r="A2556">
        <v>208</v>
      </c>
      <c r="B2556" t="s">
        <v>179</v>
      </c>
      <c r="C2556" t="s">
        <v>28</v>
      </c>
      <c r="D2556" t="s">
        <v>35</v>
      </c>
      <c r="E2556" t="s">
        <v>24</v>
      </c>
      <c r="F2556" s="47">
        <v>45777</v>
      </c>
      <c r="G2556" t="s">
        <v>3579</v>
      </c>
      <c r="H2556" t="s">
        <v>3096</v>
      </c>
      <c r="I2556">
        <v>25</v>
      </c>
      <c r="J2556">
        <v>16</v>
      </c>
      <c r="K2556">
        <v>16</v>
      </c>
    </row>
    <row r="2557" spans="1:145" x14ac:dyDescent="0.3">
      <c r="A2557">
        <v>214</v>
      </c>
      <c r="B2557" t="s">
        <v>181</v>
      </c>
      <c r="C2557" t="s">
        <v>28</v>
      </c>
      <c r="D2557" t="s">
        <v>35</v>
      </c>
      <c r="E2557" t="s">
        <v>24</v>
      </c>
      <c r="F2557" s="47">
        <v>45777</v>
      </c>
      <c r="G2557" t="s">
        <v>3580</v>
      </c>
      <c r="H2557" t="s">
        <v>3091</v>
      </c>
      <c r="I2557">
        <v>1000</v>
      </c>
      <c r="J2557">
        <v>998.42999267578125</v>
      </c>
      <c r="L2557">
        <v>176.66</v>
      </c>
      <c r="M2557">
        <v>821.77</v>
      </c>
    </row>
    <row r="2558" spans="1:145" x14ac:dyDescent="0.3">
      <c r="A2558">
        <v>214</v>
      </c>
      <c r="B2558" t="s">
        <v>181</v>
      </c>
      <c r="C2558" t="s">
        <v>28</v>
      </c>
      <c r="D2558" t="s">
        <v>35</v>
      </c>
      <c r="E2558" t="s">
        <v>24</v>
      </c>
      <c r="F2558" s="47">
        <v>45777</v>
      </c>
      <c r="G2558" t="s">
        <v>3580</v>
      </c>
      <c r="H2558" t="s">
        <v>3095</v>
      </c>
      <c r="I2558">
        <v>7500</v>
      </c>
      <c r="J2558">
        <v>110.98000335693359</v>
      </c>
      <c r="L2558">
        <v>47.69</v>
      </c>
      <c r="M2558">
        <v>63.29</v>
      </c>
    </row>
    <row r="2559" spans="1:145" x14ac:dyDescent="0.3">
      <c r="A2559">
        <v>214</v>
      </c>
      <c r="B2559" t="s">
        <v>181</v>
      </c>
      <c r="C2559" t="s">
        <v>28</v>
      </c>
      <c r="D2559" t="s">
        <v>35</v>
      </c>
      <c r="E2559" t="s">
        <v>24</v>
      </c>
      <c r="F2559" s="47">
        <v>45777</v>
      </c>
      <c r="G2559" t="s">
        <v>3580</v>
      </c>
      <c r="H2559" t="s">
        <v>3090</v>
      </c>
      <c r="I2559">
        <v>1000</v>
      </c>
      <c r="J2559">
        <v>649.5</v>
      </c>
      <c r="L2559">
        <v>50.4</v>
      </c>
      <c r="M2559">
        <v>599.1</v>
      </c>
    </row>
    <row r="2560" spans="1:145" x14ac:dyDescent="0.3">
      <c r="A2560">
        <v>214</v>
      </c>
      <c r="B2560" t="s">
        <v>181</v>
      </c>
      <c r="C2560" t="s">
        <v>28</v>
      </c>
      <c r="D2560" t="s">
        <v>35</v>
      </c>
      <c r="E2560" t="s">
        <v>24</v>
      </c>
      <c r="F2560" s="47">
        <v>45777</v>
      </c>
      <c r="G2560" t="s">
        <v>3580</v>
      </c>
      <c r="H2560" t="s">
        <v>3092</v>
      </c>
      <c r="I2560">
        <v>1</v>
      </c>
      <c r="J2560">
        <v>0</v>
      </c>
      <c r="L2560">
        <v>0</v>
      </c>
      <c r="M2560">
        <v>0</v>
      </c>
    </row>
    <row r="2561" spans="1:46" x14ac:dyDescent="0.3">
      <c r="A2561">
        <v>214</v>
      </c>
      <c r="B2561" t="s">
        <v>181</v>
      </c>
      <c r="C2561" t="s">
        <v>28</v>
      </c>
      <c r="D2561" t="s">
        <v>35</v>
      </c>
      <c r="E2561" t="s">
        <v>24</v>
      </c>
      <c r="F2561" s="47">
        <v>45777</v>
      </c>
      <c r="G2561" t="s">
        <v>3580</v>
      </c>
      <c r="H2561" t="s">
        <v>3096</v>
      </c>
      <c r="I2561">
        <v>1</v>
      </c>
      <c r="J2561">
        <v>36.939998626708977</v>
      </c>
      <c r="L2561">
        <v>14.8</v>
      </c>
      <c r="M2561">
        <v>22.14</v>
      </c>
    </row>
    <row r="2562" spans="1:46" x14ac:dyDescent="0.3">
      <c r="A2562">
        <v>214</v>
      </c>
      <c r="B2562" t="s">
        <v>181</v>
      </c>
      <c r="C2562" t="s">
        <v>28</v>
      </c>
      <c r="D2562" t="s">
        <v>35</v>
      </c>
      <c r="E2562" t="s">
        <v>24</v>
      </c>
      <c r="F2562" s="47">
        <v>45777</v>
      </c>
      <c r="G2562" t="s">
        <v>3580</v>
      </c>
      <c r="H2562" t="s">
        <v>3089</v>
      </c>
      <c r="I2562">
        <v>5500</v>
      </c>
      <c r="J2562">
        <v>3516.7900390625</v>
      </c>
      <c r="L2562">
        <v>1017.34</v>
      </c>
      <c r="M2562">
        <v>2499.4499999999998</v>
      </c>
    </row>
    <row r="2563" spans="1:46" x14ac:dyDescent="0.3">
      <c r="A2563">
        <v>217</v>
      </c>
      <c r="B2563" t="s">
        <v>197</v>
      </c>
      <c r="C2563" t="s">
        <v>28</v>
      </c>
      <c r="D2563" t="s">
        <v>35</v>
      </c>
      <c r="E2563" t="s">
        <v>30</v>
      </c>
      <c r="F2563" s="47">
        <v>45777</v>
      </c>
      <c r="G2563" t="s">
        <v>3581</v>
      </c>
      <c r="H2563" t="s">
        <v>3091</v>
      </c>
      <c r="I2563">
        <v>20</v>
      </c>
      <c r="J2563">
        <v>17.690000534057621</v>
      </c>
      <c r="L2563">
        <v>176.66</v>
      </c>
      <c r="M2563">
        <v>821.77</v>
      </c>
      <c r="AS2563">
        <v>176.66</v>
      </c>
    </row>
    <row r="2564" spans="1:46" x14ac:dyDescent="0.3">
      <c r="A2564">
        <v>217</v>
      </c>
      <c r="B2564" t="s">
        <v>197</v>
      </c>
      <c r="C2564" t="s">
        <v>28</v>
      </c>
      <c r="D2564" t="s">
        <v>35</v>
      </c>
      <c r="E2564" t="s">
        <v>30</v>
      </c>
      <c r="F2564" s="47">
        <v>45777</v>
      </c>
      <c r="G2564" t="s">
        <v>3581</v>
      </c>
      <c r="H2564" t="s">
        <v>3095</v>
      </c>
      <c r="I2564">
        <v>20</v>
      </c>
      <c r="J2564">
        <v>42.970001220703118</v>
      </c>
      <c r="L2564">
        <v>47.69</v>
      </c>
      <c r="M2564">
        <v>63.29</v>
      </c>
      <c r="AS2564">
        <v>47.69</v>
      </c>
    </row>
    <row r="2565" spans="1:46" x14ac:dyDescent="0.3">
      <c r="A2565">
        <v>217</v>
      </c>
      <c r="B2565" t="s">
        <v>197</v>
      </c>
      <c r="C2565" t="s">
        <v>28</v>
      </c>
      <c r="D2565" t="s">
        <v>35</v>
      </c>
      <c r="E2565" t="s">
        <v>30</v>
      </c>
      <c r="F2565" s="47">
        <v>45777</v>
      </c>
      <c r="G2565" t="s">
        <v>3581</v>
      </c>
      <c r="H2565" t="s">
        <v>3090</v>
      </c>
      <c r="I2565">
        <v>20</v>
      </c>
      <c r="J2565">
        <v>7.7600002288818359</v>
      </c>
      <c r="L2565">
        <v>50.4</v>
      </c>
      <c r="M2565">
        <v>599.1</v>
      </c>
      <c r="AS2565">
        <v>50.4</v>
      </c>
    </row>
    <row r="2566" spans="1:46" x14ac:dyDescent="0.3">
      <c r="A2566">
        <v>217</v>
      </c>
      <c r="B2566" t="s">
        <v>197</v>
      </c>
      <c r="C2566" t="s">
        <v>28</v>
      </c>
      <c r="D2566" t="s">
        <v>35</v>
      </c>
      <c r="E2566" t="s">
        <v>30</v>
      </c>
      <c r="F2566" s="47">
        <v>45777</v>
      </c>
      <c r="G2566" t="s">
        <v>3581</v>
      </c>
      <c r="H2566" t="s">
        <v>3092</v>
      </c>
      <c r="I2566">
        <v>20</v>
      </c>
      <c r="J2566">
        <v>0</v>
      </c>
      <c r="L2566">
        <v>0</v>
      </c>
      <c r="M2566">
        <v>0</v>
      </c>
      <c r="AS2566">
        <v>0</v>
      </c>
    </row>
    <row r="2567" spans="1:46" x14ac:dyDescent="0.3">
      <c r="A2567">
        <v>217</v>
      </c>
      <c r="B2567" t="s">
        <v>197</v>
      </c>
      <c r="C2567" t="s">
        <v>28</v>
      </c>
      <c r="D2567" t="s">
        <v>35</v>
      </c>
      <c r="E2567" t="s">
        <v>30</v>
      </c>
      <c r="F2567" s="47">
        <v>45777</v>
      </c>
      <c r="G2567" t="s">
        <v>3581</v>
      </c>
      <c r="H2567" t="s">
        <v>3096</v>
      </c>
      <c r="I2567">
        <v>20</v>
      </c>
      <c r="J2567">
        <v>40.060001373291023</v>
      </c>
      <c r="L2567">
        <v>14.8</v>
      </c>
      <c r="M2567">
        <v>22.14</v>
      </c>
      <c r="AS2567">
        <v>14.8</v>
      </c>
    </row>
    <row r="2568" spans="1:46" x14ac:dyDescent="0.3">
      <c r="A2568">
        <v>217</v>
      </c>
      <c r="B2568" t="s">
        <v>197</v>
      </c>
      <c r="C2568" t="s">
        <v>28</v>
      </c>
      <c r="D2568" t="s">
        <v>35</v>
      </c>
      <c r="E2568" t="s">
        <v>30</v>
      </c>
      <c r="F2568" s="47">
        <v>45777</v>
      </c>
      <c r="G2568" t="s">
        <v>3581</v>
      </c>
      <c r="H2568" t="s">
        <v>3089</v>
      </c>
      <c r="I2568">
        <v>20</v>
      </c>
      <c r="J2568">
        <v>60.270000457763672</v>
      </c>
      <c r="L2568">
        <v>1017.34</v>
      </c>
      <c r="M2568">
        <v>2499.4499999999998</v>
      </c>
      <c r="AS2568">
        <v>2119.58</v>
      </c>
    </row>
    <row r="2569" spans="1:46" x14ac:dyDescent="0.3">
      <c r="A2569">
        <v>218</v>
      </c>
      <c r="B2569" t="s">
        <v>182</v>
      </c>
      <c r="C2569" t="s">
        <v>28</v>
      </c>
      <c r="D2569" t="s">
        <v>35</v>
      </c>
      <c r="E2569" t="s">
        <v>24</v>
      </c>
      <c r="F2569" s="47">
        <v>45777</v>
      </c>
      <c r="G2569" t="s">
        <v>3582</v>
      </c>
      <c r="H2569" t="s">
        <v>3089</v>
      </c>
      <c r="I2569">
        <v>76000</v>
      </c>
      <c r="J2569">
        <v>64284.8515625</v>
      </c>
      <c r="N2569">
        <v>64284.85</v>
      </c>
    </row>
    <row r="2570" spans="1:46" x14ac:dyDescent="0.3">
      <c r="A2570">
        <v>218</v>
      </c>
      <c r="B2570" t="s">
        <v>182</v>
      </c>
      <c r="C2570" t="s">
        <v>28</v>
      </c>
      <c r="D2570" t="s">
        <v>35</v>
      </c>
      <c r="E2570" t="s">
        <v>24</v>
      </c>
      <c r="F2570" s="47">
        <v>45777</v>
      </c>
      <c r="G2570" t="s">
        <v>3582</v>
      </c>
      <c r="H2570" t="s">
        <v>3095</v>
      </c>
      <c r="I2570">
        <v>5000</v>
      </c>
      <c r="J2570">
        <v>4020</v>
      </c>
      <c r="N2570">
        <v>4020</v>
      </c>
    </row>
    <row r="2571" spans="1:46" x14ac:dyDescent="0.3">
      <c r="A2571">
        <v>218</v>
      </c>
      <c r="B2571" t="s">
        <v>182</v>
      </c>
      <c r="C2571" t="s">
        <v>28</v>
      </c>
      <c r="D2571" t="s">
        <v>35</v>
      </c>
      <c r="E2571" t="s">
        <v>24</v>
      </c>
      <c r="F2571" s="47">
        <v>45777</v>
      </c>
      <c r="G2571" t="s">
        <v>3582</v>
      </c>
      <c r="H2571" t="s">
        <v>3090</v>
      </c>
      <c r="I2571">
        <v>24000</v>
      </c>
      <c r="J2571">
        <v>20556</v>
      </c>
      <c r="N2571">
        <v>20556</v>
      </c>
    </row>
    <row r="2572" spans="1:46" x14ac:dyDescent="0.3">
      <c r="A2572">
        <v>218</v>
      </c>
      <c r="B2572" t="s">
        <v>182</v>
      </c>
      <c r="C2572" t="s">
        <v>28</v>
      </c>
      <c r="D2572" t="s">
        <v>35</v>
      </c>
      <c r="E2572" t="s">
        <v>24</v>
      </c>
      <c r="F2572" s="47">
        <v>45777</v>
      </c>
      <c r="G2572" t="s">
        <v>3582</v>
      </c>
      <c r="H2572" t="s">
        <v>3092</v>
      </c>
      <c r="I2572">
        <v>5000</v>
      </c>
      <c r="J2572">
        <v>120</v>
      </c>
      <c r="N2572">
        <v>120</v>
      </c>
    </row>
    <row r="2573" spans="1:46" x14ac:dyDescent="0.3">
      <c r="A2573">
        <v>218</v>
      </c>
      <c r="B2573" t="s">
        <v>182</v>
      </c>
      <c r="C2573" t="s">
        <v>28</v>
      </c>
      <c r="D2573" t="s">
        <v>35</v>
      </c>
      <c r="E2573" t="s">
        <v>24</v>
      </c>
      <c r="F2573" s="47">
        <v>45777</v>
      </c>
      <c r="G2573" t="s">
        <v>3582</v>
      </c>
      <c r="H2573" t="s">
        <v>3096</v>
      </c>
      <c r="I2573">
        <v>2000</v>
      </c>
      <c r="J2573">
        <v>2609</v>
      </c>
      <c r="N2573">
        <v>2609</v>
      </c>
    </row>
    <row r="2574" spans="1:46" x14ac:dyDescent="0.3">
      <c r="A2574">
        <v>218</v>
      </c>
      <c r="B2574" t="s">
        <v>182</v>
      </c>
      <c r="C2574" t="s">
        <v>28</v>
      </c>
      <c r="D2574" t="s">
        <v>35</v>
      </c>
      <c r="E2574" t="s">
        <v>24</v>
      </c>
      <c r="F2574" s="47">
        <v>45777</v>
      </c>
      <c r="G2574" t="s">
        <v>3582</v>
      </c>
      <c r="H2574" t="s">
        <v>3091</v>
      </c>
      <c r="I2574">
        <v>76000</v>
      </c>
      <c r="J2574">
        <v>47880</v>
      </c>
      <c r="N2574">
        <v>47880</v>
      </c>
    </row>
    <row r="2575" spans="1:46" x14ac:dyDescent="0.3">
      <c r="A2575">
        <v>225</v>
      </c>
      <c r="B2575" t="s">
        <v>198</v>
      </c>
      <c r="C2575" t="s">
        <v>28</v>
      </c>
      <c r="D2575" t="s">
        <v>35</v>
      </c>
      <c r="E2575" t="s">
        <v>30</v>
      </c>
      <c r="F2575" s="47">
        <v>45777</v>
      </c>
      <c r="G2575" t="s">
        <v>3583</v>
      </c>
      <c r="H2575" t="s">
        <v>3089</v>
      </c>
      <c r="I2575">
        <v>1</v>
      </c>
      <c r="J2575">
        <v>8</v>
      </c>
      <c r="AT2575">
        <v>8</v>
      </c>
    </row>
    <row r="2576" spans="1:46" x14ac:dyDescent="0.3">
      <c r="A2576">
        <v>225</v>
      </c>
      <c r="B2576" t="s">
        <v>198</v>
      </c>
      <c r="C2576" t="s">
        <v>28</v>
      </c>
      <c r="D2576" t="s">
        <v>35</v>
      </c>
      <c r="E2576" t="s">
        <v>30</v>
      </c>
      <c r="F2576" s="47">
        <v>45777</v>
      </c>
      <c r="G2576" t="s">
        <v>3583</v>
      </c>
      <c r="H2576" t="s">
        <v>3091</v>
      </c>
      <c r="I2576">
        <v>1</v>
      </c>
      <c r="J2576">
        <v>5</v>
      </c>
      <c r="AT2576">
        <v>5</v>
      </c>
    </row>
    <row r="2577" spans="1:94" x14ac:dyDescent="0.3">
      <c r="A2577">
        <v>225</v>
      </c>
      <c r="B2577" t="s">
        <v>198</v>
      </c>
      <c r="C2577" t="s">
        <v>28</v>
      </c>
      <c r="D2577" t="s">
        <v>35</v>
      </c>
      <c r="E2577" t="s">
        <v>30</v>
      </c>
      <c r="F2577" s="47">
        <v>45777</v>
      </c>
      <c r="G2577" t="s">
        <v>3583</v>
      </c>
      <c r="H2577" t="s">
        <v>3095</v>
      </c>
      <c r="I2577">
        <v>1</v>
      </c>
      <c r="J2577">
        <v>0</v>
      </c>
      <c r="AT2577">
        <v>0</v>
      </c>
    </row>
    <row r="2578" spans="1:94" x14ac:dyDescent="0.3">
      <c r="A2578">
        <v>225</v>
      </c>
      <c r="B2578" t="s">
        <v>198</v>
      </c>
      <c r="C2578" t="s">
        <v>28</v>
      </c>
      <c r="D2578" t="s">
        <v>35</v>
      </c>
      <c r="E2578" t="s">
        <v>30</v>
      </c>
      <c r="F2578" s="47">
        <v>45777</v>
      </c>
      <c r="G2578" t="s">
        <v>3583</v>
      </c>
      <c r="H2578" t="s">
        <v>3090</v>
      </c>
      <c r="I2578">
        <v>1</v>
      </c>
      <c r="J2578">
        <v>10</v>
      </c>
      <c r="AT2578">
        <v>10</v>
      </c>
    </row>
    <row r="2579" spans="1:94" x14ac:dyDescent="0.3">
      <c r="A2579">
        <v>225</v>
      </c>
      <c r="B2579" t="s">
        <v>198</v>
      </c>
      <c r="C2579" t="s">
        <v>28</v>
      </c>
      <c r="D2579" t="s">
        <v>35</v>
      </c>
      <c r="E2579" t="s">
        <v>30</v>
      </c>
      <c r="F2579" s="47">
        <v>45777</v>
      </c>
      <c r="G2579" t="s">
        <v>3583</v>
      </c>
      <c r="H2579" t="s">
        <v>3092</v>
      </c>
      <c r="I2579">
        <v>1</v>
      </c>
      <c r="J2579">
        <v>2</v>
      </c>
      <c r="AT2579">
        <v>2</v>
      </c>
    </row>
    <row r="2580" spans="1:94" x14ac:dyDescent="0.3">
      <c r="A2580">
        <v>225</v>
      </c>
      <c r="B2580" t="s">
        <v>198</v>
      </c>
      <c r="C2580" t="s">
        <v>28</v>
      </c>
      <c r="D2580" t="s">
        <v>35</v>
      </c>
      <c r="E2580" t="s">
        <v>30</v>
      </c>
      <c r="F2580" s="47">
        <v>45777</v>
      </c>
      <c r="G2580" t="s">
        <v>3583</v>
      </c>
      <c r="H2580" t="s">
        <v>3096</v>
      </c>
      <c r="I2580">
        <v>1</v>
      </c>
      <c r="J2580">
        <v>1</v>
      </c>
      <c r="AT2580">
        <v>1</v>
      </c>
    </row>
    <row r="2581" spans="1:94" x14ac:dyDescent="0.3">
      <c r="A2581">
        <v>239</v>
      </c>
      <c r="B2581" t="s">
        <v>780</v>
      </c>
      <c r="C2581" t="s">
        <v>34</v>
      </c>
      <c r="D2581" t="s">
        <v>35</v>
      </c>
      <c r="E2581" t="s">
        <v>30</v>
      </c>
      <c r="F2581" s="47">
        <v>45777</v>
      </c>
      <c r="G2581" t="s">
        <v>3584</v>
      </c>
      <c r="H2581" t="s">
        <v>3102</v>
      </c>
      <c r="J2581">
        <v>3</v>
      </c>
      <c r="AU2581">
        <v>3</v>
      </c>
    </row>
    <row r="2582" spans="1:94" x14ac:dyDescent="0.3">
      <c r="A2582">
        <v>239</v>
      </c>
      <c r="B2582" t="s">
        <v>780</v>
      </c>
      <c r="C2582" t="s">
        <v>34</v>
      </c>
      <c r="D2582" t="s">
        <v>35</v>
      </c>
      <c r="E2582" t="s">
        <v>30</v>
      </c>
      <c r="F2582" s="47">
        <v>45777</v>
      </c>
      <c r="G2582" t="s">
        <v>3584</v>
      </c>
      <c r="H2582" t="s">
        <v>11</v>
      </c>
      <c r="J2582">
        <v>11</v>
      </c>
      <c r="AU2582">
        <v>11</v>
      </c>
    </row>
    <row r="2583" spans="1:94" x14ac:dyDescent="0.3">
      <c r="A2583">
        <v>239</v>
      </c>
      <c r="B2583" t="s">
        <v>780</v>
      </c>
      <c r="C2583" t="s">
        <v>34</v>
      </c>
      <c r="D2583" t="s">
        <v>35</v>
      </c>
      <c r="E2583" t="s">
        <v>30</v>
      </c>
      <c r="F2583" s="47">
        <v>45777</v>
      </c>
      <c r="G2583" t="s">
        <v>3584</v>
      </c>
      <c r="H2583" t="s">
        <v>3103</v>
      </c>
      <c r="J2583">
        <v>1</v>
      </c>
      <c r="AU2583">
        <v>1</v>
      </c>
    </row>
    <row r="2584" spans="1:94" x14ac:dyDescent="0.3">
      <c r="A2584">
        <v>239</v>
      </c>
      <c r="B2584" t="s">
        <v>780</v>
      </c>
      <c r="C2584" t="s">
        <v>34</v>
      </c>
      <c r="D2584" t="s">
        <v>35</v>
      </c>
      <c r="E2584" t="s">
        <v>30</v>
      </c>
      <c r="F2584" s="47">
        <v>45777</v>
      </c>
      <c r="G2584" t="s">
        <v>3584</v>
      </c>
      <c r="H2584" t="s">
        <v>3564</v>
      </c>
      <c r="J2584">
        <v>3</v>
      </c>
      <c r="AU2584">
        <v>3</v>
      </c>
    </row>
    <row r="2585" spans="1:94" x14ac:dyDescent="0.3">
      <c r="A2585">
        <v>239</v>
      </c>
      <c r="B2585" t="s">
        <v>780</v>
      </c>
      <c r="C2585" t="s">
        <v>34</v>
      </c>
      <c r="D2585" t="s">
        <v>35</v>
      </c>
      <c r="E2585" t="s">
        <v>30</v>
      </c>
      <c r="F2585" s="47">
        <v>45777</v>
      </c>
      <c r="G2585" t="s">
        <v>3584</v>
      </c>
      <c r="H2585" t="s">
        <v>3104</v>
      </c>
      <c r="J2585">
        <v>22</v>
      </c>
      <c r="AU2585">
        <v>22</v>
      </c>
    </row>
    <row r="2586" spans="1:94" x14ac:dyDescent="0.3">
      <c r="A2586">
        <v>434</v>
      </c>
      <c r="B2586" t="s">
        <v>200</v>
      </c>
      <c r="C2586" t="s">
        <v>28</v>
      </c>
      <c r="D2586" t="s">
        <v>35</v>
      </c>
      <c r="E2586" t="s">
        <v>24</v>
      </c>
      <c r="F2586" s="47">
        <v>45777</v>
      </c>
      <c r="G2586" t="s">
        <v>3585</v>
      </c>
      <c r="H2586" t="s">
        <v>3089</v>
      </c>
      <c r="I2586">
        <v>100</v>
      </c>
      <c r="J2586">
        <v>118.9599990844727</v>
      </c>
      <c r="AV2586">
        <v>118.96</v>
      </c>
    </row>
    <row r="2587" spans="1:94" x14ac:dyDescent="0.3">
      <c r="A2587">
        <v>434</v>
      </c>
      <c r="B2587" t="s">
        <v>200</v>
      </c>
      <c r="C2587" t="s">
        <v>28</v>
      </c>
      <c r="D2587" t="s">
        <v>35</v>
      </c>
      <c r="E2587" t="s">
        <v>24</v>
      </c>
      <c r="F2587" s="47">
        <v>45777</v>
      </c>
      <c r="G2587" t="s">
        <v>3585</v>
      </c>
      <c r="H2587" t="s">
        <v>3091</v>
      </c>
      <c r="I2587">
        <v>25</v>
      </c>
      <c r="J2587">
        <v>1.179999947547913</v>
      </c>
      <c r="AV2587">
        <v>1.18</v>
      </c>
    </row>
    <row r="2588" spans="1:94" x14ac:dyDescent="0.3">
      <c r="A2588">
        <v>434</v>
      </c>
      <c r="B2588" t="s">
        <v>200</v>
      </c>
      <c r="C2588" t="s">
        <v>28</v>
      </c>
      <c r="D2588" t="s">
        <v>35</v>
      </c>
      <c r="E2588" t="s">
        <v>24</v>
      </c>
      <c r="F2588" s="47">
        <v>45777</v>
      </c>
      <c r="G2588" t="s">
        <v>3585</v>
      </c>
      <c r="H2588" t="s">
        <v>3095</v>
      </c>
      <c r="I2588">
        <v>200</v>
      </c>
      <c r="J2588">
        <v>0</v>
      </c>
      <c r="AV2588">
        <v>0</v>
      </c>
    </row>
    <row r="2589" spans="1:94" x14ac:dyDescent="0.3">
      <c r="A2589">
        <v>434</v>
      </c>
      <c r="B2589" t="s">
        <v>200</v>
      </c>
      <c r="C2589" t="s">
        <v>28</v>
      </c>
      <c r="D2589" t="s">
        <v>35</v>
      </c>
      <c r="E2589" t="s">
        <v>24</v>
      </c>
      <c r="F2589" s="47">
        <v>45777</v>
      </c>
      <c r="G2589" t="s">
        <v>3585</v>
      </c>
      <c r="H2589" t="s">
        <v>3090</v>
      </c>
      <c r="I2589">
        <v>25</v>
      </c>
      <c r="J2589">
        <v>6.4000000953674316</v>
      </c>
      <c r="AV2589">
        <v>6.4</v>
      </c>
    </row>
    <row r="2590" spans="1:94" x14ac:dyDescent="0.3">
      <c r="A2590">
        <v>434</v>
      </c>
      <c r="B2590" t="s">
        <v>200</v>
      </c>
      <c r="C2590" t="s">
        <v>28</v>
      </c>
      <c r="D2590" t="s">
        <v>35</v>
      </c>
      <c r="E2590" t="s">
        <v>24</v>
      </c>
      <c r="F2590" s="47">
        <v>45777</v>
      </c>
      <c r="G2590" t="s">
        <v>3585</v>
      </c>
      <c r="H2590" t="s">
        <v>3096</v>
      </c>
      <c r="I2590">
        <v>200</v>
      </c>
      <c r="J2590">
        <v>0</v>
      </c>
      <c r="AV2590">
        <v>0</v>
      </c>
    </row>
    <row r="2591" spans="1:94" x14ac:dyDescent="0.3">
      <c r="A2591">
        <v>434</v>
      </c>
      <c r="B2591" t="s">
        <v>200</v>
      </c>
      <c r="C2591" t="s">
        <v>28</v>
      </c>
      <c r="D2591" t="s">
        <v>35</v>
      </c>
      <c r="E2591" t="s">
        <v>24</v>
      </c>
      <c r="F2591" s="47">
        <v>45777</v>
      </c>
      <c r="G2591" t="s">
        <v>3585</v>
      </c>
      <c r="H2591" t="s">
        <v>3092</v>
      </c>
      <c r="I2591">
        <v>10</v>
      </c>
      <c r="J2591">
        <v>0.20000000298023221</v>
      </c>
      <c r="AV2591">
        <v>0.2</v>
      </c>
    </row>
    <row r="2592" spans="1:94" x14ac:dyDescent="0.3">
      <c r="A2592">
        <v>436</v>
      </c>
      <c r="B2592" t="s">
        <v>78</v>
      </c>
      <c r="C2592" t="s">
        <v>79</v>
      </c>
      <c r="D2592" t="s">
        <v>35</v>
      </c>
      <c r="E2592" t="s">
        <v>24</v>
      </c>
      <c r="F2592" s="47">
        <v>45777</v>
      </c>
      <c r="G2592" t="s">
        <v>3586</v>
      </c>
      <c r="H2592" t="s">
        <v>3268</v>
      </c>
      <c r="I2592">
        <v>7</v>
      </c>
      <c r="J2592">
        <v>3.720000028610229</v>
      </c>
      <c r="CP2592">
        <v>3.72</v>
      </c>
    </row>
    <row r="2593" spans="1:136" x14ac:dyDescent="0.3">
      <c r="A2593">
        <v>436</v>
      </c>
      <c r="B2593" t="s">
        <v>78</v>
      </c>
      <c r="C2593" t="s">
        <v>79</v>
      </c>
      <c r="D2593" t="s">
        <v>35</v>
      </c>
      <c r="E2593" t="s">
        <v>24</v>
      </c>
      <c r="F2593" s="47">
        <v>45777</v>
      </c>
      <c r="G2593" t="s">
        <v>3586</v>
      </c>
      <c r="H2593" t="s">
        <v>3269</v>
      </c>
      <c r="I2593">
        <v>7</v>
      </c>
      <c r="J2593">
        <v>2.6800000667572021</v>
      </c>
      <c r="CP2593">
        <v>2.68</v>
      </c>
    </row>
    <row r="2594" spans="1:136" x14ac:dyDescent="0.3">
      <c r="A2594">
        <v>485</v>
      </c>
      <c r="B2594" t="s">
        <v>1374</v>
      </c>
      <c r="C2594" t="s">
        <v>79</v>
      </c>
      <c r="D2594" t="s">
        <v>35</v>
      </c>
      <c r="E2594" t="s">
        <v>30</v>
      </c>
      <c r="F2594" s="47">
        <v>45777</v>
      </c>
      <c r="G2594" t="s">
        <v>3587</v>
      </c>
      <c r="H2594" t="s">
        <v>3481</v>
      </c>
      <c r="I2594">
        <v>80</v>
      </c>
      <c r="J2594">
        <v>100</v>
      </c>
      <c r="EC2594">
        <v>4</v>
      </c>
      <c r="ED2594">
        <v>4</v>
      </c>
    </row>
    <row r="2595" spans="1:136" x14ac:dyDescent="0.3">
      <c r="A2595">
        <v>485</v>
      </c>
      <c r="B2595" t="s">
        <v>1374</v>
      </c>
      <c r="C2595" t="s">
        <v>79</v>
      </c>
      <c r="D2595" t="s">
        <v>35</v>
      </c>
      <c r="E2595" t="s">
        <v>30</v>
      </c>
      <c r="F2595" s="47">
        <v>45777</v>
      </c>
      <c r="G2595" t="s">
        <v>3587</v>
      </c>
      <c r="H2595" t="s">
        <v>3482</v>
      </c>
      <c r="I2595">
        <v>80</v>
      </c>
      <c r="J2595">
        <v>0</v>
      </c>
      <c r="EC2595">
        <v>0</v>
      </c>
      <c r="ED2595">
        <v>0</v>
      </c>
    </row>
    <row r="2596" spans="1:136" x14ac:dyDescent="0.3">
      <c r="A2596">
        <v>485</v>
      </c>
      <c r="B2596" t="s">
        <v>1374</v>
      </c>
      <c r="C2596" t="s">
        <v>79</v>
      </c>
      <c r="D2596" t="s">
        <v>35</v>
      </c>
      <c r="E2596" t="s">
        <v>30</v>
      </c>
      <c r="F2596" s="47">
        <v>45777</v>
      </c>
      <c r="G2596" t="s">
        <v>3587</v>
      </c>
      <c r="H2596" t="s">
        <v>3483</v>
      </c>
      <c r="I2596">
        <v>80</v>
      </c>
      <c r="J2596">
        <v>0</v>
      </c>
      <c r="EC2596">
        <v>0</v>
      </c>
      <c r="ED2596">
        <v>0</v>
      </c>
    </row>
    <row r="2597" spans="1:136" x14ac:dyDescent="0.3">
      <c r="A2597">
        <v>485</v>
      </c>
      <c r="B2597" t="s">
        <v>1374</v>
      </c>
      <c r="C2597" t="s">
        <v>79</v>
      </c>
      <c r="D2597" t="s">
        <v>35</v>
      </c>
      <c r="E2597" t="s">
        <v>30</v>
      </c>
      <c r="F2597" s="47">
        <v>45777</v>
      </c>
      <c r="G2597" t="s">
        <v>3587</v>
      </c>
      <c r="H2597" t="s">
        <v>3258</v>
      </c>
      <c r="I2597">
        <v>80</v>
      </c>
      <c r="J2597">
        <v>0</v>
      </c>
      <c r="EC2597">
        <v>0</v>
      </c>
      <c r="ED2597">
        <v>0</v>
      </c>
    </row>
    <row r="2598" spans="1:136" x14ac:dyDescent="0.3">
      <c r="A2598">
        <v>485</v>
      </c>
      <c r="B2598" t="s">
        <v>1374</v>
      </c>
      <c r="C2598" t="s">
        <v>79</v>
      </c>
      <c r="D2598" t="s">
        <v>35</v>
      </c>
      <c r="E2598" t="s">
        <v>30</v>
      </c>
      <c r="F2598" s="47">
        <v>45777</v>
      </c>
      <c r="G2598" t="s">
        <v>3587</v>
      </c>
      <c r="H2598" t="s">
        <v>1605</v>
      </c>
      <c r="I2598">
        <v>80</v>
      </c>
      <c r="J2598">
        <v>0</v>
      </c>
      <c r="EC2598">
        <v>0</v>
      </c>
      <c r="ED2598">
        <v>0</v>
      </c>
    </row>
    <row r="2599" spans="1:136" x14ac:dyDescent="0.3">
      <c r="A2599">
        <v>485</v>
      </c>
      <c r="B2599" t="s">
        <v>1374</v>
      </c>
      <c r="C2599" t="s">
        <v>79</v>
      </c>
      <c r="D2599" t="s">
        <v>35</v>
      </c>
      <c r="E2599" t="s">
        <v>30</v>
      </c>
      <c r="F2599" s="47">
        <v>45777</v>
      </c>
      <c r="G2599" t="s">
        <v>3587</v>
      </c>
      <c r="H2599" t="s">
        <v>3484</v>
      </c>
      <c r="I2599">
        <v>80</v>
      </c>
      <c r="J2599">
        <v>0</v>
      </c>
      <c r="EC2599">
        <v>0</v>
      </c>
      <c r="ED2599">
        <v>0</v>
      </c>
    </row>
    <row r="2600" spans="1:136" x14ac:dyDescent="0.3">
      <c r="A2600">
        <v>485</v>
      </c>
      <c r="B2600" t="s">
        <v>1374</v>
      </c>
      <c r="C2600" t="s">
        <v>79</v>
      </c>
      <c r="D2600" t="s">
        <v>35</v>
      </c>
      <c r="E2600" t="s">
        <v>30</v>
      </c>
      <c r="F2600" s="47">
        <v>45777</v>
      </c>
      <c r="G2600" t="s">
        <v>3587</v>
      </c>
      <c r="H2600" t="s">
        <v>3485</v>
      </c>
      <c r="I2600">
        <v>80</v>
      </c>
      <c r="J2600">
        <v>0</v>
      </c>
      <c r="EC2600">
        <v>0</v>
      </c>
      <c r="ED2600">
        <v>0</v>
      </c>
    </row>
    <row r="2601" spans="1:136" x14ac:dyDescent="0.3">
      <c r="A2601">
        <v>485</v>
      </c>
      <c r="B2601" t="s">
        <v>1374</v>
      </c>
      <c r="C2601" t="s">
        <v>79</v>
      </c>
      <c r="D2601" t="s">
        <v>35</v>
      </c>
      <c r="E2601" t="s">
        <v>30</v>
      </c>
      <c r="F2601" s="47">
        <v>45777</v>
      </c>
      <c r="G2601" t="s">
        <v>3587</v>
      </c>
      <c r="H2601" t="s">
        <v>3213</v>
      </c>
      <c r="I2601">
        <v>80</v>
      </c>
      <c r="J2601">
        <v>0</v>
      </c>
      <c r="EC2601">
        <v>0</v>
      </c>
      <c r="ED2601">
        <v>0</v>
      </c>
    </row>
    <row r="2602" spans="1:136" x14ac:dyDescent="0.3">
      <c r="A2602">
        <v>485</v>
      </c>
      <c r="B2602" t="s">
        <v>1374</v>
      </c>
      <c r="C2602" t="s">
        <v>79</v>
      </c>
      <c r="D2602" t="s">
        <v>35</v>
      </c>
      <c r="E2602" t="s">
        <v>30</v>
      </c>
      <c r="F2602" s="47">
        <v>45777</v>
      </c>
      <c r="G2602" t="s">
        <v>3587</v>
      </c>
      <c r="H2602" t="s">
        <v>3508</v>
      </c>
      <c r="I2602">
        <v>80</v>
      </c>
      <c r="J2602">
        <v>0</v>
      </c>
      <c r="EC2602">
        <v>0</v>
      </c>
      <c r="ED2602">
        <v>0</v>
      </c>
    </row>
    <row r="2603" spans="1:136" x14ac:dyDescent="0.3">
      <c r="A2603">
        <v>488</v>
      </c>
      <c r="B2603" t="s">
        <v>1387</v>
      </c>
      <c r="C2603" t="s">
        <v>79</v>
      </c>
      <c r="D2603" t="s">
        <v>35</v>
      </c>
      <c r="E2603" t="s">
        <v>30</v>
      </c>
      <c r="F2603" s="47">
        <v>45777</v>
      </c>
      <c r="G2603" t="s">
        <v>3588</v>
      </c>
      <c r="H2603" t="s">
        <v>3481</v>
      </c>
      <c r="I2603">
        <v>85</v>
      </c>
      <c r="J2603">
        <v>60</v>
      </c>
      <c r="EE2603">
        <v>3</v>
      </c>
      <c r="EF2603">
        <v>5</v>
      </c>
    </row>
    <row r="2604" spans="1:136" x14ac:dyDescent="0.3">
      <c r="A2604">
        <v>488</v>
      </c>
      <c r="B2604" t="s">
        <v>1387</v>
      </c>
      <c r="C2604" t="s">
        <v>79</v>
      </c>
      <c r="D2604" t="s">
        <v>35</v>
      </c>
      <c r="E2604" t="s">
        <v>30</v>
      </c>
      <c r="F2604" s="47">
        <v>45777</v>
      </c>
      <c r="G2604" t="s">
        <v>3588</v>
      </c>
      <c r="H2604" t="s">
        <v>3482</v>
      </c>
      <c r="I2604">
        <v>85</v>
      </c>
      <c r="J2604">
        <v>47.369998931884773</v>
      </c>
      <c r="EE2604">
        <v>9</v>
      </c>
      <c r="EF2604">
        <v>19</v>
      </c>
    </row>
    <row r="2605" spans="1:136" x14ac:dyDescent="0.3">
      <c r="A2605">
        <v>488</v>
      </c>
      <c r="B2605" t="s">
        <v>1387</v>
      </c>
      <c r="C2605" t="s">
        <v>79</v>
      </c>
      <c r="D2605" t="s">
        <v>35</v>
      </c>
      <c r="E2605" t="s">
        <v>30</v>
      </c>
      <c r="F2605" s="47">
        <v>45777</v>
      </c>
      <c r="G2605" t="s">
        <v>3588</v>
      </c>
      <c r="H2605" t="s">
        <v>3483</v>
      </c>
      <c r="I2605">
        <v>85</v>
      </c>
      <c r="J2605">
        <v>60</v>
      </c>
      <c r="EE2605">
        <v>3</v>
      </c>
      <c r="EF2605">
        <v>5</v>
      </c>
    </row>
    <row r="2606" spans="1:136" x14ac:dyDescent="0.3">
      <c r="A2606">
        <v>488</v>
      </c>
      <c r="B2606" t="s">
        <v>1387</v>
      </c>
      <c r="C2606" t="s">
        <v>79</v>
      </c>
      <c r="D2606" t="s">
        <v>35</v>
      </c>
      <c r="E2606" t="s">
        <v>30</v>
      </c>
      <c r="F2606" s="47">
        <v>45777</v>
      </c>
      <c r="G2606" t="s">
        <v>3588</v>
      </c>
      <c r="H2606" t="s">
        <v>1605</v>
      </c>
      <c r="I2606">
        <v>85</v>
      </c>
      <c r="J2606">
        <v>0</v>
      </c>
      <c r="EE2606">
        <v>0</v>
      </c>
      <c r="EF2606">
        <v>0</v>
      </c>
    </row>
    <row r="2607" spans="1:136" x14ac:dyDescent="0.3">
      <c r="A2607">
        <v>488</v>
      </c>
      <c r="B2607" t="s">
        <v>1387</v>
      </c>
      <c r="C2607" t="s">
        <v>79</v>
      </c>
      <c r="D2607" t="s">
        <v>35</v>
      </c>
      <c r="E2607" t="s">
        <v>30</v>
      </c>
      <c r="F2607" s="47">
        <v>45777</v>
      </c>
      <c r="G2607" t="s">
        <v>3588</v>
      </c>
      <c r="H2607" t="s">
        <v>3484</v>
      </c>
      <c r="I2607">
        <v>85</v>
      </c>
      <c r="J2607">
        <v>0</v>
      </c>
      <c r="EE2607">
        <v>0</v>
      </c>
      <c r="EF2607">
        <v>0</v>
      </c>
    </row>
    <row r="2608" spans="1:136" x14ac:dyDescent="0.3">
      <c r="A2608">
        <v>488</v>
      </c>
      <c r="B2608" t="s">
        <v>1387</v>
      </c>
      <c r="C2608" t="s">
        <v>79</v>
      </c>
      <c r="D2608" t="s">
        <v>35</v>
      </c>
      <c r="E2608" t="s">
        <v>30</v>
      </c>
      <c r="F2608" s="47">
        <v>45777</v>
      </c>
      <c r="G2608" t="s">
        <v>3588</v>
      </c>
      <c r="H2608" t="s">
        <v>3485</v>
      </c>
      <c r="I2608">
        <v>85</v>
      </c>
      <c r="J2608">
        <v>70</v>
      </c>
      <c r="EE2608">
        <v>14</v>
      </c>
      <c r="EF2608">
        <v>20</v>
      </c>
    </row>
    <row r="2609" spans="1:141" x14ac:dyDescent="0.3">
      <c r="A2609">
        <v>488</v>
      </c>
      <c r="B2609" t="s">
        <v>1387</v>
      </c>
      <c r="C2609" t="s">
        <v>79</v>
      </c>
      <c r="D2609" t="s">
        <v>35</v>
      </c>
      <c r="E2609" t="s">
        <v>30</v>
      </c>
      <c r="F2609" s="47">
        <v>45777</v>
      </c>
      <c r="G2609" t="s">
        <v>3588</v>
      </c>
      <c r="H2609" t="s">
        <v>3213</v>
      </c>
      <c r="I2609">
        <v>85</v>
      </c>
      <c r="J2609">
        <v>0</v>
      </c>
      <c r="EE2609">
        <v>0</v>
      </c>
      <c r="EF2609">
        <v>0</v>
      </c>
    </row>
    <row r="2610" spans="1:141" x14ac:dyDescent="0.3">
      <c r="A2610">
        <v>488</v>
      </c>
      <c r="B2610" t="s">
        <v>1387</v>
      </c>
      <c r="C2610" t="s">
        <v>79</v>
      </c>
      <c r="D2610" t="s">
        <v>35</v>
      </c>
      <c r="E2610" t="s">
        <v>30</v>
      </c>
      <c r="F2610" s="47">
        <v>45777</v>
      </c>
      <c r="G2610" t="s">
        <v>3588</v>
      </c>
      <c r="H2610" t="s">
        <v>3508</v>
      </c>
      <c r="I2610">
        <v>85</v>
      </c>
      <c r="J2610">
        <v>0</v>
      </c>
      <c r="EE2610">
        <v>0</v>
      </c>
      <c r="EF2610">
        <v>0</v>
      </c>
    </row>
    <row r="2611" spans="1:141" x14ac:dyDescent="0.3">
      <c r="A2611">
        <v>488</v>
      </c>
      <c r="B2611" t="s">
        <v>1387</v>
      </c>
      <c r="C2611" t="s">
        <v>79</v>
      </c>
      <c r="D2611" t="s">
        <v>35</v>
      </c>
      <c r="E2611" t="s">
        <v>30</v>
      </c>
      <c r="F2611" s="47">
        <v>45777</v>
      </c>
      <c r="G2611" t="s">
        <v>3588</v>
      </c>
      <c r="H2611" t="s">
        <v>3258</v>
      </c>
      <c r="I2611">
        <v>85</v>
      </c>
      <c r="J2611">
        <v>100</v>
      </c>
      <c r="EE2611">
        <v>8</v>
      </c>
      <c r="EF2611">
        <v>8</v>
      </c>
    </row>
    <row r="2612" spans="1:141" x14ac:dyDescent="0.3">
      <c r="A2612">
        <v>509</v>
      </c>
      <c r="B2612" t="s">
        <v>201</v>
      </c>
      <c r="C2612" t="s">
        <v>34</v>
      </c>
      <c r="D2612" t="s">
        <v>35</v>
      </c>
      <c r="E2612" t="s">
        <v>30</v>
      </c>
      <c r="F2612" s="47">
        <v>45777</v>
      </c>
      <c r="G2612" t="s">
        <v>2678</v>
      </c>
      <c r="H2612" t="s">
        <v>3532</v>
      </c>
      <c r="I2612">
        <v>90</v>
      </c>
      <c r="J2612">
        <v>100</v>
      </c>
      <c r="EJ2612">
        <v>31</v>
      </c>
      <c r="EK2612">
        <v>31</v>
      </c>
    </row>
    <row r="2613" spans="1:141" x14ac:dyDescent="0.3">
      <c r="A2613">
        <v>509</v>
      </c>
      <c r="B2613" t="s">
        <v>201</v>
      </c>
      <c r="C2613" t="s">
        <v>34</v>
      </c>
      <c r="D2613" t="s">
        <v>35</v>
      </c>
      <c r="E2613" t="s">
        <v>30</v>
      </c>
      <c r="F2613" s="47">
        <v>45777</v>
      </c>
      <c r="G2613" t="s">
        <v>2678</v>
      </c>
      <c r="H2613" t="s">
        <v>3533</v>
      </c>
      <c r="I2613">
        <v>90</v>
      </c>
      <c r="J2613">
        <v>80.769996643066406</v>
      </c>
      <c r="EJ2613">
        <v>52</v>
      </c>
      <c r="EK2613">
        <v>42</v>
      </c>
    </row>
    <row r="2614" spans="1:141" x14ac:dyDescent="0.3">
      <c r="A2614">
        <v>509</v>
      </c>
      <c r="B2614" t="s">
        <v>201</v>
      </c>
      <c r="C2614" t="s">
        <v>34</v>
      </c>
      <c r="D2614" t="s">
        <v>35</v>
      </c>
      <c r="E2614" t="s">
        <v>30</v>
      </c>
      <c r="F2614" s="47">
        <v>45777</v>
      </c>
      <c r="G2614" t="s">
        <v>2678</v>
      </c>
      <c r="H2614" t="s">
        <v>3535</v>
      </c>
      <c r="I2614">
        <v>90</v>
      </c>
      <c r="J2614">
        <v>100</v>
      </c>
      <c r="EJ2614">
        <v>4</v>
      </c>
      <c r="EK2614">
        <v>4</v>
      </c>
    </row>
    <row r="2615" spans="1:141" x14ac:dyDescent="0.3">
      <c r="A2615">
        <v>509</v>
      </c>
      <c r="B2615" t="s">
        <v>201</v>
      </c>
      <c r="C2615" t="s">
        <v>34</v>
      </c>
      <c r="D2615" t="s">
        <v>35</v>
      </c>
      <c r="E2615" t="s">
        <v>30</v>
      </c>
      <c r="F2615" s="47">
        <v>45777</v>
      </c>
      <c r="G2615" t="s">
        <v>2678</v>
      </c>
      <c r="H2615" t="s">
        <v>3536</v>
      </c>
      <c r="I2615">
        <v>90</v>
      </c>
      <c r="J2615">
        <v>100</v>
      </c>
      <c r="EJ2615">
        <v>59</v>
      </c>
      <c r="EK2615">
        <v>59</v>
      </c>
    </row>
    <row r="2616" spans="1:141" x14ac:dyDescent="0.3">
      <c r="A2616">
        <v>509</v>
      </c>
      <c r="B2616" t="s">
        <v>201</v>
      </c>
      <c r="C2616" t="s">
        <v>34</v>
      </c>
      <c r="D2616" t="s">
        <v>35</v>
      </c>
      <c r="E2616" t="s">
        <v>30</v>
      </c>
      <c r="F2616" s="47">
        <v>45777</v>
      </c>
      <c r="G2616" t="s">
        <v>2678</v>
      </c>
      <c r="H2616" t="s">
        <v>3539</v>
      </c>
      <c r="I2616">
        <v>90</v>
      </c>
      <c r="J2616">
        <v>95.709999084472656</v>
      </c>
      <c r="EJ2616">
        <v>70</v>
      </c>
      <c r="EK2616">
        <v>67</v>
      </c>
    </row>
    <row r="2617" spans="1:141" x14ac:dyDescent="0.3">
      <c r="A2617">
        <v>509</v>
      </c>
      <c r="B2617" t="s">
        <v>201</v>
      </c>
      <c r="C2617" t="s">
        <v>34</v>
      </c>
      <c r="D2617" t="s">
        <v>35</v>
      </c>
      <c r="E2617" t="s">
        <v>30</v>
      </c>
      <c r="F2617" s="47">
        <v>45777</v>
      </c>
      <c r="G2617" t="s">
        <v>2678</v>
      </c>
      <c r="H2617" t="s">
        <v>3540</v>
      </c>
      <c r="I2617">
        <v>90</v>
      </c>
      <c r="J2617">
        <v>90.319999694824219</v>
      </c>
      <c r="EJ2617">
        <v>31</v>
      </c>
      <c r="EK2617">
        <v>28</v>
      </c>
    </row>
    <row r="2618" spans="1:141" x14ac:dyDescent="0.3">
      <c r="A2618">
        <v>509</v>
      </c>
      <c r="B2618" t="s">
        <v>201</v>
      </c>
      <c r="C2618" t="s">
        <v>34</v>
      </c>
      <c r="D2618" t="s">
        <v>35</v>
      </c>
      <c r="E2618" t="s">
        <v>30</v>
      </c>
      <c r="F2618" s="47">
        <v>45777</v>
      </c>
      <c r="G2618" t="s">
        <v>2678</v>
      </c>
      <c r="H2618" t="s">
        <v>3541</v>
      </c>
      <c r="I2618">
        <v>90</v>
      </c>
      <c r="J2618">
        <v>95</v>
      </c>
      <c r="EJ2618">
        <v>80</v>
      </c>
      <c r="EK2618">
        <v>76</v>
      </c>
    </row>
    <row r="2619" spans="1:141" x14ac:dyDescent="0.3">
      <c r="A2619">
        <v>208</v>
      </c>
      <c r="B2619" t="s">
        <v>179</v>
      </c>
      <c r="C2619" t="s">
        <v>28</v>
      </c>
      <c r="D2619" t="s">
        <v>35</v>
      </c>
      <c r="E2619" t="s">
        <v>24</v>
      </c>
      <c r="F2619" s="47">
        <v>45808</v>
      </c>
      <c r="G2619" t="s">
        <v>3589</v>
      </c>
      <c r="H2619" t="s">
        <v>3089</v>
      </c>
      <c r="I2619">
        <v>950</v>
      </c>
      <c r="J2619">
        <v>687</v>
      </c>
      <c r="K2619">
        <v>687</v>
      </c>
    </row>
    <row r="2620" spans="1:141" x14ac:dyDescent="0.3">
      <c r="A2620">
        <v>208</v>
      </c>
      <c r="B2620" t="s">
        <v>179</v>
      </c>
      <c r="C2620" t="s">
        <v>28</v>
      </c>
      <c r="D2620" t="s">
        <v>35</v>
      </c>
      <c r="E2620" t="s">
        <v>24</v>
      </c>
      <c r="F2620" s="47">
        <v>45808</v>
      </c>
      <c r="G2620" t="s">
        <v>3589</v>
      </c>
      <c r="H2620" t="s">
        <v>3095</v>
      </c>
      <c r="I2620">
        <v>25</v>
      </c>
      <c r="J2620">
        <v>20</v>
      </c>
      <c r="K2620">
        <v>20</v>
      </c>
    </row>
    <row r="2621" spans="1:141" x14ac:dyDescent="0.3">
      <c r="A2621">
        <v>208</v>
      </c>
      <c r="B2621" t="s">
        <v>179</v>
      </c>
      <c r="C2621" t="s">
        <v>28</v>
      </c>
      <c r="D2621" t="s">
        <v>35</v>
      </c>
      <c r="E2621" t="s">
        <v>24</v>
      </c>
      <c r="F2621" s="47">
        <v>45808</v>
      </c>
      <c r="G2621" t="s">
        <v>3589</v>
      </c>
      <c r="H2621" t="s">
        <v>3090</v>
      </c>
      <c r="I2621">
        <v>200</v>
      </c>
      <c r="J2621">
        <v>190</v>
      </c>
      <c r="K2621">
        <v>190</v>
      </c>
    </row>
    <row r="2622" spans="1:141" x14ac:dyDescent="0.3">
      <c r="A2622">
        <v>208</v>
      </c>
      <c r="B2622" t="s">
        <v>179</v>
      </c>
      <c r="C2622" t="s">
        <v>28</v>
      </c>
      <c r="D2622" t="s">
        <v>35</v>
      </c>
      <c r="E2622" t="s">
        <v>24</v>
      </c>
      <c r="F2622" s="47">
        <v>45808</v>
      </c>
      <c r="G2622" t="s">
        <v>3589</v>
      </c>
      <c r="H2622" t="s">
        <v>3092</v>
      </c>
      <c r="I2622">
        <v>0</v>
      </c>
      <c r="J2622">
        <v>0</v>
      </c>
      <c r="K2622">
        <v>0</v>
      </c>
    </row>
    <row r="2623" spans="1:141" x14ac:dyDescent="0.3">
      <c r="A2623">
        <v>208</v>
      </c>
      <c r="B2623" t="s">
        <v>179</v>
      </c>
      <c r="C2623" t="s">
        <v>28</v>
      </c>
      <c r="D2623" t="s">
        <v>35</v>
      </c>
      <c r="E2623" t="s">
        <v>24</v>
      </c>
      <c r="F2623" s="47">
        <v>45808</v>
      </c>
      <c r="G2623" t="s">
        <v>3589</v>
      </c>
      <c r="H2623" t="s">
        <v>3096</v>
      </c>
      <c r="I2623">
        <v>25</v>
      </c>
      <c r="J2623">
        <v>26</v>
      </c>
      <c r="K2623">
        <v>26</v>
      </c>
    </row>
    <row r="2624" spans="1:141" x14ac:dyDescent="0.3">
      <c r="A2624">
        <v>208</v>
      </c>
      <c r="B2624" t="s">
        <v>179</v>
      </c>
      <c r="C2624" t="s">
        <v>28</v>
      </c>
      <c r="D2624" t="s">
        <v>35</v>
      </c>
      <c r="E2624" t="s">
        <v>24</v>
      </c>
      <c r="F2624" s="47">
        <v>45808</v>
      </c>
      <c r="G2624" t="s">
        <v>3589</v>
      </c>
      <c r="H2624" t="s">
        <v>3091</v>
      </c>
      <c r="I2624">
        <v>350</v>
      </c>
      <c r="J2624">
        <v>517.5</v>
      </c>
      <c r="K2624">
        <v>517.5</v>
      </c>
    </row>
    <row r="2625" spans="1:45" x14ac:dyDescent="0.3">
      <c r="A2625">
        <v>214</v>
      </c>
      <c r="B2625" t="s">
        <v>181</v>
      </c>
      <c r="C2625" t="s">
        <v>28</v>
      </c>
      <c r="D2625" t="s">
        <v>35</v>
      </c>
      <c r="E2625" t="s">
        <v>24</v>
      </c>
      <c r="F2625" s="47">
        <v>45808</v>
      </c>
      <c r="G2625" t="s">
        <v>3590</v>
      </c>
      <c r="H2625" t="s">
        <v>3091</v>
      </c>
      <c r="I2625">
        <v>1000</v>
      </c>
      <c r="J2625">
        <v>1181.579956054688</v>
      </c>
      <c r="L2625">
        <v>107.87</v>
      </c>
      <c r="M2625">
        <v>1073.71</v>
      </c>
    </row>
    <row r="2626" spans="1:45" x14ac:dyDescent="0.3">
      <c r="A2626">
        <v>214</v>
      </c>
      <c r="B2626" t="s">
        <v>181</v>
      </c>
      <c r="C2626" t="s">
        <v>28</v>
      </c>
      <c r="D2626" t="s">
        <v>35</v>
      </c>
      <c r="E2626" t="s">
        <v>24</v>
      </c>
      <c r="F2626" s="47">
        <v>45808</v>
      </c>
      <c r="G2626" t="s">
        <v>3590</v>
      </c>
      <c r="H2626" t="s">
        <v>3095</v>
      </c>
      <c r="I2626">
        <v>7500</v>
      </c>
      <c r="J2626">
        <v>30.079999923706051</v>
      </c>
      <c r="L2626">
        <v>8.06</v>
      </c>
      <c r="M2626">
        <v>22.02</v>
      </c>
    </row>
    <row r="2627" spans="1:45" x14ac:dyDescent="0.3">
      <c r="A2627">
        <v>214</v>
      </c>
      <c r="B2627" t="s">
        <v>181</v>
      </c>
      <c r="C2627" t="s">
        <v>28</v>
      </c>
      <c r="D2627" t="s">
        <v>35</v>
      </c>
      <c r="E2627" t="s">
        <v>24</v>
      </c>
      <c r="F2627" s="47">
        <v>45808</v>
      </c>
      <c r="G2627" t="s">
        <v>3590</v>
      </c>
      <c r="H2627" t="s">
        <v>3090</v>
      </c>
      <c r="I2627">
        <v>1000</v>
      </c>
      <c r="J2627">
        <v>944.20001220703125</v>
      </c>
      <c r="L2627">
        <v>76.099999999999994</v>
      </c>
      <c r="M2627">
        <v>868.1</v>
      </c>
    </row>
    <row r="2628" spans="1:45" x14ac:dyDescent="0.3">
      <c r="A2628">
        <v>214</v>
      </c>
      <c r="B2628" t="s">
        <v>181</v>
      </c>
      <c r="C2628" t="s">
        <v>28</v>
      </c>
      <c r="D2628" t="s">
        <v>35</v>
      </c>
      <c r="E2628" t="s">
        <v>24</v>
      </c>
      <c r="F2628" s="47">
        <v>45808</v>
      </c>
      <c r="G2628" t="s">
        <v>3590</v>
      </c>
      <c r="H2628" t="s">
        <v>3092</v>
      </c>
      <c r="I2628">
        <v>1</v>
      </c>
      <c r="J2628">
        <v>242.25</v>
      </c>
      <c r="L2628">
        <v>35.14</v>
      </c>
      <c r="M2628">
        <v>207.11</v>
      </c>
    </row>
    <row r="2629" spans="1:45" x14ac:dyDescent="0.3">
      <c r="A2629">
        <v>214</v>
      </c>
      <c r="B2629" t="s">
        <v>181</v>
      </c>
      <c r="C2629" t="s">
        <v>28</v>
      </c>
      <c r="D2629" t="s">
        <v>35</v>
      </c>
      <c r="E2629" t="s">
        <v>24</v>
      </c>
      <c r="F2629" s="47">
        <v>45808</v>
      </c>
      <c r="G2629" t="s">
        <v>3590</v>
      </c>
      <c r="H2629" t="s">
        <v>3096</v>
      </c>
      <c r="I2629">
        <v>1</v>
      </c>
      <c r="J2629">
        <v>36.270000457763672</v>
      </c>
      <c r="L2629">
        <v>7.66</v>
      </c>
      <c r="M2629">
        <v>28.61</v>
      </c>
    </row>
    <row r="2630" spans="1:45" x14ac:dyDescent="0.3">
      <c r="A2630">
        <v>214</v>
      </c>
      <c r="B2630" t="s">
        <v>181</v>
      </c>
      <c r="C2630" t="s">
        <v>28</v>
      </c>
      <c r="D2630" t="s">
        <v>35</v>
      </c>
      <c r="E2630" t="s">
        <v>24</v>
      </c>
      <c r="F2630" s="47">
        <v>45808</v>
      </c>
      <c r="G2630" t="s">
        <v>3590</v>
      </c>
      <c r="H2630" t="s">
        <v>3089</v>
      </c>
      <c r="I2630">
        <v>5500</v>
      </c>
      <c r="J2630">
        <v>3065.1298828125</v>
      </c>
      <c r="L2630">
        <v>400.13</v>
      </c>
      <c r="M2630">
        <v>2665</v>
      </c>
    </row>
    <row r="2631" spans="1:45" x14ac:dyDescent="0.3">
      <c r="A2631">
        <v>217</v>
      </c>
      <c r="B2631" t="s">
        <v>197</v>
      </c>
      <c r="C2631" t="s">
        <v>28</v>
      </c>
      <c r="D2631" t="s">
        <v>35</v>
      </c>
      <c r="E2631" t="s">
        <v>30</v>
      </c>
      <c r="F2631" s="47">
        <v>45808</v>
      </c>
      <c r="G2631" t="s">
        <v>3591</v>
      </c>
      <c r="H2631" t="s">
        <v>3091</v>
      </c>
      <c r="I2631">
        <v>20</v>
      </c>
      <c r="J2631">
        <v>9.130000114440918</v>
      </c>
      <c r="L2631">
        <v>107.87</v>
      </c>
      <c r="M2631">
        <v>1073.71</v>
      </c>
      <c r="AS2631">
        <v>107.87</v>
      </c>
    </row>
    <row r="2632" spans="1:45" x14ac:dyDescent="0.3">
      <c r="A2632">
        <v>217</v>
      </c>
      <c r="B2632" t="s">
        <v>197</v>
      </c>
      <c r="C2632" t="s">
        <v>28</v>
      </c>
      <c r="D2632" t="s">
        <v>35</v>
      </c>
      <c r="E2632" t="s">
        <v>30</v>
      </c>
      <c r="F2632" s="47">
        <v>45808</v>
      </c>
      <c r="G2632" t="s">
        <v>3591</v>
      </c>
      <c r="H2632" t="s">
        <v>3095</v>
      </c>
      <c r="I2632">
        <v>20</v>
      </c>
      <c r="J2632">
        <v>26.79999923706055</v>
      </c>
      <c r="L2632">
        <v>8.06</v>
      </c>
      <c r="M2632">
        <v>22.02</v>
      </c>
      <c r="AS2632">
        <v>8.06</v>
      </c>
    </row>
    <row r="2633" spans="1:45" x14ac:dyDescent="0.3">
      <c r="A2633">
        <v>217</v>
      </c>
      <c r="B2633" t="s">
        <v>197</v>
      </c>
      <c r="C2633" t="s">
        <v>28</v>
      </c>
      <c r="D2633" t="s">
        <v>35</v>
      </c>
      <c r="E2633" t="s">
        <v>30</v>
      </c>
      <c r="F2633" s="47">
        <v>45808</v>
      </c>
      <c r="G2633" t="s">
        <v>3591</v>
      </c>
      <c r="H2633" t="s">
        <v>3090</v>
      </c>
      <c r="I2633">
        <v>20</v>
      </c>
      <c r="J2633">
        <v>8.0600004196166992</v>
      </c>
      <c r="L2633">
        <v>76.099999999999994</v>
      </c>
      <c r="M2633">
        <v>868.1</v>
      </c>
      <c r="AS2633">
        <v>76.099999999999994</v>
      </c>
    </row>
    <row r="2634" spans="1:45" x14ac:dyDescent="0.3">
      <c r="A2634">
        <v>217</v>
      </c>
      <c r="B2634" t="s">
        <v>197</v>
      </c>
      <c r="C2634" t="s">
        <v>28</v>
      </c>
      <c r="D2634" t="s">
        <v>35</v>
      </c>
      <c r="E2634" t="s">
        <v>30</v>
      </c>
      <c r="F2634" s="47">
        <v>45808</v>
      </c>
      <c r="G2634" t="s">
        <v>3591</v>
      </c>
      <c r="H2634" t="s">
        <v>3092</v>
      </c>
      <c r="I2634">
        <v>20</v>
      </c>
      <c r="J2634">
        <v>14.510000228881839</v>
      </c>
      <c r="L2634">
        <v>35.14</v>
      </c>
      <c r="M2634">
        <v>207.11</v>
      </c>
      <c r="AS2634">
        <v>35.14</v>
      </c>
    </row>
    <row r="2635" spans="1:45" x14ac:dyDescent="0.3">
      <c r="A2635">
        <v>217</v>
      </c>
      <c r="B2635" t="s">
        <v>197</v>
      </c>
      <c r="C2635" t="s">
        <v>28</v>
      </c>
      <c r="D2635" t="s">
        <v>35</v>
      </c>
      <c r="E2635" t="s">
        <v>30</v>
      </c>
      <c r="F2635" s="47">
        <v>45808</v>
      </c>
      <c r="G2635" t="s">
        <v>3591</v>
      </c>
      <c r="H2635" t="s">
        <v>3096</v>
      </c>
      <c r="I2635">
        <v>20</v>
      </c>
      <c r="J2635">
        <v>21.120000839233398</v>
      </c>
      <c r="L2635">
        <v>7.66</v>
      </c>
      <c r="M2635">
        <v>28.61</v>
      </c>
      <c r="AS2635">
        <v>7.66</v>
      </c>
    </row>
    <row r="2636" spans="1:45" x14ac:dyDescent="0.3">
      <c r="A2636">
        <v>217</v>
      </c>
      <c r="B2636" t="s">
        <v>197</v>
      </c>
      <c r="C2636" t="s">
        <v>28</v>
      </c>
      <c r="D2636" t="s">
        <v>35</v>
      </c>
      <c r="E2636" t="s">
        <v>30</v>
      </c>
      <c r="F2636" s="47">
        <v>45808</v>
      </c>
      <c r="G2636" t="s">
        <v>3591</v>
      </c>
      <c r="H2636" t="s">
        <v>3089</v>
      </c>
      <c r="I2636">
        <v>20</v>
      </c>
      <c r="J2636">
        <v>45.799999237060547</v>
      </c>
      <c r="L2636">
        <v>400.13</v>
      </c>
      <c r="M2636">
        <v>2665</v>
      </c>
      <c r="AS2636">
        <v>1403.83</v>
      </c>
    </row>
    <row r="2637" spans="1:45" x14ac:dyDescent="0.3">
      <c r="A2637">
        <v>218</v>
      </c>
      <c r="B2637" t="s">
        <v>182</v>
      </c>
      <c r="C2637" t="s">
        <v>28</v>
      </c>
      <c r="D2637" t="s">
        <v>35</v>
      </c>
      <c r="E2637" t="s">
        <v>24</v>
      </c>
      <c r="F2637" s="47">
        <v>45808</v>
      </c>
      <c r="G2637" t="s">
        <v>1911</v>
      </c>
      <c r="H2637" t="s">
        <v>3089</v>
      </c>
      <c r="I2637">
        <v>76000</v>
      </c>
      <c r="J2637">
        <v>71249.6328125</v>
      </c>
      <c r="N2637">
        <v>71249.63</v>
      </c>
    </row>
    <row r="2638" spans="1:45" x14ac:dyDescent="0.3">
      <c r="A2638">
        <v>218</v>
      </c>
      <c r="B2638" t="s">
        <v>182</v>
      </c>
      <c r="C2638" t="s">
        <v>28</v>
      </c>
      <c r="D2638" t="s">
        <v>35</v>
      </c>
      <c r="E2638" t="s">
        <v>24</v>
      </c>
      <c r="F2638" s="47">
        <v>45808</v>
      </c>
      <c r="G2638" t="s">
        <v>1911</v>
      </c>
      <c r="H2638" t="s">
        <v>3091</v>
      </c>
      <c r="I2638">
        <v>76000</v>
      </c>
      <c r="J2638">
        <v>46740</v>
      </c>
      <c r="N2638">
        <v>46740</v>
      </c>
    </row>
    <row r="2639" spans="1:45" x14ac:dyDescent="0.3">
      <c r="A2639">
        <v>218</v>
      </c>
      <c r="B2639" t="s">
        <v>182</v>
      </c>
      <c r="C2639" t="s">
        <v>28</v>
      </c>
      <c r="D2639" t="s">
        <v>35</v>
      </c>
      <c r="E2639" t="s">
        <v>24</v>
      </c>
      <c r="F2639" s="47">
        <v>45808</v>
      </c>
      <c r="G2639" t="s">
        <v>1911</v>
      </c>
      <c r="H2639" t="s">
        <v>3090</v>
      </c>
      <c r="I2639">
        <v>24000</v>
      </c>
      <c r="J2639">
        <v>21705</v>
      </c>
      <c r="N2639">
        <v>21705</v>
      </c>
    </row>
    <row r="2640" spans="1:45" x14ac:dyDescent="0.3">
      <c r="A2640">
        <v>218</v>
      </c>
      <c r="B2640" t="s">
        <v>182</v>
      </c>
      <c r="C2640" t="s">
        <v>28</v>
      </c>
      <c r="D2640" t="s">
        <v>35</v>
      </c>
      <c r="E2640" t="s">
        <v>24</v>
      </c>
      <c r="F2640" s="47">
        <v>45808</v>
      </c>
      <c r="G2640" t="s">
        <v>1911</v>
      </c>
      <c r="H2640" t="s">
        <v>3092</v>
      </c>
      <c r="I2640">
        <v>5000</v>
      </c>
      <c r="J2640">
        <v>0</v>
      </c>
      <c r="N2640">
        <v>0</v>
      </c>
    </row>
    <row r="2641" spans="1:48" x14ac:dyDescent="0.3">
      <c r="A2641">
        <v>218</v>
      </c>
      <c r="B2641" t="s">
        <v>182</v>
      </c>
      <c r="C2641" t="s">
        <v>28</v>
      </c>
      <c r="D2641" t="s">
        <v>35</v>
      </c>
      <c r="E2641" t="s">
        <v>24</v>
      </c>
      <c r="F2641" s="47">
        <v>45808</v>
      </c>
      <c r="G2641" t="s">
        <v>1911</v>
      </c>
      <c r="H2641" t="s">
        <v>3096</v>
      </c>
      <c r="I2641">
        <v>2000</v>
      </c>
      <c r="J2641">
        <v>2553</v>
      </c>
      <c r="N2641">
        <v>2553</v>
      </c>
    </row>
    <row r="2642" spans="1:48" x14ac:dyDescent="0.3">
      <c r="A2642">
        <v>218</v>
      </c>
      <c r="B2642" t="s">
        <v>182</v>
      </c>
      <c r="C2642" t="s">
        <v>28</v>
      </c>
      <c r="D2642" t="s">
        <v>35</v>
      </c>
      <c r="E2642" t="s">
        <v>24</v>
      </c>
      <c r="F2642" s="47">
        <v>45808</v>
      </c>
      <c r="G2642" t="s">
        <v>1911</v>
      </c>
      <c r="H2642" t="s">
        <v>3095</v>
      </c>
      <c r="I2642">
        <v>5000</v>
      </c>
      <c r="J2642">
        <v>4080</v>
      </c>
      <c r="N2642">
        <v>4080</v>
      </c>
    </row>
    <row r="2643" spans="1:48" x14ac:dyDescent="0.3">
      <c r="A2643">
        <v>225</v>
      </c>
      <c r="B2643" t="s">
        <v>198</v>
      </c>
      <c r="C2643" t="s">
        <v>28</v>
      </c>
      <c r="D2643" t="s">
        <v>35</v>
      </c>
      <c r="E2643" t="s">
        <v>30</v>
      </c>
      <c r="F2643" s="47">
        <v>45808</v>
      </c>
      <c r="G2643" t="s">
        <v>3592</v>
      </c>
      <c r="H2643" t="s">
        <v>3089</v>
      </c>
      <c r="I2643">
        <v>1</v>
      </c>
      <c r="J2643">
        <v>11</v>
      </c>
      <c r="AT2643">
        <v>11</v>
      </c>
    </row>
    <row r="2644" spans="1:48" x14ac:dyDescent="0.3">
      <c r="A2644">
        <v>225</v>
      </c>
      <c r="B2644" t="s">
        <v>198</v>
      </c>
      <c r="C2644" t="s">
        <v>28</v>
      </c>
      <c r="D2644" t="s">
        <v>35</v>
      </c>
      <c r="E2644" t="s">
        <v>30</v>
      </c>
      <c r="F2644" s="47">
        <v>45808</v>
      </c>
      <c r="G2644" t="s">
        <v>3592</v>
      </c>
      <c r="H2644" t="s">
        <v>3091</v>
      </c>
      <c r="I2644">
        <v>1</v>
      </c>
      <c r="J2644">
        <v>4</v>
      </c>
      <c r="AT2644">
        <v>4</v>
      </c>
    </row>
    <row r="2645" spans="1:48" x14ac:dyDescent="0.3">
      <c r="A2645">
        <v>225</v>
      </c>
      <c r="B2645" t="s">
        <v>198</v>
      </c>
      <c r="C2645" t="s">
        <v>28</v>
      </c>
      <c r="D2645" t="s">
        <v>35</v>
      </c>
      <c r="E2645" t="s">
        <v>30</v>
      </c>
      <c r="F2645" s="47">
        <v>45808</v>
      </c>
      <c r="G2645" t="s">
        <v>3592</v>
      </c>
      <c r="H2645" t="s">
        <v>3095</v>
      </c>
      <c r="I2645">
        <v>1</v>
      </c>
      <c r="J2645">
        <v>0</v>
      </c>
      <c r="AT2645">
        <v>0</v>
      </c>
    </row>
    <row r="2646" spans="1:48" x14ac:dyDescent="0.3">
      <c r="A2646">
        <v>225</v>
      </c>
      <c r="B2646" t="s">
        <v>198</v>
      </c>
      <c r="C2646" t="s">
        <v>28</v>
      </c>
      <c r="D2646" t="s">
        <v>35</v>
      </c>
      <c r="E2646" t="s">
        <v>30</v>
      </c>
      <c r="F2646" s="47">
        <v>45808</v>
      </c>
      <c r="G2646" t="s">
        <v>3592</v>
      </c>
      <c r="H2646" t="s">
        <v>3090</v>
      </c>
      <c r="I2646">
        <v>1</v>
      </c>
      <c r="J2646">
        <v>10</v>
      </c>
      <c r="AT2646">
        <v>10</v>
      </c>
    </row>
    <row r="2647" spans="1:48" x14ac:dyDescent="0.3">
      <c r="A2647">
        <v>225</v>
      </c>
      <c r="B2647" t="s">
        <v>198</v>
      </c>
      <c r="C2647" t="s">
        <v>28</v>
      </c>
      <c r="D2647" t="s">
        <v>35</v>
      </c>
      <c r="E2647" t="s">
        <v>30</v>
      </c>
      <c r="F2647" s="47">
        <v>45808</v>
      </c>
      <c r="G2647" t="s">
        <v>3592</v>
      </c>
      <c r="H2647" t="s">
        <v>3092</v>
      </c>
      <c r="I2647">
        <v>1</v>
      </c>
      <c r="J2647">
        <v>2</v>
      </c>
      <c r="AT2647">
        <v>2</v>
      </c>
    </row>
    <row r="2648" spans="1:48" x14ac:dyDescent="0.3">
      <c r="A2648">
        <v>225</v>
      </c>
      <c r="B2648" t="s">
        <v>198</v>
      </c>
      <c r="C2648" t="s">
        <v>28</v>
      </c>
      <c r="D2648" t="s">
        <v>35</v>
      </c>
      <c r="E2648" t="s">
        <v>30</v>
      </c>
      <c r="F2648" s="47">
        <v>45808</v>
      </c>
      <c r="G2648" t="s">
        <v>3592</v>
      </c>
      <c r="H2648" t="s">
        <v>3096</v>
      </c>
      <c r="I2648">
        <v>1</v>
      </c>
      <c r="J2648">
        <v>1</v>
      </c>
      <c r="AT2648">
        <v>1</v>
      </c>
    </row>
    <row r="2649" spans="1:48" x14ac:dyDescent="0.3">
      <c r="A2649">
        <v>239</v>
      </c>
      <c r="B2649" t="s">
        <v>780</v>
      </c>
      <c r="C2649" t="s">
        <v>34</v>
      </c>
      <c r="D2649" t="s">
        <v>35</v>
      </c>
      <c r="E2649" t="s">
        <v>30</v>
      </c>
      <c r="F2649" s="47">
        <v>45808</v>
      </c>
      <c r="G2649" t="s">
        <v>3593</v>
      </c>
      <c r="H2649" t="s">
        <v>3102</v>
      </c>
      <c r="J2649">
        <v>3</v>
      </c>
      <c r="AU2649">
        <v>3</v>
      </c>
    </row>
    <row r="2650" spans="1:48" x14ac:dyDescent="0.3">
      <c r="A2650">
        <v>239</v>
      </c>
      <c r="B2650" t="s">
        <v>780</v>
      </c>
      <c r="C2650" t="s">
        <v>34</v>
      </c>
      <c r="D2650" t="s">
        <v>35</v>
      </c>
      <c r="E2650" t="s">
        <v>30</v>
      </c>
      <c r="F2650" s="47">
        <v>45808</v>
      </c>
      <c r="G2650" t="s">
        <v>3593</v>
      </c>
      <c r="H2650" t="s">
        <v>11</v>
      </c>
      <c r="J2650">
        <v>14</v>
      </c>
      <c r="AU2650">
        <v>14</v>
      </c>
    </row>
    <row r="2651" spans="1:48" x14ac:dyDescent="0.3">
      <c r="A2651">
        <v>239</v>
      </c>
      <c r="B2651" t="s">
        <v>780</v>
      </c>
      <c r="C2651" t="s">
        <v>34</v>
      </c>
      <c r="D2651" t="s">
        <v>35</v>
      </c>
      <c r="E2651" t="s">
        <v>30</v>
      </c>
      <c r="F2651" s="47">
        <v>45808</v>
      </c>
      <c r="G2651" t="s">
        <v>3593</v>
      </c>
      <c r="H2651" t="s">
        <v>3103</v>
      </c>
      <c r="J2651">
        <v>0</v>
      </c>
      <c r="AU2651">
        <v>0</v>
      </c>
    </row>
    <row r="2652" spans="1:48" x14ac:dyDescent="0.3">
      <c r="A2652">
        <v>239</v>
      </c>
      <c r="B2652" t="s">
        <v>780</v>
      </c>
      <c r="C2652" t="s">
        <v>34</v>
      </c>
      <c r="D2652" t="s">
        <v>35</v>
      </c>
      <c r="E2652" t="s">
        <v>30</v>
      </c>
      <c r="F2652" s="47">
        <v>45808</v>
      </c>
      <c r="G2652" t="s">
        <v>3593</v>
      </c>
      <c r="H2652" t="s">
        <v>3104</v>
      </c>
      <c r="J2652">
        <v>22</v>
      </c>
      <c r="AU2652">
        <v>22</v>
      </c>
    </row>
    <row r="2653" spans="1:48" x14ac:dyDescent="0.3">
      <c r="A2653">
        <v>239</v>
      </c>
      <c r="B2653" t="s">
        <v>780</v>
      </c>
      <c r="C2653" t="s">
        <v>34</v>
      </c>
      <c r="D2653" t="s">
        <v>35</v>
      </c>
      <c r="E2653" t="s">
        <v>30</v>
      </c>
      <c r="F2653" s="47">
        <v>45808</v>
      </c>
      <c r="G2653" t="s">
        <v>3593</v>
      </c>
      <c r="H2653" t="s">
        <v>3564</v>
      </c>
      <c r="J2653">
        <v>3</v>
      </c>
      <c r="AU2653">
        <v>3</v>
      </c>
    </row>
    <row r="2654" spans="1:48" x14ac:dyDescent="0.3">
      <c r="A2654">
        <v>434</v>
      </c>
      <c r="B2654" t="s">
        <v>200</v>
      </c>
      <c r="C2654" t="s">
        <v>28</v>
      </c>
      <c r="D2654" t="s">
        <v>35</v>
      </c>
      <c r="E2654" t="s">
        <v>24</v>
      </c>
      <c r="F2654" s="47">
        <v>45808</v>
      </c>
      <c r="G2654" t="s">
        <v>3594</v>
      </c>
      <c r="H2654" t="s">
        <v>3089</v>
      </c>
      <c r="I2654">
        <v>100</v>
      </c>
      <c r="J2654">
        <v>9.8199996948242188</v>
      </c>
      <c r="AV2654">
        <v>9.82</v>
      </c>
    </row>
    <row r="2655" spans="1:48" x14ac:dyDescent="0.3">
      <c r="A2655">
        <v>434</v>
      </c>
      <c r="B2655" t="s">
        <v>200</v>
      </c>
      <c r="C2655" t="s">
        <v>28</v>
      </c>
      <c r="D2655" t="s">
        <v>35</v>
      </c>
      <c r="E2655" t="s">
        <v>24</v>
      </c>
      <c r="F2655" s="47">
        <v>45808</v>
      </c>
      <c r="G2655" t="s">
        <v>3594</v>
      </c>
      <c r="H2655" t="s">
        <v>3095</v>
      </c>
      <c r="I2655">
        <v>200</v>
      </c>
      <c r="J2655">
        <v>0</v>
      </c>
      <c r="AV2655">
        <v>0</v>
      </c>
    </row>
    <row r="2656" spans="1:48" x14ac:dyDescent="0.3">
      <c r="A2656">
        <v>434</v>
      </c>
      <c r="B2656" t="s">
        <v>200</v>
      </c>
      <c r="C2656" t="s">
        <v>28</v>
      </c>
      <c r="D2656" t="s">
        <v>35</v>
      </c>
      <c r="E2656" t="s">
        <v>24</v>
      </c>
      <c r="F2656" s="47">
        <v>45808</v>
      </c>
      <c r="G2656" t="s">
        <v>3594</v>
      </c>
      <c r="H2656" t="s">
        <v>3090</v>
      </c>
      <c r="I2656">
        <v>25</v>
      </c>
      <c r="J2656">
        <v>1.6000000238418579</v>
      </c>
      <c r="AV2656">
        <v>1.6</v>
      </c>
    </row>
    <row r="2657" spans="1:136" x14ac:dyDescent="0.3">
      <c r="A2657">
        <v>434</v>
      </c>
      <c r="B2657" t="s">
        <v>200</v>
      </c>
      <c r="C2657" t="s">
        <v>28</v>
      </c>
      <c r="D2657" t="s">
        <v>35</v>
      </c>
      <c r="E2657" t="s">
        <v>24</v>
      </c>
      <c r="F2657" s="47">
        <v>45808</v>
      </c>
      <c r="G2657" t="s">
        <v>3594</v>
      </c>
      <c r="H2657" t="s">
        <v>3092</v>
      </c>
      <c r="I2657">
        <v>10</v>
      </c>
      <c r="J2657">
        <v>0.10000000149011611</v>
      </c>
      <c r="AV2657">
        <v>0.1</v>
      </c>
    </row>
    <row r="2658" spans="1:136" x14ac:dyDescent="0.3">
      <c r="A2658">
        <v>434</v>
      </c>
      <c r="B2658" t="s">
        <v>200</v>
      </c>
      <c r="C2658" t="s">
        <v>28</v>
      </c>
      <c r="D2658" t="s">
        <v>35</v>
      </c>
      <c r="E2658" t="s">
        <v>24</v>
      </c>
      <c r="F2658" s="47">
        <v>45808</v>
      </c>
      <c r="G2658" t="s">
        <v>3594</v>
      </c>
      <c r="H2658" t="s">
        <v>3096</v>
      </c>
      <c r="I2658">
        <v>200</v>
      </c>
      <c r="J2658">
        <v>0</v>
      </c>
      <c r="AV2658">
        <v>0</v>
      </c>
    </row>
    <row r="2659" spans="1:136" x14ac:dyDescent="0.3">
      <c r="A2659">
        <v>434</v>
      </c>
      <c r="B2659" t="s">
        <v>200</v>
      </c>
      <c r="C2659" t="s">
        <v>28</v>
      </c>
      <c r="D2659" t="s">
        <v>35</v>
      </c>
      <c r="E2659" t="s">
        <v>24</v>
      </c>
      <c r="F2659" s="47">
        <v>45808</v>
      </c>
      <c r="G2659" t="s">
        <v>3594</v>
      </c>
      <c r="H2659" t="s">
        <v>3091</v>
      </c>
      <c r="I2659">
        <v>25</v>
      </c>
      <c r="J2659">
        <v>1.080000042915344</v>
      </c>
      <c r="AV2659">
        <v>1.08</v>
      </c>
    </row>
    <row r="2660" spans="1:136" x14ac:dyDescent="0.3">
      <c r="A2660">
        <v>436</v>
      </c>
      <c r="B2660" t="s">
        <v>78</v>
      </c>
      <c r="C2660" t="s">
        <v>79</v>
      </c>
      <c r="D2660" t="s">
        <v>35</v>
      </c>
      <c r="E2660" t="s">
        <v>24</v>
      </c>
      <c r="F2660" s="47">
        <v>45808</v>
      </c>
      <c r="G2660" t="s">
        <v>3595</v>
      </c>
      <c r="H2660" t="s">
        <v>3268</v>
      </c>
      <c r="I2660">
        <v>7</v>
      </c>
      <c r="J2660">
        <v>4.690000057220459</v>
      </c>
      <c r="CP2660">
        <v>4.6900000000000004</v>
      </c>
    </row>
    <row r="2661" spans="1:136" x14ac:dyDescent="0.3">
      <c r="A2661">
        <v>436</v>
      </c>
      <c r="B2661" t="s">
        <v>78</v>
      </c>
      <c r="C2661" t="s">
        <v>79</v>
      </c>
      <c r="D2661" t="s">
        <v>35</v>
      </c>
      <c r="E2661" t="s">
        <v>24</v>
      </c>
      <c r="F2661" s="47">
        <v>45808</v>
      </c>
      <c r="G2661" t="s">
        <v>3595</v>
      </c>
      <c r="H2661" t="s">
        <v>3269</v>
      </c>
      <c r="I2661">
        <v>7</v>
      </c>
      <c r="J2661">
        <v>5.4800000190734863</v>
      </c>
      <c r="CP2661">
        <v>5.48</v>
      </c>
    </row>
    <row r="2662" spans="1:136" x14ac:dyDescent="0.3">
      <c r="A2662">
        <v>485</v>
      </c>
      <c r="B2662" t="s">
        <v>1374</v>
      </c>
      <c r="C2662" t="s">
        <v>79</v>
      </c>
      <c r="D2662" t="s">
        <v>35</v>
      </c>
      <c r="E2662" t="s">
        <v>30</v>
      </c>
      <c r="F2662" s="47">
        <v>45808</v>
      </c>
      <c r="G2662" t="s">
        <v>3596</v>
      </c>
      <c r="H2662" t="s">
        <v>3481</v>
      </c>
      <c r="I2662">
        <v>80</v>
      </c>
      <c r="J2662">
        <v>100</v>
      </c>
      <c r="EC2662">
        <v>2</v>
      </c>
      <c r="ED2662">
        <v>2</v>
      </c>
    </row>
    <row r="2663" spans="1:136" x14ac:dyDescent="0.3">
      <c r="A2663">
        <v>485</v>
      </c>
      <c r="B2663" t="s">
        <v>1374</v>
      </c>
      <c r="C2663" t="s">
        <v>79</v>
      </c>
      <c r="D2663" t="s">
        <v>35</v>
      </c>
      <c r="E2663" t="s">
        <v>30</v>
      </c>
      <c r="F2663" s="47">
        <v>45808</v>
      </c>
      <c r="G2663" t="s">
        <v>3596</v>
      </c>
      <c r="H2663" t="s">
        <v>3482</v>
      </c>
      <c r="I2663">
        <v>80</v>
      </c>
      <c r="J2663">
        <v>0</v>
      </c>
      <c r="EC2663">
        <v>0</v>
      </c>
      <c r="ED2663">
        <v>0</v>
      </c>
    </row>
    <row r="2664" spans="1:136" x14ac:dyDescent="0.3">
      <c r="A2664">
        <v>485</v>
      </c>
      <c r="B2664" t="s">
        <v>1374</v>
      </c>
      <c r="C2664" t="s">
        <v>79</v>
      </c>
      <c r="D2664" t="s">
        <v>35</v>
      </c>
      <c r="E2664" t="s">
        <v>30</v>
      </c>
      <c r="F2664" s="47">
        <v>45808</v>
      </c>
      <c r="G2664" t="s">
        <v>3596</v>
      </c>
      <c r="H2664" t="s">
        <v>3483</v>
      </c>
      <c r="I2664">
        <v>80</v>
      </c>
      <c r="J2664">
        <v>0</v>
      </c>
      <c r="EC2664">
        <v>0</v>
      </c>
      <c r="ED2664">
        <v>0</v>
      </c>
    </row>
    <row r="2665" spans="1:136" x14ac:dyDescent="0.3">
      <c r="A2665">
        <v>485</v>
      </c>
      <c r="B2665" t="s">
        <v>1374</v>
      </c>
      <c r="C2665" t="s">
        <v>79</v>
      </c>
      <c r="D2665" t="s">
        <v>35</v>
      </c>
      <c r="E2665" t="s">
        <v>30</v>
      </c>
      <c r="F2665" s="47">
        <v>45808</v>
      </c>
      <c r="G2665" t="s">
        <v>3596</v>
      </c>
      <c r="H2665" t="s">
        <v>3258</v>
      </c>
      <c r="I2665">
        <v>80</v>
      </c>
      <c r="J2665">
        <v>0</v>
      </c>
      <c r="EC2665">
        <v>0</v>
      </c>
      <c r="ED2665">
        <v>0</v>
      </c>
    </row>
    <row r="2666" spans="1:136" x14ac:dyDescent="0.3">
      <c r="A2666">
        <v>485</v>
      </c>
      <c r="B2666" t="s">
        <v>1374</v>
      </c>
      <c r="C2666" t="s">
        <v>79</v>
      </c>
      <c r="D2666" t="s">
        <v>35</v>
      </c>
      <c r="E2666" t="s">
        <v>30</v>
      </c>
      <c r="F2666" s="47">
        <v>45808</v>
      </c>
      <c r="G2666" t="s">
        <v>3596</v>
      </c>
      <c r="H2666" t="s">
        <v>1605</v>
      </c>
      <c r="I2666">
        <v>80</v>
      </c>
      <c r="J2666">
        <v>0</v>
      </c>
      <c r="EC2666">
        <v>0</v>
      </c>
      <c r="ED2666">
        <v>0</v>
      </c>
    </row>
    <row r="2667" spans="1:136" x14ac:dyDescent="0.3">
      <c r="A2667">
        <v>485</v>
      </c>
      <c r="B2667" t="s">
        <v>1374</v>
      </c>
      <c r="C2667" t="s">
        <v>79</v>
      </c>
      <c r="D2667" t="s">
        <v>35</v>
      </c>
      <c r="E2667" t="s">
        <v>30</v>
      </c>
      <c r="F2667" s="47">
        <v>45808</v>
      </c>
      <c r="G2667" t="s">
        <v>3596</v>
      </c>
      <c r="H2667" t="s">
        <v>3484</v>
      </c>
      <c r="I2667">
        <v>80</v>
      </c>
      <c r="J2667">
        <v>0</v>
      </c>
      <c r="EC2667">
        <v>0</v>
      </c>
      <c r="ED2667">
        <v>0</v>
      </c>
    </row>
    <row r="2668" spans="1:136" x14ac:dyDescent="0.3">
      <c r="A2668">
        <v>485</v>
      </c>
      <c r="B2668" t="s">
        <v>1374</v>
      </c>
      <c r="C2668" t="s">
        <v>79</v>
      </c>
      <c r="D2668" t="s">
        <v>35</v>
      </c>
      <c r="E2668" t="s">
        <v>30</v>
      </c>
      <c r="F2668" s="47">
        <v>45808</v>
      </c>
      <c r="G2668" t="s">
        <v>3596</v>
      </c>
      <c r="H2668" t="s">
        <v>3485</v>
      </c>
      <c r="I2668">
        <v>80</v>
      </c>
      <c r="J2668">
        <v>0</v>
      </c>
      <c r="EC2668">
        <v>0</v>
      </c>
      <c r="ED2668">
        <v>0</v>
      </c>
    </row>
    <row r="2669" spans="1:136" x14ac:dyDescent="0.3">
      <c r="A2669">
        <v>485</v>
      </c>
      <c r="B2669" t="s">
        <v>1374</v>
      </c>
      <c r="C2669" t="s">
        <v>79</v>
      </c>
      <c r="D2669" t="s">
        <v>35</v>
      </c>
      <c r="E2669" t="s">
        <v>30</v>
      </c>
      <c r="F2669" s="47">
        <v>45808</v>
      </c>
      <c r="G2669" t="s">
        <v>3596</v>
      </c>
      <c r="H2669" t="s">
        <v>3213</v>
      </c>
      <c r="I2669">
        <v>80</v>
      </c>
      <c r="J2669">
        <v>0</v>
      </c>
      <c r="EC2669">
        <v>0</v>
      </c>
      <c r="ED2669">
        <v>0</v>
      </c>
    </row>
    <row r="2670" spans="1:136" x14ac:dyDescent="0.3">
      <c r="A2670">
        <v>485</v>
      </c>
      <c r="B2670" t="s">
        <v>1374</v>
      </c>
      <c r="C2670" t="s">
        <v>79</v>
      </c>
      <c r="D2670" t="s">
        <v>35</v>
      </c>
      <c r="E2670" t="s">
        <v>30</v>
      </c>
      <c r="F2670" s="47">
        <v>45808</v>
      </c>
      <c r="G2670" t="s">
        <v>3596</v>
      </c>
      <c r="H2670" t="s">
        <v>3508</v>
      </c>
      <c r="I2670">
        <v>80</v>
      </c>
      <c r="J2670">
        <v>0</v>
      </c>
      <c r="EC2670">
        <v>0</v>
      </c>
      <c r="ED2670">
        <v>0</v>
      </c>
    </row>
    <row r="2671" spans="1:136" x14ac:dyDescent="0.3">
      <c r="A2671">
        <v>488</v>
      </c>
      <c r="B2671" t="s">
        <v>1387</v>
      </c>
      <c r="C2671" t="s">
        <v>79</v>
      </c>
      <c r="D2671" t="s">
        <v>35</v>
      </c>
      <c r="E2671" t="s">
        <v>30</v>
      </c>
      <c r="F2671" s="47">
        <v>45808</v>
      </c>
      <c r="G2671" t="s">
        <v>3597</v>
      </c>
      <c r="H2671" t="s">
        <v>3481</v>
      </c>
      <c r="I2671">
        <v>85</v>
      </c>
      <c r="J2671">
        <v>60</v>
      </c>
      <c r="EE2671">
        <v>3</v>
      </c>
      <c r="EF2671">
        <v>5</v>
      </c>
    </row>
    <row r="2672" spans="1:136" x14ac:dyDescent="0.3">
      <c r="A2672">
        <v>488</v>
      </c>
      <c r="B2672" t="s">
        <v>1387</v>
      </c>
      <c r="C2672" t="s">
        <v>79</v>
      </c>
      <c r="D2672" t="s">
        <v>35</v>
      </c>
      <c r="E2672" t="s">
        <v>30</v>
      </c>
      <c r="F2672" s="47">
        <v>45808</v>
      </c>
      <c r="G2672" t="s">
        <v>3597</v>
      </c>
      <c r="H2672" t="s">
        <v>3482</v>
      </c>
      <c r="I2672">
        <v>85</v>
      </c>
      <c r="J2672">
        <v>25</v>
      </c>
      <c r="EE2672">
        <v>4</v>
      </c>
      <c r="EF2672">
        <v>16</v>
      </c>
    </row>
    <row r="2673" spans="1:141" x14ac:dyDescent="0.3">
      <c r="A2673">
        <v>488</v>
      </c>
      <c r="B2673" t="s">
        <v>1387</v>
      </c>
      <c r="C2673" t="s">
        <v>79</v>
      </c>
      <c r="D2673" t="s">
        <v>35</v>
      </c>
      <c r="E2673" t="s">
        <v>30</v>
      </c>
      <c r="F2673" s="47">
        <v>45808</v>
      </c>
      <c r="G2673" t="s">
        <v>3597</v>
      </c>
      <c r="H2673" t="s">
        <v>3258</v>
      </c>
      <c r="I2673">
        <v>85</v>
      </c>
      <c r="J2673">
        <v>89.360000610351563</v>
      </c>
      <c r="EE2673">
        <v>42</v>
      </c>
      <c r="EF2673">
        <v>47</v>
      </c>
    </row>
    <row r="2674" spans="1:141" x14ac:dyDescent="0.3">
      <c r="A2674">
        <v>488</v>
      </c>
      <c r="B2674" t="s">
        <v>1387</v>
      </c>
      <c r="C2674" t="s">
        <v>79</v>
      </c>
      <c r="D2674" t="s">
        <v>35</v>
      </c>
      <c r="E2674" t="s">
        <v>30</v>
      </c>
      <c r="F2674" s="47">
        <v>45808</v>
      </c>
      <c r="G2674" t="s">
        <v>3597</v>
      </c>
      <c r="H2674" t="s">
        <v>1605</v>
      </c>
      <c r="I2674">
        <v>85</v>
      </c>
      <c r="J2674">
        <v>0</v>
      </c>
      <c r="EE2674">
        <v>0</v>
      </c>
      <c r="EF2674">
        <v>0</v>
      </c>
    </row>
    <row r="2675" spans="1:141" x14ac:dyDescent="0.3">
      <c r="A2675">
        <v>488</v>
      </c>
      <c r="B2675" t="s">
        <v>1387</v>
      </c>
      <c r="C2675" t="s">
        <v>79</v>
      </c>
      <c r="D2675" t="s">
        <v>35</v>
      </c>
      <c r="E2675" t="s">
        <v>30</v>
      </c>
      <c r="F2675" s="47">
        <v>45808</v>
      </c>
      <c r="G2675" t="s">
        <v>3597</v>
      </c>
      <c r="H2675" t="s">
        <v>3484</v>
      </c>
      <c r="I2675">
        <v>85</v>
      </c>
      <c r="J2675">
        <v>0</v>
      </c>
      <c r="EE2675">
        <v>0</v>
      </c>
      <c r="EF2675">
        <v>0</v>
      </c>
    </row>
    <row r="2676" spans="1:141" x14ac:dyDescent="0.3">
      <c r="A2676">
        <v>488</v>
      </c>
      <c r="B2676" t="s">
        <v>1387</v>
      </c>
      <c r="C2676" t="s">
        <v>79</v>
      </c>
      <c r="D2676" t="s">
        <v>35</v>
      </c>
      <c r="E2676" t="s">
        <v>30</v>
      </c>
      <c r="F2676" s="47">
        <v>45808</v>
      </c>
      <c r="G2676" t="s">
        <v>3597</v>
      </c>
      <c r="H2676" t="s">
        <v>3485</v>
      </c>
      <c r="I2676">
        <v>85</v>
      </c>
      <c r="J2676">
        <v>46.150001525878913</v>
      </c>
      <c r="EE2676">
        <v>6</v>
      </c>
      <c r="EF2676">
        <v>13</v>
      </c>
    </row>
    <row r="2677" spans="1:141" x14ac:dyDescent="0.3">
      <c r="A2677">
        <v>488</v>
      </c>
      <c r="B2677" t="s">
        <v>1387</v>
      </c>
      <c r="C2677" t="s">
        <v>79</v>
      </c>
      <c r="D2677" t="s">
        <v>35</v>
      </c>
      <c r="E2677" t="s">
        <v>30</v>
      </c>
      <c r="F2677" s="47">
        <v>45808</v>
      </c>
      <c r="G2677" t="s">
        <v>3597</v>
      </c>
      <c r="H2677" t="s">
        <v>3213</v>
      </c>
      <c r="I2677">
        <v>85</v>
      </c>
      <c r="J2677">
        <v>0</v>
      </c>
      <c r="EE2677">
        <v>0</v>
      </c>
      <c r="EF2677">
        <v>0</v>
      </c>
    </row>
    <row r="2678" spans="1:141" x14ac:dyDescent="0.3">
      <c r="A2678">
        <v>488</v>
      </c>
      <c r="B2678" t="s">
        <v>1387</v>
      </c>
      <c r="C2678" t="s">
        <v>79</v>
      </c>
      <c r="D2678" t="s">
        <v>35</v>
      </c>
      <c r="E2678" t="s">
        <v>30</v>
      </c>
      <c r="F2678" s="47">
        <v>45808</v>
      </c>
      <c r="G2678" t="s">
        <v>3597</v>
      </c>
      <c r="H2678" t="s">
        <v>3508</v>
      </c>
      <c r="I2678">
        <v>85</v>
      </c>
      <c r="J2678">
        <v>0</v>
      </c>
      <c r="EE2678">
        <v>0</v>
      </c>
      <c r="EF2678">
        <v>0</v>
      </c>
    </row>
    <row r="2679" spans="1:141" x14ac:dyDescent="0.3">
      <c r="A2679">
        <v>488</v>
      </c>
      <c r="B2679" t="s">
        <v>1387</v>
      </c>
      <c r="C2679" t="s">
        <v>79</v>
      </c>
      <c r="D2679" t="s">
        <v>35</v>
      </c>
      <c r="E2679" t="s">
        <v>30</v>
      </c>
      <c r="F2679" s="47">
        <v>45808</v>
      </c>
      <c r="G2679" t="s">
        <v>3597</v>
      </c>
      <c r="H2679" t="s">
        <v>3483</v>
      </c>
      <c r="I2679">
        <v>85</v>
      </c>
      <c r="J2679">
        <v>66.669998168945313</v>
      </c>
      <c r="EE2679">
        <v>2</v>
      </c>
      <c r="EF2679">
        <v>3</v>
      </c>
    </row>
    <row r="2680" spans="1:141" x14ac:dyDescent="0.3">
      <c r="A2680">
        <v>509</v>
      </c>
      <c r="B2680" t="s">
        <v>201</v>
      </c>
      <c r="C2680" t="s">
        <v>34</v>
      </c>
      <c r="D2680" t="s">
        <v>35</v>
      </c>
      <c r="E2680" t="s">
        <v>30</v>
      </c>
      <c r="F2680" s="47">
        <v>45808</v>
      </c>
      <c r="G2680" t="s">
        <v>2679</v>
      </c>
      <c r="H2680" t="s">
        <v>3532</v>
      </c>
      <c r="I2680">
        <v>90</v>
      </c>
      <c r="J2680">
        <v>97.620002746582031</v>
      </c>
      <c r="EJ2680">
        <v>42</v>
      </c>
      <c r="EK2680">
        <v>41</v>
      </c>
    </row>
    <row r="2681" spans="1:141" x14ac:dyDescent="0.3">
      <c r="A2681">
        <v>509</v>
      </c>
      <c r="B2681" t="s">
        <v>201</v>
      </c>
      <c r="C2681" t="s">
        <v>34</v>
      </c>
      <c r="D2681" t="s">
        <v>35</v>
      </c>
      <c r="E2681" t="s">
        <v>30</v>
      </c>
      <c r="F2681" s="47">
        <v>45808</v>
      </c>
      <c r="G2681" t="s">
        <v>2679</v>
      </c>
      <c r="H2681" t="s">
        <v>3533</v>
      </c>
      <c r="I2681">
        <v>90</v>
      </c>
      <c r="J2681">
        <v>85</v>
      </c>
      <c r="EJ2681">
        <v>80</v>
      </c>
      <c r="EK2681">
        <v>68</v>
      </c>
    </row>
    <row r="2682" spans="1:141" x14ac:dyDescent="0.3">
      <c r="A2682">
        <v>509</v>
      </c>
      <c r="B2682" t="s">
        <v>201</v>
      </c>
      <c r="C2682" t="s">
        <v>34</v>
      </c>
      <c r="D2682" t="s">
        <v>35</v>
      </c>
      <c r="E2682" t="s">
        <v>30</v>
      </c>
      <c r="F2682" s="47">
        <v>45808</v>
      </c>
      <c r="G2682" t="s">
        <v>2679</v>
      </c>
      <c r="H2682" t="s">
        <v>3534</v>
      </c>
      <c r="I2682">
        <v>90</v>
      </c>
      <c r="J2682">
        <v>93.680000305175781</v>
      </c>
      <c r="EJ2682">
        <v>95</v>
      </c>
      <c r="EK2682">
        <v>89</v>
      </c>
    </row>
    <row r="2683" spans="1:141" x14ac:dyDescent="0.3">
      <c r="A2683">
        <v>509</v>
      </c>
      <c r="B2683" t="s">
        <v>201</v>
      </c>
      <c r="C2683" t="s">
        <v>34</v>
      </c>
      <c r="D2683" t="s">
        <v>35</v>
      </c>
      <c r="E2683" t="s">
        <v>30</v>
      </c>
      <c r="F2683" s="47">
        <v>45808</v>
      </c>
      <c r="G2683" t="s">
        <v>2679</v>
      </c>
      <c r="H2683" t="s">
        <v>3535</v>
      </c>
      <c r="I2683">
        <v>90</v>
      </c>
      <c r="J2683">
        <v>94.44000244140625</v>
      </c>
      <c r="EJ2683">
        <v>18</v>
      </c>
      <c r="EK2683">
        <v>17</v>
      </c>
    </row>
    <row r="2684" spans="1:141" x14ac:dyDescent="0.3">
      <c r="A2684">
        <v>509</v>
      </c>
      <c r="B2684" t="s">
        <v>201</v>
      </c>
      <c r="C2684" t="s">
        <v>34</v>
      </c>
      <c r="D2684" t="s">
        <v>35</v>
      </c>
      <c r="E2684" t="s">
        <v>30</v>
      </c>
      <c r="F2684" s="47">
        <v>45808</v>
      </c>
      <c r="G2684" t="s">
        <v>2679</v>
      </c>
      <c r="H2684" t="s">
        <v>3536</v>
      </c>
      <c r="I2684">
        <v>90</v>
      </c>
      <c r="J2684">
        <v>100</v>
      </c>
      <c r="EJ2684">
        <v>59</v>
      </c>
      <c r="EK2684">
        <v>59</v>
      </c>
    </row>
    <row r="2685" spans="1:141" x14ac:dyDescent="0.3">
      <c r="A2685">
        <v>509</v>
      </c>
      <c r="B2685" t="s">
        <v>201</v>
      </c>
      <c r="C2685" t="s">
        <v>34</v>
      </c>
      <c r="D2685" t="s">
        <v>35</v>
      </c>
      <c r="E2685" t="s">
        <v>30</v>
      </c>
      <c r="F2685" s="47">
        <v>45808</v>
      </c>
      <c r="G2685" t="s">
        <v>2679</v>
      </c>
      <c r="H2685" t="s">
        <v>3537</v>
      </c>
      <c r="I2685">
        <v>90</v>
      </c>
      <c r="J2685">
        <v>70.589996337890625</v>
      </c>
      <c r="EJ2685">
        <v>17</v>
      </c>
      <c r="EK2685">
        <v>12</v>
      </c>
    </row>
    <row r="2686" spans="1:141" x14ac:dyDescent="0.3">
      <c r="A2686">
        <v>509</v>
      </c>
      <c r="B2686" t="s">
        <v>201</v>
      </c>
      <c r="C2686" t="s">
        <v>34</v>
      </c>
      <c r="D2686" t="s">
        <v>35</v>
      </c>
      <c r="E2686" t="s">
        <v>30</v>
      </c>
      <c r="F2686" s="47">
        <v>45808</v>
      </c>
      <c r="G2686" t="s">
        <v>2679</v>
      </c>
      <c r="H2686" t="s">
        <v>3538</v>
      </c>
      <c r="I2686">
        <v>90</v>
      </c>
      <c r="J2686">
        <v>90.910003662109375</v>
      </c>
      <c r="EJ2686">
        <v>11</v>
      </c>
      <c r="EK2686">
        <v>10</v>
      </c>
    </row>
    <row r="2687" spans="1:141" x14ac:dyDescent="0.3">
      <c r="A2687">
        <v>509</v>
      </c>
      <c r="B2687" t="s">
        <v>201</v>
      </c>
      <c r="C2687" t="s">
        <v>34</v>
      </c>
      <c r="D2687" t="s">
        <v>35</v>
      </c>
      <c r="E2687" t="s">
        <v>30</v>
      </c>
      <c r="F2687" s="47">
        <v>45808</v>
      </c>
      <c r="G2687" t="s">
        <v>2679</v>
      </c>
      <c r="H2687" t="s">
        <v>3539</v>
      </c>
      <c r="I2687">
        <v>90</v>
      </c>
      <c r="J2687">
        <v>94.290000915527344</v>
      </c>
      <c r="EJ2687">
        <v>70</v>
      </c>
      <c r="EK2687">
        <v>66</v>
      </c>
    </row>
    <row r="2688" spans="1:141" x14ac:dyDescent="0.3">
      <c r="A2688">
        <v>509</v>
      </c>
      <c r="B2688" t="s">
        <v>201</v>
      </c>
      <c r="C2688" t="s">
        <v>34</v>
      </c>
      <c r="D2688" t="s">
        <v>35</v>
      </c>
      <c r="E2688" t="s">
        <v>30</v>
      </c>
      <c r="F2688" s="47">
        <v>45808</v>
      </c>
      <c r="G2688" t="s">
        <v>2679</v>
      </c>
      <c r="H2688" t="s">
        <v>3540</v>
      </c>
      <c r="I2688">
        <v>90</v>
      </c>
      <c r="J2688">
        <v>98.080001831054688</v>
      </c>
      <c r="EJ2688">
        <v>52</v>
      </c>
      <c r="EK2688">
        <v>51</v>
      </c>
    </row>
    <row r="2689" spans="1:141" x14ac:dyDescent="0.3">
      <c r="A2689">
        <v>509</v>
      </c>
      <c r="B2689" t="s">
        <v>201</v>
      </c>
      <c r="C2689" t="s">
        <v>34</v>
      </c>
      <c r="D2689" t="s">
        <v>35</v>
      </c>
      <c r="E2689" t="s">
        <v>30</v>
      </c>
      <c r="F2689" s="47">
        <v>45808</v>
      </c>
      <c r="G2689" t="s">
        <v>2679</v>
      </c>
      <c r="H2689" t="s">
        <v>3541</v>
      </c>
      <c r="I2689">
        <v>90</v>
      </c>
      <c r="J2689">
        <v>97.730003356933594</v>
      </c>
      <c r="EJ2689">
        <v>88</v>
      </c>
      <c r="EK2689">
        <v>86</v>
      </c>
    </row>
    <row r="2690" spans="1:141" x14ac:dyDescent="0.3">
      <c r="A2690">
        <v>509</v>
      </c>
      <c r="B2690" t="s">
        <v>201</v>
      </c>
      <c r="C2690" t="s">
        <v>34</v>
      </c>
      <c r="D2690" t="s">
        <v>35</v>
      </c>
      <c r="E2690" t="s">
        <v>30</v>
      </c>
      <c r="F2690" s="47">
        <v>45808</v>
      </c>
      <c r="G2690" t="s">
        <v>2679</v>
      </c>
      <c r="H2690" t="s">
        <v>66</v>
      </c>
      <c r="I2690">
        <v>90</v>
      </c>
      <c r="J2690">
        <v>0</v>
      </c>
      <c r="EJ2690">
        <v>0</v>
      </c>
      <c r="EK2690">
        <v>0</v>
      </c>
    </row>
    <row r="2691" spans="1:141" x14ac:dyDescent="0.3">
      <c r="A2691">
        <v>509</v>
      </c>
      <c r="B2691" t="s">
        <v>201</v>
      </c>
      <c r="C2691" t="s">
        <v>34</v>
      </c>
      <c r="D2691" t="s">
        <v>35</v>
      </c>
      <c r="E2691" t="s">
        <v>30</v>
      </c>
      <c r="F2691" s="47">
        <v>45808</v>
      </c>
      <c r="G2691" t="s">
        <v>2679</v>
      </c>
      <c r="H2691" t="s">
        <v>3542</v>
      </c>
      <c r="I2691">
        <v>90</v>
      </c>
      <c r="J2691">
        <v>0</v>
      </c>
      <c r="EJ2691">
        <v>0</v>
      </c>
      <c r="EK2691">
        <v>0</v>
      </c>
    </row>
    <row r="2692" spans="1:141" x14ac:dyDescent="0.3">
      <c r="A2692">
        <v>509</v>
      </c>
      <c r="B2692" t="s">
        <v>201</v>
      </c>
      <c r="C2692" t="s">
        <v>34</v>
      </c>
      <c r="D2692" t="s">
        <v>35</v>
      </c>
      <c r="E2692" t="s">
        <v>30</v>
      </c>
      <c r="F2692" s="47">
        <v>45808</v>
      </c>
      <c r="G2692" t="s">
        <v>2679</v>
      </c>
      <c r="H2692" t="s">
        <v>3543</v>
      </c>
      <c r="I2692">
        <v>90</v>
      </c>
      <c r="J2692">
        <v>0</v>
      </c>
      <c r="EK2692">
        <v>0</v>
      </c>
    </row>
    <row r="2693" spans="1:141" x14ac:dyDescent="0.3">
      <c r="A2693">
        <v>509</v>
      </c>
      <c r="B2693" t="s">
        <v>201</v>
      </c>
      <c r="C2693" t="s">
        <v>34</v>
      </c>
      <c r="D2693" t="s">
        <v>35</v>
      </c>
      <c r="E2693" t="s">
        <v>30</v>
      </c>
      <c r="F2693" s="47">
        <v>45808</v>
      </c>
      <c r="G2693" t="s">
        <v>2679</v>
      </c>
      <c r="H2693" t="s">
        <v>3544</v>
      </c>
      <c r="I2693">
        <v>90</v>
      </c>
      <c r="J2693">
        <v>0</v>
      </c>
      <c r="EJ2693">
        <v>0</v>
      </c>
      <c r="EK2693">
        <v>0</v>
      </c>
    </row>
    <row r="2694" spans="1:141" x14ac:dyDescent="0.3">
      <c r="A2694">
        <v>509</v>
      </c>
      <c r="B2694" t="s">
        <v>201</v>
      </c>
      <c r="C2694" t="s">
        <v>34</v>
      </c>
      <c r="D2694" t="s">
        <v>35</v>
      </c>
      <c r="E2694" t="s">
        <v>30</v>
      </c>
      <c r="F2694" s="47">
        <v>45808</v>
      </c>
      <c r="G2694" t="s">
        <v>2679</v>
      </c>
      <c r="H2694" t="s">
        <v>3545</v>
      </c>
      <c r="I2694">
        <v>90</v>
      </c>
      <c r="J2694">
        <v>0</v>
      </c>
      <c r="EJ2694">
        <v>0</v>
      </c>
      <c r="EK2694">
        <v>0</v>
      </c>
    </row>
    <row r="2695" spans="1:141" x14ac:dyDescent="0.3">
      <c r="A2695">
        <v>208</v>
      </c>
      <c r="B2695" t="s">
        <v>179</v>
      </c>
      <c r="C2695" t="s">
        <v>28</v>
      </c>
      <c r="D2695" t="s">
        <v>35</v>
      </c>
      <c r="E2695" t="s">
        <v>24</v>
      </c>
      <c r="F2695" s="47">
        <v>45838</v>
      </c>
      <c r="G2695" t="s">
        <v>3598</v>
      </c>
      <c r="H2695" t="s">
        <v>3089</v>
      </c>
      <c r="I2695">
        <v>950</v>
      </c>
      <c r="J2695">
        <v>716</v>
      </c>
      <c r="K2695">
        <v>716</v>
      </c>
    </row>
    <row r="2696" spans="1:141" x14ac:dyDescent="0.3">
      <c r="A2696">
        <v>208</v>
      </c>
      <c r="B2696" t="s">
        <v>179</v>
      </c>
      <c r="C2696" t="s">
        <v>28</v>
      </c>
      <c r="D2696" t="s">
        <v>35</v>
      </c>
      <c r="E2696" t="s">
        <v>24</v>
      </c>
      <c r="F2696" s="47">
        <v>45838</v>
      </c>
      <c r="G2696" t="s">
        <v>3598</v>
      </c>
      <c r="H2696" t="s">
        <v>3095</v>
      </c>
      <c r="I2696">
        <v>25</v>
      </c>
      <c r="J2696">
        <v>13</v>
      </c>
      <c r="K2696">
        <v>13</v>
      </c>
    </row>
    <row r="2697" spans="1:141" x14ac:dyDescent="0.3">
      <c r="A2697">
        <v>208</v>
      </c>
      <c r="B2697" t="s">
        <v>179</v>
      </c>
      <c r="C2697" t="s">
        <v>28</v>
      </c>
      <c r="D2697" t="s">
        <v>35</v>
      </c>
      <c r="E2697" t="s">
        <v>24</v>
      </c>
      <c r="F2697" s="47">
        <v>45838</v>
      </c>
      <c r="G2697" t="s">
        <v>3598</v>
      </c>
      <c r="H2697" t="s">
        <v>3090</v>
      </c>
      <c r="I2697">
        <v>200</v>
      </c>
      <c r="J2697">
        <v>153</v>
      </c>
      <c r="K2697">
        <v>153</v>
      </c>
    </row>
    <row r="2698" spans="1:141" x14ac:dyDescent="0.3">
      <c r="A2698">
        <v>208</v>
      </c>
      <c r="B2698" t="s">
        <v>179</v>
      </c>
      <c r="C2698" t="s">
        <v>28</v>
      </c>
      <c r="D2698" t="s">
        <v>35</v>
      </c>
      <c r="E2698" t="s">
        <v>24</v>
      </c>
      <c r="F2698" s="47">
        <v>45838</v>
      </c>
      <c r="G2698" t="s">
        <v>3598</v>
      </c>
      <c r="H2698" t="s">
        <v>3092</v>
      </c>
      <c r="I2698">
        <v>0</v>
      </c>
      <c r="J2698">
        <v>0</v>
      </c>
      <c r="K2698">
        <v>0</v>
      </c>
    </row>
    <row r="2699" spans="1:141" x14ac:dyDescent="0.3">
      <c r="A2699">
        <v>208</v>
      </c>
      <c r="B2699" t="s">
        <v>179</v>
      </c>
      <c r="C2699" t="s">
        <v>28</v>
      </c>
      <c r="D2699" t="s">
        <v>35</v>
      </c>
      <c r="E2699" t="s">
        <v>24</v>
      </c>
      <c r="F2699" s="47">
        <v>45838</v>
      </c>
      <c r="G2699" t="s">
        <v>3598</v>
      </c>
      <c r="H2699" t="s">
        <v>3096</v>
      </c>
      <c r="I2699">
        <v>25</v>
      </c>
      <c r="J2699">
        <v>9</v>
      </c>
      <c r="K2699">
        <v>9</v>
      </c>
    </row>
    <row r="2700" spans="1:141" x14ac:dyDescent="0.3">
      <c r="A2700">
        <v>208</v>
      </c>
      <c r="B2700" t="s">
        <v>179</v>
      </c>
      <c r="C2700" t="s">
        <v>28</v>
      </c>
      <c r="D2700" t="s">
        <v>35</v>
      </c>
      <c r="E2700" t="s">
        <v>24</v>
      </c>
      <c r="F2700" s="47">
        <v>45838</v>
      </c>
      <c r="G2700" t="s">
        <v>3598</v>
      </c>
      <c r="H2700" t="s">
        <v>3091</v>
      </c>
      <c r="I2700">
        <v>350</v>
      </c>
      <c r="J2700">
        <v>517.5</v>
      </c>
      <c r="K2700">
        <v>517.5</v>
      </c>
    </row>
    <row r="2701" spans="1:141" x14ac:dyDescent="0.3">
      <c r="A2701">
        <v>214</v>
      </c>
      <c r="B2701" t="s">
        <v>181</v>
      </c>
      <c r="C2701" t="s">
        <v>28</v>
      </c>
      <c r="D2701" t="s">
        <v>35</v>
      </c>
      <c r="E2701" t="s">
        <v>24</v>
      </c>
      <c r="F2701" s="47">
        <v>45838</v>
      </c>
      <c r="G2701" t="s">
        <v>3599</v>
      </c>
      <c r="H2701" t="s">
        <v>3091</v>
      </c>
      <c r="I2701">
        <v>1000</v>
      </c>
      <c r="J2701">
        <v>681.8900146484375</v>
      </c>
      <c r="L2701">
        <v>69.010000000000005</v>
      </c>
      <c r="M2701">
        <v>612.88</v>
      </c>
    </row>
    <row r="2702" spans="1:141" x14ac:dyDescent="0.3">
      <c r="A2702">
        <v>214</v>
      </c>
      <c r="B2702" t="s">
        <v>181</v>
      </c>
      <c r="C2702" t="s">
        <v>28</v>
      </c>
      <c r="D2702" t="s">
        <v>35</v>
      </c>
      <c r="E2702" t="s">
        <v>24</v>
      </c>
      <c r="F2702" s="47">
        <v>45838</v>
      </c>
      <c r="G2702" t="s">
        <v>3599</v>
      </c>
      <c r="H2702" t="s">
        <v>3095</v>
      </c>
      <c r="I2702">
        <v>7500</v>
      </c>
      <c r="J2702">
        <v>49.919998168945313</v>
      </c>
      <c r="L2702">
        <v>15.06</v>
      </c>
      <c r="M2702">
        <v>34.86</v>
      </c>
    </row>
    <row r="2703" spans="1:141" x14ac:dyDescent="0.3">
      <c r="A2703">
        <v>214</v>
      </c>
      <c r="B2703" t="s">
        <v>181</v>
      </c>
      <c r="C2703" t="s">
        <v>28</v>
      </c>
      <c r="D2703" t="s">
        <v>35</v>
      </c>
      <c r="E2703" t="s">
        <v>24</v>
      </c>
      <c r="F2703" s="47">
        <v>45838</v>
      </c>
      <c r="G2703" t="s">
        <v>3599</v>
      </c>
      <c r="H2703" t="s">
        <v>3090</v>
      </c>
      <c r="I2703">
        <v>1000</v>
      </c>
      <c r="J2703">
        <v>492.79998779296881</v>
      </c>
      <c r="L2703">
        <v>13.7</v>
      </c>
      <c r="M2703">
        <v>479.1</v>
      </c>
    </row>
    <row r="2704" spans="1:141" x14ac:dyDescent="0.3">
      <c r="A2704">
        <v>214</v>
      </c>
      <c r="B2704" t="s">
        <v>181</v>
      </c>
      <c r="C2704" t="s">
        <v>28</v>
      </c>
      <c r="D2704" t="s">
        <v>35</v>
      </c>
      <c r="E2704" t="s">
        <v>24</v>
      </c>
      <c r="F2704" s="47">
        <v>45838</v>
      </c>
      <c r="G2704" t="s">
        <v>3599</v>
      </c>
      <c r="H2704" t="s">
        <v>3092</v>
      </c>
      <c r="I2704">
        <v>1</v>
      </c>
      <c r="J2704">
        <v>116.9199981689453</v>
      </c>
      <c r="L2704">
        <v>8.5500000000000007</v>
      </c>
      <c r="M2704">
        <v>108.37</v>
      </c>
    </row>
    <row r="2705" spans="1:46" x14ac:dyDescent="0.3">
      <c r="A2705">
        <v>214</v>
      </c>
      <c r="B2705" t="s">
        <v>181</v>
      </c>
      <c r="C2705" t="s">
        <v>28</v>
      </c>
      <c r="D2705" t="s">
        <v>35</v>
      </c>
      <c r="E2705" t="s">
        <v>24</v>
      </c>
      <c r="F2705" s="47">
        <v>45838</v>
      </c>
      <c r="G2705" t="s">
        <v>3599</v>
      </c>
      <c r="H2705" t="s">
        <v>3096</v>
      </c>
      <c r="I2705">
        <v>1</v>
      </c>
      <c r="J2705">
        <v>24.159999847412109</v>
      </c>
      <c r="L2705">
        <v>9</v>
      </c>
      <c r="M2705">
        <v>15.16</v>
      </c>
    </row>
    <row r="2706" spans="1:46" x14ac:dyDescent="0.3">
      <c r="A2706">
        <v>214</v>
      </c>
      <c r="B2706" t="s">
        <v>181</v>
      </c>
      <c r="C2706" t="s">
        <v>28</v>
      </c>
      <c r="D2706" t="s">
        <v>35</v>
      </c>
      <c r="E2706" t="s">
        <v>24</v>
      </c>
      <c r="F2706" s="47">
        <v>45838</v>
      </c>
      <c r="G2706" t="s">
        <v>3599</v>
      </c>
      <c r="H2706" t="s">
        <v>3089</v>
      </c>
      <c r="I2706">
        <v>5500</v>
      </c>
      <c r="J2706">
        <v>1264.469970703125</v>
      </c>
      <c r="L2706">
        <v>353.99</v>
      </c>
      <c r="M2706">
        <v>910.48</v>
      </c>
    </row>
    <row r="2707" spans="1:46" x14ac:dyDescent="0.3">
      <c r="A2707">
        <v>217</v>
      </c>
      <c r="B2707" t="s">
        <v>197</v>
      </c>
      <c r="C2707" t="s">
        <v>28</v>
      </c>
      <c r="D2707" t="s">
        <v>35</v>
      </c>
      <c r="E2707" t="s">
        <v>30</v>
      </c>
      <c r="F2707" s="47">
        <v>45838</v>
      </c>
      <c r="G2707" t="s">
        <v>3600</v>
      </c>
      <c r="H2707" t="s">
        <v>3091</v>
      </c>
      <c r="I2707">
        <v>20</v>
      </c>
      <c r="J2707">
        <v>19.95000076293945</v>
      </c>
      <c r="L2707">
        <v>69.010000000000005</v>
      </c>
      <c r="M2707">
        <v>612.88</v>
      </c>
      <c r="AS2707">
        <v>136.01</v>
      </c>
    </row>
    <row r="2708" spans="1:46" x14ac:dyDescent="0.3">
      <c r="A2708">
        <v>217</v>
      </c>
      <c r="B2708" t="s">
        <v>197</v>
      </c>
      <c r="C2708" t="s">
        <v>28</v>
      </c>
      <c r="D2708" t="s">
        <v>35</v>
      </c>
      <c r="E2708" t="s">
        <v>30</v>
      </c>
      <c r="F2708" s="47">
        <v>45838</v>
      </c>
      <c r="G2708" t="s">
        <v>3600</v>
      </c>
      <c r="H2708" t="s">
        <v>3095</v>
      </c>
      <c r="I2708">
        <v>20</v>
      </c>
      <c r="J2708">
        <v>30.170000076293949</v>
      </c>
      <c r="L2708">
        <v>15.06</v>
      </c>
      <c r="M2708">
        <v>34.86</v>
      </c>
      <c r="AS2708">
        <v>15.06</v>
      </c>
    </row>
    <row r="2709" spans="1:46" x14ac:dyDescent="0.3">
      <c r="A2709">
        <v>217</v>
      </c>
      <c r="B2709" t="s">
        <v>197</v>
      </c>
      <c r="C2709" t="s">
        <v>28</v>
      </c>
      <c r="D2709" t="s">
        <v>35</v>
      </c>
      <c r="E2709" t="s">
        <v>30</v>
      </c>
      <c r="F2709" s="47">
        <v>45838</v>
      </c>
      <c r="G2709" t="s">
        <v>3600</v>
      </c>
      <c r="H2709" t="s">
        <v>3090</v>
      </c>
      <c r="I2709">
        <v>20</v>
      </c>
      <c r="J2709">
        <v>2.6400001049041748</v>
      </c>
      <c r="L2709">
        <v>13.7</v>
      </c>
      <c r="M2709">
        <v>479.1</v>
      </c>
      <c r="AS2709">
        <v>13</v>
      </c>
    </row>
    <row r="2710" spans="1:46" x14ac:dyDescent="0.3">
      <c r="A2710">
        <v>217</v>
      </c>
      <c r="B2710" t="s">
        <v>197</v>
      </c>
      <c r="C2710" t="s">
        <v>28</v>
      </c>
      <c r="D2710" t="s">
        <v>35</v>
      </c>
      <c r="E2710" t="s">
        <v>30</v>
      </c>
      <c r="F2710" s="47">
        <v>45838</v>
      </c>
      <c r="G2710" t="s">
        <v>3600</v>
      </c>
      <c r="H2710" t="s">
        <v>3092</v>
      </c>
      <c r="I2710">
        <v>20</v>
      </c>
      <c r="J2710">
        <v>0</v>
      </c>
      <c r="L2710">
        <v>8.5500000000000007</v>
      </c>
      <c r="M2710">
        <v>108.37</v>
      </c>
      <c r="AS2710">
        <v>0</v>
      </c>
    </row>
    <row r="2711" spans="1:46" x14ac:dyDescent="0.3">
      <c r="A2711">
        <v>217</v>
      </c>
      <c r="B2711" t="s">
        <v>197</v>
      </c>
      <c r="C2711" t="s">
        <v>28</v>
      </c>
      <c r="D2711" t="s">
        <v>35</v>
      </c>
      <c r="E2711" t="s">
        <v>30</v>
      </c>
      <c r="F2711" s="47">
        <v>45838</v>
      </c>
      <c r="G2711" t="s">
        <v>3600</v>
      </c>
      <c r="H2711" t="s">
        <v>3096</v>
      </c>
      <c r="I2711">
        <v>20</v>
      </c>
      <c r="J2711">
        <v>37.25</v>
      </c>
      <c r="L2711">
        <v>9</v>
      </c>
      <c r="M2711">
        <v>15.16</v>
      </c>
      <c r="AS2711">
        <v>9</v>
      </c>
    </row>
    <row r="2712" spans="1:46" x14ac:dyDescent="0.3">
      <c r="A2712">
        <v>217</v>
      </c>
      <c r="B2712" t="s">
        <v>197</v>
      </c>
      <c r="C2712" t="s">
        <v>28</v>
      </c>
      <c r="D2712" t="s">
        <v>35</v>
      </c>
      <c r="E2712" t="s">
        <v>30</v>
      </c>
      <c r="F2712" s="47">
        <v>45838</v>
      </c>
      <c r="G2712" t="s">
        <v>3600</v>
      </c>
      <c r="H2712" t="s">
        <v>3089</v>
      </c>
      <c r="I2712">
        <v>20</v>
      </c>
      <c r="J2712">
        <v>83.589996337890625</v>
      </c>
      <c r="L2712">
        <v>353.99</v>
      </c>
      <c r="M2712">
        <v>910.48</v>
      </c>
      <c r="AS2712">
        <v>1056.99</v>
      </c>
    </row>
    <row r="2713" spans="1:46" x14ac:dyDescent="0.3">
      <c r="A2713">
        <v>218</v>
      </c>
      <c r="B2713" t="s">
        <v>182</v>
      </c>
      <c r="C2713" t="s">
        <v>28</v>
      </c>
      <c r="D2713" t="s">
        <v>35</v>
      </c>
      <c r="E2713" t="s">
        <v>24</v>
      </c>
      <c r="F2713" s="47">
        <v>45838</v>
      </c>
      <c r="G2713" t="s">
        <v>1912</v>
      </c>
      <c r="H2713" t="s">
        <v>3089</v>
      </c>
      <c r="I2713">
        <v>76000</v>
      </c>
      <c r="J2713">
        <v>57969.87890625</v>
      </c>
      <c r="N2713">
        <v>57969.88</v>
      </c>
    </row>
    <row r="2714" spans="1:46" x14ac:dyDescent="0.3">
      <c r="A2714">
        <v>218</v>
      </c>
      <c r="B2714" t="s">
        <v>182</v>
      </c>
      <c r="C2714" t="s">
        <v>28</v>
      </c>
      <c r="D2714" t="s">
        <v>35</v>
      </c>
      <c r="E2714" t="s">
        <v>24</v>
      </c>
      <c r="F2714" s="47">
        <v>45838</v>
      </c>
      <c r="G2714" t="s">
        <v>1912</v>
      </c>
      <c r="H2714" t="s">
        <v>3091</v>
      </c>
      <c r="I2714">
        <v>76000</v>
      </c>
      <c r="J2714">
        <v>46740</v>
      </c>
      <c r="N2714">
        <v>46740</v>
      </c>
    </row>
    <row r="2715" spans="1:46" x14ac:dyDescent="0.3">
      <c r="A2715">
        <v>218</v>
      </c>
      <c r="B2715" t="s">
        <v>182</v>
      </c>
      <c r="C2715" t="s">
        <v>28</v>
      </c>
      <c r="D2715" t="s">
        <v>35</v>
      </c>
      <c r="E2715" t="s">
        <v>24</v>
      </c>
      <c r="F2715" s="47">
        <v>45838</v>
      </c>
      <c r="G2715" t="s">
        <v>1912</v>
      </c>
      <c r="H2715" t="s">
        <v>3095</v>
      </c>
      <c r="I2715">
        <v>5000</v>
      </c>
      <c r="J2715">
        <v>4380</v>
      </c>
      <c r="N2715">
        <v>4380</v>
      </c>
    </row>
    <row r="2716" spans="1:46" x14ac:dyDescent="0.3">
      <c r="A2716">
        <v>218</v>
      </c>
      <c r="B2716" t="s">
        <v>182</v>
      </c>
      <c r="C2716" t="s">
        <v>28</v>
      </c>
      <c r="D2716" t="s">
        <v>35</v>
      </c>
      <c r="E2716" t="s">
        <v>24</v>
      </c>
      <c r="F2716" s="47">
        <v>45838</v>
      </c>
      <c r="G2716" t="s">
        <v>1912</v>
      </c>
      <c r="H2716" t="s">
        <v>3092</v>
      </c>
      <c r="I2716">
        <v>5000</v>
      </c>
      <c r="J2716">
        <v>0</v>
      </c>
      <c r="N2716">
        <v>0</v>
      </c>
    </row>
    <row r="2717" spans="1:46" x14ac:dyDescent="0.3">
      <c r="A2717">
        <v>218</v>
      </c>
      <c r="B2717" t="s">
        <v>182</v>
      </c>
      <c r="C2717" t="s">
        <v>28</v>
      </c>
      <c r="D2717" t="s">
        <v>35</v>
      </c>
      <c r="E2717" t="s">
        <v>24</v>
      </c>
      <c r="F2717" s="47">
        <v>45838</v>
      </c>
      <c r="G2717" t="s">
        <v>1912</v>
      </c>
      <c r="H2717" t="s">
        <v>3096</v>
      </c>
      <c r="I2717">
        <v>2000</v>
      </c>
      <c r="J2717">
        <v>2835</v>
      </c>
      <c r="N2717">
        <v>2835</v>
      </c>
    </row>
    <row r="2718" spans="1:46" x14ac:dyDescent="0.3">
      <c r="A2718">
        <v>218</v>
      </c>
      <c r="B2718" t="s">
        <v>182</v>
      </c>
      <c r="C2718" t="s">
        <v>28</v>
      </c>
      <c r="D2718" t="s">
        <v>35</v>
      </c>
      <c r="E2718" t="s">
        <v>24</v>
      </c>
      <c r="F2718" s="47">
        <v>45838</v>
      </c>
      <c r="G2718" t="s">
        <v>1912</v>
      </c>
      <c r="H2718" t="s">
        <v>3090</v>
      </c>
      <c r="I2718">
        <v>24000</v>
      </c>
      <c r="J2718">
        <v>18604</v>
      </c>
      <c r="N2718">
        <v>18604</v>
      </c>
    </row>
    <row r="2719" spans="1:46" x14ac:dyDescent="0.3">
      <c r="A2719">
        <v>225</v>
      </c>
      <c r="B2719" t="s">
        <v>198</v>
      </c>
      <c r="C2719" t="s">
        <v>28</v>
      </c>
      <c r="D2719" t="s">
        <v>35</v>
      </c>
      <c r="E2719" t="s">
        <v>30</v>
      </c>
      <c r="F2719" s="47">
        <v>45838</v>
      </c>
      <c r="G2719" t="s">
        <v>3601</v>
      </c>
      <c r="H2719" t="s">
        <v>3089</v>
      </c>
      <c r="I2719">
        <v>1</v>
      </c>
      <c r="J2719">
        <v>9</v>
      </c>
      <c r="AT2719">
        <v>9</v>
      </c>
    </row>
    <row r="2720" spans="1:46" x14ac:dyDescent="0.3">
      <c r="A2720">
        <v>225</v>
      </c>
      <c r="B2720" t="s">
        <v>198</v>
      </c>
      <c r="C2720" t="s">
        <v>28</v>
      </c>
      <c r="D2720" t="s">
        <v>35</v>
      </c>
      <c r="E2720" t="s">
        <v>30</v>
      </c>
      <c r="F2720" s="47">
        <v>45838</v>
      </c>
      <c r="G2720" t="s">
        <v>3601</v>
      </c>
      <c r="H2720" t="s">
        <v>3091</v>
      </c>
      <c r="I2720">
        <v>1</v>
      </c>
      <c r="J2720">
        <v>5</v>
      </c>
      <c r="AT2720">
        <v>5</v>
      </c>
    </row>
    <row r="2721" spans="1:94" x14ac:dyDescent="0.3">
      <c r="A2721">
        <v>225</v>
      </c>
      <c r="B2721" t="s">
        <v>198</v>
      </c>
      <c r="C2721" t="s">
        <v>28</v>
      </c>
      <c r="D2721" t="s">
        <v>35</v>
      </c>
      <c r="E2721" t="s">
        <v>30</v>
      </c>
      <c r="F2721" s="47">
        <v>45838</v>
      </c>
      <c r="G2721" t="s">
        <v>3601</v>
      </c>
      <c r="H2721" t="s">
        <v>3095</v>
      </c>
      <c r="I2721">
        <v>1</v>
      </c>
      <c r="J2721">
        <v>0</v>
      </c>
      <c r="AT2721">
        <v>0</v>
      </c>
    </row>
    <row r="2722" spans="1:94" x14ac:dyDescent="0.3">
      <c r="A2722">
        <v>225</v>
      </c>
      <c r="B2722" t="s">
        <v>198</v>
      </c>
      <c r="C2722" t="s">
        <v>28</v>
      </c>
      <c r="D2722" t="s">
        <v>35</v>
      </c>
      <c r="E2722" t="s">
        <v>30</v>
      </c>
      <c r="F2722" s="47">
        <v>45838</v>
      </c>
      <c r="G2722" t="s">
        <v>3601</v>
      </c>
      <c r="H2722" t="s">
        <v>3090</v>
      </c>
      <c r="I2722">
        <v>1</v>
      </c>
      <c r="J2722">
        <v>10</v>
      </c>
      <c r="AT2722">
        <v>10</v>
      </c>
    </row>
    <row r="2723" spans="1:94" x14ac:dyDescent="0.3">
      <c r="A2723">
        <v>225</v>
      </c>
      <c r="B2723" t="s">
        <v>198</v>
      </c>
      <c r="C2723" t="s">
        <v>28</v>
      </c>
      <c r="D2723" t="s">
        <v>35</v>
      </c>
      <c r="E2723" t="s">
        <v>30</v>
      </c>
      <c r="F2723" s="47">
        <v>45838</v>
      </c>
      <c r="G2723" t="s">
        <v>3601</v>
      </c>
      <c r="H2723" t="s">
        <v>3092</v>
      </c>
      <c r="I2723">
        <v>1</v>
      </c>
      <c r="J2723">
        <v>1</v>
      </c>
      <c r="AT2723">
        <v>1</v>
      </c>
    </row>
    <row r="2724" spans="1:94" x14ac:dyDescent="0.3">
      <c r="A2724">
        <v>225</v>
      </c>
      <c r="B2724" t="s">
        <v>198</v>
      </c>
      <c r="C2724" t="s">
        <v>28</v>
      </c>
      <c r="D2724" t="s">
        <v>35</v>
      </c>
      <c r="E2724" t="s">
        <v>30</v>
      </c>
      <c r="F2724" s="47">
        <v>45838</v>
      </c>
      <c r="G2724" t="s">
        <v>3601</v>
      </c>
      <c r="H2724" t="s">
        <v>3096</v>
      </c>
      <c r="I2724">
        <v>1</v>
      </c>
      <c r="J2724">
        <v>1</v>
      </c>
      <c r="AT2724">
        <v>1</v>
      </c>
    </row>
    <row r="2725" spans="1:94" x14ac:dyDescent="0.3">
      <c r="A2725">
        <v>239</v>
      </c>
      <c r="B2725" t="s">
        <v>780</v>
      </c>
      <c r="C2725" t="s">
        <v>34</v>
      </c>
      <c r="D2725" t="s">
        <v>35</v>
      </c>
      <c r="E2725" t="s">
        <v>30</v>
      </c>
      <c r="F2725" s="47">
        <v>45838</v>
      </c>
      <c r="G2725" t="s">
        <v>3602</v>
      </c>
      <c r="H2725" t="s">
        <v>3102</v>
      </c>
      <c r="J2725">
        <v>1</v>
      </c>
      <c r="AU2725">
        <v>1</v>
      </c>
    </row>
    <row r="2726" spans="1:94" x14ac:dyDescent="0.3">
      <c r="A2726">
        <v>239</v>
      </c>
      <c r="B2726" t="s">
        <v>780</v>
      </c>
      <c r="C2726" t="s">
        <v>34</v>
      </c>
      <c r="D2726" t="s">
        <v>35</v>
      </c>
      <c r="E2726" t="s">
        <v>30</v>
      </c>
      <c r="F2726" s="47">
        <v>45838</v>
      </c>
      <c r="G2726" t="s">
        <v>3602</v>
      </c>
      <c r="H2726" t="s">
        <v>11</v>
      </c>
      <c r="J2726">
        <v>14</v>
      </c>
      <c r="AU2726">
        <v>14</v>
      </c>
    </row>
    <row r="2727" spans="1:94" x14ac:dyDescent="0.3">
      <c r="A2727">
        <v>239</v>
      </c>
      <c r="B2727" t="s">
        <v>780</v>
      </c>
      <c r="C2727" t="s">
        <v>34</v>
      </c>
      <c r="D2727" t="s">
        <v>35</v>
      </c>
      <c r="E2727" t="s">
        <v>30</v>
      </c>
      <c r="F2727" s="47">
        <v>45838</v>
      </c>
      <c r="G2727" t="s">
        <v>3602</v>
      </c>
      <c r="H2727" t="s">
        <v>3103</v>
      </c>
      <c r="J2727">
        <v>0</v>
      </c>
      <c r="AU2727">
        <v>0</v>
      </c>
    </row>
    <row r="2728" spans="1:94" x14ac:dyDescent="0.3">
      <c r="A2728">
        <v>239</v>
      </c>
      <c r="B2728" t="s">
        <v>780</v>
      </c>
      <c r="C2728" t="s">
        <v>34</v>
      </c>
      <c r="D2728" t="s">
        <v>35</v>
      </c>
      <c r="E2728" t="s">
        <v>30</v>
      </c>
      <c r="F2728" s="47">
        <v>45838</v>
      </c>
      <c r="G2728" t="s">
        <v>3602</v>
      </c>
      <c r="H2728" t="s">
        <v>3104</v>
      </c>
      <c r="J2728">
        <v>23</v>
      </c>
      <c r="AU2728">
        <v>23</v>
      </c>
    </row>
    <row r="2729" spans="1:94" x14ac:dyDescent="0.3">
      <c r="A2729">
        <v>239</v>
      </c>
      <c r="B2729" t="s">
        <v>780</v>
      </c>
      <c r="C2729" t="s">
        <v>34</v>
      </c>
      <c r="D2729" t="s">
        <v>35</v>
      </c>
      <c r="E2729" t="s">
        <v>30</v>
      </c>
      <c r="F2729" s="47">
        <v>45838</v>
      </c>
      <c r="G2729" t="s">
        <v>3602</v>
      </c>
      <c r="H2729" t="s">
        <v>3564</v>
      </c>
      <c r="J2729">
        <v>3</v>
      </c>
      <c r="AU2729">
        <v>3</v>
      </c>
    </row>
    <row r="2730" spans="1:94" x14ac:dyDescent="0.3">
      <c r="A2730">
        <v>434</v>
      </c>
      <c r="B2730" t="s">
        <v>200</v>
      </c>
      <c r="C2730" t="s">
        <v>28</v>
      </c>
      <c r="D2730" t="s">
        <v>35</v>
      </c>
      <c r="E2730" t="s">
        <v>24</v>
      </c>
      <c r="F2730" s="47">
        <v>45838</v>
      </c>
      <c r="G2730" t="s">
        <v>2907</v>
      </c>
      <c r="H2730" t="s">
        <v>3089</v>
      </c>
      <c r="I2730">
        <v>100</v>
      </c>
      <c r="J2730">
        <v>18.829999923706051</v>
      </c>
      <c r="AV2730">
        <v>18.829999999999998</v>
      </c>
    </row>
    <row r="2731" spans="1:94" x14ac:dyDescent="0.3">
      <c r="A2731">
        <v>434</v>
      </c>
      <c r="B2731" t="s">
        <v>200</v>
      </c>
      <c r="C2731" t="s">
        <v>28</v>
      </c>
      <c r="D2731" t="s">
        <v>35</v>
      </c>
      <c r="E2731" t="s">
        <v>24</v>
      </c>
      <c r="F2731" s="47">
        <v>45838</v>
      </c>
      <c r="G2731" t="s">
        <v>2907</v>
      </c>
      <c r="H2731" t="s">
        <v>3095</v>
      </c>
      <c r="I2731">
        <v>200</v>
      </c>
      <c r="J2731">
        <v>0</v>
      </c>
      <c r="AV2731">
        <v>0</v>
      </c>
    </row>
    <row r="2732" spans="1:94" x14ac:dyDescent="0.3">
      <c r="A2732">
        <v>434</v>
      </c>
      <c r="B2732" t="s">
        <v>200</v>
      </c>
      <c r="C2732" t="s">
        <v>28</v>
      </c>
      <c r="D2732" t="s">
        <v>35</v>
      </c>
      <c r="E2732" t="s">
        <v>24</v>
      </c>
      <c r="F2732" s="47">
        <v>45838</v>
      </c>
      <c r="G2732" t="s">
        <v>2907</v>
      </c>
      <c r="H2732" t="s">
        <v>3090</v>
      </c>
      <c r="I2732">
        <v>25</v>
      </c>
      <c r="J2732">
        <v>0</v>
      </c>
      <c r="AV2732">
        <v>0</v>
      </c>
    </row>
    <row r="2733" spans="1:94" x14ac:dyDescent="0.3">
      <c r="A2733">
        <v>434</v>
      </c>
      <c r="B2733" t="s">
        <v>200</v>
      </c>
      <c r="C2733" t="s">
        <v>28</v>
      </c>
      <c r="D2733" t="s">
        <v>35</v>
      </c>
      <c r="E2733" t="s">
        <v>24</v>
      </c>
      <c r="F2733" s="47">
        <v>45838</v>
      </c>
      <c r="G2733" t="s">
        <v>2907</v>
      </c>
      <c r="H2733" t="s">
        <v>3092</v>
      </c>
      <c r="I2733">
        <v>10</v>
      </c>
      <c r="J2733">
        <v>0</v>
      </c>
      <c r="AV2733">
        <v>0</v>
      </c>
    </row>
    <row r="2734" spans="1:94" x14ac:dyDescent="0.3">
      <c r="A2734">
        <v>434</v>
      </c>
      <c r="B2734" t="s">
        <v>200</v>
      </c>
      <c r="C2734" t="s">
        <v>28</v>
      </c>
      <c r="D2734" t="s">
        <v>35</v>
      </c>
      <c r="E2734" t="s">
        <v>24</v>
      </c>
      <c r="F2734" s="47">
        <v>45838</v>
      </c>
      <c r="G2734" t="s">
        <v>2907</v>
      </c>
      <c r="H2734" t="s">
        <v>3096</v>
      </c>
      <c r="I2734">
        <v>200</v>
      </c>
      <c r="J2734">
        <v>0</v>
      </c>
      <c r="AV2734">
        <v>0</v>
      </c>
    </row>
    <row r="2735" spans="1:94" x14ac:dyDescent="0.3">
      <c r="A2735">
        <v>434</v>
      </c>
      <c r="B2735" t="s">
        <v>200</v>
      </c>
      <c r="C2735" t="s">
        <v>28</v>
      </c>
      <c r="D2735" t="s">
        <v>35</v>
      </c>
      <c r="E2735" t="s">
        <v>24</v>
      </c>
      <c r="F2735" s="47">
        <v>45838</v>
      </c>
      <c r="G2735" t="s">
        <v>2907</v>
      </c>
      <c r="H2735" t="s">
        <v>3091</v>
      </c>
      <c r="I2735">
        <v>25</v>
      </c>
      <c r="J2735">
        <v>111.75</v>
      </c>
      <c r="AV2735">
        <v>111.75</v>
      </c>
    </row>
    <row r="2736" spans="1:94" x14ac:dyDescent="0.3">
      <c r="A2736">
        <v>436</v>
      </c>
      <c r="B2736" t="s">
        <v>78</v>
      </c>
      <c r="C2736" t="s">
        <v>79</v>
      </c>
      <c r="D2736" t="s">
        <v>35</v>
      </c>
      <c r="E2736" t="s">
        <v>24</v>
      </c>
      <c r="F2736" s="47">
        <v>45838</v>
      </c>
      <c r="G2736" t="s">
        <v>2909</v>
      </c>
      <c r="H2736" t="s">
        <v>3268</v>
      </c>
      <c r="I2736">
        <v>7</v>
      </c>
      <c r="J2736">
        <v>5.0500001907348633</v>
      </c>
      <c r="CP2736">
        <v>5.05</v>
      </c>
    </row>
    <row r="2737" spans="1:136" x14ac:dyDescent="0.3">
      <c r="A2737">
        <v>436</v>
      </c>
      <c r="B2737" t="s">
        <v>78</v>
      </c>
      <c r="C2737" t="s">
        <v>79</v>
      </c>
      <c r="D2737" t="s">
        <v>35</v>
      </c>
      <c r="E2737" t="s">
        <v>24</v>
      </c>
      <c r="F2737" s="47">
        <v>45838</v>
      </c>
      <c r="G2737" t="s">
        <v>2909</v>
      </c>
      <c r="H2737" t="s">
        <v>3269</v>
      </c>
      <c r="I2737">
        <v>7</v>
      </c>
      <c r="J2737">
        <v>6.880000114440918</v>
      </c>
      <c r="CP2737">
        <v>6.88</v>
      </c>
    </row>
    <row r="2738" spans="1:136" x14ac:dyDescent="0.3">
      <c r="A2738">
        <v>485</v>
      </c>
      <c r="B2738" t="s">
        <v>1374</v>
      </c>
      <c r="C2738" t="s">
        <v>79</v>
      </c>
      <c r="D2738" t="s">
        <v>35</v>
      </c>
      <c r="E2738" t="s">
        <v>30</v>
      </c>
      <c r="F2738" s="47">
        <v>45838</v>
      </c>
      <c r="G2738" t="s">
        <v>2922</v>
      </c>
      <c r="H2738" t="s">
        <v>3481</v>
      </c>
      <c r="I2738">
        <v>80</v>
      </c>
      <c r="J2738">
        <v>0</v>
      </c>
      <c r="EC2738">
        <v>0</v>
      </c>
      <c r="ED2738">
        <v>0</v>
      </c>
    </row>
    <row r="2739" spans="1:136" x14ac:dyDescent="0.3">
      <c r="A2739">
        <v>485</v>
      </c>
      <c r="B2739" t="s">
        <v>1374</v>
      </c>
      <c r="C2739" t="s">
        <v>79</v>
      </c>
      <c r="D2739" t="s">
        <v>35</v>
      </c>
      <c r="E2739" t="s">
        <v>30</v>
      </c>
      <c r="F2739" s="47">
        <v>45838</v>
      </c>
      <c r="G2739" t="s">
        <v>2922</v>
      </c>
      <c r="H2739" t="s">
        <v>3482</v>
      </c>
      <c r="I2739">
        <v>80</v>
      </c>
      <c r="J2739">
        <v>0</v>
      </c>
      <c r="EC2739">
        <v>0</v>
      </c>
      <c r="ED2739">
        <v>0</v>
      </c>
    </row>
    <row r="2740" spans="1:136" x14ac:dyDescent="0.3">
      <c r="A2740">
        <v>485</v>
      </c>
      <c r="B2740" t="s">
        <v>1374</v>
      </c>
      <c r="C2740" t="s">
        <v>79</v>
      </c>
      <c r="D2740" t="s">
        <v>35</v>
      </c>
      <c r="E2740" t="s">
        <v>30</v>
      </c>
      <c r="F2740" s="47">
        <v>45838</v>
      </c>
      <c r="G2740" t="s">
        <v>2922</v>
      </c>
      <c r="H2740" t="s">
        <v>3258</v>
      </c>
      <c r="I2740">
        <v>80</v>
      </c>
      <c r="J2740">
        <v>0</v>
      </c>
      <c r="EC2740">
        <v>0</v>
      </c>
      <c r="ED2740">
        <v>0</v>
      </c>
    </row>
    <row r="2741" spans="1:136" x14ac:dyDescent="0.3">
      <c r="A2741">
        <v>485</v>
      </c>
      <c r="B2741" t="s">
        <v>1374</v>
      </c>
      <c r="C2741" t="s">
        <v>79</v>
      </c>
      <c r="D2741" t="s">
        <v>35</v>
      </c>
      <c r="E2741" t="s">
        <v>30</v>
      </c>
      <c r="F2741" s="47">
        <v>45838</v>
      </c>
      <c r="G2741" t="s">
        <v>2922</v>
      </c>
      <c r="H2741" t="s">
        <v>1605</v>
      </c>
      <c r="I2741">
        <v>80</v>
      </c>
      <c r="J2741">
        <v>0</v>
      </c>
      <c r="EC2741">
        <v>0</v>
      </c>
      <c r="ED2741">
        <v>0</v>
      </c>
    </row>
    <row r="2742" spans="1:136" x14ac:dyDescent="0.3">
      <c r="A2742">
        <v>485</v>
      </c>
      <c r="B2742" t="s">
        <v>1374</v>
      </c>
      <c r="C2742" t="s">
        <v>79</v>
      </c>
      <c r="D2742" t="s">
        <v>35</v>
      </c>
      <c r="E2742" t="s">
        <v>30</v>
      </c>
      <c r="F2742" s="47">
        <v>45838</v>
      </c>
      <c r="G2742" t="s">
        <v>2922</v>
      </c>
      <c r="H2742" t="s">
        <v>3484</v>
      </c>
      <c r="I2742">
        <v>80</v>
      </c>
      <c r="J2742">
        <v>0</v>
      </c>
      <c r="EC2742">
        <v>0</v>
      </c>
      <c r="ED2742">
        <v>0</v>
      </c>
    </row>
    <row r="2743" spans="1:136" x14ac:dyDescent="0.3">
      <c r="A2743">
        <v>485</v>
      </c>
      <c r="B2743" t="s">
        <v>1374</v>
      </c>
      <c r="C2743" t="s">
        <v>79</v>
      </c>
      <c r="D2743" t="s">
        <v>35</v>
      </c>
      <c r="E2743" t="s">
        <v>30</v>
      </c>
      <c r="F2743" s="47">
        <v>45838</v>
      </c>
      <c r="G2743" t="s">
        <v>2922</v>
      </c>
      <c r="H2743" t="s">
        <v>3485</v>
      </c>
      <c r="I2743">
        <v>80</v>
      </c>
      <c r="J2743">
        <v>100</v>
      </c>
      <c r="EC2743">
        <v>1</v>
      </c>
      <c r="ED2743">
        <v>1</v>
      </c>
    </row>
    <row r="2744" spans="1:136" x14ac:dyDescent="0.3">
      <c r="A2744">
        <v>485</v>
      </c>
      <c r="B2744" t="s">
        <v>1374</v>
      </c>
      <c r="C2744" t="s">
        <v>79</v>
      </c>
      <c r="D2744" t="s">
        <v>35</v>
      </c>
      <c r="E2744" t="s">
        <v>30</v>
      </c>
      <c r="F2744" s="47">
        <v>45838</v>
      </c>
      <c r="G2744" t="s">
        <v>2922</v>
      </c>
      <c r="H2744" t="s">
        <v>3213</v>
      </c>
      <c r="I2744">
        <v>80</v>
      </c>
      <c r="J2744">
        <v>0</v>
      </c>
      <c r="EC2744">
        <v>0</v>
      </c>
      <c r="ED2744">
        <v>0</v>
      </c>
    </row>
    <row r="2745" spans="1:136" x14ac:dyDescent="0.3">
      <c r="A2745">
        <v>485</v>
      </c>
      <c r="B2745" t="s">
        <v>1374</v>
      </c>
      <c r="C2745" t="s">
        <v>79</v>
      </c>
      <c r="D2745" t="s">
        <v>35</v>
      </c>
      <c r="E2745" t="s">
        <v>30</v>
      </c>
      <c r="F2745" s="47">
        <v>45838</v>
      </c>
      <c r="G2745" t="s">
        <v>2922</v>
      </c>
      <c r="H2745" t="s">
        <v>3508</v>
      </c>
      <c r="I2745">
        <v>80</v>
      </c>
      <c r="J2745">
        <v>0</v>
      </c>
      <c r="EC2745">
        <v>0</v>
      </c>
      <c r="ED2745">
        <v>0</v>
      </c>
    </row>
    <row r="2746" spans="1:136" x14ac:dyDescent="0.3">
      <c r="A2746">
        <v>485</v>
      </c>
      <c r="B2746" t="s">
        <v>1374</v>
      </c>
      <c r="C2746" t="s">
        <v>79</v>
      </c>
      <c r="D2746" t="s">
        <v>35</v>
      </c>
      <c r="E2746" t="s">
        <v>30</v>
      </c>
      <c r="F2746" s="47">
        <v>45838</v>
      </c>
      <c r="G2746" t="s">
        <v>2922</v>
      </c>
      <c r="H2746" t="s">
        <v>3483</v>
      </c>
      <c r="I2746">
        <v>80</v>
      </c>
      <c r="J2746">
        <v>50</v>
      </c>
      <c r="EC2746">
        <v>1</v>
      </c>
      <c r="ED2746">
        <v>2</v>
      </c>
    </row>
    <row r="2747" spans="1:136" x14ac:dyDescent="0.3">
      <c r="A2747">
        <v>488</v>
      </c>
      <c r="B2747" t="s">
        <v>1387</v>
      </c>
      <c r="C2747" t="s">
        <v>79</v>
      </c>
      <c r="D2747" t="s">
        <v>35</v>
      </c>
      <c r="E2747" t="s">
        <v>30</v>
      </c>
      <c r="F2747" s="47">
        <v>45838</v>
      </c>
      <c r="G2747" t="s">
        <v>2923</v>
      </c>
      <c r="H2747" t="s">
        <v>3481</v>
      </c>
      <c r="I2747">
        <v>85</v>
      </c>
      <c r="J2747">
        <v>66.669998168945313</v>
      </c>
      <c r="EE2747">
        <v>2</v>
      </c>
      <c r="EF2747">
        <v>3</v>
      </c>
    </row>
    <row r="2748" spans="1:136" x14ac:dyDescent="0.3">
      <c r="A2748">
        <v>488</v>
      </c>
      <c r="B2748" t="s">
        <v>1387</v>
      </c>
      <c r="C2748" t="s">
        <v>79</v>
      </c>
      <c r="D2748" t="s">
        <v>35</v>
      </c>
      <c r="E2748" t="s">
        <v>30</v>
      </c>
      <c r="F2748" s="47">
        <v>45838</v>
      </c>
      <c r="G2748" t="s">
        <v>2923</v>
      </c>
      <c r="H2748" t="s">
        <v>3483</v>
      </c>
      <c r="I2748">
        <v>85</v>
      </c>
      <c r="J2748">
        <v>0</v>
      </c>
      <c r="EE2748">
        <v>0</v>
      </c>
      <c r="EF2748">
        <v>3</v>
      </c>
    </row>
    <row r="2749" spans="1:136" x14ac:dyDescent="0.3">
      <c r="A2749">
        <v>488</v>
      </c>
      <c r="B2749" t="s">
        <v>1387</v>
      </c>
      <c r="C2749" t="s">
        <v>79</v>
      </c>
      <c r="D2749" t="s">
        <v>35</v>
      </c>
      <c r="E2749" t="s">
        <v>30</v>
      </c>
      <c r="F2749" s="47">
        <v>45838</v>
      </c>
      <c r="G2749" t="s">
        <v>2923</v>
      </c>
      <c r="H2749" t="s">
        <v>3258</v>
      </c>
      <c r="I2749">
        <v>85</v>
      </c>
      <c r="J2749">
        <v>100</v>
      </c>
      <c r="EE2749">
        <v>28</v>
      </c>
      <c r="EF2749">
        <v>28</v>
      </c>
    </row>
    <row r="2750" spans="1:136" x14ac:dyDescent="0.3">
      <c r="A2750">
        <v>488</v>
      </c>
      <c r="B2750" t="s">
        <v>1387</v>
      </c>
      <c r="C2750" t="s">
        <v>79</v>
      </c>
      <c r="D2750" t="s">
        <v>35</v>
      </c>
      <c r="E2750" t="s">
        <v>30</v>
      </c>
      <c r="F2750" s="47">
        <v>45838</v>
      </c>
      <c r="G2750" t="s">
        <v>2923</v>
      </c>
      <c r="H2750" t="s">
        <v>1605</v>
      </c>
      <c r="I2750">
        <v>85</v>
      </c>
      <c r="J2750">
        <v>0</v>
      </c>
      <c r="EE2750">
        <v>0</v>
      </c>
      <c r="EF2750">
        <v>0</v>
      </c>
    </row>
    <row r="2751" spans="1:136" x14ac:dyDescent="0.3">
      <c r="A2751">
        <v>488</v>
      </c>
      <c r="B2751" t="s">
        <v>1387</v>
      </c>
      <c r="C2751" t="s">
        <v>79</v>
      </c>
      <c r="D2751" t="s">
        <v>35</v>
      </c>
      <c r="E2751" t="s">
        <v>30</v>
      </c>
      <c r="F2751" s="47">
        <v>45838</v>
      </c>
      <c r="G2751" t="s">
        <v>2923</v>
      </c>
      <c r="H2751" t="s">
        <v>3484</v>
      </c>
      <c r="I2751">
        <v>85</v>
      </c>
      <c r="J2751">
        <v>0</v>
      </c>
      <c r="EE2751">
        <v>0</v>
      </c>
      <c r="EF2751">
        <v>0</v>
      </c>
    </row>
    <row r="2752" spans="1:136" x14ac:dyDescent="0.3">
      <c r="A2752">
        <v>488</v>
      </c>
      <c r="B2752" t="s">
        <v>1387</v>
      </c>
      <c r="C2752" t="s">
        <v>79</v>
      </c>
      <c r="D2752" t="s">
        <v>35</v>
      </c>
      <c r="E2752" t="s">
        <v>30</v>
      </c>
      <c r="F2752" s="47">
        <v>45838</v>
      </c>
      <c r="G2752" t="s">
        <v>2923</v>
      </c>
      <c r="H2752" t="s">
        <v>3485</v>
      </c>
      <c r="I2752">
        <v>85</v>
      </c>
      <c r="J2752">
        <v>44.439998626708977</v>
      </c>
      <c r="EE2752">
        <v>4</v>
      </c>
      <c r="EF2752">
        <v>9</v>
      </c>
    </row>
    <row r="2753" spans="1:141" x14ac:dyDescent="0.3">
      <c r="A2753">
        <v>488</v>
      </c>
      <c r="B2753" t="s">
        <v>1387</v>
      </c>
      <c r="C2753" t="s">
        <v>79</v>
      </c>
      <c r="D2753" t="s">
        <v>35</v>
      </c>
      <c r="E2753" t="s">
        <v>30</v>
      </c>
      <c r="F2753" s="47">
        <v>45838</v>
      </c>
      <c r="G2753" t="s">
        <v>2923</v>
      </c>
      <c r="H2753" t="s">
        <v>3213</v>
      </c>
      <c r="I2753">
        <v>85</v>
      </c>
      <c r="J2753">
        <v>0</v>
      </c>
      <c r="EE2753">
        <v>0</v>
      </c>
      <c r="EF2753">
        <v>0</v>
      </c>
    </row>
    <row r="2754" spans="1:141" x14ac:dyDescent="0.3">
      <c r="A2754">
        <v>488</v>
      </c>
      <c r="B2754" t="s">
        <v>1387</v>
      </c>
      <c r="C2754" t="s">
        <v>79</v>
      </c>
      <c r="D2754" t="s">
        <v>35</v>
      </c>
      <c r="E2754" t="s">
        <v>30</v>
      </c>
      <c r="F2754" s="47">
        <v>45838</v>
      </c>
      <c r="G2754" t="s">
        <v>2923</v>
      </c>
      <c r="H2754" t="s">
        <v>3508</v>
      </c>
      <c r="I2754">
        <v>85</v>
      </c>
      <c r="J2754">
        <v>0</v>
      </c>
      <c r="EE2754">
        <v>0</v>
      </c>
      <c r="EF2754">
        <v>0</v>
      </c>
    </row>
    <row r="2755" spans="1:141" x14ac:dyDescent="0.3">
      <c r="A2755">
        <v>488</v>
      </c>
      <c r="B2755" t="s">
        <v>1387</v>
      </c>
      <c r="C2755" t="s">
        <v>79</v>
      </c>
      <c r="D2755" t="s">
        <v>35</v>
      </c>
      <c r="E2755" t="s">
        <v>30</v>
      </c>
      <c r="F2755" s="47">
        <v>45838</v>
      </c>
      <c r="G2755" t="s">
        <v>2923</v>
      </c>
      <c r="H2755" t="s">
        <v>3482</v>
      </c>
      <c r="I2755">
        <v>85</v>
      </c>
      <c r="J2755">
        <v>53.330001831054688</v>
      </c>
      <c r="EE2755">
        <v>8</v>
      </c>
      <c r="EF2755">
        <v>15</v>
      </c>
    </row>
    <row r="2756" spans="1:141" x14ac:dyDescent="0.3">
      <c r="A2756">
        <v>509</v>
      </c>
      <c r="B2756" t="s">
        <v>201</v>
      </c>
      <c r="C2756" t="s">
        <v>34</v>
      </c>
      <c r="D2756" t="s">
        <v>35</v>
      </c>
      <c r="E2756" t="s">
        <v>30</v>
      </c>
      <c r="F2756" s="47">
        <v>45838</v>
      </c>
      <c r="G2756" t="s">
        <v>2680</v>
      </c>
      <c r="H2756" t="s">
        <v>3532</v>
      </c>
      <c r="I2756">
        <v>90</v>
      </c>
      <c r="J2756">
        <v>100</v>
      </c>
      <c r="EJ2756">
        <v>55</v>
      </c>
      <c r="EK2756">
        <v>55</v>
      </c>
    </row>
    <row r="2757" spans="1:141" x14ac:dyDescent="0.3">
      <c r="A2757">
        <v>509</v>
      </c>
      <c r="B2757" t="s">
        <v>201</v>
      </c>
      <c r="C2757" t="s">
        <v>34</v>
      </c>
      <c r="D2757" t="s">
        <v>35</v>
      </c>
      <c r="E2757" t="s">
        <v>30</v>
      </c>
      <c r="F2757" s="47">
        <v>45838</v>
      </c>
      <c r="G2757" t="s">
        <v>2680</v>
      </c>
      <c r="H2757" t="s">
        <v>3533</v>
      </c>
      <c r="I2757">
        <v>90</v>
      </c>
      <c r="J2757">
        <v>109.879997253418</v>
      </c>
      <c r="EJ2757">
        <v>81</v>
      </c>
      <c r="EK2757">
        <v>89</v>
      </c>
    </row>
    <row r="2758" spans="1:141" x14ac:dyDescent="0.3">
      <c r="A2758">
        <v>509</v>
      </c>
      <c r="B2758" t="s">
        <v>201</v>
      </c>
      <c r="C2758" t="s">
        <v>34</v>
      </c>
      <c r="D2758" t="s">
        <v>35</v>
      </c>
      <c r="E2758" t="s">
        <v>30</v>
      </c>
      <c r="F2758" s="47">
        <v>45838</v>
      </c>
      <c r="G2758" t="s">
        <v>2680</v>
      </c>
      <c r="H2758" t="s">
        <v>3534</v>
      </c>
      <c r="I2758">
        <v>90</v>
      </c>
      <c r="J2758">
        <v>95.919998168945313</v>
      </c>
      <c r="EJ2758">
        <v>98</v>
      </c>
      <c r="EK2758">
        <v>94</v>
      </c>
    </row>
    <row r="2759" spans="1:141" x14ac:dyDescent="0.3">
      <c r="A2759">
        <v>509</v>
      </c>
      <c r="B2759" t="s">
        <v>201</v>
      </c>
      <c r="C2759" t="s">
        <v>34</v>
      </c>
      <c r="D2759" t="s">
        <v>35</v>
      </c>
      <c r="E2759" t="s">
        <v>30</v>
      </c>
      <c r="F2759" s="47">
        <v>45838</v>
      </c>
      <c r="G2759" t="s">
        <v>2680</v>
      </c>
      <c r="H2759" t="s">
        <v>3535</v>
      </c>
      <c r="I2759">
        <v>90</v>
      </c>
      <c r="J2759">
        <v>97.139999389648438</v>
      </c>
      <c r="EJ2759">
        <v>35</v>
      </c>
      <c r="EK2759">
        <v>34</v>
      </c>
    </row>
    <row r="2760" spans="1:141" x14ac:dyDescent="0.3">
      <c r="A2760">
        <v>509</v>
      </c>
      <c r="B2760" t="s">
        <v>201</v>
      </c>
      <c r="C2760" t="s">
        <v>34</v>
      </c>
      <c r="D2760" t="s">
        <v>35</v>
      </c>
      <c r="E2760" t="s">
        <v>30</v>
      </c>
      <c r="F2760" s="47">
        <v>45838</v>
      </c>
      <c r="G2760" t="s">
        <v>2680</v>
      </c>
      <c r="H2760" t="s">
        <v>3536</v>
      </c>
      <c r="I2760">
        <v>90</v>
      </c>
      <c r="J2760">
        <v>98.569999694824219</v>
      </c>
      <c r="EJ2760">
        <v>70</v>
      </c>
      <c r="EK2760">
        <v>69</v>
      </c>
    </row>
    <row r="2761" spans="1:141" x14ac:dyDescent="0.3">
      <c r="A2761">
        <v>509</v>
      </c>
      <c r="B2761" t="s">
        <v>201</v>
      </c>
      <c r="C2761" t="s">
        <v>34</v>
      </c>
      <c r="D2761" t="s">
        <v>35</v>
      </c>
      <c r="E2761" t="s">
        <v>30</v>
      </c>
      <c r="F2761" s="47">
        <v>45838</v>
      </c>
      <c r="G2761" t="s">
        <v>2680</v>
      </c>
      <c r="H2761" t="s">
        <v>3537</v>
      </c>
      <c r="I2761">
        <v>90</v>
      </c>
      <c r="J2761">
        <v>0</v>
      </c>
      <c r="EJ2761">
        <v>0</v>
      </c>
      <c r="EK2761">
        <v>0</v>
      </c>
    </row>
    <row r="2762" spans="1:141" x14ac:dyDescent="0.3">
      <c r="A2762">
        <v>509</v>
      </c>
      <c r="B2762" t="s">
        <v>201</v>
      </c>
      <c r="C2762" t="s">
        <v>34</v>
      </c>
      <c r="D2762" t="s">
        <v>35</v>
      </c>
      <c r="E2762" t="s">
        <v>30</v>
      </c>
      <c r="F2762" s="47">
        <v>45838</v>
      </c>
      <c r="G2762" t="s">
        <v>2680</v>
      </c>
      <c r="H2762" t="s">
        <v>3538</v>
      </c>
      <c r="I2762">
        <v>90</v>
      </c>
      <c r="J2762">
        <v>0</v>
      </c>
      <c r="EJ2762">
        <v>0</v>
      </c>
      <c r="EK2762">
        <v>0</v>
      </c>
    </row>
    <row r="2763" spans="1:141" x14ac:dyDescent="0.3">
      <c r="A2763">
        <v>509</v>
      </c>
      <c r="B2763" t="s">
        <v>201</v>
      </c>
      <c r="C2763" t="s">
        <v>34</v>
      </c>
      <c r="D2763" t="s">
        <v>35</v>
      </c>
      <c r="E2763" t="s">
        <v>30</v>
      </c>
      <c r="F2763" s="47">
        <v>45838</v>
      </c>
      <c r="G2763" t="s">
        <v>2680</v>
      </c>
      <c r="H2763" t="s">
        <v>3539</v>
      </c>
      <c r="I2763">
        <v>90</v>
      </c>
      <c r="J2763">
        <v>0</v>
      </c>
      <c r="EJ2763">
        <v>0</v>
      </c>
      <c r="EK2763">
        <v>0</v>
      </c>
    </row>
    <row r="2764" spans="1:141" x14ac:dyDescent="0.3">
      <c r="A2764">
        <v>509</v>
      </c>
      <c r="B2764" t="s">
        <v>201</v>
      </c>
      <c r="C2764" t="s">
        <v>34</v>
      </c>
      <c r="D2764" t="s">
        <v>35</v>
      </c>
      <c r="E2764" t="s">
        <v>30</v>
      </c>
      <c r="F2764" s="47">
        <v>45838</v>
      </c>
      <c r="G2764" t="s">
        <v>2680</v>
      </c>
      <c r="H2764" t="s">
        <v>3540</v>
      </c>
      <c r="I2764">
        <v>90</v>
      </c>
      <c r="J2764">
        <v>0</v>
      </c>
      <c r="EJ2764">
        <v>0</v>
      </c>
      <c r="EK2764">
        <v>0</v>
      </c>
    </row>
    <row r="2765" spans="1:141" x14ac:dyDescent="0.3">
      <c r="A2765">
        <v>509</v>
      </c>
      <c r="B2765" t="s">
        <v>201</v>
      </c>
      <c r="C2765" t="s">
        <v>34</v>
      </c>
      <c r="D2765" t="s">
        <v>35</v>
      </c>
      <c r="E2765" t="s">
        <v>30</v>
      </c>
      <c r="F2765" s="47">
        <v>45838</v>
      </c>
      <c r="G2765" t="s">
        <v>2680</v>
      </c>
      <c r="H2765" t="s">
        <v>3541</v>
      </c>
      <c r="I2765">
        <v>90</v>
      </c>
      <c r="J2765">
        <v>0</v>
      </c>
      <c r="EJ2765">
        <v>0</v>
      </c>
      <c r="EK2765">
        <v>0</v>
      </c>
    </row>
    <row r="2766" spans="1:141" x14ac:dyDescent="0.3">
      <c r="A2766">
        <v>509</v>
      </c>
      <c r="B2766" t="s">
        <v>201</v>
      </c>
      <c r="C2766" t="s">
        <v>34</v>
      </c>
      <c r="D2766" t="s">
        <v>35</v>
      </c>
      <c r="E2766" t="s">
        <v>30</v>
      </c>
      <c r="F2766" s="47">
        <v>45838</v>
      </c>
      <c r="G2766" t="s">
        <v>2680</v>
      </c>
      <c r="H2766" t="s">
        <v>66</v>
      </c>
      <c r="I2766">
        <v>90</v>
      </c>
      <c r="J2766">
        <v>0</v>
      </c>
      <c r="EJ2766">
        <v>0</v>
      </c>
      <c r="EK2766">
        <v>0</v>
      </c>
    </row>
    <row r="2767" spans="1:141" x14ac:dyDescent="0.3">
      <c r="A2767">
        <v>509</v>
      </c>
      <c r="B2767" t="s">
        <v>201</v>
      </c>
      <c r="C2767" t="s">
        <v>34</v>
      </c>
      <c r="D2767" t="s">
        <v>35</v>
      </c>
      <c r="E2767" t="s">
        <v>30</v>
      </c>
      <c r="F2767" s="47">
        <v>45838</v>
      </c>
      <c r="G2767" t="s">
        <v>2680</v>
      </c>
      <c r="H2767" t="s">
        <v>3542</v>
      </c>
      <c r="I2767">
        <v>90</v>
      </c>
      <c r="J2767">
        <v>0</v>
      </c>
      <c r="EJ2767">
        <v>0</v>
      </c>
      <c r="EK2767">
        <v>0</v>
      </c>
    </row>
    <row r="2768" spans="1:141" x14ac:dyDescent="0.3">
      <c r="A2768">
        <v>509</v>
      </c>
      <c r="B2768" t="s">
        <v>201</v>
      </c>
      <c r="C2768" t="s">
        <v>34</v>
      </c>
      <c r="D2768" t="s">
        <v>35</v>
      </c>
      <c r="E2768" t="s">
        <v>30</v>
      </c>
      <c r="F2768" s="47">
        <v>45838</v>
      </c>
      <c r="G2768" t="s">
        <v>2680</v>
      </c>
      <c r="H2768" t="s">
        <v>3543</v>
      </c>
      <c r="I2768">
        <v>90</v>
      </c>
      <c r="J2768">
        <v>0</v>
      </c>
      <c r="EJ2768">
        <v>0</v>
      </c>
      <c r="EK2768">
        <v>0</v>
      </c>
    </row>
    <row r="2769" spans="1:141" x14ac:dyDescent="0.3">
      <c r="A2769">
        <v>509</v>
      </c>
      <c r="B2769" t="s">
        <v>201</v>
      </c>
      <c r="C2769" t="s">
        <v>34</v>
      </c>
      <c r="D2769" t="s">
        <v>35</v>
      </c>
      <c r="E2769" t="s">
        <v>30</v>
      </c>
      <c r="F2769" s="47">
        <v>45838</v>
      </c>
      <c r="G2769" t="s">
        <v>2680</v>
      </c>
      <c r="H2769" t="s">
        <v>3544</v>
      </c>
      <c r="I2769">
        <v>90</v>
      </c>
      <c r="J2769">
        <v>0</v>
      </c>
      <c r="EJ2769">
        <v>0</v>
      </c>
      <c r="EK2769">
        <v>0</v>
      </c>
    </row>
    <row r="2770" spans="1:141" x14ac:dyDescent="0.3">
      <c r="A2770">
        <v>509</v>
      </c>
      <c r="B2770" t="s">
        <v>201</v>
      </c>
      <c r="C2770" t="s">
        <v>34</v>
      </c>
      <c r="D2770" t="s">
        <v>35</v>
      </c>
      <c r="E2770" t="s">
        <v>30</v>
      </c>
      <c r="F2770" s="47">
        <v>45838</v>
      </c>
      <c r="G2770" t="s">
        <v>2680</v>
      </c>
      <c r="H2770" t="s">
        <v>3545</v>
      </c>
      <c r="I2770">
        <v>90</v>
      </c>
      <c r="J2770">
        <v>0</v>
      </c>
      <c r="EJ2770">
        <v>0</v>
      </c>
      <c r="EK2770">
        <v>0</v>
      </c>
    </row>
    <row r="2771" spans="1:141" x14ac:dyDescent="0.3">
      <c r="A2771">
        <v>509</v>
      </c>
      <c r="B2771" t="s">
        <v>201</v>
      </c>
      <c r="C2771" t="s">
        <v>34</v>
      </c>
      <c r="D2771" t="s">
        <v>35</v>
      </c>
      <c r="E2771" t="s">
        <v>30</v>
      </c>
      <c r="F2771" s="47">
        <v>45838</v>
      </c>
      <c r="G2771" t="s">
        <v>2680</v>
      </c>
      <c r="H2771" t="s">
        <v>3546</v>
      </c>
      <c r="I2771">
        <v>90</v>
      </c>
      <c r="J2771">
        <v>0</v>
      </c>
      <c r="EJ2771">
        <v>0</v>
      </c>
      <c r="EK2771">
        <v>0</v>
      </c>
    </row>
    <row r="2772" spans="1:141" x14ac:dyDescent="0.3">
      <c r="A2772">
        <v>509</v>
      </c>
      <c r="B2772" t="s">
        <v>201</v>
      </c>
      <c r="C2772" t="s">
        <v>34</v>
      </c>
      <c r="D2772" t="s">
        <v>35</v>
      </c>
      <c r="E2772" t="s">
        <v>30</v>
      </c>
      <c r="F2772" s="47">
        <v>45838</v>
      </c>
      <c r="G2772" t="s">
        <v>2680</v>
      </c>
      <c r="H2772" t="s">
        <v>3547</v>
      </c>
      <c r="I2772">
        <v>90</v>
      </c>
      <c r="J2772">
        <v>0</v>
      </c>
      <c r="EJ2772">
        <v>0</v>
      </c>
      <c r="EK2772">
        <v>0</v>
      </c>
    </row>
    <row r="2773" spans="1:141" x14ac:dyDescent="0.3">
      <c r="A2773">
        <v>509</v>
      </c>
      <c r="B2773" t="s">
        <v>201</v>
      </c>
      <c r="C2773" t="s">
        <v>34</v>
      </c>
      <c r="D2773" t="s">
        <v>35</v>
      </c>
      <c r="E2773" t="s">
        <v>30</v>
      </c>
      <c r="F2773" s="47">
        <v>45838</v>
      </c>
      <c r="G2773" t="s">
        <v>2680</v>
      </c>
      <c r="H2773" t="s">
        <v>3548</v>
      </c>
      <c r="I2773">
        <v>90</v>
      </c>
      <c r="J2773">
        <v>0</v>
      </c>
      <c r="EJ2773">
        <v>0</v>
      </c>
      <c r="EK2773">
        <v>0</v>
      </c>
    </row>
    <row r="2774" spans="1:141" x14ac:dyDescent="0.3">
      <c r="A2774">
        <v>203</v>
      </c>
      <c r="B2774" t="s">
        <v>633</v>
      </c>
      <c r="C2774" t="s">
        <v>63</v>
      </c>
      <c r="D2774" t="s">
        <v>41</v>
      </c>
      <c r="E2774" t="s">
        <v>30</v>
      </c>
      <c r="F2774" s="47">
        <v>45838</v>
      </c>
      <c r="G2774" t="s">
        <v>3603</v>
      </c>
      <c r="H2774" t="s">
        <v>3150</v>
      </c>
      <c r="I2774">
        <v>95</v>
      </c>
      <c r="J2774">
        <v>110.7799987792969</v>
      </c>
      <c r="BA2774">
        <v>137196246234</v>
      </c>
      <c r="BB2774">
        <v>151992602412</v>
      </c>
    </row>
    <row r="2775" spans="1:141" x14ac:dyDescent="0.3">
      <c r="A2775">
        <v>203</v>
      </c>
      <c r="B2775" t="s">
        <v>633</v>
      </c>
      <c r="C2775" t="s">
        <v>63</v>
      </c>
      <c r="D2775" t="s">
        <v>41</v>
      </c>
      <c r="E2775" t="s">
        <v>30</v>
      </c>
      <c r="F2775" s="47">
        <v>45838</v>
      </c>
      <c r="G2775" t="s">
        <v>3603</v>
      </c>
      <c r="H2775" t="s">
        <v>3151</v>
      </c>
      <c r="I2775">
        <v>95</v>
      </c>
      <c r="J2775">
        <v>128.4100036621094</v>
      </c>
      <c r="BA2775">
        <v>6845877311</v>
      </c>
      <c r="BB2775">
        <v>8790948119</v>
      </c>
    </row>
    <row r="2776" spans="1:141" x14ac:dyDescent="0.3">
      <c r="A2776">
        <v>203</v>
      </c>
      <c r="B2776" t="s">
        <v>633</v>
      </c>
      <c r="C2776" t="s">
        <v>63</v>
      </c>
      <c r="D2776" t="s">
        <v>41</v>
      </c>
      <c r="E2776" t="s">
        <v>30</v>
      </c>
      <c r="F2776" s="47">
        <v>45838</v>
      </c>
      <c r="G2776" t="s">
        <v>3603</v>
      </c>
      <c r="H2776" t="s">
        <v>3152</v>
      </c>
      <c r="I2776">
        <v>95</v>
      </c>
      <c r="J2776">
        <v>115.2799987792969</v>
      </c>
      <c r="BA2776">
        <v>5908643785</v>
      </c>
      <c r="BB2776">
        <v>6811594765.8999996</v>
      </c>
    </row>
    <row r="2777" spans="1:141" x14ac:dyDescent="0.3">
      <c r="A2777">
        <v>215</v>
      </c>
      <c r="B2777" t="s">
        <v>27</v>
      </c>
      <c r="C2777" t="s">
        <v>28</v>
      </c>
      <c r="D2777" t="s">
        <v>41</v>
      </c>
      <c r="E2777" t="s">
        <v>30</v>
      </c>
      <c r="F2777" s="47">
        <v>45838</v>
      </c>
      <c r="G2777" t="s">
        <v>1873</v>
      </c>
      <c r="H2777" t="s">
        <v>3089</v>
      </c>
      <c r="I2777">
        <v>1</v>
      </c>
      <c r="J2777">
        <v>0</v>
      </c>
      <c r="AC2777">
        <v>1.04</v>
      </c>
      <c r="AD2777">
        <v>1.04</v>
      </c>
    </row>
    <row r="2778" spans="1:141" x14ac:dyDescent="0.3">
      <c r="A2778">
        <v>215</v>
      </c>
      <c r="B2778" t="s">
        <v>27</v>
      </c>
      <c r="C2778" t="s">
        <v>28</v>
      </c>
      <c r="D2778" t="s">
        <v>41</v>
      </c>
      <c r="E2778" t="s">
        <v>30</v>
      </c>
      <c r="F2778" s="47">
        <v>45838</v>
      </c>
      <c r="G2778" t="s">
        <v>1873</v>
      </c>
      <c r="H2778" t="s">
        <v>3091</v>
      </c>
      <c r="I2778">
        <v>1</v>
      </c>
      <c r="J2778">
        <v>22.219999313354489</v>
      </c>
      <c r="AC2778">
        <v>0.45</v>
      </c>
      <c r="AD2778">
        <v>0.35</v>
      </c>
    </row>
    <row r="2779" spans="1:141" x14ac:dyDescent="0.3">
      <c r="A2779">
        <v>215</v>
      </c>
      <c r="B2779" t="s">
        <v>27</v>
      </c>
      <c r="C2779" t="s">
        <v>28</v>
      </c>
      <c r="D2779" t="s">
        <v>41</v>
      </c>
      <c r="E2779" t="s">
        <v>30</v>
      </c>
      <c r="F2779" s="47">
        <v>45838</v>
      </c>
      <c r="G2779" t="s">
        <v>1873</v>
      </c>
      <c r="H2779" t="s">
        <v>3095</v>
      </c>
      <c r="I2779">
        <v>1</v>
      </c>
      <c r="J2779">
        <v>0</v>
      </c>
      <c r="AC2779">
        <v>0</v>
      </c>
      <c r="AD2779">
        <v>0.82</v>
      </c>
    </row>
    <row r="2780" spans="1:141" x14ac:dyDescent="0.3">
      <c r="A2780">
        <v>215</v>
      </c>
      <c r="B2780" t="s">
        <v>27</v>
      </c>
      <c r="C2780" t="s">
        <v>28</v>
      </c>
      <c r="D2780" t="s">
        <v>41</v>
      </c>
      <c r="E2780" t="s">
        <v>30</v>
      </c>
      <c r="F2780" s="47">
        <v>45838</v>
      </c>
      <c r="G2780" t="s">
        <v>1873</v>
      </c>
      <c r="H2780" t="s">
        <v>3090</v>
      </c>
      <c r="I2780">
        <v>0</v>
      </c>
      <c r="J2780">
        <v>-16.670000076293949</v>
      </c>
      <c r="AC2780">
        <v>0.3</v>
      </c>
      <c r="AD2780">
        <v>0.35</v>
      </c>
    </row>
    <row r="2781" spans="1:141" x14ac:dyDescent="0.3">
      <c r="A2781">
        <v>215</v>
      </c>
      <c r="B2781" t="s">
        <v>27</v>
      </c>
      <c r="C2781" t="s">
        <v>28</v>
      </c>
      <c r="D2781" t="s">
        <v>41</v>
      </c>
      <c r="E2781" t="s">
        <v>30</v>
      </c>
      <c r="F2781" s="47">
        <v>45838</v>
      </c>
      <c r="G2781" t="s">
        <v>1873</v>
      </c>
      <c r="H2781" t="s">
        <v>3092</v>
      </c>
      <c r="I2781">
        <v>1</v>
      </c>
      <c r="J2781">
        <v>0</v>
      </c>
      <c r="AC2781">
        <v>0</v>
      </c>
      <c r="AD2781">
        <v>0.03</v>
      </c>
    </row>
    <row r="2782" spans="1:141" x14ac:dyDescent="0.3">
      <c r="A2782">
        <v>215</v>
      </c>
      <c r="B2782" t="s">
        <v>27</v>
      </c>
      <c r="C2782" t="s">
        <v>28</v>
      </c>
      <c r="D2782" t="s">
        <v>41</v>
      </c>
      <c r="E2782" t="s">
        <v>30</v>
      </c>
      <c r="F2782" s="47">
        <v>45838</v>
      </c>
      <c r="G2782" t="s">
        <v>1873</v>
      </c>
      <c r="H2782" t="s">
        <v>3096</v>
      </c>
      <c r="I2782">
        <v>1</v>
      </c>
      <c r="J2782">
        <v>-255.05999755859381</v>
      </c>
      <c r="AC2782">
        <v>0.89</v>
      </c>
      <c r="AD2782">
        <v>3.16</v>
      </c>
    </row>
    <row r="2783" spans="1:141" x14ac:dyDescent="0.3">
      <c r="A2783">
        <v>219</v>
      </c>
      <c r="B2783" t="s">
        <v>52</v>
      </c>
      <c r="C2783" t="s">
        <v>28</v>
      </c>
      <c r="D2783" t="s">
        <v>41</v>
      </c>
      <c r="E2783" t="s">
        <v>30</v>
      </c>
      <c r="F2783" s="47">
        <v>45838</v>
      </c>
      <c r="G2783" t="s">
        <v>1919</v>
      </c>
      <c r="H2783" t="s">
        <v>3089</v>
      </c>
      <c r="I2783">
        <v>1</v>
      </c>
      <c r="J2783">
        <v>2.5699999332427979</v>
      </c>
      <c r="O2783">
        <v>2338</v>
      </c>
      <c r="P2783">
        <v>2240</v>
      </c>
      <c r="Q2783">
        <v>14736</v>
      </c>
      <c r="R2783">
        <v>0</v>
      </c>
      <c r="S2783">
        <v>2232</v>
      </c>
      <c r="T2783">
        <v>2683</v>
      </c>
      <c r="U2783">
        <v>13824</v>
      </c>
      <c r="V2783">
        <v>0</v>
      </c>
      <c r="W2783">
        <v>391333.21</v>
      </c>
      <c r="X2783">
        <v>389679</v>
      </c>
    </row>
    <row r="2784" spans="1:141" x14ac:dyDescent="0.3">
      <c r="A2784">
        <v>219</v>
      </c>
      <c r="B2784" t="s">
        <v>52</v>
      </c>
      <c r="C2784" t="s">
        <v>28</v>
      </c>
      <c r="D2784" t="s">
        <v>41</v>
      </c>
      <c r="E2784" t="s">
        <v>30</v>
      </c>
      <c r="F2784" s="47">
        <v>45838</v>
      </c>
      <c r="G2784" t="s">
        <v>1919</v>
      </c>
      <c r="H2784" t="s">
        <v>3095</v>
      </c>
      <c r="I2784">
        <v>1</v>
      </c>
      <c r="J2784">
        <v>7.0399999618530273</v>
      </c>
      <c r="O2784">
        <v>51</v>
      </c>
      <c r="P2784">
        <v>38</v>
      </c>
      <c r="Q2784">
        <v>189</v>
      </c>
      <c r="R2784">
        <v>0</v>
      </c>
      <c r="S2784">
        <v>66</v>
      </c>
      <c r="T2784">
        <v>71</v>
      </c>
      <c r="U2784">
        <v>135</v>
      </c>
      <c r="V2784">
        <v>0</v>
      </c>
      <c r="W2784">
        <v>24000</v>
      </c>
      <c r="X2784">
        <v>25260</v>
      </c>
    </row>
    <row r="2785" spans="1:137" x14ac:dyDescent="0.3">
      <c r="A2785">
        <v>219</v>
      </c>
      <c r="B2785" t="s">
        <v>52</v>
      </c>
      <c r="C2785" t="s">
        <v>28</v>
      </c>
      <c r="D2785" t="s">
        <v>41</v>
      </c>
      <c r="E2785" t="s">
        <v>30</v>
      </c>
      <c r="F2785" s="47">
        <v>45838</v>
      </c>
      <c r="G2785" t="s">
        <v>1919</v>
      </c>
      <c r="H2785" t="s">
        <v>3090</v>
      </c>
      <c r="I2785">
        <v>1</v>
      </c>
      <c r="J2785">
        <v>38.189998626708977</v>
      </c>
      <c r="O2785">
        <v>387</v>
      </c>
      <c r="P2785">
        <v>810</v>
      </c>
      <c r="Q2785">
        <v>13541</v>
      </c>
      <c r="R2785">
        <v>144</v>
      </c>
      <c r="S2785">
        <v>374</v>
      </c>
      <c r="T2785">
        <v>922</v>
      </c>
      <c r="U2785">
        <v>10413</v>
      </c>
      <c r="V2785">
        <v>5</v>
      </c>
      <c r="W2785">
        <v>108240</v>
      </c>
      <c r="X2785">
        <v>137838</v>
      </c>
    </row>
    <row r="2786" spans="1:137" x14ac:dyDescent="0.3">
      <c r="A2786">
        <v>219</v>
      </c>
      <c r="B2786" t="s">
        <v>52</v>
      </c>
      <c r="C2786" t="s">
        <v>28</v>
      </c>
      <c r="D2786" t="s">
        <v>41</v>
      </c>
      <c r="E2786" t="s">
        <v>30</v>
      </c>
      <c r="F2786" s="47">
        <v>45838</v>
      </c>
      <c r="G2786" t="s">
        <v>1919</v>
      </c>
      <c r="H2786" t="s">
        <v>3092</v>
      </c>
      <c r="I2786">
        <v>1</v>
      </c>
      <c r="J2786">
        <v>96.449996948242188</v>
      </c>
      <c r="O2786">
        <v>24</v>
      </c>
      <c r="P2786">
        <v>24</v>
      </c>
      <c r="Q2786">
        <v>3553</v>
      </c>
      <c r="R2786">
        <v>0</v>
      </c>
      <c r="S2786">
        <v>9</v>
      </c>
      <c r="T2786">
        <v>26</v>
      </c>
      <c r="U2786">
        <v>2938</v>
      </c>
      <c r="V2786">
        <v>0</v>
      </c>
      <c r="W2786">
        <v>960</v>
      </c>
      <c r="X2786">
        <v>22320</v>
      </c>
    </row>
    <row r="2787" spans="1:137" x14ac:dyDescent="0.3">
      <c r="A2787">
        <v>219</v>
      </c>
      <c r="B2787" t="s">
        <v>52</v>
      </c>
      <c r="C2787" t="s">
        <v>28</v>
      </c>
      <c r="D2787" t="s">
        <v>41</v>
      </c>
      <c r="E2787" t="s">
        <v>30</v>
      </c>
      <c r="F2787" s="47">
        <v>45838</v>
      </c>
      <c r="G2787" t="s">
        <v>1919</v>
      </c>
      <c r="H2787" t="s">
        <v>3096</v>
      </c>
      <c r="I2787">
        <v>1</v>
      </c>
      <c r="J2787">
        <v>-54.950000762939453</v>
      </c>
      <c r="O2787">
        <v>12</v>
      </c>
      <c r="P2787">
        <v>10</v>
      </c>
      <c r="Q2787">
        <v>60</v>
      </c>
      <c r="R2787">
        <v>0</v>
      </c>
      <c r="S2787">
        <v>10</v>
      </c>
      <c r="T2787">
        <v>10</v>
      </c>
      <c r="U2787">
        <v>48</v>
      </c>
      <c r="V2787">
        <v>0</v>
      </c>
      <c r="W2787">
        <v>14079</v>
      </c>
      <c r="X2787">
        <v>7535</v>
      </c>
    </row>
    <row r="2788" spans="1:137" x14ac:dyDescent="0.3">
      <c r="A2788">
        <v>219</v>
      </c>
      <c r="B2788" t="s">
        <v>52</v>
      </c>
      <c r="C2788" t="s">
        <v>28</v>
      </c>
      <c r="D2788" t="s">
        <v>41</v>
      </c>
      <c r="E2788" t="s">
        <v>30</v>
      </c>
      <c r="F2788" s="47">
        <v>45838</v>
      </c>
      <c r="G2788" t="s">
        <v>1919</v>
      </c>
      <c r="H2788" t="s">
        <v>3091</v>
      </c>
      <c r="I2788">
        <v>1</v>
      </c>
      <c r="J2788">
        <v>20.479999542236332</v>
      </c>
      <c r="O2788">
        <v>483</v>
      </c>
      <c r="P2788">
        <v>23</v>
      </c>
      <c r="Q2788">
        <v>11976</v>
      </c>
      <c r="R2788">
        <v>3010</v>
      </c>
      <c r="S2788">
        <v>477</v>
      </c>
      <c r="T2788">
        <v>24</v>
      </c>
      <c r="U2788">
        <v>8635</v>
      </c>
      <c r="V2788">
        <v>2925</v>
      </c>
      <c r="W2788">
        <v>272460</v>
      </c>
      <c r="X2788">
        <v>266760</v>
      </c>
    </row>
    <row r="2789" spans="1:137" x14ac:dyDescent="0.3">
      <c r="A2789">
        <v>220</v>
      </c>
      <c r="B2789" t="s">
        <v>300</v>
      </c>
      <c r="C2789" t="s">
        <v>28</v>
      </c>
      <c r="D2789" t="s">
        <v>41</v>
      </c>
      <c r="E2789" t="s">
        <v>30</v>
      </c>
      <c r="F2789" s="47">
        <v>45838</v>
      </c>
      <c r="G2789" t="s">
        <v>1921</v>
      </c>
      <c r="H2789" t="s">
        <v>3089</v>
      </c>
      <c r="I2789">
        <v>1</v>
      </c>
      <c r="J2789">
        <v>26.829999923706051</v>
      </c>
      <c r="O2789">
        <v>2338</v>
      </c>
      <c r="P2789">
        <v>2240</v>
      </c>
      <c r="Q2789">
        <v>14736</v>
      </c>
      <c r="R2789">
        <v>0</v>
      </c>
      <c r="S2789">
        <v>2232</v>
      </c>
      <c r="T2789">
        <v>2683</v>
      </c>
      <c r="U2789">
        <v>13824</v>
      </c>
      <c r="V2789">
        <v>0</v>
      </c>
      <c r="Y2789">
        <v>3849</v>
      </c>
      <c r="Z2789">
        <v>5104</v>
      </c>
    </row>
    <row r="2790" spans="1:137" x14ac:dyDescent="0.3">
      <c r="A2790">
        <v>220</v>
      </c>
      <c r="B2790" t="s">
        <v>300</v>
      </c>
      <c r="C2790" t="s">
        <v>28</v>
      </c>
      <c r="D2790" t="s">
        <v>41</v>
      </c>
      <c r="E2790" t="s">
        <v>30</v>
      </c>
      <c r="F2790" s="47">
        <v>45838</v>
      </c>
      <c r="G2790" t="s">
        <v>1921</v>
      </c>
      <c r="H2790" t="s">
        <v>3091</v>
      </c>
      <c r="I2790">
        <v>1</v>
      </c>
      <c r="J2790">
        <v>-0.72000002861022949</v>
      </c>
      <c r="O2790">
        <v>483</v>
      </c>
      <c r="P2790">
        <v>23</v>
      </c>
      <c r="Q2790">
        <v>11976</v>
      </c>
      <c r="R2790">
        <v>3010</v>
      </c>
      <c r="S2790">
        <v>477</v>
      </c>
      <c r="T2790">
        <v>24</v>
      </c>
      <c r="U2790">
        <v>8635</v>
      </c>
      <c r="V2790">
        <v>2925</v>
      </c>
      <c r="Y2790">
        <v>2273</v>
      </c>
      <c r="Z2790">
        <v>1757</v>
      </c>
    </row>
    <row r="2791" spans="1:137" x14ac:dyDescent="0.3">
      <c r="A2791">
        <v>220</v>
      </c>
      <c r="B2791" t="s">
        <v>300</v>
      </c>
      <c r="C2791" t="s">
        <v>28</v>
      </c>
      <c r="D2791" t="s">
        <v>41</v>
      </c>
      <c r="E2791" t="s">
        <v>30</v>
      </c>
      <c r="F2791" s="47">
        <v>45838</v>
      </c>
      <c r="G2791" t="s">
        <v>1921</v>
      </c>
      <c r="H2791" t="s">
        <v>3095</v>
      </c>
      <c r="I2791">
        <v>1</v>
      </c>
      <c r="J2791">
        <v>-37.380001068115227</v>
      </c>
      <c r="O2791">
        <v>51</v>
      </c>
      <c r="P2791">
        <v>38</v>
      </c>
      <c r="Q2791">
        <v>189</v>
      </c>
      <c r="R2791">
        <v>0</v>
      </c>
      <c r="S2791">
        <v>66</v>
      </c>
      <c r="T2791">
        <v>71</v>
      </c>
      <c r="U2791">
        <v>135</v>
      </c>
      <c r="V2791">
        <v>0</v>
      </c>
      <c r="Y2791">
        <v>102.5</v>
      </c>
      <c r="Z2791">
        <v>73</v>
      </c>
    </row>
    <row r="2792" spans="1:137" x14ac:dyDescent="0.3">
      <c r="A2792">
        <v>220</v>
      </c>
      <c r="B2792" t="s">
        <v>300</v>
      </c>
      <c r="C2792" t="s">
        <v>28</v>
      </c>
      <c r="D2792" t="s">
        <v>41</v>
      </c>
      <c r="E2792" t="s">
        <v>30</v>
      </c>
      <c r="F2792" s="47">
        <v>45838</v>
      </c>
      <c r="G2792" t="s">
        <v>1921</v>
      </c>
      <c r="H2792" t="s">
        <v>3090</v>
      </c>
      <c r="I2792">
        <v>1</v>
      </c>
      <c r="J2792">
        <v>64.709999084472656</v>
      </c>
      <c r="O2792">
        <v>387</v>
      </c>
      <c r="P2792">
        <v>810</v>
      </c>
      <c r="Q2792">
        <v>13541</v>
      </c>
      <c r="R2792">
        <v>144</v>
      </c>
      <c r="S2792">
        <v>374</v>
      </c>
      <c r="T2792">
        <v>922</v>
      </c>
      <c r="U2792">
        <v>10413</v>
      </c>
      <c r="V2792">
        <v>5</v>
      </c>
      <c r="Y2792">
        <v>1125</v>
      </c>
      <c r="Z2792">
        <v>2509</v>
      </c>
    </row>
    <row r="2793" spans="1:137" x14ac:dyDescent="0.3">
      <c r="A2793">
        <v>220</v>
      </c>
      <c r="B2793" t="s">
        <v>300</v>
      </c>
      <c r="C2793" t="s">
        <v>28</v>
      </c>
      <c r="D2793" t="s">
        <v>41</v>
      </c>
      <c r="E2793" t="s">
        <v>30</v>
      </c>
      <c r="F2793" s="47">
        <v>45838</v>
      </c>
      <c r="G2793" t="s">
        <v>1921</v>
      </c>
      <c r="H2793" t="s">
        <v>3096</v>
      </c>
      <c r="I2793">
        <v>1</v>
      </c>
      <c r="J2793">
        <v>98.760002136230469</v>
      </c>
      <c r="O2793">
        <v>12</v>
      </c>
      <c r="P2793">
        <v>10</v>
      </c>
      <c r="Q2793">
        <v>60</v>
      </c>
      <c r="R2793">
        <v>0</v>
      </c>
      <c r="S2793">
        <v>10</v>
      </c>
      <c r="T2793">
        <v>10</v>
      </c>
      <c r="U2793">
        <v>48</v>
      </c>
      <c r="V2793">
        <v>0</v>
      </c>
      <c r="Y2793">
        <v>1</v>
      </c>
      <c r="Z2793">
        <v>67</v>
      </c>
    </row>
    <row r="2794" spans="1:137" x14ac:dyDescent="0.3">
      <c r="A2794">
        <v>220</v>
      </c>
      <c r="B2794" t="s">
        <v>300</v>
      </c>
      <c r="C2794" t="s">
        <v>28</v>
      </c>
      <c r="D2794" t="s">
        <v>41</v>
      </c>
      <c r="E2794" t="s">
        <v>30</v>
      </c>
      <c r="F2794" s="47">
        <v>45838</v>
      </c>
      <c r="G2794" t="s">
        <v>1921</v>
      </c>
      <c r="H2794" t="s">
        <v>3092</v>
      </c>
      <c r="I2794">
        <v>1</v>
      </c>
      <c r="O2794">
        <v>24</v>
      </c>
      <c r="P2794">
        <v>24</v>
      </c>
      <c r="Q2794">
        <v>3553</v>
      </c>
      <c r="R2794">
        <v>0</v>
      </c>
      <c r="S2794">
        <v>9</v>
      </c>
      <c r="T2794">
        <v>26</v>
      </c>
      <c r="U2794">
        <v>2938</v>
      </c>
      <c r="V2794">
        <v>0</v>
      </c>
      <c r="Y2794">
        <v>0</v>
      </c>
      <c r="Z2794">
        <v>0</v>
      </c>
    </row>
    <row r="2795" spans="1:137" x14ac:dyDescent="0.3">
      <c r="A2795">
        <v>274</v>
      </c>
      <c r="B2795" t="s">
        <v>869</v>
      </c>
      <c r="C2795" t="s">
        <v>88</v>
      </c>
      <c r="D2795" t="s">
        <v>41</v>
      </c>
      <c r="E2795" t="s">
        <v>30</v>
      </c>
      <c r="F2795" s="47">
        <v>45838</v>
      </c>
      <c r="G2795" t="s">
        <v>3604</v>
      </c>
      <c r="H2795" t="s">
        <v>3157</v>
      </c>
      <c r="I2795">
        <v>100</v>
      </c>
      <c r="J2795">
        <v>106.38999938964839</v>
      </c>
      <c r="BC2795">
        <v>283</v>
      </c>
      <c r="BD2795">
        <v>266</v>
      </c>
    </row>
    <row r="2796" spans="1:137" x14ac:dyDescent="0.3">
      <c r="A2796">
        <v>274</v>
      </c>
      <c r="B2796" t="s">
        <v>869</v>
      </c>
      <c r="C2796" t="s">
        <v>88</v>
      </c>
      <c r="D2796" t="s">
        <v>41</v>
      </c>
      <c r="E2796" t="s">
        <v>30</v>
      </c>
      <c r="F2796" s="47">
        <v>45838</v>
      </c>
      <c r="G2796" t="s">
        <v>3604</v>
      </c>
      <c r="H2796" t="s">
        <v>3158</v>
      </c>
      <c r="I2796">
        <v>100</v>
      </c>
      <c r="J2796">
        <v>103.86000061035161</v>
      </c>
      <c r="BC2796">
        <v>6504</v>
      </c>
      <c r="BD2796">
        <v>6262</v>
      </c>
    </row>
    <row r="2797" spans="1:137" x14ac:dyDescent="0.3">
      <c r="A2797">
        <v>274</v>
      </c>
      <c r="B2797" t="s">
        <v>869</v>
      </c>
      <c r="C2797" t="s">
        <v>88</v>
      </c>
      <c r="D2797" t="s">
        <v>41</v>
      </c>
      <c r="E2797" t="s">
        <v>30</v>
      </c>
      <c r="F2797" s="47">
        <v>45838</v>
      </c>
      <c r="G2797" t="s">
        <v>3604</v>
      </c>
      <c r="H2797" t="s">
        <v>3159</v>
      </c>
      <c r="I2797">
        <v>100</v>
      </c>
      <c r="J2797">
        <v>107.05999755859381</v>
      </c>
      <c r="BC2797">
        <v>33982</v>
      </c>
      <c r="BD2797">
        <v>31740</v>
      </c>
    </row>
    <row r="2798" spans="1:137" x14ac:dyDescent="0.3">
      <c r="A2798">
        <v>274</v>
      </c>
      <c r="B2798" t="s">
        <v>869</v>
      </c>
      <c r="C2798" t="s">
        <v>88</v>
      </c>
      <c r="D2798" t="s">
        <v>41</v>
      </c>
      <c r="E2798" t="s">
        <v>30</v>
      </c>
      <c r="F2798" s="47">
        <v>45838</v>
      </c>
      <c r="G2798" t="s">
        <v>3604</v>
      </c>
      <c r="H2798" t="s">
        <v>3160</v>
      </c>
      <c r="I2798">
        <v>100</v>
      </c>
      <c r="J2798">
        <v>89.870002746582031</v>
      </c>
      <c r="BC2798">
        <v>1580</v>
      </c>
      <c r="BD2798">
        <v>1758</v>
      </c>
    </row>
    <row r="2799" spans="1:137" x14ac:dyDescent="0.3">
      <c r="A2799">
        <v>275</v>
      </c>
      <c r="B2799" t="s">
        <v>95</v>
      </c>
      <c r="C2799" t="s">
        <v>96</v>
      </c>
      <c r="D2799" t="s">
        <v>41</v>
      </c>
      <c r="E2799" t="s">
        <v>30</v>
      </c>
      <c r="F2799" s="47">
        <v>45838</v>
      </c>
      <c r="G2799" t="s">
        <v>2898</v>
      </c>
      <c r="H2799" t="s">
        <v>3178</v>
      </c>
      <c r="I2799">
        <v>80</v>
      </c>
      <c r="J2799">
        <v>90</v>
      </c>
      <c r="EG2799">
        <v>90</v>
      </c>
    </row>
    <row r="2800" spans="1:137" x14ac:dyDescent="0.3">
      <c r="A2800">
        <v>278</v>
      </c>
      <c r="B2800" t="s">
        <v>886</v>
      </c>
      <c r="C2800" t="s">
        <v>189</v>
      </c>
      <c r="D2800" t="s">
        <v>41</v>
      </c>
      <c r="E2800" t="s">
        <v>30</v>
      </c>
      <c r="F2800" s="47">
        <v>45838</v>
      </c>
      <c r="G2800" t="s">
        <v>2050</v>
      </c>
      <c r="H2800" t="s">
        <v>3162</v>
      </c>
      <c r="J2800">
        <v>671</v>
      </c>
      <c r="BE2800">
        <v>671</v>
      </c>
    </row>
    <row r="2801" spans="1:116" x14ac:dyDescent="0.3">
      <c r="A2801">
        <v>278</v>
      </c>
      <c r="B2801" t="s">
        <v>886</v>
      </c>
      <c r="C2801" t="s">
        <v>189</v>
      </c>
      <c r="D2801" t="s">
        <v>41</v>
      </c>
      <c r="E2801" t="s">
        <v>30</v>
      </c>
      <c r="F2801" s="47">
        <v>45838</v>
      </c>
      <c r="G2801" t="s">
        <v>2050</v>
      </c>
      <c r="H2801" t="s">
        <v>3164</v>
      </c>
      <c r="J2801">
        <v>142</v>
      </c>
      <c r="BE2801">
        <v>142</v>
      </c>
    </row>
    <row r="2802" spans="1:116" x14ac:dyDescent="0.3">
      <c r="A2802">
        <v>278</v>
      </c>
      <c r="B2802" t="s">
        <v>886</v>
      </c>
      <c r="C2802" t="s">
        <v>189</v>
      </c>
      <c r="D2802" t="s">
        <v>41</v>
      </c>
      <c r="E2802" t="s">
        <v>30</v>
      </c>
      <c r="F2802" s="47">
        <v>45838</v>
      </c>
      <c r="G2802" t="s">
        <v>2050</v>
      </c>
      <c r="H2802" t="s">
        <v>3163</v>
      </c>
      <c r="J2802">
        <v>286</v>
      </c>
      <c r="BE2802">
        <v>286</v>
      </c>
    </row>
    <row r="2803" spans="1:116" x14ac:dyDescent="0.3">
      <c r="A2803">
        <v>286</v>
      </c>
      <c r="B2803" t="s">
        <v>901</v>
      </c>
      <c r="C2803" t="s">
        <v>189</v>
      </c>
      <c r="D2803" t="s">
        <v>41</v>
      </c>
      <c r="E2803" t="s">
        <v>30</v>
      </c>
      <c r="F2803" s="47">
        <v>45838</v>
      </c>
      <c r="G2803" t="s">
        <v>2057</v>
      </c>
      <c r="H2803" t="s">
        <v>3166</v>
      </c>
      <c r="J2803">
        <v>94</v>
      </c>
      <c r="BF2803">
        <v>94</v>
      </c>
    </row>
    <row r="2804" spans="1:116" x14ac:dyDescent="0.3">
      <c r="A2804">
        <v>286</v>
      </c>
      <c r="B2804" t="s">
        <v>901</v>
      </c>
      <c r="C2804" t="s">
        <v>189</v>
      </c>
      <c r="D2804" t="s">
        <v>41</v>
      </c>
      <c r="E2804" t="s">
        <v>30</v>
      </c>
      <c r="F2804" s="47">
        <v>45838</v>
      </c>
      <c r="G2804" t="s">
        <v>2057</v>
      </c>
      <c r="H2804" t="s">
        <v>3167</v>
      </c>
      <c r="J2804">
        <v>846</v>
      </c>
      <c r="BF2804">
        <v>846</v>
      </c>
    </row>
    <row r="2805" spans="1:116" x14ac:dyDescent="0.3">
      <c r="A2805">
        <v>286</v>
      </c>
      <c r="B2805" t="s">
        <v>901</v>
      </c>
      <c r="C2805" t="s">
        <v>189</v>
      </c>
      <c r="D2805" t="s">
        <v>41</v>
      </c>
      <c r="E2805" t="s">
        <v>30</v>
      </c>
      <c r="F2805" s="47">
        <v>45838</v>
      </c>
      <c r="G2805" t="s">
        <v>2057</v>
      </c>
      <c r="H2805" t="s">
        <v>3168</v>
      </c>
      <c r="J2805">
        <v>90</v>
      </c>
      <c r="BF2805">
        <v>90</v>
      </c>
    </row>
    <row r="2806" spans="1:116" x14ac:dyDescent="0.3">
      <c r="A2806">
        <v>286</v>
      </c>
      <c r="B2806" t="s">
        <v>901</v>
      </c>
      <c r="C2806" t="s">
        <v>189</v>
      </c>
      <c r="D2806" t="s">
        <v>41</v>
      </c>
      <c r="E2806" t="s">
        <v>30</v>
      </c>
      <c r="F2806" s="47">
        <v>45838</v>
      </c>
      <c r="G2806" t="s">
        <v>2057</v>
      </c>
      <c r="H2806" t="s">
        <v>3169</v>
      </c>
      <c r="J2806">
        <v>69</v>
      </c>
      <c r="BF2806">
        <v>69</v>
      </c>
    </row>
    <row r="2807" spans="1:116" x14ac:dyDescent="0.3">
      <c r="A2807">
        <v>292</v>
      </c>
      <c r="B2807" t="s">
        <v>215</v>
      </c>
      <c r="C2807" t="s">
        <v>216</v>
      </c>
      <c r="D2807" t="s">
        <v>41</v>
      </c>
      <c r="E2807" t="s">
        <v>30</v>
      </c>
      <c r="F2807" s="47">
        <v>45838</v>
      </c>
      <c r="G2807" t="s">
        <v>3605</v>
      </c>
      <c r="H2807" t="s">
        <v>3171</v>
      </c>
      <c r="I2807">
        <v>8</v>
      </c>
      <c r="J2807">
        <v>0.17000000178813929</v>
      </c>
      <c r="BG2807">
        <v>1784</v>
      </c>
      <c r="BH2807">
        <v>1781</v>
      </c>
    </row>
    <row r="2808" spans="1:116" x14ac:dyDescent="0.3">
      <c r="A2808">
        <v>292</v>
      </c>
      <c r="B2808" t="s">
        <v>215</v>
      </c>
      <c r="C2808" t="s">
        <v>216</v>
      </c>
      <c r="D2808" t="s">
        <v>41</v>
      </c>
      <c r="E2808" t="s">
        <v>30</v>
      </c>
      <c r="F2808" s="47">
        <v>45838</v>
      </c>
      <c r="G2808" t="s">
        <v>3605</v>
      </c>
      <c r="H2808" t="s">
        <v>3172</v>
      </c>
      <c r="I2808">
        <v>8</v>
      </c>
      <c r="J2808">
        <v>-17.680000305175781</v>
      </c>
      <c r="BG2808">
        <v>689</v>
      </c>
      <c r="BH2808">
        <v>837</v>
      </c>
    </row>
    <row r="2809" spans="1:116" x14ac:dyDescent="0.3">
      <c r="A2809">
        <v>292</v>
      </c>
      <c r="B2809" t="s">
        <v>215</v>
      </c>
      <c r="C2809" t="s">
        <v>216</v>
      </c>
      <c r="D2809" t="s">
        <v>41</v>
      </c>
      <c r="E2809" t="s">
        <v>30</v>
      </c>
      <c r="F2809" s="47">
        <v>45838</v>
      </c>
      <c r="G2809" t="s">
        <v>3605</v>
      </c>
      <c r="H2809" t="s">
        <v>3173</v>
      </c>
      <c r="I2809">
        <v>8</v>
      </c>
      <c r="J2809">
        <v>126.4499969482422</v>
      </c>
      <c r="BG2809">
        <v>779</v>
      </c>
      <c r="BH2809">
        <v>344</v>
      </c>
    </row>
    <row r="2810" spans="1:116" x14ac:dyDescent="0.3">
      <c r="A2810">
        <v>294</v>
      </c>
      <c r="B2810" t="s">
        <v>217</v>
      </c>
      <c r="C2810" t="s">
        <v>216</v>
      </c>
      <c r="D2810" t="s">
        <v>41</v>
      </c>
      <c r="E2810" t="s">
        <v>30</v>
      </c>
      <c r="F2810" s="47">
        <v>45838</v>
      </c>
      <c r="G2810" t="s">
        <v>3606</v>
      </c>
      <c r="H2810" t="s">
        <v>3172</v>
      </c>
      <c r="I2810">
        <v>8</v>
      </c>
      <c r="J2810">
        <v>-17.360000610351559</v>
      </c>
      <c r="BI2810">
        <v>376</v>
      </c>
      <c r="BJ2810">
        <v>455</v>
      </c>
    </row>
    <row r="2811" spans="1:116" x14ac:dyDescent="0.3">
      <c r="A2811">
        <v>294</v>
      </c>
      <c r="B2811" t="s">
        <v>217</v>
      </c>
      <c r="C2811" t="s">
        <v>216</v>
      </c>
      <c r="D2811" t="s">
        <v>41</v>
      </c>
      <c r="E2811" t="s">
        <v>30</v>
      </c>
      <c r="F2811" s="47">
        <v>45838</v>
      </c>
      <c r="G2811" t="s">
        <v>3606</v>
      </c>
      <c r="H2811" t="s">
        <v>3173</v>
      </c>
      <c r="I2811">
        <v>8</v>
      </c>
      <c r="J2811">
        <v>-22.989999771118161</v>
      </c>
      <c r="BI2811">
        <v>134</v>
      </c>
      <c r="BJ2811">
        <v>174</v>
      </c>
    </row>
    <row r="2812" spans="1:116" x14ac:dyDescent="0.3">
      <c r="A2812">
        <v>294</v>
      </c>
      <c r="B2812" t="s">
        <v>217</v>
      </c>
      <c r="C2812" t="s">
        <v>216</v>
      </c>
      <c r="D2812" t="s">
        <v>41</v>
      </c>
      <c r="E2812" t="s">
        <v>30</v>
      </c>
      <c r="F2812" s="47">
        <v>45838</v>
      </c>
      <c r="G2812" t="s">
        <v>3606</v>
      </c>
      <c r="H2812" t="s">
        <v>3171</v>
      </c>
      <c r="I2812">
        <v>8</v>
      </c>
      <c r="J2812">
        <v>-0.81999999284744263</v>
      </c>
      <c r="BI2812">
        <v>725</v>
      </c>
      <c r="BJ2812">
        <v>731</v>
      </c>
    </row>
    <row r="2813" spans="1:116" x14ac:dyDescent="0.3">
      <c r="A2813">
        <v>302</v>
      </c>
      <c r="B2813" t="s">
        <v>927</v>
      </c>
      <c r="C2813" t="s">
        <v>424</v>
      </c>
      <c r="D2813" t="s">
        <v>41</v>
      </c>
      <c r="E2813" t="s">
        <v>30</v>
      </c>
      <c r="F2813" s="47">
        <v>45838</v>
      </c>
      <c r="G2813" t="s">
        <v>2082</v>
      </c>
      <c r="H2813" t="s">
        <v>3419</v>
      </c>
      <c r="J2813">
        <v>19569</v>
      </c>
      <c r="DL2813">
        <v>19569</v>
      </c>
    </row>
    <row r="2814" spans="1:116" x14ac:dyDescent="0.3">
      <c r="A2814">
        <v>302</v>
      </c>
      <c r="B2814" t="s">
        <v>927</v>
      </c>
      <c r="C2814" t="s">
        <v>424</v>
      </c>
      <c r="D2814" t="s">
        <v>41</v>
      </c>
      <c r="E2814" t="s">
        <v>30</v>
      </c>
      <c r="F2814" s="47">
        <v>45838</v>
      </c>
      <c r="G2814" t="s">
        <v>2082</v>
      </c>
      <c r="H2814" t="s">
        <v>3422</v>
      </c>
      <c r="J2814">
        <v>778</v>
      </c>
      <c r="DL2814">
        <v>778</v>
      </c>
    </row>
    <row r="2815" spans="1:116" x14ac:dyDescent="0.3">
      <c r="A2815">
        <v>302</v>
      </c>
      <c r="B2815" t="s">
        <v>927</v>
      </c>
      <c r="C2815" t="s">
        <v>424</v>
      </c>
      <c r="D2815" t="s">
        <v>41</v>
      </c>
      <c r="E2815" t="s">
        <v>30</v>
      </c>
      <c r="F2815" s="47">
        <v>45838</v>
      </c>
      <c r="G2815" t="s">
        <v>2082</v>
      </c>
      <c r="H2815" t="s">
        <v>3420</v>
      </c>
      <c r="J2815">
        <v>997</v>
      </c>
      <c r="DL2815">
        <v>997</v>
      </c>
    </row>
    <row r="2816" spans="1:116" x14ac:dyDescent="0.3">
      <c r="A2816">
        <v>302</v>
      </c>
      <c r="B2816" t="s">
        <v>927</v>
      </c>
      <c r="C2816" t="s">
        <v>424</v>
      </c>
      <c r="D2816" t="s">
        <v>41</v>
      </c>
      <c r="E2816" t="s">
        <v>30</v>
      </c>
      <c r="F2816" s="47">
        <v>45838</v>
      </c>
      <c r="G2816" t="s">
        <v>2082</v>
      </c>
      <c r="H2816" t="s">
        <v>3421</v>
      </c>
      <c r="J2816">
        <v>368</v>
      </c>
      <c r="DL2816">
        <v>368</v>
      </c>
    </row>
    <row r="2817" spans="1:102" x14ac:dyDescent="0.3">
      <c r="A2817">
        <v>303</v>
      </c>
      <c r="B2817" t="s">
        <v>218</v>
      </c>
      <c r="C2817" t="s">
        <v>219</v>
      </c>
      <c r="D2817" t="s">
        <v>41</v>
      </c>
      <c r="E2817" t="s">
        <v>30</v>
      </c>
      <c r="F2817" s="47">
        <v>45838</v>
      </c>
      <c r="G2817" t="s">
        <v>3607</v>
      </c>
      <c r="H2817" t="s">
        <v>3172</v>
      </c>
      <c r="I2817">
        <v>95</v>
      </c>
      <c r="J2817">
        <v>100</v>
      </c>
      <c r="BK2817">
        <v>14</v>
      </c>
      <c r="BL2817">
        <v>14</v>
      </c>
    </row>
    <row r="2818" spans="1:102" x14ac:dyDescent="0.3">
      <c r="A2818">
        <v>303</v>
      </c>
      <c r="B2818" t="s">
        <v>218</v>
      </c>
      <c r="C2818" t="s">
        <v>219</v>
      </c>
      <c r="D2818" t="s">
        <v>41</v>
      </c>
      <c r="E2818" t="s">
        <v>30</v>
      </c>
      <c r="F2818" s="47">
        <v>45838</v>
      </c>
      <c r="G2818" t="s">
        <v>3607</v>
      </c>
      <c r="H2818" t="s">
        <v>3173</v>
      </c>
      <c r="I2818">
        <v>95</v>
      </c>
      <c r="J2818">
        <v>0</v>
      </c>
      <c r="BK2818">
        <v>0</v>
      </c>
      <c r="BL2818">
        <v>0</v>
      </c>
    </row>
    <row r="2819" spans="1:102" x14ac:dyDescent="0.3">
      <c r="A2819">
        <v>303</v>
      </c>
      <c r="B2819" t="s">
        <v>218</v>
      </c>
      <c r="C2819" t="s">
        <v>219</v>
      </c>
      <c r="D2819" t="s">
        <v>41</v>
      </c>
      <c r="E2819" t="s">
        <v>30</v>
      </c>
      <c r="F2819" s="47">
        <v>45838</v>
      </c>
      <c r="G2819" t="s">
        <v>3607</v>
      </c>
      <c r="H2819" t="s">
        <v>3171</v>
      </c>
      <c r="I2819">
        <v>95</v>
      </c>
      <c r="J2819">
        <v>82.349998474121094</v>
      </c>
      <c r="BK2819">
        <v>14</v>
      </c>
      <c r="BL2819">
        <v>17</v>
      </c>
    </row>
    <row r="2820" spans="1:102" x14ac:dyDescent="0.3">
      <c r="A2820">
        <v>362</v>
      </c>
      <c r="B2820" t="s">
        <v>106</v>
      </c>
      <c r="C2820" t="s">
        <v>229</v>
      </c>
      <c r="D2820" t="s">
        <v>41</v>
      </c>
      <c r="E2820" t="s">
        <v>30</v>
      </c>
      <c r="F2820" s="47">
        <v>45838</v>
      </c>
      <c r="G2820" t="s">
        <v>3608</v>
      </c>
      <c r="H2820" t="s">
        <v>3157</v>
      </c>
      <c r="I2820">
        <v>98</v>
      </c>
      <c r="J2820">
        <v>98.639999389648438</v>
      </c>
      <c r="CU2820">
        <v>655</v>
      </c>
      <c r="CV2820">
        <v>664</v>
      </c>
    </row>
    <row r="2821" spans="1:102" x14ac:dyDescent="0.3">
      <c r="A2821">
        <v>362</v>
      </c>
      <c r="B2821" t="s">
        <v>106</v>
      </c>
      <c r="C2821" t="s">
        <v>229</v>
      </c>
      <c r="D2821" t="s">
        <v>41</v>
      </c>
      <c r="E2821" t="s">
        <v>30</v>
      </c>
      <c r="F2821" s="47">
        <v>45838</v>
      </c>
      <c r="G2821" t="s">
        <v>3608</v>
      </c>
      <c r="H2821" t="s">
        <v>3158</v>
      </c>
      <c r="I2821">
        <v>98</v>
      </c>
      <c r="J2821">
        <v>99.720001220703125</v>
      </c>
      <c r="CU2821">
        <v>8056</v>
      </c>
      <c r="CV2821">
        <v>8079</v>
      </c>
    </row>
    <row r="2822" spans="1:102" x14ac:dyDescent="0.3">
      <c r="A2822">
        <v>369</v>
      </c>
      <c r="B2822" t="s">
        <v>1056</v>
      </c>
      <c r="C2822" t="s">
        <v>47</v>
      </c>
      <c r="D2822" t="s">
        <v>41</v>
      </c>
      <c r="E2822" t="s">
        <v>30</v>
      </c>
      <c r="F2822" s="47">
        <v>45838</v>
      </c>
      <c r="G2822" t="s">
        <v>2122</v>
      </c>
      <c r="H2822" t="s">
        <v>3178</v>
      </c>
      <c r="I2822">
        <v>100</v>
      </c>
      <c r="J2822">
        <v>90.139999389648438</v>
      </c>
      <c r="BM2822">
        <v>64</v>
      </c>
      <c r="BN2822">
        <v>71</v>
      </c>
    </row>
    <row r="2823" spans="1:102" x14ac:dyDescent="0.3">
      <c r="A2823">
        <v>369</v>
      </c>
      <c r="B2823" t="s">
        <v>1056</v>
      </c>
      <c r="C2823" t="s">
        <v>47</v>
      </c>
      <c r="D2823" t="s">
        <v>41</v>
      </c>
      <c r="E2823" t="s">
        <v>30</v>
      </c>
      <c r="F2823" s="47">
        <v>45838</v>
      </c>
      <c r="G2823" t="s">
        <v>2122</v>
      </c>
      <c r="H2823" t="s">
        <v>3177</v>
      </c>
      <c r="I2823">
        <v>100</v>
      </c>
      <c r="J2823">
        <v>80</v>
      </c>
      <c r="BM2823">
        <v>8</v>
      </c>
      <c r="BN2823">
        <v>10</v>
      </c>
    </row>
    <row r="2824" spans="1:102" x14ac:dyDescent="0.3">
      <c r="A2824">
        <v>375</v>
      </c>
      <c r="B2824" t="s">
        <v>231</v>
      </c>
      <c r="C2824" t="s">
        <v>229</v>
      </c>
      <c r="D2824" t="s">
        <v>41</v>
      </c>
      <c r="E2824" t="s">
        <v>30</v>
      </c>
      <c r="F2824" s="47">
        <v>45838</v>
      </c>
      <c r="G2824" t="s">
        <v>3609</v>
      </c>
      <c r="H2824" t="s">
        <v>3157</v>
      </c>
      <c r="I2824">
        <v>100</v>
      </c>
      <c r="J2824">
        <v>100</v>
      </c>
      <c r="CW2824">
        <v>354</v>
      </c>
      <c r="CX2824">
        <v>354</v>
      </c>
    </row>
    <row r="2825" spans="1:102" x14ac:dyDescent="0.3">
      <c r="A2825">
        <v>375</v>
      </c>
      <c r="B2825" t="s">
        <v>231</v>
      </c>
      <c r="C2825" t="s">
        <v>229</v>
      </c>
      <c r="D2825" t="s">
        <v>41</v>
      </c>
      <c r="E2825" t="s">
        <v>30</v>
      </c>
      <c r="F2825" s="47">
        <v>45838</v>
      </c>
      <c r="G2825" t="s">
        <v>3609</v>
      </c>
      <c r="H2825" t="s">
        <v>3158</v>
      </c>
      <c r="I2825">
        <v>100</v>
      </c>
      <c r="J2825">
        <v>100</v>
      </c>
      <c r="CW2825">
        <v>816</v>
      </c>
      <c r="CX2825">
        <v>816</v>
      </c>
    </row>
    <row r="2826" spans="1:102" x14ac:dyDescent="0.3">
      <c r="A2826">
        <v>386</v>
      </c>
      <c r="B2826" t="s">
        <v>236</v>
      </c>
      <c r="C2826" t="s">
        <v>132</v>
      </c>
      <c r="D2826" t="s">
        <v>41</v>
      </c>
      <c r="E2826" t="s">
        <v>30</v>
      </c>
      <c r="F2826" s="47">
        <v>45838</v>
      </c>
      <c r="G2826" t="s">
        <v>3610</v>
      </c>
      <c r="H2826" t="s">
        <v>3179</v>
      </c>
      <c r="I2826">
        <v>100</v>
      </c>
      <c r="J2826">
        <v>116.8399963378906</v>
      </c>
      <c r="BO2826">
        <v>1447414435</v>
      </c>
      <c r="BP2826">
        <v>1238772716</v>
      </c>
    </row>
    <row r="2827" spans="1:102" x14ac:dyDescent="0.3">
      <c r="A2827">
        <v>386</v>
      </c>
      <c r="B2827" t="s">
        <v>236</v>
      </c>
      <c r="C2827" t="s">
        <v>132</v>
      </c>
      <c r="D2827" t="s">
        <v>41</v>
      </c>
      <c r="E2827" t="s">
        <v>30</v>
      </c>
      <c r="F2827" s="47">
        <v>45838</v>
      </c>
      <c r="G2827" t="s">
        <v>3610</v>
      </c>
      <c r="H2827" t="s">
        <v>2891</v>
      </c>
      <c r="I2827">
        <v>100</v>
      </c>
      <c r="J2827">
        <v>126.48000335693359</v>
      </c>
      <c r="BO2827">
        <v>3358906184</v>
      </c>
      <c r="BP2827">
        <v>2655651556</v>
      </c>
    </row>
    <row r="2828" spans="1:102" x14ac:dyDescent="0.3">
      <c r="A2828">
        <v>386</v>
      </c>
      <c r="B2828" t="s">
        <v>236</v>
      </c>
      <c r="C2828" t="s">
        <v>132</v>
      </c>
      <c r="D2828" t="s">
        <v>41</v>
      </c>
      <c r="E2828" t="s">
        <v>30</v>
      </c>
      <c r="F2828" s="47">
        <v>45838</v>
      </c>
      <c r="G2828" t="s">
        <v>3610</v>
      </c>
      <c r="H2828" t="s">
        <v>2893</v>
      </c>
      <c r="I2828">
        <v>100</v>
      </c>
      <c r="J2828">
        <v>112.9899978637695</v>
      </c>
      <c r="BO2828">
        <v>3334725583</v>
      </c>
      <c r="BP2828">
        <v>2951453039</v>
      </c>
    </row>
    <row r="2829" spans="1:102" x14ac:dyDescent="0.3">
      <c r="A2829">
        <v>408</v>
      </c>
      <c r="B2829" t="s">
        <v>241</v>
      </c>
      <c r="C2829" t="s">
        <v>170</v>
      </c>
      <c r="D2829" t="s">
        <v>41</v>
      </c>
      <c r="E2829" t="s">
        <v>30</v>
      </c>
      <c r="F2829" s="47">
        <v>45838</v>
      </c>
      <c r="G2829" t="s">
        <v>2185</v>
      </c>
      <c r="H2829" t="s">
        <v>3195</v>
      </c>
      <c r="I2829">
        <v>100</v>
      </c>
      <c r="J2829">
        <v>100</v>
      </c>
      <c r="BR2829">
        <v>2</v>
      </c>
      <c r="BS2829">
        <v>2</v>
      </c>
    </row>
    <row r="2830" spans="1:102" x14ac:dyDescent="0.3">
      <c r="A2830">
        <v>427</v>
      </c>
      <c r="B2830" t="s">
        <v>290</v>
      </c>
      <c r="C2830" t="s">
        <v>28</v>
      </c>
      <c r="D2830" t="s">
        <v>41</v>
      </c>
      <c r="E2830" t="s">
        <v>24</v>
      </c>
      <c r="F2830" s="47">
        <v>45838</v>
      </c>
      <c r="G2830" t="s">
        <v>2902</v>
      </c>
      <c r="H2830" t="s">
        <v>3089</v>
      </c>
      <c r="I2830">
        <v>0.3</v>
      </c>
      <c r="J2830">
        <v>0.20000000298023221</v>
      </c>
      <c r="O2830">
        <v>2338</v>
      </c>
      <c r="P2830">
        <v>2240</v>
      </c>
      <c r="Q2830">
        <v>14736</v>
      </c>
      <c r="R2830">
        <v>0</v>
      </c>
      <c r="Y2830">
        <v>3849</v>
      </c>
    </row>
    <row r="2831" spans="1:102" x14ac:dyDescent="0.3">
      <c r="A2831">
        <v>427</v>
      </c>
      <c r="B2831" t="s">
        <v>290</v>
      </c>
      <c r="C2831" t="s">
        <v>28</v>
      </c>
      <c r="D2831" t="s">
        <v>41</v>
      </c>
      <c r="E2831" t="s">
        <v>24</v>
      </c>
      <c r="F2831" s="47">
        <v>45838</v>
      </c>
      <c r="G2831" t="s">
        <v>2902</v>
      </c>
      <c r="H2831" t="s">
        <v>3091</v>
      </c>
      <c r="I2831">
        <v>0.15</v>
      </c>
      <c r="J2831">
        <v>0.15000000596046451</v>
      </c>
      <c r="O2831">
        <v>483</v>
      </c>
      <c r="P2831">
        <v>23</v>
      </c>
      <c r="Q2831">
        <v>11976</v>
      </c>
      <c r="R2831">
        <v>3010</v>
      </c>
      <c r="Y2831">
        <v>2273</v>
      </c>
    </row>
    <row r="2832" spans="1:102" x14ac:dyDescent="0.3">
      <c r="A2832">
        <v>427</v>
      </c>
      <c r="B2832" t="s">
        <v>290</v>
      </c>
      <c r="C2832" t="s">
        <v>28</v>
      </c>
      <c r="D2832" t="s">
        <v>41</v>
      </c>
      <c r="E2832" t="s">
        <v>24</v>
      </c>
      <c r="F2832" s="47">
        <v>45838</v>
      </c>
      <c r="G2832" t="s">
        <v>2902</v>
      </c>
      <c r="H2832" t="s">
        <v>3095</v>
      </c>
      <c r="I2832">
        <v>0.2</v>
      </c>
      <c r="J2832">
        <v>0.37000000476837158</v>
      </c>
      <c r="O2832">
        <v>51</v>
      </c>
      <c r="P2832">
        <v>38</v>
      </c>
      <c r="Q2832">
        <v>189</v>
      </c>
      <c r="R2832">
        <v>0</v>
      </c>
      <c r="Y2832">
        <v>102.5</v>
      </c>
    </row>
    <row r="2833" spans="1:73" x14ac:dyDescent="0.3">
      <c r="A2833">
        <v>427</v>
      </c>
      <c r="B2833" t="s">
        <v>290</v>
      </c>
      <c r="C2833" t="s">
        <v>28</v>
      </c>
      <c r="D2833" t="s">
        <v>41</v>
      </c>
      <c r="E2833" t="s">
        <v>24</v>
      </c>
      <c r="F2833" s="47">
        <v>45838</v>
      </c>
      <c r="G2833" t="s">
        <v>2902</v>
      </c>
      <c r="H2833" t="s">
        <v>3090</v>
      </c>
      <c r="I2833">
        <v>0.1</v>
      </c>
      <c r="J2833">
        <v>7.9999998211860657E-2</v>
      </c>
      <c r="O2833">
        <v>387</v>
      </c>
      <c r="P2833">
        <v>810</v>
      </c>
      <c r="Q2833">
        <v>13541</v>
      </c>
      <c r="R2833">
        <v>144</v>
      </c>
      <c r="Y2833">
        <v>1125</v>
      </c>
    </row>
    <row r="2834" spans="1:73" x14ac:dyDescent="0.3">
      <c r="A2834">
        <v>427</v>
      </c>
      <c r="B2834" t="s">
        <v>290</v>
      </c>
      <c r="C2834" t="s">
        <v>28</v>
      </c>
      <c r="D2834" t="s">
        <v>41</v>
      </c>
      <c r="E2834" t="s">
        <v>24</v>
      </c>
      <c r="F2834" s="47">
        <v>45838</v>
      </c>
      <c r="G2834" t="s">
        <v>2902</v>
      </c>
      <c r="H2834" t="s">
        <v>3096</v>
      </c>
      <c r="I2834">
        <v>0.2</v>
      </c>
      <c r="J2834">
        <v>9.9999997764825821E-3</v>
      </c>
      <c r="O2834">
        <v>12</v>
      </c>
      <c r="P2834">
        <v>10</v>
      </c>
      <c r="Q2834">
        <v>60</v>
      </c>
      <c r="R2834">
        <v>0</v>
      </c>
      <c r="Y2834">
        <v>1</v>
      </c>
    </row>
    <row r="2835" spans="1:73" x14ac:dyDescent="0.3">
      <c r="A2835">
        <v>427</v>
      </c>
      <c r="B2835" t="s">
        <v>290</v>
      </c>
      <c r="C2835" t="s">
        <v>28</v>
      </c>
      <c r="D2835" t="s">
        <v>41</v>
      </c>
      <c r="E2835" t="s">
        <v>24</v>
      </c>
      <c r="F2835" s="47">
        <v>45838</v>
      </c>
      <c r="G2835" t="s">
        <v>2902</v>
      </c>
      <c r="H2835" t="s">
        <v>3092</v>
      </c>
      <c r="I2835">
        <v>0.2</v>
      </c>
      <c r="O2835">
        <v>24</v>
      </c>
      <c r="P2835">
        <v>24</v>
      </c>
      <c r="Q2835">
        <v>3553</v>
      </c>
      <c r="R2835">
        <v>0</v>
      </c>
      <c r="Y2835">
        <v>0</v>
      </c>
    </row>
    <row r="2836" spans="1:73" x14ac:dyDescent="0.3">
      <c r="A2836">
        <v>428</v>
      </c>
      <c r="B2836" t="s">
        <v>289</v>
      </c>
      <c r="C2836" t="s">
        <v>28</v>
      </c>
      <c r="D2836" t="s">
        <v>41</v>
      </c>
      <c r="E2836" t="s">
        <v>24</v>
      </c>
      <c r="F2836" s="47">
        <v>45838</v>
      </c>
      <c r="G2836" t="s">
        <v>2903</v>
      </c>
      <c r="H2836" t="s">
        <v>3089</v>
      </c>
      <c r="I2836">
        <v>22</v>
      </c>
      <c r="J2836">
        <v>20.260000228881839</v>
      </c>
      <c r="O2836">
        <v>2338</v>
      </c>
      <c r="P2836">
        <v>2240</v>
      </c>
      <c r="Q2836">
        <v>14736</v>
      </c>
      <c r="R2836">
        <v>0</v>
      </c>
      <c r="W2836">
        <v>391333.21</v>
      </c>
    </row>
    <row r="2837" spans="1:73" x14ac:dyDescent="0.3">
      <c r="A2837">
        <v>428</v>
      </c>
      <c r="B2837" t="s">
        <v>289</v>
      </c>
      <c r="C2837" t="s">
        <v>28</v>
      </c>
      <c r="D2837" t="s">
        <v>41</v>
      </c>
      <c r="E2837" t="s">
        <v>24</v>
      </c>
      <c r="F2837" s="47">
        <v>45838</v>
      </c>
      <c r="G2837" t="s">
        <v>2903</v>
      </c>
      <c r="H2837" t="s">
        <v>3095</v>
      </c>
      <c r="I2837">
        <v>1</v>
      </c>
      <c r="J2837">
        <v>86.330001831054688</v>
      </c>
      <c r="O2837">
        <v>51</v>
      </c>
      <c r="P2837">
        <v>38</v>
      </c>
      <c r="Q2837">
        <v>189</v>
      </c>
      <c r="R2837">
        <v>0</v>
      </c>
      <c r="W2837">
        <v>24000</v>
      </c>
    </row>
    <row r="2838" spans="1:73" x14ac:dyDescent="0.3">
      <c r="A2838">
        <v>428</v>
      </c>
      <c r="B2838" t="s">
        <v>289</v>
      </c>
      <c r="C2838" t="s">
        <v>28</v>
      </c>
      <c r="D2838" t="s">
        <v>41</v>
      </c>
      <c r="E2838" t="s">
        <v>24</v>
      </c>
      <c r="F2838" s="47">
        <v>45838</v>
      </c>
      <c r="G2838" t="s">
        <v>2903</v>
      </c>
      <c r="H2838" t="s">
        <v>3090</v>
      </c>
      <c r="I2838">
        <v>11</v>
      </c>
      <c r="J2838">
        <v>7.2699999809265137</v>
      </c>
      <c r="O2838">
        <v>387</v>
      </c>
      <c r="P2838">
        <v>810</v>
      </c>
      <c r="Q2838">
        <v>13541</v>
      </c>
      <c r="R2838">
        <v>144</v>
      </c>
      <c r="W2838">
        <v>108240</v>
      </c>
    </row>
    <row r="2839" spans="1:73" x14ac:dyDescent="0.3">
      <c r="A2839">
        <v>428</v>
      </c>
      <c r="B2839" t="s">
        <v>289</v>
      </c>
      <c r="C2839" t="s">
        <v>28</v>
      </c>
      <c r="D2839" t="s">
        <v>41</v>
      </c>
      <c r="E2839" t="s">
        <v>24</v>
      </c>
      <c r="F2839" s="47">
        <v>45838</v>
      </c>
      <c r="G2839" t="s">
        <v>2903</v>
      </c>
      <c r="H2839" t="s">
        <v>3092</v>
      </c>
      <c r="I2839">
        <v>7</v>
      </c>
      <c r="J2839">
        <v>0.27000001072883612</v>
      </c>
      <c r="O2839">
        <v>24</v>
      </c>
      <c r="P2839">
        <v>24</v>
      </c>
      <c r="Q2839">
        <v>3553</v>
      </c>
      <c r="R2839">
        <v>0</v>
      </c>
      <c r="W2839">
        <v>960</v>
      </c>
    </row>
    <row r="2840" spans="1:73" x14ac:dyDescent="0.3">
      <c r="A2840">
        <v>428</v>
      </c>
      <c r="B2840" t="s">
        <v>289</v>
      </c>
      <c r="C2840" t="s">
        <v>28</v>
      </c>
      <c r="D2840" t="s">
        <v>41</v>
      </c>
      <c r="E2840" t="s">
        <v>24</v>
      </c>
      <c r="F2840" s="47">
        <v>45838</v>
      </c>
      <c r="G2840" t="s">
        <v>2903</v>
      </c>
      <c r="H2840" t="s">
        <v>3096</v>
      </c>
      <c r="I2840">
        <v>1</v>
      </c>
      <c r="J2840">
        <v>171.69999694824219</v>
      </c>
      <c r="O2840">
        <v>12</v>
      </c>
      <c r="P2840">
        <v>10</v>
      </c>
      <c r="Q2840">
        <v>60</v>
      </c>
      <c r="R2840">
        <v>0</v>
      </c>
      <c r="W2840">
        <v>14079</v>
      </c>
    </row>
    <row r="2841" spans="1:73" x14ac:dyDescent="0.3">
      <c r="A2841">
        <v>428</v>
      </c>
      <c r="B2841" t="s">
        <v>289</v>
      </c>
      <c r="C2841" t="s">
        <v>28</v>
      </c>
      <c r="D2841" t="s">
        <v>41</v>
      </c>
      <c r="E2841" t="s">
        <v>24</v>
      </c>
      <c r="F2841" s="47">
        <v>45838</v>
      </c>
      <c r="G2841" t="s">
        <v>2903</v>
      </c>
      <c r="H2841" t="s">
        <v>3091</v>
      </c>
      <c r="I2841">
        <v>25</v>
      </c>
      <c r="J2841">
        <v>17.590000152587891</v>
      </c>
      <c r="O2841">
        <v>483</v>
      </c>
      <c r="P2841">
        <v>23</v>
      </c>
      <c r="Q2841">
        <v>11976</v>
      </c>
      <c r="R2841">
        <v>3010</v>
      </c>
      <c r="W2841">
        <v>272460</v>
      </c>
    </row>
    <row r="2842" spans="1:73" x14ac:dyDescent="0.3">
      <c r="A2842">
        <v>429</v>
      </c>
      <c r="B2842" t="s">
        <v>288</v>
      </c>
      <c r="C2842" t="s">
        <v>28</v>
      </c>
      <c r="D2842" t="s">
        <v>41</v>
      </c>
      <c r="E2842" t="s">
        <v>24</v>
      </c>
      <c r="F2842" s="47">
        <v>45838</v>
      </c>
      <c r="G2842" t="s">
        <v>2904</v>
      </c>
      <c r="H2842" t="s">
        <v>3089</v>
      </c>
      <c r="I2842">
        <v>0.4</v>
      </c>
      <c r="J2842">
        <v>1.0399999618530269</v>
      </c>
      <c r="O2842">
        <v>2338</v>
      </c>
      <c r="P2842">
        <v>2240</v>
      </c>
      <c r="Q2842">
        <v>14736</v>
      </c>
      <c r="R2842">
        <v>0</v>
      </c>
      <c r="AA2842">
        <v>5366</v>
      </c>
      <c r="AB2842">
        <v>14776</v>
      </c>
    </row>
    <row r="2843" spans="1:73" x14ac:dyDescent="0.3">
      <c r="A2843">
        <v>429</v>
      </c>
      <c r="B2843" t="s">
        <v>288</v>
      </c>
      <c r="C2843" t="s">
        <v>28</v>
      </c>
      <c r="D2843" t="s">
        <v>41</v>
      </c>
      <c r="E2843" t="s">
        <v>24</v>
      </c>
      <c r="F2843" s="47">
        <v>45838</v>
      </c>
      <c r="G2843" t="s">
        <v>2904</v>
      </c>
      <c r="H2843" t="s">
        <v>3091</v>
      </c>
      <c r="I2843">
        <v>0.38</v>
      </c>
      <c r="J2843">
        <v>0.34999999403953552</v>
      </c>
      <c r="O2843">
        <v>483</v>
      </c>
      <c r="P2843">
        <v>23</v>
      </c>
      <c r="Q2843">
        <v>11976</v>
      </c>
      <c r="R2843">
        <v>3010</v>
      </c>
      <c r="AA2843">
        <v>1002.36</v>
      </c>
      <c r="AB2843">
        <v>4453.6099999999997</v>
      </c>
    </row>
    <row r="2844" spans="1:73" x14ac:dyDescent="0.3">
      <c r="A2844">
        <v>429</v>
      </c>
      <c r="B2844" t="s">
        <v>288</v>
      </c>
      <c r="C2844" t="s">
        <v>28</v>
      </c>
      <c r="D2844" t="s">
        <v>41</v>
      </c>
      <c r="E2844" t="s">
        <v>24</v>
      </c>
      <c r="F2844" s="47">
        <v>45838</v>
      </c>
      <c r="G2844" t="s">
        <v>2904</v>
      </c>
      <c r="H2844" t="s">
        <v>3090</v>
      </c>
      <c r="I2844">
        <v>0.41</v>
      </c>
      <c r="J2844">
        <v>0.34999999403953552</v>
      </c>
      <c r="O2844">
        <v>387</v>
      </c>
      <c r="P2844">
        <v>810</v>
      </c>
      <c r="Q2844">
        <v>13541</v>
      </c>
      <c r="R2844">
        <v>144</v>
      </c>
      <c r="AA2844">
        <v>671.5</v>
      </c>
      <c r="AB2844">
        <v>4565.8999999999996</v>
      </c>
    </row>
    <row r="2845" spans="1:73" x14ac:dyDescent="0.3">
      <c r="A2845">
        <v>429</v>
      </c>
      <c r="B2845" t="s">
        <v>288</v>
      </c>
      <c r="C2845" t="s">
        <v>28</v>
      </c>
      <c r="D2845" t="s">
        <v>41</v>
      </c>
      <c r="E2845" t="s">
        <v>24</v>
      </c>
      <c r="F2845" s="47">
        <v>45838</v>
      </c>
      <c r="G2845" t="s">
        <v>2904</v>
      </c>
      <c r="H2845" t="s">
        <v>3092</v>
      </c>
      <c r="I2845">
        <v>0.76</v>
      </c>
      <c r="J2845">
        <v>2.999999932944775E-2</v>
      </c>
      <c r="O2845">
        <v>24</v>
      </c>
      <c r="P2845">
        <v>24</v>
      </c>
      <c r="Q2845">
        <v>3553</v>
      </c>
      <c r="R2845">
        <v>0</v>
      </c>
      <c r="AA2845">
        <v>0</v>
      </c>
      <c r="AB2845">
        <v>113.5</v>
      </c>
    </row>
    <row r="2846" spans="1:73" x14ac:dyDescent="0.3">
      <c r="A2846">
        <v>429</v>
      </c>
      <c r="B2846" t="s">
        <v>288</v>
      </c>
      <c r="C2846" t="s">
        <v>28</v>
      </c>
      <c r="D2846" t="s">
        <v>41</v>
      </c>
      <c r="E2846" t="s">
        <v>24</v>
      </c>
      <c r="F2846" s="47">
        <v>45838</v>
      </c>
      <c r="G2846" t="s">
        <v>2904</v>
      </c>
      <c r="H2846" t="s">
        <v>3096</v>
      </c>
      <c r="I2846">
        <v>0.76</v>
      </c>
      <c r="J2846">
        <v>3.160000085830688</v>
      </c>
      <c r="O2846">
        <v>12</v>
      </c>
      <c r="P2846">
        <v>10</v>
      </c>
      <c r="Q2846">
        <v>60</v>
      </c>
      <c r="R2846">
        <v>0</v>
      </c>
      <c r="AA2846">
        <v>119.68</v>
      </c>
      <c r="AB2846">
        <v>139.75</v>
      </c>
    </row>
    <row r="2847" spans="1:73" x14ac:dyDescent="0.3">
      <c r="A2847">
        <v>429</v>
      </c>
      <c r="B2847" t="s">
        <v>288</v>
      </c>
      <c r="C2847" t="s">
        <v>28</v>
      </c>
      <c r="D2847" t="s">
        <v>41</v>
      </c>
      <c r="E2847" t="s">
        <v>24</v>
      </c>
      <c r="F2847" s="47">
        <v>45838</v>
      </c>
      <c r="G2847" t="s">
        <v>2904</v>
      </c>
      <c r="H2847" t="s">
        <v>3095</v>
      </c>
      <c r="I2847">
        <v>0.76</v>
      </c>
      <c r="J2847">
        <v>0.81999999284744263</v>
      </c>
      <c r="O2847">
        <v>51</v>
      </c>
      <c r="P2847">
        <v>38</v>
      </c>
      <c r="Q2847">
        <v>189</v>
      </c>
      <c r="R2847">
        <v>0</v>
      </c>
      <c r="AA2847">
        <v>97.09</v>
      </c>
      <c r="AB2847">
        <v>130.69999999999999</v>
      </c>
    </row>
    <row r="2848" spans="1:73" x14ac:dyDescent="0.3">
      <c r="A2848">
        <v>430</v>
      </c>
      <c r="B2848" t="s">
        <v>243</v>
      </c>
      <c r="C2848" t="s">
        <v>63</v>
      </c>
      <c r="D2848" t="s">
        <v>41</v>
      </c>
      <c r="E2848" t="s">
        <v>30</v>
      </c>
      <c r="F2848" s="47">
        <v>45838</v>
      </c>
      <c r="G2848" t="s">
        <v>2905</v>
      </c>
      <c r="H2848" t="s">
        <v>3200</v>
      </c>
      <c r="I2848">
        <v>95</v>
      </c>
      <c r="J2848">
        <v>105.86000061035161</v>
      </c>
      <c r="BT2848">
        <v>7801404954</v>
      </c>
      <c r="BU2848">
        <v>8258189707</v>
      </c>
    </row>
    <row r="2849" spans="1:104" x14ac:dyDescent="0.3">
      <c r="A2849">
        <v>430</v>
      </c>
      <c r="B2849" t="s">
        <v>243</v>
      </c>
      <c r="C2849" t="s">
        <v>63</v>
      </c>
      <c r="D2849" t="s">
        <v>41</v>
      </c>
      <c r="E2849" t="s">
        <v>30</v>
      </c>
      <c r="F2849" s="47">
        <v>45838</v>
      </c>
      <c r="G2849" t="s">
        <v>2905</v>
      </c>
      <c r="H2849" t="s">
        <v>3201</v>
      </c>
      <c r="I2849">
        <v>95</v>
      </c>
      <c r="J2849">
        <v>140.3500061035156</v>
      </c>
      <c r="BT2849">
        <v>19813377903</v>
      </c>
      <c r="BU2849">
        <v>27807465798</v>
      </c>
    </row>
    <row r="2850" spans="1:104" x14ac:dyDescent="0.3">
      <c r="A2850">
        <v>430</v>
      </c>
      <c r="B2850" t="s">
        <v>243</v>
      </c>
      <c r="C2850" t="s">
        <v>63</v>
      </c>
      <c r="D2850" t="s">
        <v>41</v>
      </c>
      <c r="E2850" t="s">
        <v>30</v>
      </c>
      <c r="F2850" s="47">
        <v>45838</v>
      </c>
      <c r="G2850" t="s">
        <v>2905</v>
      </c>
      <c r="H2850" t="s">
        <v>3202</v>
      </c>
      <c r="I2850">
        <v>95</v>
      </c>
      <c r="J2850">
        <v>104.0100021362305</v>
      </c>
      <c r="BT2850">
        <v>32422336096</v>
      </c>
      <c r="BU2850">
        <v>33721059502</v>
      </c>
    </row>
    <row r="2851" spans="1:104" x14ac:dyDescent="0.3">
      <c r="A2851">
        <v>430</v>
      </c>
      <c r="B2851" t="s">
        <v>243</v>
      </c>
      <c r="C2851" t="s">
        <v>63</v>
      </c>
      <c r="D2851" t="s">
        <v>41</v>
      </c>
      <c r="E2851" t="s">
        <v>30</v>
      </c>
      <c r="F2851" s="47">
        <v>45838</v>
      </c>
      <c r="G2851" t="s">
        <v>2905</v>
      </c>
      <c r="H2851" t="s">
        <v>3203</v>
      </c>
      <c r="I2851">
        <v>95</v>
      </c>
      <c r="J2851">
        <v>106.5500030517578</v>
      </c>
      <c r="BT2851">
        <v>77159127282</v>
      </c>
      <c r="BU2851">
        <v>82213230475</v>
      </c>
    </row>
    <row r="2852" spans="1:104" x14ac:dyDescent="0.3">
      <c r="A2852">
        <v>433</v>
      </c>
      <c r="B2852" t="s">
        <v>287</v>
      </c>
      <c r="C2852" t="s">
        <v>28</v>
      </c>
      <c r="D2852" t="s">
        <v>41</v>
      </c>
      <c r="E2852" t="s">
        <v>24</v>
      </c>
      <c r="F2852" s="47">
        <v>45838</v>
      </c>
      <c r="G2852" t="s">
        <v>2906</v>
      </c>
      <c r="H2852" t="s">
        <v>3089</v>
      </c>
      <c r="I2852">
        <v>0.1</v>
      </c>
      <c r="J2852">
        <v>5.000000074505806E-2</v>
      </c>
      <c r="O2852">
        <v>2338</v>
      </c>
      <c r="P2852">
        <v>2240</v>
      </c>
      <c r="Q2852">
        <v>14736</v>
      </c>
      <c r="R2852">
        <v>0</v>
      </c>
      <c r="BV2852">
        <v>980.96</v>
      </c>
    </row>
    <row r="2853" spans="1:104" x14ac:dyDescent="0.3">
      <c r="A2853">
        <v>433</v>
      </c>
      <c r="B2853" t="s">
        <v>287</v>
      </c>
      <c r="C2853" t="s">
        <v>28</v>
      </c>
      <c r="D2853" t="s">
        <v>41</v>
      </c>
      <c r="E2853" t="s">
        <v>24</v>
      </c>
      <c r="F2853" s="47">
        <v>45838</v>
      </c>
      <c r="G2853" t="s">
        <v>2906</v>
      </c>
      <c r="H2853" t="s">
        <v>3091</v>
      </c>
      <c r="I2853">
        <v>0.05</v>
      </c>
      <c r="J2853">
        <v>0</v>
      </c>
      <c r="O2853">
        <v>483</v>
      </c>
      <c r="P2853">
        <v>23</v>
      </c>
      <c r="Q2853">
        <v>11976</v>
      </c>
      <c r="R2853">
        <v>3010</v>
      </c>
      <c r="BV2853">
        <v>57.32</v>
      </c>
    </row>
    <row r="2854" spans="1:104" x14ac:dyDescent="0.3">
      <c r="A2854">
        <v>433</v>
      </c>
      <c r="B2854" t="s">
        <v>287</v>
      </c>
      <c r="C2854" t="s">
        <v>28</v>
      </c>
      <c r="D2854" t="s">
        <v>41</v>
      </c>
      <c r="E2854" t="s">
        <v>24</v>
      </c>
      <c r="F2854" s="47">
        <v>45838</v>
      </c>
      <c r="G2854" t="s">
        <v>2906</v>
      </c>
      <c r="H2854" t="s">
        <v>3095</v>
      </c>
      <c r="I2854">
        <v>0.05</v>
      </c>
      <c r="J2854">
        <v>0</v>
      </c>
      <c r="O2854">
        <v>51</v>
      </c>
      <c r="P2854">
        <v>38</v>
      </c>
      <c r="Q2854">
        <v>189</v>
      </c>
      <c r="R2854">
        <v>0</v>
      </c>
      <c r="BV2854">
        <v>0</v>
      </c>
    </row>
    <row r="2855" spans="1:104" x14ac:dyDescent="0.3">
      <c r="A2855">
        <v>433</v>
      </c>
      <c r="B2855" t="s">
        <v>287</v>
      </c>
      <c r="C2855" t="s">
        <v>28</v>
      </c>
      <c r="D2855" t="s">
        <v>41</v>
      </c>
      <c r="E2855" t="s">
        <v>24</v>
      </c>
      <c r="F2855" s="47">
        <v>45838</v>
      </c>
      <c r="G2855" t="s">
        <v>2906</v>
      </c>
      <c r="H2855" t="s">
        <v>3090</v>
      </c>
      <c r="I2855">
        <v>0.05</v>
      </c>
      <c r="J2855">
        <v>0</v>
      </c>
      <c r="O2855">
        <v>387</v>
      </c>
      <c r="P2855">
        <v>810</v>
      </c>
      <c r="Q2855">
        <v>13541</v>
      </c>
      <c r="R2855">
        <v>144</v>
      </c>
      <c r="BV2855">
        <v>20.95</v>
      </c>
    </row>
    <row r="2856" spans="1:104" x14ac:dyDescent="0.3">
      <c r="A2856">
        <v>433</v>
      </c>
      <c r="B2856" t="s">
        <v>287</v>
      </c>
      <c r="C2856" t="s">
        <v>28</v>
      </c>
      <c r="D2856" t="s">
        <v>41</v>
      </c>
      <c r="E2856" t="s">
        <v>24</v>
      </c>
      <c r="F2856" s="47">
        <v>45838</v>
      </c>
      <c r="G2856" t="s">
        <v>2906</v>
      </c>
      <c r="H2856" t="s">
        <v>3092</v>
      </c>
      <c r="I2856">
        <v>0.05</v>
      </c>
      <c r="J2856">
        <v>0</v>
      </c>
      <c r="O2856">
        <v>24</v>
      </c>
      <c r="P2856">
        <v>24</v>
      </c>
      <c r="Q2856">
        <v>3553</v>
      </c>
      <c r="R2856">
        <v>0</v>
      </c>
      <c r="BV2856">
        <v>0.73</v>
      </c>
    </row>
    <row r="2857" spans="1:104" x14ac:dyDescent="0.3">
      <c r="A2857">
        <v>433</v>
      </c>
      <c r="B2857" t="s">
        <v>287</v>
      </c>
      <c r="C2857" t="s">
        <v>28</v>
      </c>
      <c r="D2857" t="s">
        <v>41</v>
      </c>
      <c r="E2857" t="s">
        <v>24</v>
      </c>
      <c r="F2857" s="47">
        <v>45838</v>
      </c>
      <c r="G2857" t="s">
        <v>2906</v>
      </c>
      <c r="H2857" t="s">
        <v>3096</v>
      </c>
      <c r="I2857">
        <v>0.05</v>
      </c>
      <c r="O2857">
        <v>12</v>
      </c>
      <c r="P2857">
        <v>10</v>
      </c>
      <c r="Q2857">
        <v>60</v>
      </c>
      <c r="R2857">
        <v>0</v>
      </c>
      <c r="BV2857">
        <v>0</v>
      </c>
    </row>
    <row r="2858" spans="1:104" x14ac:dyDescent="0.3">
      <c r="A2858">
        <v>435</v>
      </c>
      <c r="B2858" t="s">
        <v>51</v>
      </c>
      <c r="C2858" t="s">
        <v>28</v>
      </c>
      <c r="D2858" t="s">
        <v>41</v>
      </c>
      <c r="E2858" t="s">
        <v>30</v>
      </c>
      <c r="F2858" s="47">
        <v>45838</v>
      </c>
      <c r="G2858" t="s">
        <v>2908</v>
      </c>
      <c r="H2858" t="s">
        <v>3089</v>
      </c>
      <c r="I2858">
        <v>100</v>
      </c>
      <c r="J2858">
        <v>66.669998168945313</v>
      </c>
      <c r="BW2858">
        <v>0.15</v>
      </c>
      <c r="BX2858">
        <v>0.05</v>
      </c>
    </row>
    <row r="2859" spans="1:104" x14ac:dyDescent="0.3">
      <c r="A2859">
        <v>435</v>
      </c>
      <c r="B2859" t="s">
        <v>51</v>
      </c>
      <c r="C2859" t="s">
        <v>28</v>
      </c>
      <c r="D2859" t="s">
        <v>41</v>
      </c>
      <c r="E2859" t="s">
        <v>30</v>
      </c>
      <c r="F2859" s="47">
        <v>45838</v>
      </c>
      <c r="G2859" t="s">
        <v>2908</v>
      </c>
      <c r="H2859" t="s">
        <v>3095</v>
      </c>
      <c r="I2859">
        <v>100</v>
      </c>
      <c r="J2859">
        <v>0</v>
      </c>
      <c r="BW2859">
        <v>0</v>
      </c>
      <c r="BX2859">
        <v>0</v>
      </c>
    </row>
    <row r="2860" spans="1:104" x14ac:dyDescent="0.3">
      <c r="A2860">
        <v>435</v>
      </c>
      <c r="B2860" t="s">
        <v>51</v>
      </c>
      <c r="C2860" t="s">
        <v>28</v>
      </c>
      <c r="D2860" t="s">
        <v>41</v>
      </c>
      <c r="E2860" t="s">
        <v>30</v>
      </c>
      <c r="F2860" s="47">
        <v>45838</v>
      </c>
      <c r="G2860" t="s">
        <v>2908</v>
      </c>
      <c r="H2860" t="s">
        <v>3090</v>
      </c>
      <c r="I2860">
        <v>100</v>
      </c>
      <c r="J2860">
        <v>0</v>
      </c>
      <c r="BW2860">
        <v>0</v>
      </c>
      <c r="BX2860">
        <v>0</v>
      </c>
    </row>
    <row r="2861" spans="1:104" x14ac:dyDescent="0.3">
      <c r="A2861">
        <v>435</v>
      </c>
      <c r="B2861" t="s">
        <v>51</v>
      </c>
      <c r="C2861" t="s">
        <v>28</v>
      </c>
      <c r="D2861" t="s">
        <v>41</v>
      </c>
      <c r="E2861" t="s">
        <v>30</v>
      </c>
      <c r="F2861" s="47">
        <v>45838</v>
      </c>
      <c r="G2861" t="s">
        <v>2908</v>
      </c>
      <c r="H2861" t="s">
        <v>3092</v>
      </c>
      <c r="I2861">
        <v>100</v>
      </c>
      <c r="J2861">
        <v>100</v>
      </c>
      <c r="BW2861">
        <v>1.1000000000000001</v>
      </c>
      <c r="BX2861">
        <v>0</v>
      </c>
    </row>
    <row r="2862" spans="1:104" x14ac:dyDescent="0.3">
      <c r="A2862">
        <v>435</v>
      </c>
      <c r="B2862" t="s">
        <v>51</v>
      </c>
      <c r="C2862" t="s">
        <v>28</v>
      </c>
      <c r="D2862" t="s">
        <v>41</v>
      </c>
      <c r="E2862" t="s">
        <v>30</v>
      </c>
      <c r="F2862" s="47">
        <v>45838</v>
      </c>
      <c r="G2862" t="s">
        <v>2908</v>
      </c>
      <c r="H2862" t="s">
        <v>3091</v>
      </c>
      <c r="I2862">
        <v>100</v>
      </c>
      <c r="J2862">
        <v>100</v>
      </c>
      <c r="BW2862">
        <v>0.03</v>
      </c>
      <c r="BX2862">
        <v>0</v>
      </c>
    </row>
    <row r="2863" spans="1:104" x14ac:dyDescent="0.3">
      <c r="A2863">
        <v>439</v>
      </c>
      <c r="B2863" t="s">
        <v>134</v>
      </c>
      <c r="C2863" t="s">
        <v>229</v>
      </c>
      <c r="D2863" t="s">
        <v>41</v>
      </c>
      <c r="E2863" t="s">
        <v>30</v>
      </c>
      <c r="F2863" s="47">
        <v>45838</v>
      </c>
      <c r="G2863" t="s">
        <v>2910</v>
      </c>
      <c r="H2863" t="s">
        <v>3160</v>
      </c>
      <c r="I2863">
        <v>100</v>
      </c>
      <c r="J2863">
        <v>100</v>
      </c>
      <c r="CY2863">
        <v>342</v>
      </c>
      <c r="CZ2863">
        <v>342</v>
      </c>
    </row>
    <row r="2864" spans="1:104" x14ac:dyDescent="0.3">
      <c r="A2864">
        <v>439</v>
      </c>
      <c r="B2864" t="s">
        <v>134</v>
      </c>
      <c r="C2864" t="s">
        <v>229</v>
      </c>
      <c r="D2864" t="s">
        <v>41</v>
      </c>
      <c r="E2864" t="s">
        <v>30</v>
      </c>
      <c r="F2864" s="47">
        <v>45838</v>
      </c>
      <c r="G2864" t="s">
        <v>2910</v>
      </c>
      <c r="H2864" t="s">
        <v>3159</v>
      </c>
      <c r="I2864">
        <v>100</v>
      </c>
      <c r="J2864">
        <v>100</v>
      </c>
      <c r="CY2864">
        <v>824</v>
      </c>
      <c r="CZ2864">
        <v>824</v>
      </c>
    </row>
    <row r="2865" spans="1:151" x14ac:dyDescent="0.3">
      <c r="A2865">
        <v>440</v>
      </c>
      <c r="B2865" t="s">
        <v>244</v>
      </c>
      <c r="C2865" t="s">
        <v>229</v>
      </c>
      <c r="D2865" t="s">
        <v>41</v>
      </c>
      <c r="E2865" t="s">
        <v>30</v>
      </c>
      <c r="F2865" s="47">
        <v>45838</v>
      </c>
      <c r="G2865" t="s">
        <v>2911</v>
      </c>
      <c r="H2865" t="s">
        <v>3159</v>
      </c>
      <c r="I2865">
        <v>98</v>
      </c>
      <c r="J2865">
        <v>99.80999755859375</v>
      </c>
      <c r="DA2865">
        <v>43934</v>
      </c>
      <c r="DB2865">
        <v>44016</v>
      </c>
    </row>
    <row r="2866" spans="1:151" x14ac:dyDescent="0.3">
      <c r="A2866">
        <v>440</v>
      </c>
      <c r="B2866" t="s">
        <v>244</v>
      </c>
      <c r="C2866" t="s">
        <v>229</v>
      </c>
      <c r="D2866" t="s">
        <v>41</v>
      </c>
      <c r="E2866" t="s">
        <v>30</v>
      </c>
      <c r="F2866" s="47">
        <v>45838</v>
      </c>
      <c r="G2866" t="s">
        <v>2911</v>
      </c>
      <c r="H2866" t="s">
        <v>3160</v>
      </c>
      <c r="I2866">
        <v>98</v>
      </c>
      <c r="J2866">
        <v>99.25</v>
      </c>
      <c r="DA2866">
        <v>3717</v>
      </c>
      <c r="DB2866">
        <v>3745</v>
      </c>
    </row>
    <row r="2867" spans="1:151" x14ac:dyDescent="0.3">
      <c r="A2867">
        <v>473</v>
      </c>
      <c r="B2867" t="s">
        <v>191</v>
      </c>
      <c r="C2867" t="s">
        <v>168</v>
      </c>
      <c r="D2867" t="s">
        <v>41</v>
      </c>
      <c r="E2867" t="s">
        <v>30</v>
      </c>
      <c r="F2867" s="47">
        <v>45838</v>
      </c>
      <c r="G2867" t="s">
        <v>3611</v>
      </c>
      <c r="H2867" t="s">
        <v>3435</v>
      </c>
      <c r="I2867">
        <v>100</v>
      </c>
      <c r="J2867">
        <v>100</v>
      </c>
      <c r="DM2867">
        <v>1</v>
      </c>
      <c r="DN2867">
        <v>1</v>
      </c>
    </row>
    <row r="2868" spans="1:151" x14ac:dyDescent="0.3">
      <c r="A2868">
        <v>473</v>
      </c>
      <c r="B2868" t="s">
        <v>191</v>
      </c>
      <c r="C2868" t="s">
        <v>168</v>
      </c>
      <c r="D2868" t="s">
        <v>41</v>
      </c>
      <c r="E2868" t="s">
        <v>30</v>
      </c>
      <c r="F2868" s="47">
        <v>45838</v>
      </c>
      <c r="G2868" t="s">
        <v>3611</v>
      </c>
      <c r="H2868" t="s">
        <v>3436</v>
      </c>
      <c r="I2868">
        <v>100</v>
      </c>
      <c r="J2868">
        <v>100</v>
      </c>
      <c r="DM2868">
        <v>5</v>
      </c>
      <c r="DN2868">
        <v>5</v>
      </c>
    </row>
    <row r="2869" spans="1:151" x14ac:dyDescent="0.3">
      <c r="A2869">
        <v>473</v>
      </c>
      <c r="B2869" t="s">
        <v>191</v>
      </c>
      <c r="C2869" t="s">
        <v>168</v>
      </c>
      <c r="D2869" t="s">
        <v>41</v>
      </c>
      <c r="E2869" t="s">
        <v>30</v>
      </c>
      <c r="F2869" s="47">
        <v>45838</v>
      </c>
      <c r="G2869" t="s">
        <v>3611</v>
      </c>
      <c r="H2869" t="s">
        <v>3521</v>
      </c>
      <c r="I2869">
        <v>100</v>
      </c>
      <c r="J2869">
        <v>100</v>
      </c>
      <c r="DM2869">
        <v>66</v>
      </c>
      <c r="DN2869">
        <v>66</v>
      </c>
    </row>
    <row r="2870" spans="1:151" x14ac:dyDescent="0.3">
      <c r="A2870">
        <v>476</v>
      </c>
      <c r="B2870" t="s">
        <v>167</v>
      </c>
      <c r="C2870" t="s">
        <v>168</v>
      </c>
      <c r="D2870" t="s">
        <v>41</v>
      </c>
      <c r="E2870" t="s">
        <v>30</v>
      </c>
      <c r="F2870" s="47">
        <v>45838</v>
      </c>
      <c r="G2870" t="s">
        <v>3612</v>
      </c>
      <c r="H2870" t="s">
        <v>3435</v>
      </c>
      <c r="I2870">
        <v>100</v>
      </c>
      <c r="J2870">
        <v>100</v>
      </c>
      <c r="DQ2870">
        <v>1</v>
      </c>
      <c r="DR2870">
        <v>1</v>
      </c>
    </row>
    <row r="2871" spans="1:151" x14ac:dyDescent="0.3">
      <c r="A2871">
        <v>476</v>
      </c>
      <c r="B2871" t="s">
        <v>167</v>
      </c>
      <c r="C2871" t="s">
        <v>168</v>
      </c>
      <c r="D2871" t="s">
        <v>41</v>
      </c>
      <c r="E2871" t="s">
        <v>30</v>
      </c>
      <c r="F2871" s="47">
        <v>45838</v>
      </c>
      <c r="G2871" t="s">
        <v>3612</v>
      </c>
      <c r="H2871" t="s">
        <v>3436</v>
      </c>
      <c r="I2871">
        <v>100</v>
      </c>
      <c r="J2871">
        <v>100</v>
      </c>
      <c r="DQ2871">
        <v>5</v>
      </c>
      <c r="DR2871">
        <v>5</v>
      </c>
    </row>
    <row r="2872" spans="1:151" x14ac:dyDescent="0.3">
      <c r="A2872">
        <v>476</v>
      </c>
      <c r="B2872" t="s">
        <v>167</v>
      </c>
      <c r="C2872" t="s">
        <v>168</v>
      </c>
      <c r="D2872" t="s">
        <v>41</v>
      </c>
      <c r="E2872" t="s">
        <v>30</v>
      </c>
      <c r="F2872" s="47">
        <v>45838</v>
      </c>
      <c r="G2872" t="s">
        <v>3612</v>
      </c>
      <c r="H2872" t="s">
        <v>3521</v>
      </c>
      <c r="I2872">
        <v>100</v>
      </c>
      <c r="J2872">
        <v>0</v>
      </c>
      <c r="DQ2872">
        <v>0</v>
      </c>
      <c r="DR2872">
        <v>0</v>
      </c>
    </row>
    <row r="2873" spans="1:151" x14ac:dyDescent="0.3">
      <c r="A2873">
        <v>519</v>
      </c>
      <c r="B2873" t="s">
        <v>255</v>
      </c>
      <c r="C2873" t="s">
        <v>139</v>
      </c>
      <c r="D2873" t="s">
        <v>41</v>
      </c>
      <c r="E2873" t="s">
        <v>30</v>
      </c>
      <c r="F2873" s="47">
        <v>45838</v>
      </c>
      <c r="G2873" t="s">
        <v>2735</v>
      </c>
      <c r="H2873" t="s">
        <v>3613</v>
      </c>
      <c r="I2873">
        <v>100</v>
      </c>
      <c r="J2873">
        <v>112.90000152587891</v>
      </c>
      <c r="EP2873">
        <v>45</v>
      </c>
      <c r="EQ2873">
        <v>39.86</v>
      </c>
    </row>
    <row r="2874" spans="1:151" x14ac:dyDescent="0.3">
      <c r="A2874">
        <v>519</v>
      </c>
      <c r="B2874" t="s">
        <v>255</v>
      </c>
      <c r="C2874" t="s">
        <v>139</v>
      </c>
      <c r="D2874" t="s">
        <v>41</v>
      </c>
      <c r="E2874" t="s">
        <v>30</v>
      </c>
      <c r="F2874" s="47">
        <v>45838</v>
      </c>
      <c r="G2874" t="s">
        <v>2735</v>
      </c>
      <c r="H2874" t="s">
        <v>24</v>
      </c>
      <c r="I2874">
        <v>100</v>
      </c>
      <c r="J2874">
        <v>750</v>
      </c>
      <c r="EP2874">
        <v>3</v>
      </c>
      <c r="EQ2874">
        <v>0.4</v>
      </c>
    </row>
    <row r="2875" spans="1:151" x14ac:dyDescent="0.3">
      <c r="A2875">
        <v>523</v>
      </c>
      <c r="B2875" t="s">
        <v>1102</v>
      </c>
      <c r="C2875" t="s">
        <v>63</v>
      </c>
      <c r="D2875" t="s">
        <v>41</v>
      </c>
      <c r="E2875" t="s">
        <v>30</v>
      </c>
      <c r="F2875" s="47">
        <v>45838</v>
      </c>
      <c r="G2875" t="s">
        <v>2743</v>
      </c>
      <c r="H2875" t="s">
        <v>2891</v>
      </c>
      <c r="I2875">
        <v>95</v>
      </c>
      <c r="J2875">
        <v>126.48000335693359</v>
      </c>
      <c r="ER2875">
        <v>2655651556</v>
      </c>
      <c r="ES2875">
        <v>3358906184</v>
      </c>
    </row>
    <row r="2876" spans="1:151" x14ac:dyDescent="0.3">
      <c r="A2876">
        <v>523</v>
      </c>
      <c r="B2876" t="s">
        <v>1102</v>
      </c>
      <c r="C2876" t="s">
        <v>63</v>
      </c>
      <c r="D2876" t="s">
        <v>41</v>
      </c>
      <c r="E2876" t="s">
        <v>30</v>
      </c>
      <c r="F2876" s="47">
        <v>45838</v>
      </c>
      <c r="G2876" t="s">
        <v>2743</v>
      </c>
      <c r="H2876" t="s">
        <v>3614</v>
      </c>
      <c r="I2876">
        <v>95</v>
      </c>
      <c r="J2876">
        <v>136.5899963378906</v>
      </c>
      <c r="ER2876">
        <v>2797663886</v>
      </c>
      <c r="ES2876">
        <v>3821459750</v>
      </c>
    </row>
    <row r="2877" spans="1:151" x14ac:dyDescent="0.3">
      <c r="A2877">
        <v>523</v>
      </c>
      <c r="B2877" t="s">
        <v>1102</v>
      </c>
      <c r="C2877" t="s">
        <v>63</v>
      </c>
      <c r="D2877" t="s">
        <v>41</v>
      </c>
      <c r="E2877" t="s">
        <v>30</v>
      </c>
      <c r="F2877" s="47">
        <v>45838</v>
      </c>
      <c r="G2877" t="s">
        <v>2743</v>
      </c>
      <c r="H2877" t="s">
        <v>3615</v>
      </c>
      <c r="I2877">
        <v>95</v>
      </c>
      <c r="J2877">
        <v>102.5400009155273</v>
      </c>
      <c r="ER2877">
        <v>1392561870</v>
      </c>
      <c r="ES2877">
        <v>1427952335</v>
      </c>
    </row>
    <row r="2878" spans="1:151" x14ac:dyDescent="0.3">
      <c r="A2878">
        <v>524</v>
      </c>
      <c r="B2878" t="s">
        <v>129</v>
      </c>
      <c r="C2878" t="s">
        <v>130</v>
      </c>
      <c r="D2878" t="s">
        <v>41</v>
      </c>
      <c r="E2878" t="s">
        <v>30</v>
      </c>
      <c r="F2878" s="47">
        <v>45838</v>
      </c>
      <c r="G2878" t="s">
        <v>2750</v>
      </c>
      <c r="H2878" t="s">
        <v>3616</v>
      </c>
      <c r="I2878">
        <v>100</v>
      </c>
      <c r="J2878">
        <v>93.319999694824219</v>
      </c>
      <c r="ET2878">
        <v>107405</v>
      </c>
      <c r="EU2878">
        <v>115090</v>
      </c>
    </row>
    <row r="2879" spans="1:151" x14ac:dyDescent="0.3">
      <c r="A2879">
        <v>524</v>
      </c>
      <c r="B2879" t="s">
        <v>129</v>
      </c>
      <c r="C2879" t="s">
        <v>130</v>
      </c>
      <c r="D2879" t="s">
        <v>41</v>
      </c>
      <c r="E2879" t="s">
        <v>30</v>
      </c>
      <c r="F2879" s="47">
        <v>45838</v>
      </c>
      <c r="G2879" t="s">
        <v>2750</v>
      </c>
      <c r="H2879" t="s">
        <v>3617</v>
      </c>
      <c r="I2879">
        <v>100</v>
      </c>
      <c r="J2879">
        <v>112.9499969482422</v>
      </c>
      <c r="ET2879">
        <v>14925</v>
      </c>
      <c r="EU2879">
        <v>13214</v>
      </c>
    </row>
    <row r="2880" spans="1:151" x14ac:dyDescent="0.3">
      <c r="A2880">
        <v>524</v>
      </c>
      <c r="B2880" t="s">
        <v>129</v>
      </c>
      <c r="C2880" t="s">
        <v>130</v>
      </c>
      <c r="D2880" t="s">
        <v>41</v>
      </c>
      <c r="E2880" t="s">
        <v>30</v>
      </c>
      <c r="F2880" s="47">
        <v>45838</v>
      </c>
      <c r="G2880" t="s">
        <v>2750</v>
      </c>
      <c r="H2880" t="s">
        <v>3618</v>
      </c>
      <c r="I2880">
        <v>100</v>
      </c>
      <c r="J2880">
        <v>178.1199951171875</v>
      </c>
      <c r="ET2880">
        <v>5219</v>
      </c>
      <c r="EU2880">
        <v>2930</v>
      </c>
    </row>
    <row r="2881" spans="1:163" x14ac:dyDescent="0.3">
      <c r="A2881">
        <v>524</v>
      </c>
      <c r="B2881" t="s">
        <v>129</v>
      </c>
      <c r="C2881" t="s">
        <v>130</v>
      </c>
      <c r="D2881" t="s">
        <v>41</v>
      </c>
      <c r="E2881" t="s">
        <v>30</v>
      </c>
      <c r="F2881" s="47">
        <v>45838</v>
      </c>
      <c r="G2881" t="s">
        <v>2750</v>
      </c>
      <c r="H2881" t="s">
        <v>3619</v>
      </c>
      <c r="I2881">
        <v>100</v>
      </c>
      <c r="J2881">
        <v>104.61000061035161</v>
      </c>
      <c r="ET2881">
        <v>41780</v>
      </c>
      <c r="EU2881">
        <v>39937</v>
      </c>
    </row>
    <row r="2882" spans="1:163" x14ac:dyDescent="0.3">
      <c r="A2882">
        <v>524</v>
      </c>
      <c r="B2882" t="s">
        <v>129</v>
      </c>
      <c r="C2882" t="s">
        <v>130</v>
      </c>
      <c r="D2882" t="s">
        <v>41</v>
      </c>
      <c r="E2882" t="s">
        <v>30</v>
      </c>
      <c r="F2882" s="47">
        <v>45838</v>
      </c>
      <c r="G2882" t="s">
        <v>2750</v>
      </c>
      <c r="H2882" t="s">
        <v>3620</v>
      </c>
      <c r="I2882">
        <v>100</v>
      </c>
      <c r="J2882">
        <v>74.30999755859375</v>
      </c>
      <c r="ET2882">
        <v>1183</v>
      </c>
      <c r="EU2882">
        <v>1592</v>
      </c>
    </row>
    <row r="2883" spans="1:163" x14ac:dyDescent="0.3">
      <c r="A2883">
        <v>524</v>
      </c>
      <c r="B2883" t="s">
        <v>129</v>
      </c>
      <c r="C2883" t="s">
        <v>130</v>
      </c>
      <c r="D2883" t="s">
        <v>41</v>
      </c>
      <c r="E2883" t="s">
        <v>30</v>
      </c>
      <c r="F2883" s="47">
        <v>45838</v>
      </c>
      <c r="G2883" t="s">
        <v>2750</v>
      </c>
      <c r="H2883" t="s">
        <v>3621</v>
      </c>
      <c r="I2883">
        <v>100</v>
      </c>
      <c r="J2883">
        <v>221.3800048828125</v>
      </c>
      <c r="ET2883">
        <v>2143</v>
      </c>
      <c r="EU2883">
        <v>968</v>
      </c>
    </row>
    <row r="2884" spans="1:163" x14ac:dyDescent="0.3">
      <c r="A2884">
        <v>532</v>
      </c>
      <c r="B2884" t="s">
        <v>256</v>
      </c>
      <c r="C2884" t="s">
        <v>257</v>
      </c>
      <c r="D2884" t="s">
        <v>41</v>
      </c>
      <c r="E2884" t="s">
        <v>30</v>
      </c>
      <c r="F2884" s="47">
        <v>45838</v>
      </c>
      <c r="G2884" t="s">
        <v>2775</v>
      </c>
      <c r="H2884" t="s">
        <v>3622</v>
      </c>
      <c r="I2884">
        <v>100</v>
      </c>
      <c r="J2884">
        <v>132</v>
      </c>
      <c r="EV2884">
        <v>66</v>
      </c>
      <c r="EW2884">
        <v>50</v>
      </c>
    </row>
    <row r="2885" spans="1:163" x14ac:dyDescent="0.3">
      <c r="A2885">
        <v>532</v>
      </c>
      <c r="B2885" t="s">
        <v>256</v>
      </c>
      <c r="C2885" t="s">
        <v>257</v>
      </c>
      <c r="D2885" t="s">
        <v>41</v>
      </c>
      <c r="E2885" t="s">
        <v>30</v>
      </c>
      <c r="F2885" s="47">
        <v>45838</v>
      </c>
      <c r="G2885" t="s">
        <v>2775</v>
      </c>
      <c r="H2885" t="s">
        <v>3623</v>
      </c>
      <c r="I2885">
        <v>100</v>
      </c>
      <c r="J2885">
        <v>136</v>
      </c>
      <c r="EV2885">
        <v>136</v>
      </c>
      <c r="EW2885">
        <v>100</v>
      </c>
    </row>
    <row r="2886" spans="1:163" x14ac:dyDescent="0.3">
      <c r="A2886">
        <v>532</v>
      </c>
      <c r="B2886" t="s">
        <v>256</v>
      </c>
      <c r="C2886" t="s">
        <v>257</v>
      </c>
      <c r="D2886" t="s">
        <v>41</v>
      </c>
      <c r="E2886" t="s">
        <v>30</v>
      </c>
      <c r="F2886" s="47">
        <v>45838</v>
      </c>
      <c r="G2886" t="s">
        <v>2775</v>
      </c>
      <c r="H2886" t="s">
        <v>3624</v>
      </c>
      <c r="I2886">
        <v>100</v>
      </c>
      <c r="J2886">
        <v>100</v>
      </c>
      <c r="EV2886">
        <v>6</v>
      </c>
      <c r="EW2886">
        <v>6</v>
      </c>
    </row>
    <row r="2887" spans="1:163" x14ac:dyDescent="0.3">
      <c r="A2887">
        <v>532</v>
      </c>
      <c r="B2887" t="s">
        <v>256</v>
      </c>
      <c r="C2887" t="s">
        <v>257</v>
      </c>
      <c r="D2887" t="s">
        <v>41</v>
      </c>
      <c r="E2887" t="s">
        <v>30</v>
      </c>
      <c r="F2887" s="47">
        <v>45838</v>
      </c>
      <c r="G2887" t="s">
        <v>2775</v>
      </c>
      <c r="H2887" t="s">
        <v>3625</v>
      </c>
      <c r="I2887">
        <v>100</v>
      </c>
      <c r="J2887">
        <v>132</v>
      </c>
      <c r="EV2887">
        <v>33</v>
      </c>
      <c r="EW2887">
        <v>25</v>
      </c>
    </row>
    <row r="2888" spans="1:163" x14ac:dyDescent="0.3">
      <c r="A2888">
        <v>533</v>
      </c>
      <c r="B2888" t="s">
        <v>258</v>
      </c>
      <c r="C2888" t="s">
        <v>257</v>
      </c>
      <c r="D2888" t="s">
        <v>41</v>
      </c>
      <c r="E2888" t="s">
        <v>30</v>
      </c>
      <c r="F2888" s="47">
        <v>45838</v>
      </c>
      <c r="G2888" t="s">
        <v>2782</v>
      </c>
      <c r="H2888" t="s">
        <v>3626</v>
      </c>
      <c r="I2888">
        <v>100</v>
      </c>
      <c r="J2888">
        <v>103.75</v>
      </c>
      <c r="EX2888">
        <v>80</v>
      </c>
      <c r="EY2888">
        <v>83</v>
      </c>
    </row>
    <row r="2889" spans="1:163" x14ac:dyDescent="0.3">
      <c r="A2889">
        <v>533</v>
      </c>
      <c r="B2889" t="s">
        <v>258</v>
      </c>
      <c r="C2889" t="s">
        <v>257</v>
      </c>
      <c r="D2889" t="s">
        <v>41</v>
      </c>
      <c r="E2889" t="s">
        <v>30</v>
      </c>
      <c r="F2889" s="47">
        <v>45838</v>
      </c>
      <c r="G2889" t="s">
        <v>2782</v>
      </c>
      <c r="H2889" t="s">
        <v>3627</v>
      </c>
      <c r="I2889">
        <v>100</v>
      </c>
      <c r="J2889">
        <v>127</v>
      </c>
      <c r="EX2889">
        <v>800</v>
      </c>
      <c r="EY2889">
        <v>1016</v>
      </c>
    </row>
    <row r="2890" spans="1:163" x14ac:dyDescent="0.3">
      <c r="A2890">
        <v>534</v>
      </c>
      <c r="B2890" t="s">
        <v>259</v>
      </c>
      <c r="C2890" t="s">
        <v>257</v>
      </c>
      <c r="D2890" t="s">
        <v>41</v>
      </c>
      <c r="E2890" t="s">
        <v>30</v>
      </c>
      <c r="F2890" s="47">
        <v>45838</v>
      </c>
      <c r="G2890" t="s">
        <v>2789</v>
      </c>
      <c r="H2890" t="s">
        <v>3628</v>
      </c>
      <c r="I2890">
        <v>100</v>
      </c>
      <c r="J2890">
        <v>103</v>
      </c>
      <c r="EZ2890">
        <v>100</v>
      </c>
      <c r="FA2890">
        <v>103</v>
      </c>
    </row>
    <row r="2891" spans="1:163" x14ac:dyDescent="0.3">
      <c r="A2891">
        <v>534</v>
      </c>
      <c r="B2891" t="s">
        <v>259</v>
      </c>
      <c r="C2891" t="s">
        <v>257</v>
      </c>
      <c r="D2891" t="s">
        <v>41</v>
      </c>
      <c r="E2891" t="s">
        <v>30</v>
      </c>
      <c r="F2891" s="47">
        <v>45838</v>
      </c>
      <c r="G2891" t="s">
        <v>2789</v>
      </c>
      <c r="H2891" t="s">
        <v>3629</v>
      </c>
      <c r="I2891">
        <v>100</v>
      </c>
      <c r="J2891">
        <v>137.19999694824219</v>
      </c>
      <c r="EZ2891">
        <v>1000</v>
      </c>
      <c r="FA2891">
        <v>1372</v>
      </c>
    </row>
    <row r="2892" spans="1:163" x14ac:dyDescent="0.3">
      <c r="A2892">
        <v>535</v>
      </c>
      <c r="B2892" t="s">
        <v>260</v>
      </c>
      <c r="C2892" t="s">
        <v>257</v>
      </c>
      <c r="D2892" t="s">
        <v>41</v>
      </c>
      <c r="E2892" t="s">
        <v>30</v>
      </c>
      <c r="F2892" s="47">
        <v>45838</v>
      </c>
      <c r="G2892" t="s">
        <v>2796</v>
      </c>
      <c r="H2892" t="s">
        <v>3630</v>
      </c>
      <c r="I2892">
        <v>100</v>
      </c>
      <c r="J2892">
        <v>151.25</v>
      </c>
      <c r="FB2892">
        <v>80</v>
      </c>
      <c r="FC2892">
        <v>121</v>
      </c>
    </row>
    <row r="2893" spans="1:163" x14ac:dyDescent="0.3">
      <c r="A2893">
        <v>535</v>
      </c>
      <c r="B2893" t="s">
        <v>260</v>
      </c>
      <c r="C2893" t="s">
        <v>257</v>
      </c>
      <c r="D2893" t="s">
        <v>41</v>
      </c>
      <c r="E2893" t="s">
        <v>30</v>
      </c>
      <c r="F2893" s="47">
        <v>45838</v>
      </c>
      <c r="G2893" t="s">
        <v>2796</v>
      </c>
      <c r="H2893" t="s">
        <v>3631</v>
      </c>
      <c r="I2893">
        <v>100</v>
      </c>
      <c r="J2893">
        <v>111.4300003051758</v>
      </c>
      <c r="FB2893">
        <v>70</v>
      </c>
      <c r="FC2893">
        <v>78</v>
      </c>
    </row>
    <row r="2894" spans="1:163" x14ac:dyDescent="0.3">
      <c r="A2894">
        <v>536</v>
      </c>
      <c r="B2894" t="s">
        <v>261</v>
      </c>
      <c r="C2894" t="s">
        <v>257</v>
      </c>
      <c r="D2894" t="s">
        <v>41</v>
      </c>
      <c r="E2894" t="s">
        <v>30</v>
      </c>
      <c r="F2894" s="47">
        <v>45838</v>
      </c>
      <c r="G2894" t="s">
        <v>2803</v>
      </c>
      <c r="H2894" t="s">
        <v>3632</v>
      </c>
      <c r="I2894">
        <v>100</v>
      </c>
      <c r="J2894">
        <v>111.4300003051758</v>
      </c>
      <c r="FD2894">
        <v>70</v>
      </c>
      <c r="FE2894">
        <v>78</v>
      </c>
    </row>
    <row r="2895" spans="1:163" x14ac:dyDescent="0.3">
      <c r="A2895">
        <v>536</v>
      </c>
      <c r="B2895" t="s">
        <v>261</v>
      </c>
      <c r="C2895" t="s">
        <v>257</v>
      </c>
      <c r="D2895" t="s">
        <v>41</v>
      </c>
      <c r="E2895" t="s">
        <v>30</v>
      </c>
      <c r="F2895" s="47">
        <v>45838</v>
      </c>
      <c r="G2895" t="s">
        <v>2803</v>
      </c>
      <c r="H2895" t="s">
        <v>3633</v>
      </c>
      <c r="I2895">
        <v>100</v>
      </c>
      <c r="J2895">
        <v>107.5</v>
      </c>
      <c r="FD2895">
        <v>80</v>
      </c>
      <c r="FE2895">
        <v>86</v>
      </c>
    </row>
    <row r="2896" spans="1:163" x14ac:dyDescent="0.3">
      <c r="A2896">
        <v>543</v>
      </c>
      <c r="B2896" t="s">
        <v>1531</v>
      </c>
      <c r="C2896" t="s">
        <v>54</v>
      </c>
      <c r="D2896" t="s">
        <v>41</v>
      </c>
      <c r="E2896" t="s">
        <v>30</v>
      </c>
      <c r="F2896" s="47">
        <v>45838</v>
      </c>
      <c r="G2896" t="s">
        <v>1535</v>
      </c>
      <c r="H2896" t="s">
        <v>3634</v>
      </c>
      <c r="J2896">
        <v>7.4000000953674316</v>
      </c>
      <c r="FF2896">
        <v>37000</v>
      </c>
      <c r="FG2896">
        <v>5000</v>
      </c>
    </row>
    <row r="2897" spans="1:165" x14ac:dyDescent="0.3">
      <c r="A2897">
        <v>543</v>
      </c>
      <c r="B2897" t="s">
        <v>1531</v>
      </c>
      <c r="C2897" t="s">
        <v>54</v>
      </c>
      <c r="D2897" t="s">
        <v>41</v>
      </c>
      <c r="E2897" t="s">
        <v>30</v>
      </c>
      <c r="F2897" s="47">
        <v>45838</v>
      </c>
      <c r="G2897" t="s">
        <v>1535</v>
      </c>
      <c r="H2897" t="s">
        <v>3635</v>
      </c>
      <c r="J2897">
        <v>6.8499999046325684</v>
      </c>
      <c r="FF2897">
        <v>8900</v>
      </c>
      <c r="FG2897">
        <v>1300</v>
      </c>
    </row>
    <row r="2898" spans="1:165" x14ac:dyDescent="0.3">
      <c r="A2898">
        <v>544</v>
      </c>
      <c r="B2898" t="s">
        <v>263</v>
      </c>
      <c r="C2898" t="s">
        <v>126</v>
      </c>
      <c r="D2898" t="s">
        <v>41</v>
      </c>
      <c r="E2898" t="s">
        <v>30</v>
      </c>
      <c r="F2898" s="47">
        <v>45838</v>
      </c>
      <c r="G2898" t="s">
        <v>2824</v>
      </c>
      <c r="H2898" t="s">
        <v>3636</v>
      </c>
      <c r="I2898">
        <v>100</v>
      </c>
      <c r="J2898">
        <v>200</v>
      </c>
      <c r="FH2898">
        <v>1</v>
      </c>
      <c r="FI2898">
        <v>2</v>
      </c>
    </row>
    <row r="2899" spans="1:165" x14ac:dyDescent="0.3">
      <c r="A2899">
        <v>544</v>
      </c>
      <c r="B2899" t="s">
        <v>263</v>
      </c>
      <c r="C2899" t="s">
        <v>126</v>
      </c>
      <c r="D2899" t="s">
        <v>41</v>
      </c>
      <c r="E2899" t="s">
        <v>30</v>
      </c>
      <c r="F2899" s="47">
        <v>45838</v>
      </c>
      <c r="G2899" t="s">
        <v>2824</v>
      </c>
      <c r="H2899" t="s">
        <v>3637</v>
      </c>
      <c r="I2899">
        <v>100</v>
      </c>
      <c r="J2899">
        <v>400</v>
      </c>
      <c r="FH2899">
        <v>1</v>
      </c>
      <c r="FI2899">
        <v>4</v>
      </c>
    </row>
    <row r="2900" spans="1:165" x14ac:dyDescent="0.3">
      <c r="A2900">
        <v>544</v>
      </c>
      <c r="B2900" t="s">
        <v>263</v>
      </c>
      <c r="C2900" t="s">
        <v>126</v>
      </c>
      <c r="D2900" t="s">
        <v>41</v>
      </c>
      <c r="E2900" t="s">
        <v>30</v>
      </c>
      <c r="F2900" s="47">
        <v>45838</v>
      </c>
      <c r="G2900" t="s">
        <v>2824</v>
      </c>
      <c r="H2900" t="s">
        <v>3638</v>
      </c>
      <c r="I2900">
        <v>100</v>
      </c>
      <c r="J2900">
        <v>100</v>
      </c>
      <c r="FH2900">
        <v>1</v>
      </c>
      <c r="FI2900">
        <v>1</v>
      </c>
    </row>
    <row r="2901" spans="1:165" x14ac:dyDescent="0.3">
      <c r="A2901">
        <v>544</v>
      </c>
      <c r="B2901" t="s">
        <v>263</v>
      </c>
      <c r="C2901" t="s">
        <v>126</v>
      </c>
      <c r="D2901" t="s">
        <v>41</v>
      </c>
      <c r="E2901" t="s">
        <v>30</v>
      </c>
      <c r="F2901" s="47">
        <v>45838</v>
      </c>
      <c r="G2901" t="s">
        <v>2824</v>
      </c>
      <c r="H2901" t="s">
        <v>3639</v>
      </c>
      <c r="I2901">
        <v>100</v>
      </c>
      <c r="J2901">
        <v>300</v>
      </c>
      <c r="FH2901">
        <v>1</v>
      </c>
      <c r="FI2901">
        <v>3</v>
      </c>
    </row>
    <row r="2902" spans="1:165" x14ac:dyDescent="0.3">
      <c r="A2902">
        <v>213</v>
      </c>
      <c r="B2902" t="s">
        <v>266</v>
      </c>
      <c r="C2902" t="s">
        <v>28</v>
      </c>
      <c r="D2902" t="s">
        <v>29</v>
      </c>
      <c r="E2902" t="s">
        <v>30</v>
      </c>
      <c r="F2902" s="47">
        <v>45838</v>
      </c>
      <c r="G2902" t="s">
        <v>1842</v>
      </c>
      <c r="H2902" t="s">
        <v>3123</v>
      </c>
      <c r="I2902">
        <v>90</v>
      </c>
      <c r="J2902">
        <v>94.550003051757813</v>
      </c>
      <c r="AW2902">
        <v>55</v>
      </c>
      <c r="AX2902">
        <v>52</v>
      </c>
    </row>
    <row r="2903" spans="1:165" x14ac:dyDescent="0.3">
      <c r="A2903">
        <v>213</v>
      </c>
      <c r="B2903" t="s">
        <v>266</v>
      </c>
      <c r="C2903" t="s">
        <v>28</v>
      </c>
      <c r="D2903" t="s">
        <v>29</v>
      </c>
      <c r="E2903" t="s">
        <v>30</v>
      </c>
      <c r="F2903" s="47">
        <v>45838</v>
      </c>
      <c r="G2903" t="s">
        <v>1842</v>
      </c>
      <c r="H2903" t="s">
        <v>3118</v>
      </c>
      <c r="I2903">
        <v>90</v>
      </c>
      <c r="J2903">
        <v>100</v>
      </c>
      <c r="AW2903">
        <v>6</v>
      </c>
      <c r="AX2903">
        <v>6</v>
      </c>
    </row>
    <row r="2904" spans="1:165" x14ac:dyDescent="0.3">
      <c r="A2904">
        <v>213</v>
      </c>
      <c r="B2904" t="s">
        <v>266</v>
      </c>
      <c r="C2904" t="s">
        <v>28</v>
      </c>
      <c r="D2904" t="s">
        <v>29</v>
      </c>
      <c r="E2904" t="s">
        <v>30</v>
      </c>
      <c r="F2904" s="47">
        <v>45838</v>
      </c>
      <c r="G2904" t="s">
        <v>1842</v>
      </c>
      <c r="H2904" t="s">
        <v>3119</v>
      </c>
      <c r="I2904">
        <v>90</v>
      </c>
      <c r="J2904">
        <v>100</v>
      </c>
      <c r="AW2904">
        <v>25</v>
      </c>
      <c r="AX2904">
        <v>25</v>
      </c>
    </row>
    <row r="2905" spans="1:165" x14ac:dyDescent="0.3">
      <c r="A2905">
        <v>213</v>
      </c>
      <c r="B2905" t="s">
        <v>266</v>
      </c>
      <c r="C2905" t="s">
        <v>28</v>
      </c>
      <c r="D2905" t="s">
        <v>29</v>
      </c>
      <c r="E2905" t="s">
        <v>30</v>
      </c>
      <c r="F2905" s="47">
        <v>45838</v>
      </c>
      <c r="G2905" t="s">
        <v>1842</v>
      </c>
      <c r="H2905" t="s">
        <v>3120</v>
      </c>
      <c r="I2905">
        <v>90</v>
      </c>
      <c r="J2905">
        <v>100</v>
      </c>
      <c r="AW2905">
        <v>3</v>
      </c>
      <c r="AX2905">
        <v>3</v>
      </c>
    </row>
    <row r="2906" spans="1:165" x14ac:dyDescent="0.3">
      <c r="A2906">
        <v>213</v>
      </c>
      <c r="B2906" t="s">
        <v>266</v>
      </c>
      <c r="C2906" t="s">
        <v>28</v>
      </c>
      <c r="D2906" t="s">
        <v>29</v>
      </c>
      <c r="E2906" t="s">
        <v>30</v>
      </c>
      <c r="F2906" s="47">
        <v>45838</v>
      </c>
      <c r="G2906" t="s">
        <v>1842</v>
      </c>
      <c r="H2906" t="s">
        <v>3206</v>
      </c>
      <c r="I2906">
        <v>90</v>
      </c>
      <c r="J2906">
        <v>100</v>
      </c>
      <c r="AW2906">
        <v>10</v>
      </c>
      <c r="AX2906">
        <v>10</v>
      </c>
    </row>
    <row r="2907" spans="1:165" x14ac:dyDescent="0.3">
      <c r="A2907">
        <v>213</v>
      </c>
      <c r="B2907" t="s">
        <v>266</v>
      </c>
      <c r="C2907" t="s">
        <v>28</v>
      </c>
      <c r="D2907" t="s">
        <v>29</v>
      </c>
      <c r="E2907" t="s">
        <v>30</v>
      </c>
      <c r="F2907" s="47">
        <v>45838</v>
      </c>
      <c r="G2907" t="s">
        <v>1842</v>
      </c>
      <c r="H2907" t="s">
        <v>3207</v>
      </c>
      <c r="I2907">
        <v>90</v>
      </c>
      <c r="J2907">
        <v>0</v>
      </c>
      <c r="AW2907">
        <v>0</v>
      </c>
      <c r="AX2907">
        <v>0</v>
      </c>
    </row>
    <row r="2908" spans="1:165" x14ac:dyDescent="0.3">
      <c r="A2908">
        <v>213</v>
      </c>
      <c r="B2908" t="s">
        <v>266</v>
      </c>
      <c r="C2908" t="s">
        <v>28</v>
      </c>
      <c r="D2908" t="s">
        <v>29</v>
      </c>
      <c r="E2908" t="s">
        <v>30</v>
      </c>
      <c r="F2908" s="47">
        <v>45838</v>
      </c>
      <c r="G2908" t="s">
        <v>1842</v>
      </c>
      <c r="H2908" t="s">
        <v>3121</v>
      </c>
      <c r="I2908">
        <v>90</v>
      </c>
      <c r="J2908">
        <v>78.949996948242188</v>
      </c>
      <c r="AW2908">
        <v>19</v>
      </c>
      <c r="AX2908">
        <v>15</v>
      </c>
    </row>
    <row r="2909" spans="1:165" x14ac:dyDescent="0.3">
      <c r="A2909">
        <v>213</v>
      </c>
      <c r="B2909" t="s">
        <v>266</v>
      </c>
      <c r="C2909" t="s">
        <v>28</v>
      </c>
      <c r="D2909" t="s">
        <v>29</v>
      </c>
      <c r="E2909" t="s">
        <v>30</v>
      </c>
      <c r="F2909" s="47">
        <v>45838</v>
      </c>
      <c r="G2909" t="s">
        <v>1842</v>
      </c>
      <c r="H2909" t="s">
        <v>3122</v>
      </c>
      <c r="I2909">
        <v>90</v>
      </c>
      <c r="J2909">
        <v>88.889999389648438</v>
      </c>
      <c r="AW2909">
        <v>18</v>
      </c>
      <c r="AX2909">
        <v>16</v>
      </c>
    </row>
    <row r="2910" spans="1:165" x14ac:dyDescent="0.3">
      <c r="A2910">
        <v>238</v>
      </c>
      <c r="B2910" t="s">
        <v>773</v>
      </c>
      <c r="C2910" t="s">
        <v>28</v>
      </c>
      <c r="D2910" t="s">
        <v>29</v>
      </c>
      <c r="E2910" t="s">
        <v>30</v>
      </c>
      <c r="F2910" s="47">
        <v>45838</v>
      </c>
      <c r="G2910" t="s">
        <v>778</v>
      </c>
      <c r="H2910" t="s">
        <v>3125</v>
      </c>
      <c r="I2910">
        <v>90</v>
      </c>
      <c r="J2910">
        <v>90.629997253417969</v>
      </c>
      <c r="AY2910">
        <v>29</v>
      </c>
      <c r="AZ2910">
        <v>32</v>
      </c>
    </row>
    <row r="2911" spans="1:165" x14ac:dyDescent="0.3">
      <c r="A2911">
        <v>238</v>
      </c>
      <c r="B2911" t="s">
        <v>773</v>
      </c>
      <c r="C2911" t="s">
        <v>28</v>
      </c>
      <c r="D2911" t="s">
        <v>29</v>
      </c>
      <c r="E2911" t="s">
        <v>30</v>
      </c>
      <c r="F2911" s="47">
        <v>45838</v>
      </c>
      <c r="G2911" t="s">
        <v>778</v>
      </c>
      <c r="H2911" t="s">
        <v>3126</v>
      </c>
      <c r="I2911">
        <v>90</v>
      </c>
      <c r="J2911">
        <v>92.30999755859375</v>
      </c>
      <c r="AY2911">
        <v>12</v>
      </c>
      <c r="AZ2911">
        <v>13</v>
      </c>
    </row>
    <row r="2912" spans="1:165" x14ac:dyDescent="0.3">
      <c r="A2912">
        <v>238</v>
      </c>
      <c r="B2912" t="s">
        <v>773</v>
      </c>
      <c r="C2912" t="s">
        <v>28</v>
      </c>
      <c r="D2912" t="s">
        <v>29</v>
      </c>
      <c r="E2912" t="s">
        <v>30</v>
      </c>
      <c r="F2912" s="47">
        <v>45838</v>
      </c>
      <c r="G2912" t="s">
        <v>778</v>
      </c>
      <c r="H2912" t="s">
        <v>3127</v>
      </c>
      <c r="I2912">
        <v>90</v>
      </c>
      <c r="J2912">
        <v>100</v>
      </c>
      <c r="AY2912">
        <v>5</v>
      </c>
      <c r="AZ2912">
        <v>5</v>
      </c>
    </row>
    <row r="2913" spans="1:79" x14ac:dyDescent="0.3">
      <c r="A2913">
        <v>238</v>
      </c>
      <c r="B2913" t="s">
        <v>773</v>
      </c>
      <c r="C2913" t="s">
        <v>28</v>
      </c>
      <c r="D2913" t="s">
        <v>29</v>
      </c>
      <c r="E2913" t="s">
        <v>30</v>
      </c>
      <c r="F2913" s="47">
        <v>45838</v>
      </c>
      <c r="G2913" t="s">
        <v>778</v>
      </c>
      <c r="H2913" t="s">
        <v>3128</v>
      </c>
      <c r="I2913">
        <v>90</v>
      </c>
      <c r="J2913">
        <v>100</v>
      </c>
      <c r="AY2913">
        <v>5</v>
      </c>
      <c r="AZ2913">
        <v>5</v>
      </c>
    </row>
    <row r="2914" spans="1:79" x14ac:dyDescent="0.3">
      <c r="A2914">
        <v>238</v>
      </c>
      <c r="B2914" t="s">
        <v>773</v>
      </c>
      <c r="C2914" t="s">
        <v>28</v>
      </c>
      <c r="D2914" t="s">
        <v>29</v>
      </c>
      <c r="E2914" t="s">
        <v>30</v>
      </c>
      <c r="F2914" s="47">
        <v>45838</v>
      </c>
      <c r="G2914" t="s">
        <v>778</v>
      </c>
      <c r="H2914" t="s">
        <v>3209</v>
      </c>
      <c r="I2914">
        <v>90</v>
      </c>
      <c r="J2914">
        <v>0</v>
      </c>
      <c r="AY2914">
        <v>0</v>
      </c>
      <c r="AZ2914">
        <v>0</v>
      </c>
    </row>
    <row r="2915" spans="1:79" x14ac:dyDescent="0.3">
      <c r="A2915">
        <v>238</v>
      </c>
      <c r="B2915" t="s">
        <v>773</v>
      </c>
      <c r="C2915" t="s">
        <v>28</v>
      </c>
      <c r="D2915" t="s">
        <v>29</v>
      </c>
      <c r="E2915" t="s">
        <v>30</v>
      </c>
      <c r="F2915" s="47">
        <v>45838</v>
      </c>
      <c r="G2915" t="s">
        <v>778</v>
      </c>
      <c r="H2915" t="s">
        <v>3129</v>
      </c>
      <c r="I2915">
        <v>90</v>
      </c>
      <c r="J2915">
        <v>100</v>
      </c>
      <c r="AY2915">
        <v>3</v>
      </c>
      <c r="AZ2915">
        <v>3</v>
      </c>
    </row>
    <row r="2916" spans="1:79" x14ac:dyDescent="0.3">
      <c r="A2916">
        <v>238</v>
      </c>
      <c r="B2916" t="s">
        <v>773</v>
      </c>
      <c r="C2916" t="s">
        <v>28</v>
      </c>
      <c r="D2916" t="s">
        <v>29</v>
      </c>
      <c r="E2916" t="s">
        <v>30</v>
      </c>
      <c r="F2916" s="47">
        <v>45838</v>
      </c>
      <c r="G2916" t="s">
        <v>778</v>
      </c>
      <c r="H2916" t="s">
        <v>3210</v>
      </c>
      <c r="I2916">
        <v>90</v>
      </c>
      <c r="J2916">
        <v>0</v>
      </c>
      <c r="AY2916">
        <v>0</v>
      </c>
      <c r="AZ2916">
        <v>0</v>
      </c>
    </row>
    <row r="2917" spans="1:79" x14ac:dyDescent="0.3">
      <c r="A2917">
        <v>238</v>
      </c>
      <c r="B2917" t="s">
        <v>773</v>
      </c>
      <c r="C2917" t="s">
        <v>28</v>
      </c>
      <c r="D2917" t="s">
        <v>29</v>
      </c>
      <c r="E2917" t="s">
        <v>30</v>
      </c>
      <c r="F2917" s="47">
        <v>45838</v>
      </c>
      <c r="G2917" t="s">
        <v>778</v>
      </c>
      <c r="H2917" t="s">
        <v>3130</v>
      </c>
      <c r="I2917">
        <v>90</v>
      </c>
      <c r="J2917">
        <v>60</v>
      </c>
      <c r="AY2917">
        <v>3</v>
      </c>
      <c r="AZ2917">
        <v>5</v>
      </c>
    </row>
    <row r="2918" spans="1:79" x14ac:dyDescent="0.3">
      <c r="A2918">
        <v>306</v>
      </c>
      <c r="B2918" t="s">
        <v>103</v>
      </c>
      <c r="C2918" t="s">
        <v>85</v>
      </c>
      <c r="D2918" t="s">
        <v>29</v>
      </c>
      <c r="E2918" t="s">
        <v>30</v>
      </c>
      <c r="F2918" s="47">
        <v>45838</v>
      </c>
      <c r="G2918" t="s">
        <v>2098</v>
      </c>
      <c r="H2918" t="s">
        <v>3216</v>
      </c>
      <c r="I2918">
        <v>100</v>
      </c>
      <c r="J2918">
        <v>104</v>
      </c>
      <c r="BY2918">
        <v>104</v>
      </c>
    </row>
    <row r="2919" spans="1:79" x14ac:dyDescent="0.3">
      <c r="A2919">
        <v>306</v>
      </c>
      <c r="B2919" t="s">
        <v>103</v>
      </c>
      <c r="C2919" t="s">
        <v>85</v>
      </c>
      <c r="D2919" t="s">
        <v>29</v>
      </c>
      <c r="E2919" t="s">
        <v>30</v>
      </c>
      <c r="F2919" s="47">
        <v>45838</v>
      </c>
      <c r="G2919" t="s">
        <v>2098</v>
      </c>
      <c r="H2919" t="s">
        <v>3215</v>
      </c>
      <c r="I2919">
        <v>100</v>
      </c>
      <c r="J2919">
        <v>127</v>
      </c>
      <c r="BY2919">
        <v>127</v>
      </c>
    </row>
    <row r="2920" spans="1:79" x14ac:dyDescent="0.3">
      <c r="A2920">
        <v>306</v>
      </c>
      <c r="B2920" t="s">
        <v>103</v>
      </c>
      <c r="C2920" t="s">
        <v>85</v>
      </c>
      <c r="D2920" t="s">
        <v>29</v>
      </c>
      <c r="E2920" t="s">
        <v>30</v>
      </c>
      <c r="F2920" s="47">
        <v>45838</v>
      </c>
      <c r="G2920" t="s">
        <v>2098</v>
      </c>
      <c r="H2920" t="s">
        <v>3214</v>
      </c>
      <c r="I2920">
        <v>100</v>
      </c>
      <c r="J2920">
        <v>102</v>
      </c>
      <c r="BY2920">
        <v>102</v>
      </c>
    </row>
    <row r="2921" spans="1:79" x14ac:dyDescent="0.3">
      <c r="A2921">
        <v>306</v>
      </c>
      <c r="B2921" t="s">
        <v>103</v>
      </c>
      <c r="C2921" t="s">
        <v>85</v>
      </c>
      <c r="D2921" t="s">
        <v>29</v>
      </c>
      <c r="E2921" t="s">
        <v>30</v>
      </c>
      <c r="F2921" s="47">
        <v>45838</v>
      </c>
      <c r="G2921" t="s">
        <v>2098</v>
      </c>
      <c r="H2921" t="s">
        <v>3213</v>
      </c>
      <c r="I2921">
        <v>100</v>
      </c>
      <c r="J2921">
        <v>106</v>
      </c>
      <c r="BY2921">
        <v>106</v>
      </c>
    </row>
    <row r="2922" spans="1:79" x14ac:dyDescent="0.3">
      <c r="A2922">
        <v>306</v>
      </c>
      <c r="B2922" t="s">
        <v>103</v>
      </c>
      <c r="C2922" t="s">
        <v>85</v>
      </c>
      <c r="D2922" t="s">
        <v>29</v>
      </c>
      <c r="E2922" t="s">
        <v>30</v>
      </c>
      <c r="F2922" s="47">
        <v>45838</v>
      </c>
      <c r="G2922" t="s">
        <v>2098</v>
      </c>
      <c r="H2922" t="s">
        <v>3212</v>
      </c>
      <c r="I2922">
        <v>100</v>
      </c>
      <c r="J2922">
        <v>108</v>
      </c>
      <c r="BY2922">
        <v>108</v>
      </c>
    </row>
    <row r="2923" spans="1:79" x14ac:dyDescent="0.3">
      <c r="A2923">
        <v>306</v>
      </c>
      <c r="B2923" t="s">
        <v>103</v>
      </c>
      <c r="C2923" t="s">
        <v>85</v>
      </c>
      <c r="D2923" t="s">
        <v>29</v>
      </c>
      <c r="E2923" t="s">
        <v>30</v>
      </c>
      <c r="F2923" s="47">
        <v>45838</v>
      </c>
      <c r="G2923" t="s">
        <v>2098</v>
      </c>
      <c r="H2923" t="s">
        <v>1664</v>
      </c>
      <c r="I2923">
        <v>100</v>
      </c>
      <c r="J2923">
        <v>105</v>
      </c>
      <c r="BY2923">
        <v>105</v>
      </c>
    </row>
    <row r="2924" spans="1:79" x14ac:dyDescent="0.3">
      <c r="A2924">
        <v>373</v>
      </c>
      <c r="B2924" t="s">
        <v>286</v>
      </c>
      <c r="C2924" t="s">
        <v>270</v>
      </c>
      <c r="D2924" t="s">
        <v>29</v>
      </c>
      <c r="E2924" t="s">
        <v>30</v>
      </c>
      <c r="F2924" s="47">
        <v>45838</v>
      </c>
      <c r="G2924" t="s">
        <v>2135</v>
      </c>
      <c r="H2924" t="s">
        <v>1664</v>
      </c>
      <c r="I2924">
        <v>100</v>
      </c>
      <c r="J2924">
        <v>96.550003051757813</v>
      </c>
      <c r="BZ2924">
        <v>56</v>
      </c>
      <c r="CA2924">
        <v>58</v>
      </c>
    </row>
    <row r="2925" spans="1:79" x14ac:dyDescent="0.3">
      <c r="A2925">
        <v>373</v>
      </c>
      <c r="B2925" t="s">
        <v>286</v>
      </c>
      <c r="C2925" t="s">
        <v>270</v>
      </c>
      <c r="D2925" t="s">
        <v>29</v>
      </c>
      <c r="E2925" t="s">
        <v>30</v>
      </c>
      <c r="F2925" s="47">
        <v>45838</v>
      </c>
      <c r="G2925" t="s">
        <v>2135</v>
      </c>
      <c r="H2925" t="s">
        <v>3215</v>
      </c>
      <c r="I2925">
        <v>100</v>
      </c>
      <c r="J2925">
        <v>101.69000244140619</v>
      </c>
      <c r="BZ2925">
        <v>60</v>
      </c>
      <c r="CA2925">
        <v>59</v>
      </c>
    </row>
    <row r="2926" spans="1:79" x14ac:dyDescent="0.3">
      <c r="A2926">
        <v>373</v>
      </c>
      <c r="B2926" t="s">
        <v>286</v>
      </c>
      <c r="C2926" t="s">
        <v>270</v>
      </c>
      <c r="D2926" t="s">
        <v>29</v>
      </c>
      <c r="E2926" t="s">
        <v>30</v>
      </c>
      <c r="F2926" s="47">
        <v>45838</v>
      </c>
      <c r="G2926" t="s">
        <v>2135</v>
      </c>
      <c r="H2926" t="s">
        <v>3214</v>
      </c>
      <c r="I2926">
        <v>100</v>
      </c>
      <c r="J2926">
        <v>100</v>
      </c>
      <c r="BZ2926">
        <v>57</v>
      </c>
      <c r="CA2926">
        <v>57</v>
      </c>
    </row>
    <row r="2927" spans="1:79" x14ac:dyDescent="0.3">
      <c r="A2927">
        <v>373</v>
      </c>
      <c r="B2927" t="s">
        <v>286</v>
      </c>
      <c r="C2927" t="s">
        <v>270</v>
      </c>
      <c r="D2927" t="s">
        <v>29</v>
      </c>
      <c r="E2927" t="s">
        <v>30</v>
      </c>
      <c r="F2927" s="47">
        <v>45838</v>
      </c>
      <c r="G2927" t="s">
        <v>2135</v>
      </c>
      <c r="H2927" t="s">
        <v>3213</v>
      </c>
      <c r="I2927">
        <v>100</v>
      </c>
      <c r="J2927">
        <v>100</v>
      </c>
      <c r="BZ2927">
        <v>65</v>
      </c>
      <c r="CA2927">
        <v>65</v>
      </c>
    </row>
    <row r="2928" spans="1:79" x14ac:dyDescent="0.3">
      <c r="A2928">
        <v>373</v>
      </c>
      <c r="B2928" t="s">
        <v>286</v>
      </c>
      <c r="C2928" t="s">
        <v>270</v>
      </c>
      <c r="D2928" t="s">
        <v>29</v>
      </c>
      <c r="E2928" t="s">
        <v>30</v>
      </c>
      <c r="F2928" s="47">
        <v>45838</v>
      </c>
      <c r="G2928" t="s">
        <v>2135</v>
      </c>
      <c r="H2928" t="s">
        <v>3212</v>
      </c>
      <c r="I2928">
        <v>100</v>
      </c>
      <c r="J2928">
        <v>101.7200012207031</v>
      </c>
      <c r="BZ2928">
        <v>59</v>
      </c>
      <c r="CA2928">
        <v>58</v>
      </c>
    </row>
    <row r="2929" spans="1:83" x14ac:dyDescent="0.3">
      <c r="A2929">
        <v>373</v>
      </c>
      <c r="B2929" t="s">
        <v>286</v>
      </c>
      <c r="C2929" t="s">
        <v>270</v>
      </c>
      <c r="D2929" t="s">
        <v>29</v>
      </c>
      <c r="E2929" t="s">
        <v>30</v>
      </c>
      <c r="F2929" s="47">
        <v>45838</v>
      </c>
      <c r="G2929" t="s">
        <v>2135</v>
      </c>
      <c r="H2929" t="s">
        <v>3216</v>
      </c>
      <c r="I2929">
        <v>100</v>
      </c>
      <c r="J2929">
        <v>110.5299987792969</v>
      </c>
      <c r="BZ2929">
        <v>63</v>
      </c>
      <c r="CA2929">
        <v>57</v>
      </c>
    </row>
    <row r="2930" spans="1:83" x14ac:dyDescent="0.3">
      <c r="A2930">
        <v>390</v>
      </c>
      <c r="B2930" t="s">
        <v>269</v>
      </c>
      <c r="C2930" t="s">
        <v>270</v>
      </c>
      <c r="D2930" t="s">
        <v>29</v>
      </c>
      <c r="E2930" t="s">
        <v>30</v>
      </c>
      <c r="F2930" s="47">
        <v>45838</v>
      </c>
      <c r="G2930" t="s">
        <v>2168</v>
      </c>
      <c r="H2930" t="s">
        <v>3181</v>
      </c>
      <c r="I2930">
        <v>100</v>
      </c>
      <c r="J2930">
        <v>95.650001525878906</v>
      </c>
      <c r="CB2930">
        <v>44</v>
      </c>
      <c r="CC2930">
        <v>46</v>
      </c>
    </row>
    <row r="2931" spans="1:83" x14ac:dyDescent="0.3">
      <c r="A2931">
        <v>390</v>
      </c>
      <c r="B2931" t="s">
        <v>269</v>
      </c>
      <c r="C2931" t="s">
        <v>270</v>
      </c>
      <c r="D2931" t="s">
        <v>29</v>
      </c>
      <c r="E2931" t="s">
        <v>30</v>
      </c>
      <c r="F2931" s="47">
        <v>45838</v>
      </c>
      <c r="G2931" t="s">
        <v>2168</v>
      </c>
      <c r="H2931" t="s">
        <v>3182</v>
      </c>
      <c r="I2931">
        <v>100</v>
      </c>
      <c r="J2931">
        <v>92.160003662109375</v>
      </c>
      <c r="CB2931">
        <v>47</v>
      </c>
      <c r="CC2931">
        <v>51</v>
      </c>
    </row>
    <row r="2932" spans="1:83" x14ac:dyDescent="0.3">
      <c r="A2932">
        <v>390</v>
      </c>
      <c r="B2932" t="s">
        <v>269</v>
      </c>
      <c r="C2932" t="s">
        <v>270</v>
      </c>
      <c r="D2932" t="s">
        <v>29</v>
      </c>
      <c r="E2932" t="s">
        <v>30</v>
      </c>
      <c r="F2932" s="47">
        <v>45838</v>
      </c>
      <c r="G2932" t="s">
        <v>2168</v>
      </c>
      <c r="H2932" t="s">
        <v>3183</v>
      </c>
      <c r="I2932">
        <v>100</v>
      </c>
      <c r="J2932">
        <v>102</v>
      </c>
      <c r="CB2932">
        <v>51</v>
      </c>
      <c r="CC2932">
        <v>50</v>
      </c>
    </row>
    <row r="2933" spans="1:83" x14ac:dyDescent="0.3">
      <c r="A2933">
        <v>390</v>
      </c>
      <c r="B2933" t="s">
        <v>269</v>
      </c>
      <c r="C2933" t="s">
        <v>270</v>
      </c>
      <c r="D2933" t="s">
        <v>29</v>
      </c>
      <c r="E2933" t="s">
        <v>30</v>
      </c>
      <c r="F2933" s="47">
        <v>45838</v>
      </c>
      <c r="G2933" t="s">
        <v>2168</v>
      </c>
      <c r="H2933" t="s">
        <v>3184</v>
      </c>
      <c r="I2933">
        <v>100</v>
      </c>
      <c r="J2933">
        <v>95.650001525878906</v>
      </c>
      <c r="CB2933">
        <v>44</v>
      </c>
      <c r="CC2933">
        <v>46</v>
      </c>
    </row>
    <row r="2934" spans="1:83" x14ac:dyDescent="0.3">
      <c r="A2934">
        <v>390</v>
      </c>
      <c r="B2934" t="s">
        <v>269</v>
      </c>
      <c r="C2934" t="s">
        <v>270</v>
      </c>
      <c r="D2934" t="s">
        <v>29</v>
      </c>
      <c r="E2934" t="s">
        <v>30</v>
      </c>
      <c r="F2934" s="47">
        <v>45838</v>
      </c>
      <c r="G2934" t="s">
        <v>2168</v>
      </c>
      <c r="H2934" t="s">
        <v>3185</v>
      </c>
      <c r="I2934">
        <v>100</v>
      </c>
      <c r="J2934">
        <v>128.57000732421881</v>
      </c>
      <c r="CB2934">
        <v>63</v>
      </c>
      <c r="CC2934">
        <v>49</v>
      </c>
    </row>
    <row r="2935" spans="1:83" x14ac:dyDescent="0.3">
      <c r="A2935">
        <v>390</v>
      </c>
      <c r="B2935" t="s">
        <v>269</v>
      </c>
      <c r="C2935" t="s">
        <v>270</v>
      </c>
      <c r="D2935" t="s">
        <v>29</v>
      </c>
      <c r="E2935" t="s">
        <v>30</v>
      </c>
      <c r="F2935" s="47">
        <v>45838</v>
      </c>
      <c r="G2935" t="s">
        <v>2168</v>
      </c>
      <c r="H2935" t="s">
        <v>3186</v>
      </c>
      <c r="I2935">
        <v>100</v>
      </c>
      <c r="J2935">
        <v>113.3300018310547</v>
      </c>
      <c r="CB2935">
        <v>68</v>
      </c>
      <c r="CC2935">
        <v>60</v>
      </c>
    </row>
    <row r="2936" spans="1:83" x14ac:dyDescent="0.3">
      <c r="A2936">
        <v>390</v>
      </c>
      <c r="B2936" t="s">
        <v>269</v>
      </c>
      <c r="C2936" t="s">
        <v>270</v>
      </c>
      <c r="D2936" t="s">
        <v>29</v>
      </c>
      <c r="E2936" t="s">
        <v>30</v>
      </c>
      <c r="F2936" s="47">
        <v>45838</v>
      </c>
      <c r="G2936" t="s">
        <v>2168</v>
      </c>
      <c r="H2936" t="s">
        <v>3187</v>
      </c>
      <c r="I2936">
        <v>100</v>
      </c>
      <c r="J2936">
        <v>134.55000305175781</v>
      </c>
      <c r="CB2936">
        <v>74</v>
      </c>
      <c r="CC2936">
        <v>55</v>
      </c>
    </row>
    <row r="2937" spans="1:83" x14ac:dyDescent="0.3">
      <c r="A2937">
        <v>390</v>
      </c>
      <c r="B2937" t="s">
        <v>269</v>
      </c>
      <c r="C2937" t="s">
        <v>270</v>
      </c>
      <c r="D2937" t="s">
        <v>29</v>
      </c>
      <c r="E2937" t="s">
        <v>30</v>
      </c>
      <c r="F2937" s="47">
        <v>45838</v>
      </c>
      <c r="G2937" t="s">
        <v>2168</v>
      </c>
      <c r="H2937" t="s">
        <v>3188</v>
      </c>
      <c r="I2937">
        <v>100</v>
      </c>
      <c r="J2937">
        <v>92.589996337890625</v>
      </c>
      <c r="CB2937">
        <v>50</v>
      </c>
      <c r="CC2937">
        <v>54</v>
      </c>
    </row>
    <row r="2938" spans="1:83" x14ac:dyDescent="0.3">
      <c r="A2938">
        <v>390</v>
      </c>
      <c r="B2938" t="s">
        <v>269</v>
      </c>
      <c r="C2938" t="s">
        <v>270</v>
      </c>
      <c r="D2938" t="s">
        <v>29</v>
      </c>
      <c r="E2938" t="s">
        <v>30</v>
      </c>
      <c r="F2938" s="47">
        <v>45838</v>
      </c>
      <c r="G2938" t="s">
        <v>2168</v>
      </c>
      <c r="H2938" t="s">
        <v>3189</v>
      </c>
      <c r="I2938">
        <v>100</v>
      </c>
      <c r="J2938">
        <v>96.300003051757813</v>
      </c>
      <c r="CB2938">
        <v>52</v>
      </c>
      <c r="CC2938">
        <v>54</v>
      </c>
    </row>
    <row r="2939" spans="1:83" x14ac:dyDescent="0.3">
      <c r="A2939">
        <v>390</v>
      </c>
      <c r="B2939" t="s">
        <v>269</v>
      </c>
      <c r="C2939" t="s">
        <v>270</v>
      </c>
      <c r="D2939" t="s">
        <v>29</v>
      </c>
      <c r="E2939" t="s">
        <v>30</v>
      </c>
      <c r="F2939" s="47">
        <v>45838</v>
      </c>
      <c r="G2939" t="s">
        <v>2168</v>
      </c>
      <c r="H2939" t="s">
        <v>3190</v>
      </c>
      <c r="I2939">
        <v>100</v>
      </c>
      <c r="J2939">
        <v>107.4100036621094</v>
      </c>
      <c r="CB2939">
        <v>58</v>
      </c>
      <c r="CC2939">
        <v>54</v>
      </c>
    </row>
    <row r="2940" spans="1:83" x14ac:dyDescent="0.3">
      <c r="A2940">
        <v>390</v>
      </c>
      <c r="B2940" t="s">
        <v>269</v>
      </c>
      <c r="C2940" t="s">
        <v>270</v>
      </c>
      <c r="D2940" t="s">
        <v>29</v>
      </c>
      <c r="E2940" t="s">
        <v>30</v>
      </c>
      <c r="F2940" s="47">
        <v>45838</v>
      </c>
      <c r="G2940" t="s">
        <v>2168</v>
      </c>
      <c r="H2940" t="s">
        <v>3191</v>
      </c>
      <c r="I2940">
        <v>100</v>
      </c>
      <c r="J2940">
        <v>92.589996337890625</v>
      </c>
      <c r="CB2940">
        <v>50</v>
      </c>
      <c r="CC2940">
        <v>54</v>
      </c>
    </row>
    <row r="2941" spans="1:83" x14ac:dyDescent="0.3">
      <c r="A2941">
        <v>390</v>
      </c>
      <c r="B2941" t="s">
        <v>269</v>
      </c>
      <c r="C2941" t="s">
        <v>270</v>
      </c>
      <c r="D2941" t="s">
        <v>29</v>
      </c>
      <c r="E2941" t="s">
        <v>30</v>
      </c>
      <c r="F2941" s="47">
        <v>45838</v>
      </c>
      <c r="G2941" t="s">
        <v>2168</v>
      </c>
      <c r="H2941" t="s">
        <v>3192</v>
      </c>
      <c r="I2941">
        <v>100</v>
      </c>
      <c r="J2941">
        <v>91.800003051757813</v>
      </c>
      <c r="CB2941">
        <v>49.5</v>
      </c>
      <c r="CC2941">
        <v>53.92</v>
      </c>
    </row>
    <row r="2942" spans="1:83" x14ac:dyDescent="0.3">
      <c r="A2942">
        <v>414</v>
      </c>
      <c r="B2942" t="s">
        <v>1171</v>
      </c>
      <c r="C2942" t="s">
        <v>270</v>
      </c>
      <c r="D2942" t="s">
        <v>29</v>
      </c>
      <c r="E2942" t="s">
        <v>30</v>
      </c>
      <c r="F2942" s="47">
        <v>45838</v>
      </c>
      <c r="G2942" t="s">
        <v>2207</v>
      </c>
      <c r="H2942" t="s">
        <v>3220</v>
      </c>
      <c r="I2942">
        <v>100</v>
      </c>
      <c r="J2942">
        <v>78.830001831054688</v>
      </c>
      <c r="CD2942">
        <v>68.3</v>
      </c>
      <c r="CE2942">
        <v>86.64</v>
      </c>
    </row>
    <row r="2943" spans="1:83" x14ac:dyDescent="0.3">
      <c r="A2943">
        <v>414</v>
      </c>
      <c r="B2943" t="s">
        <v>1171</v>
      </c>
      <c r="C2943" t="s">
        <v>270</v>
      </c>
      <c r="D2943" t="s">
        <v>29</v>
      </c>
      <c r="E2943" t="s">
        <v>30</v>
      </c>
      <c r="F2943" s="47">
        <v>45838</v>
      </c>
      <c r="G2943" t="s">
        <v>2207</v>
      </c>
      <c r="H2943" t="s">
        <v>3221</v>
      </c>
      <c r="I2943">
        <v>100</v>
      </c>
      <c r="J2943">
        <v>83.129997253417969</v>
      </c>
      <c r="CD2943">
        <v>69</v>
      </c>
      <c r="CE2943">
        <v>83</v>
      </c>
    </row>
    <row r="2944" spans="1:83" x14ac:dyDescent="0.3">
      <c r="A2944">
        <v>414</v>
      </c>
      <c r="B2944" t="s">
        <v>1171</v>
      </c>
      <c r="C2944" t="s">
        <v>270</v>
      </c>
      <c r="D2944" t="s">
        <v>29</v>
      </c>
      <c r="E2944" t="s">
        <v>30</v>
      </c>
      <c r="F2944" s="47">
        <v>45838</v>
      </c>
      <c r="G2944" t="s">
        <v>2207</v>
      </c>
      <c r="H2944" t="s">
        <v>3222</v>
      </c>
      <c r="I2944">
        <v>100</v>
      </c>
      <c r="J2944">
        <v>87.669998168945313</v>
      </c>
      <c r="CD2944">
        <v>64</v>
      </c>
      <c r="CE2944">
        <v>73</v>
      </c>
    </row>
    <row r="2945" spans="1:85" x14ac:dyDescent="0.3">
      <c r="A2945">
        <v>414</v>
      </c>
      <c r="B2945" t="s">
        <v>1171</v>
      </c>
      <c r="C2945" t="s">
        <v>270</v>
      </c>
      <c r="D2945" t="s">
        <v>29</v>
      </c>
      <c r="E2945" t="s">
        <v>30</v>
      </c>
      <c r="F2945" s="47">
        <v>45838</v>
      </c>
      <c r="G2945" t="s">
        <v>2207</v>
      </c>
      <c r="H2945" t="s">
        <v>3223</v>
      </c>
      <c r="I2945">
        <v>100</v>
      </c>
      <c r="J2945">
        <v>116.36000061035161</v>
      </c>
      <c r="CD2945">
        <v>64</v>
      </c>
      <c r="CE2945">
        <v>55</v>
      </c>
    </row>
    <row r="2946" spans="1:85" x14ac:dyDescent="0.3">
      <c r="A2946">
        <v>414</v>
      </c>
      <c r="B2946" t="s">
        <v>1171</v>
      </c>
      <c r="C2946" t="s">
        <v>270</v>
      </c>
      <c r="D2946" t="s">
        <v>29</v>
      </c>
      <c r="E2946" t="s">
        <v>30</v>
      </c>
      <c r="F2946" s="47">
        <v>45838</v>
      </c>
      <c r="G2946" t="s">
        <v>2207</v>
      </c>
      <c r="H2946" t="s">
        <v>3224</v>
      </c>
      <c r="I2946">
        <v>100</v>
      </c>
      <c r="J2946">
        <v>110.870002746582</v>
      </c>
      <c r="CD2946">
        <v>51</v>
      </c>
      <c r="CE2946">
        <v>46</v>
      </c>
    </row>
    <row r="2947" spans="1:85" x14ac:dyDescent="0.3">
      <c r="A2947">
        <v>414</v>
      </c>
      <c r="B2947" t="s">
        <v>1171</v>
      </c>
      <c r="C2947" t="s">
        <v>270</v>
      </c>
      <c r="D2947" t="s">
        <v>29</v>
      </c>
      <c r="E2947" t="s">
        <v>30</v>
      </c>
      <c r="F2947" s="47">
        <v>45838</v>
      </c>
      <c r="G2947" t="s">
        <v>2207</v>
      </c>
      <c r="H2947" t="s">
        <v>3225</v>
      </c>
      <c r="I2947">
        <v>100</v>
      </c>
      <c r="J2947">
        <v>100</v>
      </c>
      <c r="CD2947">
        <v>31</v>
      </c>
      <c r="CE2947">
        <v>31</v>
      </c>
    </row>
    <row r="2948" spans="1:85" x14ac:dyDescent="0.3">
      <c r="A2948">
        <v>414</v>
      </c>
      <c r="B2948" t="s">
        <v>1171</v>
      </c>
      <c r="C2948" t="s">
        <v>270</v>
      </c>
      <c r="D2948" t="s">
        <v>29</v>
      </c>
      <c r="E2948" t="s">
        <v>30</v>
      </c>
      <c r="F2948" s="47">
        <v>45838</v>
      </c>
      <c r="G2948" t="s">
        <v>2207</v>
      </c>
      <c r="H2948" t="s">
        <v>3226</v>
      </c>
      <c r="I2948">
        <v>100</v>
      </c>
      <c r="J2948">
        <v>68.120002746582031</v>
      </c>
      <c r="CD2948">
        <v>47</v>
      </c>
      <c r="CE2948">
        <v>69</v>
      </c>
    </row>
    <row r="2949" spans="1:85" x14ac:dyDescent="0.3">
      <c r="A2949">
        <v>414</v>
      </c>
      <c r="B2949" t="s">
        <v>1171</v>
      </c>
      <c r="C2949" t="s">
        <v>270</v>
      </c>
      <c r="D2949" t="s">
        <v>29</v>
      </c>
      <c r="E2949" t="s">
        <v>30</v>
      </c>
      <c r="F2949" s="47">
        <v>45838</v>
      </c>
      <c r="G2949" t="s">
        <v>2207</v>
      </c>
      <c r="H2949" t="s">
        <v>3352</v>
      </c>
      <c r="I2949">
        <v>100</v>
      </c>
      <c r="J2949">
        <v>229.16999816894531</v>
      </c>
      <c r="CD2949">
        <v>55</v>
      </c>
      <c r="CE2949">
        <v>24</v>
      </c>
    </row>
    <row r="2950" spans="1:85" x14ac:dyDescent="0.3">
      <c r="A2950">
        <v>414</v>
      </c>
      <c r="B2950" t="s">
        <v>1171</v>
      </c>
      <c r="C2950" t="s">
        <v>270</v>
      </c>
      <c r="D2950" t="s">
        <v>29</v>
      </c>
      <c r="E2950" t="s">
        <v>30</v>
      </c>
      <c r="F2950" s="47">
        <v>45838</v>
      </c>
      <c r="G2950" t="s">
        <v>2207</v>
      </c>
      <c r="H2950" t="s">
        <v>3227</v>
      </c>
      <c r="I2950">
        <v>100</v>
      </c>
      <c r="J2950">
        <v>102.8000030517578</v>
      </c>
      <c r="CD2950">
        <v>71.436999999999998</v>
      </c>
      <c r="CE2950">
        <v>69.489999999999995</v>
      </c>
    </row>
    <row r="2951" spans="1:85" x14ac:dyDescent="0.3">
      <c r="A2951">
        <v>415</v>
      </c>
      <c r="B2951" t="s">
        <v>1177</v>
      </c>
      <c r="C2951" t="s">
        <v>270</v>
      </c>
      <c r="D2951" t="s">
        <v>29</v>
      </c>
      <c r="E2951" t="s">
        <v>30</v>
      </c>
      <c r="F2951" s="47">
        <v>45838</v>
      </c>
      <c r="G2951" t="s">
        <v>2220</v>
      </c>
      <c r="H2951" t="s">
        <v>3229</v>
      </c>
      <c r="I2951">
        <v>100</v>
      </c>
      <c r="J2951">
        <v>98.410003662109375</v>
      </c>
      <c r="CF2951">
        <v>62</v>
      </c>
      <c r="CG2951">
        <v>63</v>
      </c>
    </row>
    <row r="2952" spans="1:85" x14ac:dyDescent="0.3">
      <c r="A2952">
        <v>415</v>
      </c>
      <c r="B2952" t="s">
        <v>1177</v>
      </c>
      <c r="C2952" t="s">
        <v>270</v>
      </c>
      <c r="D2952" t="s">
        <v>29</v>
      </c>
      <c r="E2952" t="s">
        <v>30</v>
      </c>
      <c r="F2952" s="47">
        <v>45838</v>
      </c>
      <c r="G2952" t="s">
        <v>2220</v>
      </c>
      <c r="H2952" t="s">
        <v>3230</v>
      </c>
      <c r="I2952">
        <v>100</v>
      </c>
      <c r="J2952">
        <v>88.510002136230469</v>
      </c>
      <c r="CF2952">
        <v>77</v>
      </c>
      <c r="CG2952">
        <v>87</v>
      </c>
    </row>
    <row r="2953" spans="1:85" x14ac:dyDescent="0.3">
      <c r="A2953">
        <v>415</v>
      </c>
      <c r="B2953" t="s">
        <v>1177</v>
      </c>
      <c r="C2953" t="s">
        <v>270</v>
      </c>
      <c r="D2953" t="s">
        <v>29</v>
      </c>
      <c r="E2953" t="s">
        <v>30</v>
      </c>
      <c r="F2953" s="47">
        <v>45838</v>
      </c>
      <c r="G2953" t="s">
        <v>2220</v>
      </c>
      <c r="H2953" t="s">
        <v>3231</v>
      </c>
      <c r="I2953">
        <v>100</v>
      </c>
      <c r="J2953">
        <v>96.879997253417969</v>
      </c>
      <c r="CF2953">
        <v>62</v>
      </c>
      <c r="CG2953">
        <v>64</v>
      </c>
    </row>
    <row r="2954" spans="1:85" x14ac:dyDescent="0.3">
      <c r="A2954">
        <v>415</v>
      </c>
      <c r="B2954" t="s">
        <v>1177</v>
      </c>
      <c r="C2954" t="s">
        <v>270</v>
      </c>
      <c r="D2954" t="s">
        <v>29</v>
      </c>
      <c r="E2954" t="s">
        <v>30</v>
      </c>
      <c r="F2954" s="47">
        <v>45838</v>
      </c>
      <c r="G2954" t="s">
        <v>2220</v>
      </c>
      <c r="H2954" t="s">
        <v>3232</v>
      </c>
      <c r="I2954">
        <v>100</v>
      </c>
      <c r="J2954">
        <v>119.61000061035161</v>
      </c>
      <c r="CF2954">
        <v>61</v>
      </c>
      <c r="CG2954">
        <v>51</v>
      </c>
    </row>
    <row r="2955" spans="1:85" x14ac:dyDescent="0.3">
      <c r="A2955">
        <v>415</v>
      </c>
      <c r="B2955" t="s">
        <v>1177</v>
      </c>
      <c r="C2955" t="s">
        <v>270</v>
      </c>
      <c r="D2955" t="s">
        <v>29</v>
      </c>
      <c r="E2955" t="s">
        <v>30</v>
      </c>
      <c r="F2955" s="47">
        <v>45838</v>
      </c>
      <c r="G2955" t="s">
        <v>2220</v>
      </c>
      <c r="H2955" t="s">
        <v>3233</v>
      </c>
      <c r="I2955">
        <v>100</v>
      </c>
      <c r="J2955">
        <v>100</v>
      </c>
      <c r="CF2955">
        <v>67</v>
      </c>
      <c r="CG2955">
        <v>67</v>
      </c>
    </row>
    <row r="2956" spans="1:85" x14ac:dyDescent="0.3">
      <c r="A2956">
        <v>415</v>
      </c>
      <c r="B2956" t="s">
        <v>1177</v>
      </c>
      <c r="C2956" t="s">
        <v>270</v>
      </c>
      <c r="D2956" t="s">
        <v>29</v>
      </c>
      <c r="E2956" t="s">
        <v>30</v>
      </c>
      <c r="F2956" s="47">
        <v>45838</v>
      </c>
      <c r="G2956" t="s">
        <v>2220</v>
      </c>
      <c r="H2956" t="s">
        <v>3234</v>
      </c>
      <c r="I2956">
        <v>100</v>
      </c>
      <c r="J2956">
        <v>84.930000305175781</v>
      </c>
      <c r="CF2956">
        <v>62</v>
      </c>
      <c r="CG2956">
        <v>73</v>
      </c>
    </row>
    <row r="2957" spans="1:85" x14ac:dyDescent="0.3">
      <c r="A2957">
        <v>415</v>
      </c>
      <c r="B2957" t="s">
        <v>1177</v>
      </c>
      <c r="C2957" t="s">
        <v>270</v>
      </c>
      <c r="D2957" t="s">
        <v>29</v>
      </c>
      <c r="E2957" t="s">
        <v>30</v>
      </c>
      <c r="F2957" s="47">
        <v>45838</v>
      </c>
      <c r="G2957" t="s">
        <v>2220</v>
      </c>
      <c r="H2957" t="s">
        <v>3235</v>
      </c>
      <c r="I2957">
        <v>100</v>
      </c>
      <c r="J2957">
        <v>84.339996337890625</v>
      </c>
      <c r="CF2957">
        <v>70</v>
      </c>
      <c r="CG2957">
        <v>83</v>
      </c>
    </row>
    <row r="2958" spans="1:85" x14ac:dyDescent="0.3">
      <c r="A2958">
        <v>415</v>
      </c>
      <c r="B2958" t="s">
        <v>1177</v>
      </c>
      <c r="C2958" t="s">
        <v>270</v>
      </c>
      <c r="D2958" t="s">
        <v>29</v>
      </c>
      <c r="E2958" t="s">
        <v>30</v>
      </c>
      <c r="F2958" s="47">
        <v>45838</v>
      </c>
      <c r="G2958" t="s">
        <v>2220</v>
      </c>
      <c r="H2958" t="s">
        <v>3321</v>
      </c>
      <c r="I2958">
        <v>100</v>
      </c>
      <c r="J2958">
        <v>103.129997253418</v>
      </c>
      <c r="CF2958">
        <v>66</v>
      </c>
      <c r="CG2958">
        <v>64</v>
      </c>
    </row>
    <row r="2959" spans="1:85" x14ac:dyDescent="0.3">
      <c r="A2959">
        <v>415</v>
      </c>
      <c r="B2959" t="s">
        <v>1177</v>
      </c>
      <c r="C2959" t="s">
        <v>270</v>
      </c>
      <c r="D2959" t="s">
        <v>29</v>
      </c>
      <c r="E2959" t="s">
        <v>30</v>
      </c>
      <c r="F2959" s="47">
        <v>45838</v>
      </c>
      <c r="G2959" t="s">
        <v>2220</v>
      </c>
      <c r="H2959" t="s">
        <v>3356</v>
      </c>
      <c r="I2959">
        <v>100</v>
      </c>
      <c r="J2959">
        <v>0</v>
      </c>
      <c r="CF2959">
        <v>0</v>
      </c>
      <c r="CG2959">
        <v>0</v>
      </c>
    </row>
    <row r="2960" spans="1:85" x14ac:dyDescent="0.3">
      <c r="A2960">
        <v>415</v>
      </c>
      <c r="B2960" t="s">
        <v>1177</v>
      </c>
      <c r="C2960" t="s">
        <v>270</v>
      </c>
      <c r="D2960" t="s">
        <v>29</v>
      </c>
      <c r="E2960" t="s">
        <v>30</v>
      </c>
      <c r="F2960" s="47">
        <v>45838</v>
      </c>
      <c r="G2960" t="s">
        <v>2220</v>
      </c>
      <c r="H2960" t="s">
        <v>3354</v>
      </c>
      <c r="I2960">
        <v>100</v>
      </c>
      <c r="J2960">
        <v>97.010002136230469</v>
      </c>
      <c r="CF2960">
        <v>65</v>
      </c>
      <c r="CG2960">
        <v>67</v>
      </c>
    </row>
    <row r="2961" spans="1:89" x14ac:dyDescent="0.3">
      <c r="A2961">
        <v>415</v>
      </c>
      <c r="B2961" t="s">
        <v>1177</v>
      </c>
      <c r="C2961" t="s">
        <v>270</v>
      </c>
      <c r="D2961" t="s">
        <v>29</v>
      </c>
      <c r="E2961" t="s">
        <v>30</v>
      </c>
      <c r="F2961" s="47">
        <v>45838</v>
      </c>
      <c r="G2961" t="s">
        <v>2220</v>
      </c>
      <c r="H2961" t="s">
        <v>3359</v>
      </c>
      <c r="I2961">
        <v>100</v>
      </c>
      <c r="J2961">
        <v>102.8199996948242</v>
      </c>
      <c r="CF2961">
        <v>73</v>
      </c>
      <c r="CG2961">
        <v>71</v>
      </c>
    </row>
    <row r="2962" spans="1:89" x14ac:dyDescent="0.3">
      <c r="A2962">
        <v>415</v>
      </c>
      <c r="B2962" t="s">
        <v>1177</v>
      </c>
      <c r="C2962" t="s">
        <v>270</v>
      </c>
      <c r="D2962" t="s">
        <v>29</v>
      </c>
      <c r="E2962" t="s">
        <v>30</v>
      </c>
      <c r="F2962" s="47">
        <v>45838</v>
      </c>
      <c r="G2962" t="s">
        <v>2220</v>
      </c>
      <c r="H2962" t="s">
        <v>3357</v>
      </c>
      <c r="I2962">
        <v>100</v>
      </c>
      <c r="J2962">
        <v>90.319999694824219</v>
      </c>
      <c r="CF2962">
        <v>56</v>
      </c>
      <c r="CG2962">
        <v>62</v>
      </c>
    </row>
    <row r="2963" spans="1:89" x14ac:dyDescent="0.3">
      <c r="A2963">
        <v>415</v>
      </c>
      <c r="B2963" t="s">
        <v>1177</v>
      </c>
      <c r="C2963" t="s">
        <v>270</v>
      </c>
      <c r="D2963" t="s">
        <v>29</v>
      </c>
      <c r="E2963" t="s">
        <v>30</v>
      </c>
      <c r="F2963" s="47">
        <v>45838</v>
      </c>
      <c r="G2963" t="s">
        <v>2220</v>
      </c>
      <c r="H2963" t="s">
        <v>3355</v>
      </c>
      <c r="I2963">
        <v>100</v>
      </c>
      <c r="J2963">
        <v>87.760002136230469</v>
      </c>
      <c r="CF2963">
        <v>86</v>
      </c>
      <c r="CG2963">
        <v>98</v>
      </c>
    </row>
    <row r="2964" spans="1:89" x14ac:dyDescent="0.3">
      <c r="A2964">
        <v>415</v>
      </c>
      <c r="B2964" t="s">
        <v>1177</v>
      </c>
      <c r="C2964" t="s">
        <v>270</v>
      </c>
      <c r="D2964" t="s">
        <v>29</v>
      </c>
      <c r="E2964" t="s">
        <v>30</v>
      </c>
      <c r="F2964" s="47">
        <v>45838</v>
      </c>
      <c r="G2964" t="s">
        <v>2220</v>
      </c>
      <c r="H2964" t="s">
        <v>3358</v>
      </c>
      <c r="I2964">
        <v>100</v>
      </c>
      <c r="J2964">
        <v>100</v>
      </c>
      <c r="CF2964">
        <v>81</v>
      </c>
      <c r="CG2964">
        <v>81</v>
      </c>
    </row>
    <row r="2965" spans="1:89" x14ac:dyDescent="0.3">
      <c r="A2965">
        <v>416</v>
      </c>
      <c r="B2965" t="s">
        <v>1183</v>
      </c>
      <c r="C2965" t="s">
        <v>270</v>
      </c>
      <c r="D2965" t="s">
        <v>29</v>
      </c>
      <c r="E2965" t="s">
        <v>30</v>
      </c>
      <c r="F2965" s="47">
        <v>45838</v>
      </c>
      <c r="G2965" t="s">
        <v>2233</v>
      </c>
      <c r="H2965" t="s">
        <v>3237</v>
      </c>
      <c r="I2965">
        <v>100</v>
      </c>
      <c r="J2965">
        <v>117.7399978637695</v>
      </c>
      <c r="CH2965">
        <v>73</v>
      </c>
      <c r="CI2965">
        <v>62</v>
      </c>
    </row>
    <row r="2966" spans="1:89" x14ac:dyDescent="0.3">
      <c r="A2966">
        <v>416</v>
      </c>
      <c r="B2966" t="s">
        <v>1183</v>
      </c>
      <c r="C2966" t="s">
        <v>270</v>
      </c>
      <c r="D2966" t="s">
        <v>29</v>
      </c>
      <c r="E2966" t="s">
        <v>30</v>
      </c>
      <c r="F2966" s="47">
        <v>45838</v>
      </c>
      <c r="G2966" t="s">
        <v>2233</v>
      </c>
      <c r="H2966" t="s">
        <v>3238</v>
      </c>
      <c r="I2966">
        <v>100</v>
      </c>
      <c r="J2966">
        <v>66.669998168945313</v>
      </c>
      <c r="CH2966">
        <v>66</v>
      </c>
      <c r="CI2966">
        <v>99</v>
      </c>
    </row>
    <row r="2967" spans="1:89" x14ac:dyDescent="0.3">
      <c r="A2967">
        <v>416</v>
      </c>
      <c r="B2967" t="s">
        <v>1183</v>
      </c>
      <c r="C2967" t="s">
        <v>270</v>
      </c>
      <c r="D2967" t="s">
        <v>29</v>
      </c>
      <c r="E2967" t="s">
        <v>30</v>
      </c>
      <c r="F2967" s="47">
        <v>45838</v>
      </c>
      <c r="G2967" t="s">
        <v>2233</v>
      </c>
      <c r="H2967" t="s">
        <v>3362</v>
      </c>
      <c r="I2967">
        <v>100</v>
      </c>
      <c r="J2967">
        <v>100</v>
      </c>
      <c r="CH2967">
        <v>40</v>
      </c>
      <c r="CI2967">
        <v>40</v>
      </c>
    </row>
    <row r="2968" spans="1:89" x14ac:dyDescent="0.3">
      <c r="A2968">
        <v>416</v>
      </c>
      <c r="B2968" t="s">
        <v>1183</v>
      </c>
      <c r="C2968" t="s">
        <v>270</v>
      </c>
      <c r="D2968" t="s">
        <v>29</v>
      </c>
      <c r="E2968" t="s">
        <v>30</v>
      </c>
      <c r="F2968" s="47">
        <v>45838</v>
      </c>
      <c r="G2968" t="s">
        <v>2233</v>
      </c>
      <c r="H2968" t="s">
        <v>3363</v>
      </c>
      <c r="I2968">
        <v>100</v>
      </c>
      <c r="J2968">
        <v>172.4100036621094</v>
      </c>
      <c r="CH2968">
        <v>100</v>
      </c>
      <c r="CI2968">
        <v>58</v>
      </c>
    </row>
    <row r="2969" spans="1:89" x14ac:dyDescent="0.3">
      <c r="A2969">
        <v>416</v>
      </c>
      <c r="B2969" t="s">
        <v>1183</v>
      </c>
      <c r="C2969" t="s">
        <v>270</v>
      </c>
      <c r="D2969" t="s">
        <v>29</v>
      </c>
      <c r="E2969" t="s">
        <v>30</v>
      </c>
      <c r="F2969" s="47">
        <v>45838</v>
      </c>
      <c r="G2969" t="s">
        <v>2233</v>
      </c>
      <c r="H2969" t="s">
        <v>3364</v>
      </c>
      <c r="I2969">
        <v>100</v>
      </c>
      <c r="J2969">
        <v>118.59999847412109</v>
      </c>
      <c r="CH2969">
        <v>51</v>
      </c>
      <c r="CI2969">
        <v>43</v>
      </c>
    </row>
    <row r="2970" spans="1:89" x14ac:dyDescent="0.3">
      <c r="A2970">
        <v>416</v>
      </c>
      <c r="B2970" t="s">
        <v>1183</v>
      </c>
      <c r="C2970" t="s">
        <v>270</v>
      </c>
      <c r="D2970" t="s">
        <v>29</v>
      </c>
      <c r="E2970" t="s">
        <v>30</v>
      </c>
      <c r="F2970" s="47">
        <v>45838</v>
      </c>
      <c r="G2970" t="s">
        <v>2233</v>
      </c>
      <c r="H2970" t="s">
        <v>3361</v>
      </c>
      <c r="I2970">
        <v>100</v>
      </c>
      <c r="J2970">
        <v>80</v>
      </c>
      <c r="CH2970">
        <v>80</v>
      </c>
      <c r="CI2970">
        <v>100</v>
      </c>
    </row>
    <row r="2971" spans="1:89" x14ac:dyDescent="0.3">
      <c r="A2971">
        <v>417</v>
      </c>
      <c r="B2971" t="s">
        <v>1189</v>
      </c>
      <c r="C2971" t="s">
        <v>270</v>
      </c>
      <c r="D2971" t="s">
        <v>29</v>
      </c>
      <c r="E2971" t="s">
        <v>30</v>
      </c>
      <c r="F2971" s="47">
        <v>45838</v>
      </c>
      <c r="G2971" t="s">
        <v>2246</v>
      </c>
      <c r="H2971" t="s">
        <v>3240</v>
      </c>
      <c r="I2971">
        <v>100</v>
      </c>
      <c r="J2971">
        <v>117.9100036621094</v>
      </c>
      <c r="CJ2971">
        <v>79</v>
      </c>
      <c r="CK2971">
        <v>67</v>
      </c>
    </row>
    <row r="2972" spans="1:89" x14ac:dyDescent="0.3">
      <c r="A2972">
        <v>417</v>
      </c>
      <c r="B2972" t="s">
        <v>1189</v>
      </c>
      <c r="C2972" t="s">
        <v>270</v>
      </c>
      <c r="D2972" t="s">
        <v>29</v>
      </c>
      <c r="E2972" t="s">
        <v>30</v>
      </c>
      <c r="F2972" s="47">
        <v>45838</v>
      </c>
      <c r="G2972" t="s">
        <v>2246</v>
      </c>
      <c r="H2972" t="s">
        <v>3241</v>
      </c>
      <c r="I2972">
        <v>100</v>
      </c>
      <c r="J2972">
        <v>88.889999389648438</v>
      </c>
      <c r="CJ2972">
        <v>64</v>
      </c>
      <c r="CK2972">
        <v>72</v>
      </c>
    </row>
    <row r="2973" spans="1:89" x14ac:dyDescent="0.3">
      <c r="A2973">
        <v>417</v>
      </c>
      <c r="B2973" t="s">
        <v>1189</v>
      </c>
      <c r="C2973" t="s">
        <v>270</v>
      </c>
      <c r="D2973" t="s">
        <v>29</v>
      </c>
      <c r="E2973" t="s">
        <v>30</v>
      </c>
      <c r="F2973" s="47">
        <v>45838</v>
      </c>
      <c r="G2973" t="s">
        <v>2246</v>
      </c>
      <c r="H2973" t="s">
        <v>3242</v>
      </c>
      <c r="I2973">
        <v>100</v>
      </c>
      <c r="J2973">
        <v>112</v>
      </c>
      <c r="CJ2973">
        <v>84</v>
      </c>
      <c r="CK2973">
        <v>75</v>
      </c>
    </row>
    <row r="2974" spans="1:89" x14ac:dyDescent="0.3">
      <c r="A2974">
        <v>417</v>
      </c>
      <c r="B2974" t="s">
        <v>1189</v>
      </c>
      <c r="C2974" t="s">
        <v>270</v>
      </c>
      <c r="D2974" t="s">
        <v>29</v>
      </c>
      <c r="E2974" t="s">
        <v>30</v>
      </c>
      <c r="F2974" s="47">
        <v>45838</v>
      </c>
      <c r="G2974" t="s">
        <v>2246</v>
      </c>
      <c r="H2974" t="s">
        <v>3244</v>
      </c>
      <c r="I2974">
        <v>100</v>
      </c>
      <c r="J2974">
        <v>88.889999389648438</v>
      </c>
      <c r="CJ2974">
        <v>48</v>
      </c>
      <c r="CK2974">
        <v>54</v>
      </c>
    </row>
    <row r="2975" spans="1:89" x14ac:dyDescent="0.3">
      <c r="A2975">
        <v>417</v>
      </c>
      <c r="B2975" t="s">
        <v>1189</v>
      </c>
      <c r="C2975" t="s">
        <v>270</v>
      </c>
      <c r="D2975" t="s">
        <v>29</v>
      </c>
      <c r="E2975" t="s">
        <v>30</v>
      </c>
      <c r="F2975" s="47">
        <v>45838</v>
      </c>
      <c r="G2975" t="s">
        <v>2246</v>
      </c>
      <c r="H2975" t="s">
        <v>3245</v>
      </c>
      <c r="I2975">
        <v>100</v>
      </c>
      <c r="J2975">
        <v>90.910003662109375</v>
      </c>
      <c r="CJ2975">
        <v>50</v>
      </c>
      <c r="CK2975">
        <v>55</v>
      </c>
    </row>
    <row r="2976" spans="1:89" x14ac:dyDescent="0.3">
      <c r="A2976">
        <v>417</v>
      </c>
      <c r="B2976" t="s">
        <v>1189</v>
      </c>
      <c r="C2976" t="s">
        <v>270</v>
      </c>
      <c r="D2976" t="s">
        <v>29</v>
      </c>
      <c r="E2976" t="s">
        <v>30</v>
      </c>
      <c r="F2976" s="47">
        <v>45838</v>
      </c>
      <c r="G2976" t="s">
        <v>2246</v>
      </c>
      <c r="H2976" t="s">
        <v>3243</v>
      </c>
      <c r="I2976">
        <v>100</v>
      </c>
      <c r="J2976">
        <v>109.0899963378906</v>
      </c>
      <c r="CJ2976">
        <v>60</v>
      </c>
      <c r="CK2976">
        <v>55</v>
      </c>
    </row>
    <row r="2977" spans="1:98" x14ac:dyDescent="0.3">
      <c r="A2977">
        <v>418</v>
      </c>
      <c r="B2977" t="s">
        <v>1195</v>
      </c>
      <c r="C2977" t="s">
        <v>270</v>
      </c>
      <c r="D2977" t="s">
        <v>29</v>
      </c>
      <c r="E2977" t="s">
        <v>30</v>
      </c>
      <c r="F2977" s="47">
        <v>45838</v>
      </c>
      <c r="G2977" t="s">
        <v>2259</v>
      </c>
      <c r="H2977" t="s">
        <v>3247</v>
      </c>
      <c r="I2977">
        <v>100</v>
      </c>
      <c r="J2977">
        <v>105.6600036621094</v>
      </c>
      <c r="CL2977">
        <v>56</v>
      </c>
      <c r="CM2977">
        <v>53</v>
      </c>
    </row>
    <row r="2978" spans="1:98" x14ac:dyDescent="0.3">
      <c r="A2978">
        <v>418</v>
      </c>
      <c r="B2978" t="s">
        <v>1195</v>
      </c>
      <c r="C2978" t="s">
        <v>270</v>
      </c>
      <c r="D2978" t="s">
        <v>29</v>
      </c>
      <c r="E2978" t="s">
        <v>30</v>
      </c>
      <c r="F2978" s="47">
        <v>45838</v>
      </c>
      <c r="G2978" t="s">
        <v>2259</v>
      </c>
      <c r="H2978" t="s">
        <v>3248</v>
      </c>
      <c r="I2978">
        <v>100</v>
      </c>
      <c r="J2978">
        <v>100</v>
      </c>
      <c r="CL2978">
        <v>32</v>
      </c>
      <c r="CM2978">
        <v>32</v>
      </c>
    </row>
    <row r="2979" spans="1:98" x14ac:dyDescent="0.3">
      <c r="A2979">
        <v>418</v>
      </c>
      <c r="B2979" t="s">
        <v>1195</v>
      </c>
      <c r="C2979" t="s">
        <v>270</v>
      </c>
      <c r="D2979" t="s">
        <v>29</v>
      </c>
      <c r="E2979" t="s">
        <v>30</v>
      </c>
      <c r="F2979" s="47">
        <v>45838</v>
      </c>
      <c r="G2979" t="s">
        <v>2259</v>
      </c>
      <c r="H2979" t="s">
        <v>3249</v>
      </c>
      <c r="I2979">
        <v>100</v>
      </c>
      <c r="J2979">
        <v>100</v>
      </c>
      <c r="CL2979">
        <v>75</v>
      </c>
      <c r="CM2979">
        <v>75</v>
      </c>
    </row>
    <row r="2980" spans="1:98" x14ac:dyDescent="0.3">
      <c r="A2980">
        <v>418</v>
      </c>
      <c r="B2980" t="s">
        <v>1195</v>
      </c>
      <c r="C2980" t="s">
        <v>270</v>
      </c>
      <c r="D2980" t="s">
        <v>29</v>
      </c>
      <c r="E2980" t="s">
        <v>30</v>
      </c>
      <c r="F2980" s="47">
        <v>45838</v>
      </c>
      <c r="G2980" t="s">
        <v>2259</v>
      </c>
      <c r="H2980" t="s">
        <v>3250</v>
      </c>
      <c r="I2980">
        <v>100</v>
      </c>
      <c r="J2980">
        <v>133.33000183105469</v>
      </c>
      <c r="CL2980">
        <v>76</v>
      </c>
      <c r="CM2980">
        <v>57</v>
      </c>
    </row>
    <row r="2981" spans="1:98" x14ac:dyDescent="0.3">
      <c r="A2981">
        <v>418</v>
      </c>
      <c r="B2981" t="s">
        <v>1195</v>
      </c>
      <c r="C2981" t="s">
        <v>270</v>
      </c>
      <c r="D2981" t="s">
        <v>29</v>
      </c>
      <c r="E2981" t="s">
        <v>30</v>
      </c>
      <c r="F2981" s="47">
        <v>45838</v>
      </c>
      <c r="G2981" t="s">
        <v>2259</v>
      </c>
      <c r="H2981" t="s">
        <v>3251</v>
      </c>
      <c r="I2981">
        <v>100</v>
      </c>
      <c r="J2981">
        <v>0</v>
      </c>
      <c r="CL2981">
        <v>0</v>
      </c>
      <c r="CM2981">
        <v>0</v>
      </c>
    </row>
    <row r="2982" spans="1:98" x14ac:dyDescent="0.3">
      <c r="A2982">
        <v>418</v>
      </c>
      <c r="B2982" t="s">
        <v>1195</v>
      </c>
      <c r="C2982" t="s">
        <v>270</v>
      </c>
      <c r="D2982" t="s">
        <v>29</v>
      </c>
      <c r="E2982" t="s">
        <v>30</v>
      </c>
      <c r="F2982" s="47">
        <v>45838</v>
      </c>
      <c r="G2982" t="s">
        <v>2259</v>
      </c>
      <c r="H2982" t="s">
        <v>3252</v>
      </c>
      <c r="I2982">
        <v>100</v>
      </c>
      <c r="J2982">
        <v>100</v>
      </c>
      <c r="CL2982">
        <v>78</v>
      </c>
      <c r="CM2982">
        <v>78</v>
      </c>
    </row>
    <row r="2983" spans="1:98" x14ac:dyDescent="0.3">
      <c r="A2983">
        <v>418</v>
      </c>
      <c r="B2983" t="s">
        <v>1195</v>
      </c>
      <c r="C2983" t="s">
        <v>270</v>
      </c>
      <c r="D2983" t="s">
        <v>29</v>
      </c>
      <c r="E2983" t="s">
        <v>30</v>
      </c>
      <c r="F2983" s="47">
        <v>45838</v>
      </c>
      <c r="G2983" t="s">
        <v>2259</v>
      </c>
      <c r="H2983" t="s">
        <v>3253</v>
      </c>
      <c r="I2983">
        <v>100</v>
      </c>
      <c r="J2983">
        <v>98.610000610351563</v>
      </c>
      <c r="CL2983">
        <v>71</v>
      </c>
      <c r="CM2983">
        <v>72</v>
      </c>
    </row>
    <row r="2984" spans="1:98" x14ac:dyDescent="0.3">
      <c r="A2984">
        <v>418</v>
      </c>
      <c r="B2984" t="s">
        <v>1195</v>
      </c>
      <c r="C2984" t="s">
        <v>270</v>
      </c>
      <c r="D2984" t="s">
        <v>29</v>
      </c>
      <c r="E2984" t="s">
        <v>30</v>
      </c>
      <c r="F2984" s="47">
        <v>45838</v>
      </c>
      <c r="G2984" t="s">
        <v>2259</v>
      </c>
      <c r="H2984" t="s">
        <v>3254</v>
      </c>
      <c r="I2984">
        <v>100</v>
      </c>
      <c r="J2984">
        <v>95.889999389648438</v>
      </c>
      <c r="CL2984">
        <v>70</v>
      </c>
      <c r="CM2984">
        <v>73</v>
      </c>
    </row>
    <row r="2985" spans="1:98" x14ac:dyDescent="0.3">
      <c r="A2985">
        <v>418</v>
      </c>
      <c r="B2985" t="s">
        <v>1195</v>
      </c>
      <c r="C2985" t="s">
        <v>270</v>
      </c>
      <c r="D2985" t="s">
        <v>29</v>
      </c>
      <c r="E2985" t="s">
        <v>30</v>
      </c>
      <c r="F2985" s="47">
        <v>45838</v>
      </c>
      <c r="G2985" t="s">
        <v>2259</v>
      </c>
      <c r="H2985" t="s">
        <v>3195</v>
      </c>
      <c r="I2985">
        <v>100</v>
      </c>
      <c r="J2985">
        <v>113.1600036621094</v>
      </c>
      <c r="CL2985">
        <v>86</v>
      </c>
      <c r="CM2985">
        <v>76</v>
      </c>
    </row>
    <row r="2986" spans="1:98" x14ac:dyDescent="0.3">
      <c r="A2986">
        <v>420</v>
      </c>
      <c r="B2986" t="s">
        <v>1201</v>
      </c>
      <c r="C2986" t="s">
        <v>270</v>
      </c>
      <c r="D2986" t="s">
        <v>29</v>
      </c>
      <c r="E2986" t="s">
        <v>30</v>
      </c>
      <c r="F2986" s="47">
        <v>45838</v>
      </c>
      <c r="G2986" t="s">
        <v>2273</v>
      </c>
      <c r="H2986" t="s">
        <v>3256</v>
      </c>
      <c r="I2986">
        <v>100</v>
      </c>
      <c r="J2986">
        <v>93.099998474121094</v>
      </c>
      <c r="CN2986">
        <v>54</v>
      </c>
      <c r="CO2986">
        <v>58</v>
      </c>
    </row>
    <row r="2987" spans="1:98" x14ac:dyDescent="0.3">
      <c r="A2987">
        <v>420</v>
      </c>
      <c r="B2987" t="s">
        <v>1201</v>
      </c>
      <c r="C2987" t="s">
        <v>270</v>
      </c>
      <c r="D2987" t="s">
        <v>29</v>
      </c>
      <c r="E2987" t="s">
        <v>30</v>
      </c>
      <c r="F2987" s="47">
        <v>45838</v>
      </c>
      <c r="G2987" t="s">
        <v>2273</v>
      </c>
      <c r="H2987" t="s">
        <v>3257</v>
      </c>
      <c r="I2987">
        <v>100</v>
      </c>
      <c r="J2987">
        <v>134.7799987792969</v>
      </c>
      <c r="CN2987">
        <v>31</v>
      </c>
      <c r="CO2987">
        <v>23</v>
      </c>
    </row>
    <row r="2988" spans="1:98" x14ac:dyDescent="0.3">
      <c r="A2988">
        <v>420</v>
      </c>
      <c r="B2988" t="s">
        <v>1201</v>
      </c>
      <c r="C2988" t="s">
        <v>270</v>
      </c>
      <c r="D2988" t="s">
        <v>29</v>
      </c>
      <c r="E2988" t="s">
        <v>30</v>
      </c>
      <c r="F2988" s="47">
        <v>45838</v>
      </c>
      <c r="G2988" t="s">
        <v>2273</v>
      </c>
      <c r="H2988" t="s">
        <v>3258</v>
      </c>
      <c r="I2988">
        <v>100</v>
      </c>
      <c r="J2988">
        <v>114.2900009155273</v>
      </c>
      <c r="CN2988">
        <v>64</v>
      </c>
      <c r="CO2988">
        <v>56</v>
      </c>
    </row>
    <row r="2989" spans="1:98" x14ac:dyDescent="0.3">
      <c r="A2989">
        <v>420</v>
      </c>
      <c r="B2989" t="s">
        <v>1201</v>
      </c>
      <c r="C2989" t="s">
        <v>270</v>
      </c>
      <c r="D2989" t="s">
        <v>29</v>
      </c>
      <c r="E2989" t="s">
        <v>30</v>
      </c>
      <c r="F2989" s="47">
        <v>45838</v>
      </c>
      <c r="G2989" t="s">
        <v>2273</v>
      </c>
      <c r="H2989" t="s">
        <v>3259</v>
      </c>
      <c r="I2989">
        <v>100</v>
      </c>
      <c r="J2989">
        <v>107.69000244140619</v>
      </c>
      <c r="CN2989">
        <v>42</v>
      </c>
      <c r="CO2989">
        <v>39</v>
      </c>
    </row>
    <row r="2990" spans="1:98" x14ac:dyDescent="0.3">
      <c r="A2990">
        <v>420</v>
      </c>
      <c r="B2990" t="s">
        <v>1201</v>
      </c>
      <c r="C2990" t="s">
        <v>270</v>
      </c>
      <c r="D2990" t="s">
        <v>29</v>
      </c>
      <c r="E2990" t="s">
        <v>30</v>
      </c>
      <c r="F2990" s="47">
        <v>45838</v>
      </c>
      <c r="G2990" t="s">
        <v>2273</v>
      </c>
      <c r="H2990" t="s">
        <v>397</v>
      </c>
      <c r="I2990">
        <v>100</v>
      </c>
      <c r="J2990">
        <v>101.75</v>
      </c>
      <c r="CN2990">
        <v>58</v>
      </c>
      <c r="CO2990">
        <v>57</v>
      </c>
    </row>
    <row r="2991" spans="1:98" x14ac:dyDescent="0.3">
      <c r="A2991">
        <v>420</v>
      </c>
      <c r="B2991" t="s">
        <v>1201</v>
      </c>
      <c r="C2991" t="s">
        <v>270</v>
      </c>
      <c r="D2991" t="s">
        <v>29</v>
      </c>
      <c r="E2991" t="s">
        <v>30</v>
      </c>
      <c r="F2991" s="47">
        <v>45838</v>
      </c>
      <c r="G2991" t="s">
        <v>2273</v>
      </c>
      <c r="H2991" t="s">
        <v>3260</v>
      </c>
      <c r="I2991">
        <v>100</v>
      </c>
      <c r="J2991">
        <v>99.519996643066406</v>
      </c>
      <c r="CN2991">
        <v>68.39</v>
      </c>
      <c r="CO2991">
        <v>68.72</v>
      </c>
    </row>
    <row r="2992" spans="1:98" x14ac:dyDescent="0.3">
      <c r="A2992">
        <v>432</v>
      </c>
      <c r="B2992" t="s">
        <v>194</v>
      </c>
      <c r="C2992" t="s">
        <v>22</v>
      </c>
      <c r="D2992" t="s">
        <v>29</v>
      </c>
      <c r="E2992" t="s">
        <v>30</v>
      </c>
      <c r="F2992" s="47">
        <v>45838</v>
      </c>
      <c r="G2992" t="s">
        <v>3640</v>
      </c>
      <c r="H2992" t="s">
        <v>3298</v>
      </c>
      <c r="I2992">
        <v>90</v>
      </c>
      <c r="J2992">
        <v>100</v>
      </c>
      <c r="CS2992">
        <v>8</v>
      </c>
      <c r="CT2992">
        <v>8</v>
      </c>
    </row>
    <row r="2993" spans="1:132" x14ac:dyDescent="0.3">
      <c r="A2993">
        <v>432</v>
      </c>
      <c r="B2993" t="s">
        <v>194</v>
      </c>
      <c r="C2993" t="s">
        <v>22</v>
      </c>
      <c r="D2993" t="s">
        <v>29</v>
      </c>
      <c r="E2993" t="s">
        <v>30</v>
      </c>
      <c r="F2993" s="47">
        <v>45838</v>
      </c>
      <c r="G2993" t="s">
        <v>3640</v>
      </c>
      <c r="H2993" t="s">
        <v>3299</v>
      </c>
      <c r="I2993">
        <v>90</v>
      </c>
      <c r="J2993">
        <v>100</v>
      </c>
      <c r="CS2993">
        <v>16</v>
      </c>
      <c r="CT2993">
        <v>16</v>
      </c>
    </row>
    <row r="2994" spans="1:132" x14ac:dyDescent="0.3">
      <c r="A2994">
        <v>432</v>
      </c>
      <c r="B2994" t="s">
        <v>194</v>
      </c>
      <c r="C2994" t="s">
        <v>22</v>
      </c>
      <c r="D2994" t="s">
        <v>29</v>
      </c>
      <c r="E2994" t="s">
        <v>30</v>
      </c>
      <c r="F2994" s="47">
        <v>45838</v>
      </c>
      <c r="G2994" t="s">
        <v>3640</v>
      </c>
      <c r="H2994" t="s">
        <v>3300</v>
      </c>
      <c r="I2994">
        <v>90</v>
      </c>
      <c r="J2994">
        <v>100</v>
      </c>
      <c r="CS2994">
        <v>24</v>
      </c>
      <c r="CT2994">
        <v>24</v>
      </c>
    </row>
    <row r="2995" spans="1:132" x14ac:dyDescent="0.3">
      <c r="A2995">
        <v>432</v>
      </c>
      <c r="B2995" t="s">
        <v>194</v>
      </c>
      <c r="C2995" t="s">
        <v>22</v>
      </c>
      <c r="D2995" t="s">
        <v>29</v>
      </c>
      <c r="E2995" t="s">
        <v>30</v>
      </c>
      <c r="F2995" s="47">
        <v>45838</v>
      </c>
      <c r="G2995" t="s">
        <v>3640</v>
      </c>
      <c r="H2995" t="s">
        <v>3301</v>
      </c>
      <c r="I2995">
        <v>90</v>
      </c>
      <c r="J2995">
        <v>100</v>
      </c>
      <c r="CS2995">
        <v>10</v>
      </c>
      <c r="CT2995">
        <v>10</v>
      </c>
    </row>
    <row r="2996" spans="1:132" x14ac:dyDescent="0.3">
      <c r="A2996">
        <v>432</v>
      </c>
      <c r="B2996" t="s">
        <v>194</v>
      </c>
      <c r="C2996" t="s">
        <v>22</v>
      </c>
      <c r="D2996" t="s">
        <v>29</v>
      </c>
      <c r="E2996" t="s">
        <v>30</v>
      </c>
      <c r="F2996" s="47">
        <v>45838</v>
      </c>
      <c r="G2996" t="s">
        <v>3640</v>
      </c>
      <c r="H2996" t="s">
        <v>3303</v>
      </c>
      <c r="I2996">
        <v>90</v>
      </c>
      <c r="J2996">
        <v>100</v>
      </c>
      <c r="CS2996">
        <v>4</v>
      </c>
      <c r="CT2996">
        <v>4</v>
      </c>
    </row>
    <row r="2997" spans="1:132" x14ac:dyDescent="0.3">
      <c r="A2997">
        <v>432</v>
      </c>
      <c r="B2997" t="s">
        <v>194</v>
      </c>
      <c r="C2997" t="s">
        <v>22</v>
      </c>
      <c r="D2997" t="s">
        <v>29</v>
      </c>
      <c r="E2997" t="s">
        <v>30</v>
      </c>
      <c r="F2997" s="47">
        <v>45838</v>
      </c>
      <c r="G2997" t="s">
        <v>3640</v>
      </c>
      <c r="H2997" t="s">
        <v>3304</v>
      </c>
      <c r="I2997">
        <v>90</v>
      </c>
      <c r="J2997">
        <v>100</v>
      </c>
      <c r="CS2997">
        <v>1</v>
      </c>
      <c r="CT2997">
        <v>1</v>
      </c>
    </row>
    <row r="2998" spans="1:132" x14ac:dyDescent="0.3">
      <c r="A2998">
        <v>432</v>
      </c>
      <c r="B2998" t="s">
        <v>194</v>
      </c>
      <c r="C2998" t="s">
        <v>22</v>
      </c>
      <c r="D2998" t="s">
        <v>29</v>
      </c>
      <c r="E2998" t="s">
        <v>30</v>
      </c>
      <c r="F2998" s="47">
        <v>45838</v>
      </c>
      <c r="G2998" t="s">
        <v>3640</v>
      </c>
      <c r="H2998" t="s">
        <v>3305</v>
      </c>
      <c r="I2998">
        <v>90</v>
      </c>
      <c r="J2998">
        <v>100</v>
      </c>
      <c r="CS2998">
        <v>2</v>
      </c>
      <c r="CT2998">
        <v>2</v>
      </c>
    </row>
    <row r="2999" spans="1:132" x14ac:dyDescent="0.3">
      <c r="A2999">
        <v>432</v>
      </c>
      <c r="B2999" t="s">
        <v>194</v>
      </c>
      <c r="C2999" t="s">
        <v>22</v>
      </c>
      <c r="D2999" t="s">
        <v>29</v>
      </c>
      <c r="E2999" t="s">
        <v>30</v>
      </c>
      <c r="F2999" s="47">
        <v>45838</v>
      </c>
      <c r="G2999" t="s">
        <v>3640</v>
      </c>
      <c r="H2999" t="s">
        <v>3306</v>
      </c>
      <c r="I2999">
        <v>90</v>
      </c>
      <c r="J2999">
        <v>100</v>
      </c>
      <c r="CS2999">
        <v>15</v>
      </c>
      <c r="CT2999">
        <v>15</v>
      </c>
    </row>
    <row r="3000" spans="1:132" x14ac:dyDescent="0.3">
      <c r="A3000">
        <v>432</v>
      </c>
      <c r="B3000" t="s">
        <v>194</v>
      </c>
      <c r="C3000" t="s">
        <v>22</v>
      </c>
      <c r="D3000" t="s">
        <v>29</v>
      </c>
      <c r="E3000" t="s">
        <v>30</v>
      </c>
      <c r="F3000" s="47">
        <v>45838</v>
      </c>
      <c r="G3000" t="s">
        <v>3640</v>
      </c>
      <c r="H3000" t="s">
        <v>3302</v>
      </c>
      <c r="I3000">
        <v>90</v>
      </c>
      <c r="J3000">
        <v>100</v>
      </c>
      <c r="CS3000">
        <v>3</v>
      </c>
      <c r="CT3000">
        <v>3</v>
      </c>
    </row>
    <row r="3001" spans="1:132" x14ac:dyDescent="0.3">
      <c r="A3001">
        <v>456</v>
      </c>
      <c r="B3001" t="s">
        <v>275</v>
      </c>
      <c r="C3001" t="s">
        <v>276</v>
      </c>
      <c r="D3001" t="s">
        <v>29</v>
      </c>
      <c r="E3001" t="s">
        <v>30</v>
      </c>
      <c r="F3001" s="47">
        <v>45838</v>
      </c>
      <c r="G3001" t="s">
        <v>1300</v>
      </c>
      <c r="H3001" t="s">
        <v>3177</v>
      </c>
      <c r="I3001">
        <v>100</v>
      </c>
      <c r="J3001">
        <v>110</v>
      </c>
      <c r="DY3001">
        <v>60</v>
      </c>
      <c r="DZ3001">
        <v>66</v>
      </c>
    </row>
    <row r="3002" spans="1:132" x14ac:dyDescent="0.3">
      <c r="A3002">
        <v>456</v>
      </c>
      <c r="B3002" t="s">
        <v>275</v>
      </c>
      <c r="C3002" t="s">
        <v>276</v>
      </c>
      <c r="D3002" t="s">
        <v>29</v>
      </c>
      <c r="E3002" t="s">
        <v>30</v>
      </c>
      <c r="F3002" s="47">
        <v>45838</v>
      </c>
      <c r="G3002" t="s">
        <v>1300</v>
      </c>
      <c r="H3002" t="s">
        <v>3178</v>
      </c>
      <c r="I3002">
        <v>100</v>
      </c>
      <c r="J3002">
        <v>93.330001831054688</v>
      </c>
      <c r="DY3002">
        <v>15</v>
      </c>
      <c r="DZ3002">
        <v>14</v>
      </c>
    </row>
    <row r="3003" spans="1:132" x14ac:dyDescent="0.3">
      <c r="A3003">
        <v>456</v>
      </c>
      <c r="B3003" t="s">
        <v>275</v>
      </c>
      <c r="C3003" t="s">
        <v>276</v>
      </c>
      <c r="D3003" t="s">
        <v>29</v>
      </c>
      <c r="E3003" t="s">
        <v>30</v>
      </c>
      <c r="F3003" s="47">
        <v>45838</v>
      </c>
      <c r="G3003" t="s">
        <v>1300</v>
      </c>
      <c r="H3003" t="s">
        <v>3454</v>
      </c>
      <c r="I3003">
        <v>100</v>
      </c>
      <c r="J3003">
        <v>95.449996948242188</v>
      </c>
      <c r="DY3003">
        <v>22</v>
      </c>
      <c r="DZ3003">
        <v>21</v>
      </c>
    </row>
    <row r="3004" spans="1:132" x14ac:dyDescent="0.3">
      <c r="A3004">
        <v>457</v>
      </c>
      <c r="B3004" t="s">
        <v>277</v>
      </c>
      <c r="C3004" t="s">
        <v>276</v>
      </c>
      <c r="D3004" t="s">
        <v>29</v>
      </c>
      <c r="E3004" t="s">
        <v>30</v>
      </c>
      <c r="F3004" s="47">
        <v>45838</v>
      </c>
      <c r="G3004" t="s">
        <v>1305</v>
      </c>
      <c r="H3004" t="s">
        <v>3177</v>
      </c>
      <c r="I3004">
        <v>100</v>
      </c>
      <c r="J3004">
        <v>100</v>
      </c>
      <c r="EA3004">
        <v>2</v>
      </c>
      <c r="EB3004">
        <v>2</v>
      </c>
    </row>
    <row r="3005" spans="1:132" x14ac:dyDescent="0.3">
      <c r="A3005">
        <v>457</v>
      </c>
      <c r="B3005" t="s">
        <v>277</v>
      </c>
      <c r="C3005" t="s">
        <v>276</v>
      </c>
      <c r="D3005" t="s">
        <v>29</v>
      </c>
      <c r="E3005" t="s">
        <v>30</v>
      </c>
      <c r="F3005" s="47">
        <v>45838</v>
      </c>
      <c r="G3005" t="s">
        <v>1305</v>
      </c>
      <c r="H3005" t="s">
        <v>3454</v>
      </c>
      <c r="I3005">
        <v>100</v>
      </c>
      <c r="J3005">
        <v>50</v>
      </c>
      <c r="EA3005">
        <v>2</v>
      </c>
      <c r="EB3005">
        <v>1</v>
      </c>
    </row>
    <row r="3006" spans="1:132" x14ac:dyDescent="0.3">
      <c r="A3006">
        <v>457</v>
      </c>
      <c r="B3006" t="s">
        <v>277</v>
      </c>
      <c r="C3006" t="s">
        <v>276</v>
      </c>
      <c r="D3006" t="s">
        <v>29</v>
      </c>
      <c r="E3006" t="s">
        <v>30</v>
      </c>
      <c r="F3006" s="47">
        <v>45838</v>
      </c>
      <c r="G3006" t="s">
        <v>1305</v>
      </c>
      <c r="H3006" t="s">
        <v>3178</v>
      </c>
      <c r="I3006">
        <v>100</v>
      </c>
      <c r="J3006">
        <v>100</v>
      </c>
      <c r="EA3006">
        <v>2</v>
      </c>
      <c r="EB3006">
        <v>2</v>
      </c>
    </row>
    <row r="3007" spans="1:132" x14ac:dyDescent="0.3">
      <c r="A3007">
        <v>469</v>
      </c>
      <c r="B3007" t="s">
        <v>398</v>
      </c>
      <c r="C3007" t="s">
        <v>270</v>
      </c>
      <c r="D3007" t="s">
        <v>29</v>
      </c>
      <c r="E3007" t="s">
        <v>30</v>
      </c>
      <c r="F3007" s="47">
        <v>45838</v>
      </c>
      <c r="G3007" t="s">
        <v>2437</v>
      </c>
      <c r="H3007" t="s">
        <v>3373</v>
      </c>
      <c r="I3007">
        <v>100</v>
      </c>
      <c r="J3007">
        <v>114.80999755859381</v>
      </c>
      <c r="DF3007">
        <v>62</v>
      </c>
      <c r="DG3007">
        <v>54</v>
      </c>
    </row>
    <row r="3008" spans="1:132" x14ac:dyDescent="0.3">
      <c r="A3008">
        <v>469</v>
      </c>
      <c r="B3008" t="s">
        <v>398</v>
      </c>
      <c r="C3008" t="s">
        <v>270</v>
      </c>
      <c r="D3008" t="s">
        <v>29</v>
      </c>
      <c r="E3008" t="s">
        <v>30</v>
      </c>
      <c r="F3008" s="47">
        <v>45838</v>
      </c>
      <c r="G3008" t="s">
        <v>2437</v>
      </c>
      <c r="H3008" t="s">
        <v>3371</v>
      </c>
      <c r="I3008">
        <v>100</v>
      </c>
      <c r="J3008">
        <v>96</v>
      </c>
      <c r="DF3008">
        <v>48</v>
      </c>
      <c r="DG3008">
        <v>50</v>
      </c>
    </row>
    <row r="3009" spans="1:115" x14ac:dyDescent="0.3">
      <c r="A3009">
        <v>469</v>
      </c>
      <c r="B3009" t="s">
        <v>398</v>
      </c>
      <c r="C3009" t="s">
        <v>270</v>
      </c>
      <c r="D3009" t="s">
        <v>29</v>
      </c>
      <c r="E3009" t="s">
        <v>30</v>
      </c>
      <c r="F3009" s="47">
        <v>45838</v>
      </c>
      <c r="G3009" t="s">
        <v>2437</v>
      </c>
      <c r="H3009" t="s">
        <v>3378</v>
      </c>
      <c r="I3009">
        <v>100</v>
      </c>
      <c r="J3009">
        <v>113.0400009155273</v>
      </c>
      <c r="DF3009">
        <v>52</v>
      </c>
      <c r="DG3009">
        <v>46</v>
      </c>
    </row>
    <row r="3010" spans="1:115" x14ac:dyDescent="0.3">
      <c r="A3010">
        <v>469</v>
      </c>
      <c r="B3010" t="s">
        <v>398</v>
      </c>
      <c r="C3010" t="s">
        <v>270</v>
      </c>
      <c r="D3010" t="s">
        <v>29</v>
      </c>
      <c r="E3010" t="s">
        <v>30</v>
      </c>
      <c r="F3010" s="47">
        <v>45838</v>
      </c>
      <c r="G3010" t="s">
        <v>2437</v>
      </c>
      <c r="H3010" t="s">
        <v>3375</v>
      </c>
      <c r="I3010">
        <v>100</v>
      </c>
      <c r="J3010">
        <v>96.150001525878906</v>
      </c>
      <c r="DF3010">
        <v>50</v>
      </c>
      <c r="DG3010">
        <v>52</v>
      </c>
    </row>
    <row r="3011" spans="1:115" x14ac:dyDescent="0.3">
      <c r="A3011">
        <v>469</v>
      </c>
      <c r="B3011" t="s">
        <v>398</v>
      </c>
      <c r="C3011" t="s">
        <v>270</v>
      </c>
      <c r="D3011" t="s">
        <v>29</v>
      </c>
      <c r="E3011" t="s">
        <v>30</v>
      </c>
      <c r="F3011" s="47">
        <v>45838</v>
      </c>
      <c r="G3011" t="s">
        <v>2437</v>
      </c>
      <c r="H3011" t="s">
        <v>3370</v>
      </c>
      <c r="I3011">
        <v>100</v>
      </c>
      <c r="J3011">
        <v>122.9499969482422</v>
      </c>
      <c r="DF3011">
        <v>75</v>
      </c>
      <c r="DG3011">
        <v>61</v>
      </c>
    </row>
    <row r="3012" spans="1:115" x14ac:dyDescent="0.3">
      <c r="A3012">
        <v>469</v>
      </c>
      <c r="B3012" t="s">
        <v>398</v>
      </c>
      <c r="C3012" t="s">
        <v>270</v>
      </c>
      <c r="D3012" t="s">
        <v>29</v>
      </c>
      <c r="E3012" t="s">
        <v>30</v>
      </c>
      <c r="F3012" s="47">
        <v>45838</v>
      </c>
      <c r="G3012" t="s">
        <v>2437</v>
      </c>
      <c r="H3012" t="s">
        <v>3377</v>
      </c>
      <c r="I3012">
        <v>100</v>
      </c>
      <c r="J3012">
        <v>132.6499938964844</v>
      </c>
      <c r="DF3012">
        <v>65</v>
      </c>
      <c r="DG3012">
        <v>49</v>
      </c>
    </row>
    <row r="3013" spans="1:115" x14ac:dyDescent="0.3">
      <c r="A3013">
        <v>469</v>
      </c>
      <c r="B3013" t="s">
        <v>398</v>
      </c>
      <c r="C3013" t="s">
        <v>270</v>
      </c>
      <c r="D3013" t="s">
        <v>29</v>
      </c>
      <c r="E3013" t="s">
        <v>30</v>
      </c>
      <c r="F3013" s="47">
        <v>45838</v>
      </c>
      <c r="G3013" t="s">
        <v>2437</v>
      </c>
      <c r="H3013" t="s">
        <v>3374</v>
      </c>
      <c r="I3013">
        <v>100</v>
      </c>
      <c r="J3013">
        <v>81.129997253417969</v>
      </c>
      <c r="DF3013">
        <v>43</v>
      </c>
      <c r="DG3013">
        <v>53</v>
      </c>
    </row>
    <row r="3014" spans="1:115" x14ac:dyDescent="0.3">
      <c r="A3014">
        <v>469</v>
      </c>
      <c r="B3014" t="s">
        <v>398</v>
      </c>
      <c r="C3014" t="s">
        <v>270</v>
      </c>
      <c r="D3014" t="s">
        <v>29</v>
      </c>
      <c r="E3014" t="s">
        <v>30</v>
      </c>
      <c r="F3014" s="47">
        <v>45838</v>
      </c>
      <c r="G3014" t="s">
        <v>2437</v>
      </c>
      <c r="H3014" t="s">
        <v>3372</v>
      </c>
      <c r="I3014">
        <v>100</v>
      </c>
      <c r="J3014">
        <v>82.349998474121094</v>
      </c>
      <c r="DF3014">
        <v>56</v>
      </c>
      <c r="DG3014">
        <v>68</v>
      </c>
    </row>
    <row r="3015" spans="1:115" x14ac:dyDescent="0.3">
      <c r="A3015">
        <v>469</v>
      </c>
      <c r="B3015" t="s">
        <v>398</v>
      </c>
      <c r="C3015" t="s">
        <v>270</v>
      </c>
      <c r="D3015" t="s">
        <v>29</v>
      </c>
      <c r="E3015" t="s">
        <v>30</v>
      </c>
      <c r="F3015" s="47">
        <v>45838</v>
      </c>
      <c r="G3015" t="s">
        <v>2437</v>
      </c>
      <c r="H3015" t="s">
        <v>3376</v>
      </c>
      <c r="I3015">
        <v>100</v>
      </c>
      <c r="J3015">
        <v>92.589996337890625</v>
      </c>
      <c r="DF3015">
        <v>50</v>
      </c>
      <c r="DG3015">
        <v>54</v>
      </c>
    </row>
    <row r="3016" spans="1:115" x14ac:dyDescent="0.3">
      <c r="A3016">
        <v>470</v>
      </c>
      <c r="B3016" t="s">
        <v>417</v>
      </c>
      <c r="C3016" t="s">
        <v>270</v>
      </c>
      <c r="D3016" t="s">
        <v>29</v>
      </c>
      <c r="E3016" t="s">
        <v>30</v>
      </c>
      <c r="F3016" s="47">
        <v>45838</v>
      </c>
      <c r="G3016" t="s">
        <v>2452</v>
      </c>
      <c r="H3016" t="s">
        <v>3382</v>
      </c>
      <c r="I3016">
        <v>100</v>
      </c>
      <c r="J3016">
        <v>100</v>
      </c>
      <c r="DH3016">
        <v>38</v>
      </c>
      <c r="DI3016">
        <v>38</v>
      </c>
    </row>
    <row r="3017" spans="1:115" x14ac:dyDescent="0.3">
      <c r="A3017">
        <v>470</v>
      </c>
      <c r="B3017" t="s">
        <v>417</v>
      </c>
      <c r="C3017" t="s">
        <v>270</v>
      </c>
      <c r="D3017" t="s">
        <v>29</v>
      </c>
      <c r="E3017" t="s">
        <v>30</v>
      </c>
      <c r="F3017" s="47">
        <v>45838</v>
      </c>
      <c r="G3017" t="s">
        <v>2452</v>
      </c>
      <c r="H3017" t="s">
        <v>3383</v>
      </c>
      <c r="I3017">
        <v>100</v>
      </c>
      <c r="J3017">
        <v>172.9700012207031</v>
      </c>
      <c r="DH3017">
        <v>64</v>
      </c>
      <c r="DI3017">
        <v>37</v>
      </c>
    </row>
    <row r="3018" spans="1:115" x14ac:dyDescent="0.3">
      <c r="A3018">
        <v>470</v>
      </c>
      <c r="B3018" t="s">
        <v>417</v>
      </c>
      <c r="C3018" t="s">
        <v>270</v>
      </c>
      <c r="D3018" t="s">
        <v>29</v>
      </c>
      <c r="E3018" t="s">
        <v>30</v>
      </c>
      <c r="F3018" s="47">
        <v>45838</v>
      </c>
      <c r="G3018" t="s">
        <v>2452</v>
      </c>
      <c r="H3018" t="s">
        <v>3384</v>
      </c>
      <c r="I3018">
        <v>100</v>
      </c>
      <c r="J3018">
        <v>150.94000244140619</v>
      </c>
      <c r="DH3018">
        <v>80</v>
      </c>
      <c r="DI3018">
        <v>53</v>
      </c>
    </row>
    <row r="3019" spans="1:115" x14ac:dyDescent="0.3">
      <c r="A3019">
        <v>470</v>
      </c>
      <c r="B3019" t="s">
        <v>417</v>
      </c>
      <c r="C3019" t="s">
        <v>270</v>
      </c>
      <c r="D3019" t="s">
        <v>29</v>
      </c>
      <c r="E3019" t="s">
        <v>30</v>
      </c>
      <c r="F3019" s="47">
        <v>45838</v>
      </c>
      <c r="G3019" t="s">
        <v>2452</v>
      </c>
      <c r="H3019" t="s">
        <v>3381</v>
      </c>
      <c r="I3019">
        <v>100</v>
      </c>
      <c r="J3019">
        <v>81.129997253417969</v>
      </c>
      <c r="DH3019">
        <v>43</v>
      </c>
      <c r="DI3019">
        <v>53</v>
      </c>
    </row>
    <row r="3020" spans="1:115" x14ac:dyDescent="0.3">
      <c r="A3020">
        <v>470</v>
      </c>
      <c r="B3020" t="s">
        <v>417</v>
      </c>
      <c r="C3020" t="s">
        <v>270</v>
      </c>
      <c r="D3020" t="s">
        <v>29</v>
      </c>
      <c r="E3020" t="s">
        <v>30</v>
      </c>
      <c r="F3020" s="47">
        <v>45838</v>
      </c>
      <c r="G3020" t="s">
        <v>2452</v>
      </c>
      <c r="H3020" t="s">
        <v>3380</v>
      </c>
      <c r="I3020">
        <v>100</v>
      </c>
      <c r="J3020">
        <v>236.8399963378906</v>
      </c>
      <c r="DH3020">
        <v>90</v>
      </c>
      <c r="DI3020">
        <v>38</v>
      </c>
    </row>
    <row r="3021" spans="1:115" x14ac:dyDescent="0.3">
      <c r="A3021">
        <v>471</v>
      </c>
      <c r="B3021" t="s">
        <v>429</v>
      </c>
      <c r="C3021" t="s">
        <v>270</v>
      </c>
      <c r="D3021" t="s">
        <v>29</v>
      </c>
      <c r="E3021" t="s">
        <v>30</v>
      </c>
      <c r="F3021" s="47">
        <v>45838</v>
      </c>
      <c r="G3021" t="s">
        <v>2468</v>
      </c>
      <c r="H3021" t="s">
        <v>3388</v>
      </c>
      <c r="I3021">
        <v>100</v>
      </c>
      <c r="J3021">
        <v>100</v>
      </c>
      <c r="DJ3021">
        <v>34</v>
      </c>
      <c r="DK3021">
        <v>34</v>
      </c>
    </row>
    <row r="3022" spans="1:115" x14ac:dyDescent="0.3">
      <c r="A3022">
        <v>471</v>
      </c>
      <c r="B3022" t="s">
        <v>429</v>
      </c>
      <c r="C3022" t="s">
        <v>270</v>
      </c>
      <c r="D3022" t="s">
        <v>29</v>
      </c>
      <c r="E3022" t="s">
        <v>30</v>
      </c>
      <c r="F3022" s="47">
        <v>45838</v>
      </c>
      <c r="G3022" t="s">
        <v>2468</v>
      </c>
      <c r="H3022" t="s">
        <v>3386</v>
      </c>
      <c r="I3022">
        <v>100</v>
      </c>
      <c r="J3022">
        <v>73.330001831054688</v>
      </c>
      <c r="DJ3022">
        <v>22</v>
      </c>
      <c r="DK3022">
        <v>30</v>
      </c>
    </row>
    <row r="3023" spans="1:115" x14ac:dyDescent="0.3">
      <c r="A3023">
        <v>471</v>
      </c>
      <c r="B3023" t="s">
        <v>429</v>
      </c>
      <c r="C3023" t="s">
        <v>270</v>
      </c>
      <c r="D3023" t="s">
        <v>29</v>
      </c>
      <c r="E3023" t="s">
        <v>30</v>
      </c>
      <c r="F3023" s="47">
        <v>45838</v>
      </c>
      <c r="G3023" t="s">
        <v>2468</v>
      </c>
      <c r="H3023" t="s">
        <v>3389</v>
      </c>
      <c r="I3023">
        <v>100</v>
      </c>
      <c r="J3023">
        <v>87.180000305175781</v>
      </c>
      <c r="DJ3023">
        <v>34</v>
      </c>
      <c r="DK3023">
        <v>39</v>
      </c>
    </row>
    <row r="3024" spans="1:115" x14ac:dyDescent="0.3">
      <c r="A3024">
        <v>471</v>
      </c>
      <c r="B3024" t="s">
        <v>429</v>
      </c>
      <c r="C3024" t="s">
        <v>270</v>
      </c>
      <c r="D3024" t="s">
        <v>29</v>
      </c>
      <c r="E3024" t="s">
        <v>30</v>
      </c>
      <c r="F3024" s="47">
        <v>45838</v>
      </c>
      <c r="G3024" t="s">
        <v>2468</v>
      </c>
      <c r="H3024" t="s">
        <v>3390</v>
      </c>
      <c r="I3024">
        <v>100</v>
      </c>
      <c r="J3024">
        <v>87.5</v>
      </c>
      <c r="DJ3024">
        <v>21</v>
      </c>
      <c r="DK3024">
        <v>24</v>
      </c>
    </row>
    <row r="3025" spans="1:145" x14ac:dyDescent="0.3">
      <c r="A3025">
        <v>471</v>
      </c>
      <c r="B3025" t="s">
        <v>429</v>
      </c>
      <c r="C3025" t="s">
        <v>270</v>
      </c>
      <c r="D3025" t="s">
        <v>29</v>
      </c>
      <c r="E3025" t="s">
        <v>30</v>
      </c>
      <c r="F3025" s="47">
        <v>45838</v>
      </c>
      <c r="G3025" t="s">
        <v>2468</v>
      </c>
      <c r="H3025" t="s">
        <v>3387</v>
      </c>
      <c r="I3025">
        <v>100</v>
      </c>
      <c r="J3025">
        <v>104.34999847412109</v>
      </c>
      <c r="DJ3025">
        <v>24</v>
      </c>
      <c r="DK3025">
        <v>23</v>
      </c>
    </row>
    <row r="3026" spans="1:145" x14ac:dyDescent="0.3">
      <c r="A3026">
        <v>471</v>
      </c>
      <c r="B3026" t="s">
        <v>429</v>
      </c>
      <c r="C3026" t="s">
        <v>270</v>
      </c>
      <c r="D3026" t="s">
        <v>29</v>
      </c>
      <c r="E3026" t="s">
        <v>30</v>
      </c>
      <c r="F3026" s="47">
        <v>45838</v>
      </c>
      <c r="G3026" t="s">
        <v>2468</v>
      </c>
      <c r="H3026" t="s">
        <v>3392</v>
      </c>
      <c r="I3026">
        <v>100</v>
      </c>
      <c r="J3026">
        <v>105.879997253418</v>
      </c>
      <c r="DJ3026">
        <v>54</v>
      </c>
      <c r="DK3026">
        <v>51</v>
      </c>
    </row>
    <row r="3027" spans="1:145" x14ac:dyDescent="0.3">
      <c r="A3027">
        <v>471</v>
      </c>
      <c r="B3027" t="s">
        <v>429</v>
      </c>
      <c r="C3027" t="s">
        <v>270</v>
      </c>
      <c r="D3027" t="s">
        <v>29</v>
      </c>
      <c r="E3027" t="s">
        <v>30</v>
      </c>
      <c r="F3027" s="47">
        <v>45838</v>
      </c>
      <c r="G3027" t="s">
        <v>2468</v>
      </c>
      <c r="H3027" t="s">
        <v>3391</v>
      </c>
      <c r="I3027">
        <v>100</v>
      </c>
      <c r="J3027">
        <v>99.879997253417969</v>
      </c>
      <c r="DJ3027">
        <v>50</v>
      </c>
      <c r="DK3027">
        <v>50.06</v>
      </c>
    </row>
    <row r="3028" spans="1:145" x14ac:dyDescent="0.3">
      <c r="A3028">
        <v>510</v>
      </c>
      <c r="B3028" t="s">
        <v>1451</v>
      </c>
      <c r="C3028" t="s">
        <v>136</v>
      </c>
      <c r="D3028" t="s">
        <v>29</v>
      </c>
      <c r="E3028" t="s">
        <v>30</v>
      </c>
      <c r="F3028" s="47">
        <v>45838</v>
      </c>
      <c r="G3028" t="s">
        <v>2701</v>
      </c>
      <c r="H3028" t="s">
        <v>3571</v>
      </c>
      <c r="EL3028">
        <v>0</v>
      </c>
      <c r="EM3028">
        <v>128</v>
      </c>
    </row>
    <row r="3029" spans="1:145" x14ac:dyDescent="0.3">
      <c r="A3029">
        <v>511</v>
      </c>
      <c r="B3029" t="s">
        <v>1456</v>
      </c>
      <c r="C3029" t="s">
        <v>136</v>
      </c>
      <c r="D3029" t="s">
        <v>29</v>
      </c>
      <c r="E3029" t="s">
        <v>30</v>
      </c>
      <c r="F3029" s="47">
        <v>45838</v>
      </c>
      <c r="G3029" t="s">
        <v>2721</v>
      </c>
      <c r="H3029" t="s">
        <v>3572</v>
      </c>
      <c r="J3029">
        <v>80.849998474121094</v>
      </c>
      <c r="EN3029">
        <v>38</v>
      </c>
      <c r="EO3029">
        <v>47</v>
      </c>
    </row>
    <row r="3030" spans="1:145" x14ac:dyDescent="0.3">
      <c r="A3030">
        <v>511</v>
      </c>
      <c r="B3030" t="s">
        <v>1456</v>
      </c>
      <c r="C3030" t="s">
        <v>136</v>
      </c>
      <c r="D3030" t="s">
        <v>29</v>
      </c>
      <c r="E3030" t="s">
        <v>30</v>
      </c>
      <c r="F3030" s="47">
        <v>45838</v>
      </c>
      <c r="G3030" t="s">
        <v>2721</v>
      </c>
      <c r="H3030" t="s">
        <v>3573</v>
      </c>
      <c r="J3030">
        <v>100</v>
      </c>
      <c r="EN3030">
        <v>48</v>
      </c>
      <c r="EO3030">
        <v>48</v>
      </c>
    </row>
    <row r="3031" spans="1:145" x14ac:dyDescent="0.3">
      <c r="A3031">
        <v>511</v>
      </c>
      <c r="B3031" t="s">
        <v>1456</v>
      </c>
      <c r="C3031" t="s">
        <v>136</v>
      </c>
      <c r="D3031" t="s">
        <v>29</v>
      </c>
      <c r="E3031" t="s">
        <v>30</v>
      </c>
      <c r="F3031" s="47">
        <v>45838</v>
      </c>
      <c r="G3031" t="s">
        <v>2721</v>
      </c>
      <c r="H3031" t="s">
        <v>3574</v>
      </c>
      <c r="J3031">
        <v>100</v>
      </c>
      <c r="EN3031">
        <v>21</v>
      </c>
      <c r="EO3031">
        <v>21</v>
      </c>
    </row>
    <row r="3032" spans="1:145" x14ac:dyDescent="0.3">
      <c r="A3032">
        <v>511</v>
      </c>
      <c r="B3032" t="s">
        <v>1456</v>
      </c>
      <c r="C3032" t="s">
        <v>136</v>
      </c>
      <c r="D3032" t="s">
        <v>29</v>
      </c>
      <c r="E3032" t="s">
        <v>30</v>
      </c>
      <c r="F3032" s="47">
        <v>45838</v>
      </c>
      <c r="G3032" t="s">
        <v>2721</v>
      </c>
      <c r="H3032" t="s">
        <v>3575</v>
      </c>
      <c r="J3032">
        <v>92.860000610351563</v>
      </c>
      <c r="EN3032">
        <v>13</v>
      </c>
      <c r="EO3032">
        <v>14</v>
      </c>
    </row>
    <row r="3033" spans="1:145" x14ac:dyDescent="0.3">
      <c r="A3033">
        <v>511</v>
      </c>
      <c r="B3033" t="s">
        <v>1456</v>
      </c>
      <c r="C3033" t="s">
        <v>136</v>
      </c>
      <c r="D3033" t="s">
        <v>29</v>
      </c>
      <c r="E3033" t="s">
        <v>30</v>
      </c>
      <c r="F3033" s="47">
        <v>45838</v>
      </c>
      <c r="G3033" t="s">
        <v>2721</v>
      </c>
      <c r="H3033" t="s">
        <v>3576</v>
      </c>
      <c r="J3033">
        <v>75</v>
      </c>
      <c r="EN3033">
        <v>9</v>
      </c>
      <c r="EO3033">
        <v>12</v>
      </c>
    </row>
    <row r="3034" spans="1:145" x14ac:dyDescent="0.3">
      <c r="A3034">
        <v>511</v>
      </c>
      <c r="B3034" t="s">
        <v>1456</v>
      </c>
      <c r="C3034" t="s">
        <v>136</v>
      </c>
      <c r="D3034" t="s">
        <v>29</v>
      </c>
      <c r="E3034" t="s">
        <v>30</v>
      </c>
      <c r="F3034" s="47">
        <v>45838</v>
      </c>
      <c r="G3034" t="s">
        <v>2721</v>
      </c>
      <c r="H3034" t="s">
        <v>3577</v>
      </c>
      <c r="J3034">
        <v>82.319999694824219</v>
      </c>
      <c r="EN3034">
        <v>163</v>
      </c>
      <c r="EO3034">
        <v>198</v>
      </c>
    </row>
    <row r="3035" spans="1:145" x14ac:dyDescent="0.3">
      <c r="A3035">
        <v>511</v>
      </c>
      <c r="B3035" t="s">
        <v>1456</v>
      </c>
      <c r="C3035" t="s">
        <v>136</v>
      </c>
      <c r="D3035" t="s">
        <v>29</v>
      </c>
      <c r="E3035" t="s">
        <v>30</v>
      </c>
      <c r="F3035" s="47">
        <v>45838</v>
      </c>
      <c r="G3035" t="s">
        <v>2721</v>
      </c>
      <c r="H3035" t="s">
        <v>3578</v>
      </c>
      <c r="J3035">
        <v>100</v>
      </c>
      <c r="EN3035">
        <v>12</v>
      </c>
      <c r="EO3035">
        <v>12</v>
      </c>
    </row>
    <row r="3036" spans="1:145" x14ac:dyDescent="0.3">
      <c r="A3036">
        <v>208</v>
      </c>
      <c r="B3036" t="s">
        <v>179</v>
      </c>
      <c r="C3036" t="s">
        <v>28</v>
      </c>
      <c r="D3036" t="s">
        <v>35</v>
      </c>
      <c r="E3036" t="s">
        <v>24</v>
      </c>
      <c r="F3036" s="47">
        <v>45869</v>
      </c>
      <c r="G3036" t="s">
        <v>1827</v>
      </c>
      <c r="H3036" t="s">
        <v>3089</v>
      </c>
      <c r="I3036">
        <v>950</v>
      </c>
      <c r="J3036">
        <v>484</v>
      </c>
      <c r="K3036">
        <v>484</v>
      </c>
    </row>
    <row r="3037" spans="1:145" x14ac:dyDescent="0.3">
      <c r="A3037">
        <v>208</v>
      </c>
      <c r="B3037" t="s">
        <v>179</v>
      </c>
      <c r="C3037" t="s">
        <v>28</v>
      </c>
      <c r="D3037" t="s">
        <v>35</v>
      </c>
      <c r="E3037" t="s">
        <v>24</v>
      </c>
      <c r="F3037" s="47">
        <v>45869</v>
      </c>
      <c r="G3037" t="s">
        <v>1827</v>
      </c>
      <c r="H3037" t="s">
        <v>3095</v>
      </c>
      <c r="I3037">
        <v>25</v>
      </c>
      <c r="J3037">
        <v>13</v>
      </c>
      <c r="K3037">
        <v>13</v>
      </c>
    </row>
    <row r="3038" spans="1:145" x14ac:dyDescent="0.3">
      <c r="A3038">
        <v>208</v>
      </c>
      <c r="B3038" t="s">
        <v>179</v>
      </c>
      <c r="C3038" t="s">
        <v>28</v>
      </c>
      <c r="D3038" t="s">
        <v>35</v>
      </c>
      <c r="E3038" t="s">
        <v>24</v>
      </c>
      <c r="F3038" s="47">
        <v>45869</v>
      </c>
      <c r="G3038" t="s">
        <v>1827</v>
      </c>
      <c r="H3038" t="s">
        <v>3090</v>
      </c>
      <c r="I3038">
        <v>200</v>
      </c>
      <c r="J3038">
        <v>123</v>
      </c>
      <c r="K3038">
        <v>123</v>
      </c>
    </row>
    <row r="3039" spans="1:145" x14ac:dyDescent="0.3">
      <c r="A3039">
        <v>208</v>
      </c>
      <c r="B3039" t="s">
        <v>179</v>
      </c>
      <c r="C3039" t="s">
        <v>28</v>
      </c>
      <c r="D3039" t="s">
        <v>35</v>
      </c>
      <c r="E3039" t="s">
        <v>24</v>
      </c>
      <c r="F3039" s="47">
        <v>45869</v>
      </c>
      <c r="G3039" t="s">
        <v>1827</v>
      </c>
      <c r="H3039" t="s">
        <v>3092</v>
      </c>
      <c r="I3039">
        <v>0</v>
      </c>
      <c r="J3039">
        <v>0</v>
      </c>
      <c r="K3039">
        <v>0</v>
      </c>
    </row>
    <row r="3040" spans="1:145" x14ac:dyDescent="0.3">
      <c r="A3040">
        <v>208</v>
      </c>
      <c r="B3040" t="s">
        <v>179</v>
      </c>
      <c r="C3040" t="s">
        <v>28</v>
      </c>
      <c r="D3040" t="s">
        <v>35</v>
      </c>
      <c r="E3040" t="s">
        <v>24</v>
      </c>
      <c r="F3040" s="47">
        <v>45869</v>
      </c>
      <c r="G3040" t="s">
        <v>1827</v>
      </c>
      <c r="H3040" t="s">
        <v>3096</v>
      </c>
      <c r="I3040">
        <v>25</v>
      </c>
      <c r="J3040">
        <v>14</v>
      </c>
      <c r="K3040">
        <v>14</v>
      </c>
    </row>
    <row r="3041" spans="1:45" x14ac:dyDescent="0.3">
      <c r="A3041">
        <v>208</v>
      </c>
      <c r="B3041" t="s">
        <v>179</v>
      </c>
      <c r="C3041" t="s">
        <v>28</v>
      </c>
      <c r="D3041" t="s">
        <v>35</v>
      </c>
      <c r="E3041" t="s">
        <v>24</v>
      </c>
      <c r="F3041" s="47">
        <v>45869</v>
      </c>
      <c r="G3041" t="s">
        <v>1827</v>
      </c>
      <c r="H3041" t="s">
        <v>3091</v>
      </c>
      <c r="I3041">
        <v>350</v>
      </c>
      <c r="J3041">
        <v>409.5</v>
      </c>
      <c r="K3041">
        <v>409.5</v>
      </c>
    </row>
    <row r="3042" spans="1:45" x14ac:dyDescent="0.3">
      <c r="A3042">
        <v>214</v>
      </c>
      <c r="B3042" t="s">
        <v>181</v>
      </c>
      <c r="C3042" t="s">
        <v>28</v>
      </c>
      <c r="D3042" t="s">
        <v>35</v>
      </c>
      <c r="E3042" t="s">
        <v>24</v>
      </c>
      <c r="F3042" s="47">
        <v>45869</v>
      </c>
      <c r="G3042" t="s">
        <v>1865</v>
      </c>
      <c r="H3042" t="s">
        <v>3091</v>
      </c>
      <c r="I3042">
        <v>1000</v>
      </c>
      <c r="J3042">
        <v>992.47998046875</v>
      </c>
      <c r="L3042">
        <v>237.25</v>
      </c>
      <c r="M3042">
        <v>755.23</v>
      </c>
    </row>
    <row r="3043" spans="1:45" x14ac:dyDescent="0.3">
      <c r="A3043">
        <v>214</v>
      </c>
      <c r="B3043" t="s">
        <v>181</v>
      </c>
      <c r="C3043" t="s">
        <v>28</v>
      </c>
      <c r="D3043" t="s">
        <v>35</v>
      </c>
      <c r="E3043" t="s">
        <v>24</v>
      </c>
      <c r="F3043" s="47">
        <v>45869</v>
      </c>
      <c r="G3043" t="s">
        <v>1865</v>
      </c>
      <c r="H3043" t="s">
        <v>3095</v>
      </c>
      <c r="I3043">
        <v>7500</v>
      </c>
      <c r="J3043">
        <v>3.6400001049041748</v>
      </c>
      <c r="L3043">
        <v>0</v>
      </c>
      <c r="M3043">
        <v>3.64</v>
      </c>
    </row>
    <row r="3044" spans="1:45" x14ac:dyDescent="0.3">
      <c r="A3044">
        <v>214</v>
      </c>
      <c r="B3044" t="s">
        <v>181</v>
      </c>
      <c r="C3044" t="s">
        <v>28</v>
      </c>
      <c r="D3044" t="s">
        <v>35</v>
      </c>
      <c r="E3044" t="s">
        <v>24</v>
      </c>
      <c r="F3044" s="47">
        <v>45869</v>
      </c>
      <c r="G3044" t="s">
        <v>1865</v>
      </c>
      <c r="H3044" t="s">
        <v>3090</v>
      </c>
      <c r="I3044">
        <v>1000</v>
      </c>
      <c r="J3044">
        <v>496.10000610351563</v>
      </c>
      <c r="L3044">
        <v>23.6</v>
      </c>
      <c r="M3044">
        <v>472.5</v>
      </c>
    </row>
    <row r="3045" spans="1:45" x14ac:dyDescent="0.3">
      <c r="A3045">
        <v>214</v>
      </c>
      <c r="B3045" t="s">
        <v>181</v>
      </c>
      <c r="C3045" t="s">
        <v>28</v>
      </c>
      <c r="D3045" t="s">
        <v>35</v>
      </c>
      <c r="E3045" t="s">
        <v>24</v>
      </c>
      <c r="F3045" s="47">
        <v>45869</v>
      </c>
      <c r="G3045" t="s">
        <v>1865</v>
      </c>
      <c r="H3045" t="s">
        <v>3092</v>
      </c>
      <c r="I3045">
        <v>1</v>
      </c>
      <c r="J3045">
        <v>103.30999755859381</v>
      </c>
      <c r="L3045">
        <v>9.91</v>
      </c>
      <c r="M3045">
        <v>93.4</v>
      </c>
    </row>
    <row r="3046" spans="1:45" x14ac:dyDescent="0.3">
      <c r="A3046">
        <v>214</v>
      </c>
      <c r="B3046" t="s">
        <v>181</v>
      </c>
      <c r="C3046" t="s">
        <v>28</v>
      </c>
      <c r="D3046" t="s">
        <v>35</v>
      </c>
      <c r="E3046" t="s">
        <v>24</v>
      </c>
      <c r="F3046" s="47">
        <v>45869</v>
      </c>
      <c r="G3046" t="s">
        <v>1865</v>
      </c>
      <c r="H3046" t="s">
        <v>3096</v>
      </c>
      <c r="I3046">
        <v>1</v>
      </c>
      <c r="J3046">
        <v>48.950000762939453</v>
      </c>
      <c r="L3046">
        <v>22.15</v>
      </c>
      <c r="M3046">
        <v>26.8</v>
      </c>
    </row>
    <row r="3047" spans="1:45" x14ac:dyDescent="0.3">
      <c r="A3047">
        <v>214</v>
      </c>
      <c r="B3047" t="s">
        <v>181</v>
      </c>
      <c r="C3047" t="s">
        <v>28</v>
      </c>
      <c r="D3047" t="s">
        <v>35</v>
      </c>
      <c r="E3047" t="s">
        <v>24</v>
      </c>
      <c r="F3047" s="47">
        <v>45869</v>
      </c>
      <c r="G3047" t="s">
        <v>1865</v>
      </c>
      <c r="H3047" t="s">
        <v>3089</v>
      </c>
      <c r="I3047">
        <v>5500</v>
      </c>
      <c r="J3047">
        <v>812.3499755859375</v>
      </c>
      <c r="L3047">
        <v>194.75</v>
      </c>
      <c r="M3047">
        <v>617.6</v>
      </c>
    </row>
    <row r="3048" spans="1:45" x14ac:dyDescent="0.3">
      <c r="A3048">
        <v>217</v>
      </c>
      <c r="B3048" t="s">
        <v>197</v>
      </c>
      <c r="C3048" t="s">
        <v>28</v>
      </c>
      <c r="D3048" t="s">
        <v>35</v>
      </c>
      <c r="E3048" t="s">
        <v>30</v>
      </c>
      <c r="F3048" s="47">
        <v>45869</v>
      </c>
      <c r="G3048" t="s">
        <v>1884</v>
      </c>
      <c r="H3048" t="s">
        <v>3091</v>
      </c>
      <c r="I3048">
        <v>20</v>
      </c>
      <c r="J3048">
        <v>23.89999961853027</v>
      </c>
      <c r="L3048">
        <v>237.25</v>
      </c>
      <c r="M3048">
        <v>755.23</v>
      </c>
      <c r="AS3048">
        <v>237.25</v>
      </c>
    </row>
    <row r="3049" spans="1:45" x14ac:dyDescent="0.3">
      <c r="A3049">
        <v>217</v>
      </c>
      <c r="B3049" t="s">
        <v>197</v>
      </c>
      <c r="C3049" t="s">
        <v>28</v>
      </c>
      <c r="D3049" t="s">
        <v>35</v>
      </c>
      <c r="E3049" t="s">
        <v>30</v>
      </c>
      <c r="F3049" s="47">
        <v>45869</v>
      </c>
      <c r="G3049" t="s">
        <v>1884</v>
      </c>
      <c r="H3049" t="s">
        <v>3095</v>
      </c>
      <c r="I3049">
        <v>20</v>
      </c>
      <c r="J3049">
        <v>0</v>
      </c>
      <c r="L3049">
        <v>0</v>
      </c>
      <c r="M3049">
        <v>3.64</v>
      </c>
      <c r="AS3049">
        <v>0</v>
      </c>
    </row>
    <row r="3050" spans="1:45" x14ac:dyDescent="0.3">
      <c r="A3050">
        <v>217</v>
      </c>
      <c r="B3050" t="s">
        <v>197</v>
      </c>
      <c r="C3050" t="s">
        <v>28</v>
      </c>
      <c r="D3050" t="s">
        <v>35</v>
      </c>
      <c r="E3050" t="s">
        <v>30</v>
      </c>
      <c r="F3050" s="47">
        <v>45869</v>
      </c>
      <c r="G3050" t="s">
        <v>1884</v>
      </c>
      <c r="H3050" t="s">
        <v>3090</v>
      </c>
      <c r="I3050">
        <v>20</v>
      </c>
      <c r="J3050">
        <v>4.7600002288818359</v>
      </c>
      <c r="L3050">
        <v>23.6</v>
      </c>
      <c r="M3050">
        <v>472.5</v>
      </c>
      <c r="AS3050">
        <v>23.6</v>
      </c>
    </row>
    <row r="3051" spans="1:45" x14ac:dyDescent="0.3">
      <c r="A3051">
        <v>217</v>
      </c>
      <c r="B3051" t="s">
        <v>197</v>
      </c>
      <c r="C3051" t="s">
        <v>28</v>
      </c>
      <c r="D3051" t="s">
        <v>35</v>
      </c>
      <c r="E3051" t="s">
        <v>30</v>
      </c>
      <c r="F3051" s="47">
        <v>45869</v>
      </c>
      <c r="G3051" t="s">
        <v>1884</v>
      </c>
      <c r="H3051" t="s">
        <v>3092</v>
      </c>
      <c r="I3051">
        <v>20</v>
      </c>
      <c r="J3051">
        <v>9.5900001525878906</v>
      </c>
      <c r="L3051">
        <v>9.91</v>
      </c>
      <c r="M3051">
        <v>93.4</v>
      </c>
      <c r="AS3051">
        <v>9.91</v>
      </c>
    </row>
    <row r="3052" spans="1:45" x14ac:dyDescent="0.3">
      <c r="A3052">
        <v>217</v>
      </c>
      <c r="B3052" t="s">
        <v>197</v>
      </c>
      <c r="C3052" t="s">
        <v>28</v>
      </c>
      <c r="D3052" t="s">
        <v>35</v>
      </c>
      <c r="E3052" t="s">
        <v>30</v>
      </c>
      <c r="F3052" s="47">
        <v>45869</v>
      </c>
      <c r="G3052" t="s">
        <v>1884</v>
      </c>
      <c r="H3052" t="s">
        <v>3096</v>
      </c>
      <c r="I3052">
        <v>20</v>
      </c>
      <c r="J3052">
        <v>45.25</v>
      </c>
      <c r="L3052">
        <v>22.15</v>
      </c>
      <c r="M3052">
        <v>26.8</v>
      </c>
      <c r="AS3052">
        <v>22.15</v>
      </c>
    </row>
    <row r="3053" spans="1:45" x14ac:dyDescent="0.3">
      <c r="A3053">
        <v>217</v>
      </c>
      <c r="B3053" t="s">
        <v>197</v>
      </c>
      <c r="C3053" t="s">
        <v>28</v>
      </c>
      <c r="D3053" t="s">
        <v>35</v>
      </c>
      <c r="E3053" t="s">
        <v>30</v>
      </c>
      <c r="F3053" s="47">
        <v>45869</v>
      </c>
      <c r="G3053" t="s">
        <v>1884</v>
      </c>
      <c r="H3053" t="s">
        <v>3089</v>
      </c>
      <c r="I3053">
        <v>20</v>
      </c>
      <c r="J3053">
        <v>116.6699981689453</v>
      </c>
      <c r="L3053">
        <v>194.75</v>
      </c>
      <c r="M3053">
        <v>617.6</v>
      </c>
      <c r="AS3053">
        <v>947.75</v>
      </c>
    </row>
    <row r="3054" spans="1:45" x14ac:dyDescent="0.3">
      <c r="A3054">
        <v>218</v>
      </c>
      <c r="B3054" t="s">
        <v>182</v>
      </c>
      <c r="C3054" t="s">
        <v>28</v>
      </c>
      <c r="D3054" t="s">
        <v>35</v>
      </c>
      <c r="E3054" t="s">
        <v>24</v>
      </c>
      <c r="F3054" s="47">
        <v>45869</v>
      </c>
      <c r="G3054" t="s">
        <v>1913</v>
      </c>
      <c r="H3054" t="s">
        <v>3091</v>
      </c>
      <c r="I3054">
        <v>76000</v>
      </c>
      <c r="J3054">
        <v>39900</v>
      </c>
      <c r="N3054">
        <v>39900</v>
      </c>
    </row>
    <row r="3055" spans="1:45" x14ac:dyDescent="0.3">
      <c r="A3055">
        <v>218</v>
      </c>
      <c r="B3055" t="s">
        <v>182</v>
      </c>
      <c r="C3055" t="s">
        <v>28</v>
      </c>
      <c r="D3055" t="s">
        <v>35</v>
      </c>
      <c r="E3055" t="s">
        <v>24</v>
      </c>
      <c r="F3055" s="47">
        <v>45869</v>
      </c>
      <c r="G3055" t="s">
        <v>1913</v>
      </c>
      <c r="H3055" t="s">
        <v>3095</v>
      </c>
      <c r="I3055">
        <v>5000</v>
      </c>
      <c r="J3055">
        <v>3960</v>
      </c>
      <c r="N3055">
        <v>3960</v>
      </c>
    </row>
    <row r="3056" spans="1:45" x14ac:dyDescent="0.3">
      <c r="A3056">
        <v>218</v>
      </c>
      <c r="B3056" t="s">
        <v>182</v>
      </c>
      <c r="C3056" t="s">
        <v>28</v>
      </c>
      <c r="D3056" t="s">
        <v>35</v>
      </c>
      <c r="E3056" t="s">
        <v>24</v>
      </c>
      <c r="F3056" s="47">
        <v>45869</v>
      </c>
      <c r="G3056" t="s">
        <v>1913</v>
      </c>
      <c r="H3056" t="s">
        <v>3090</v>
      </c>
      <c r="I3056">
        <v>24000</v>
      </c>
      <c r="J3056">
        <v>15532</v>
      </c>
      <c r="N3056">
        <v>15532</v>
      </c>
    </row>
    <row r="3057" spans="1:48" x14ac:dyDescent="0.3">
      <c r="A3057">
        <v>218</v>
      </c>
      <c r="B3057" t="s">
        <v>182</v>
      </c>
      <c r="C3057" t="s">
        <v>28</v>
      </c>
      <c r="D3057" t="s">
        <v>35</v>
      </c>
      <c r="E3057" t="s">
        <v>24</v>
      </c>
      <c r="F3057" s="47">
        <v>45869</v>
      </c>
      <c r="G3057" t="s">
        <v>1913</v>
      </c>
      <c r="H3057" t="s">
        <v>3092</v>
      </c>
      <c r="I3057">
        <v>5000</v>
      </c>
      <c r="J3057">
        <v>4290</v>
      </c>
      <c r="N3057">
        <v>4290</v>
      </c>
    </row>
    <row r="3058" spans="1:48" x14ac:dyDescent="0.3">
      <c r="A3058">
        <v>218</v>
      </c>
      <c r="B3058" t="s">
        <v>182</v>
      </c>
      <c r="C3058" t="s">
        <v>28</v>
      </c>
      <c r="D3058" t="s">
        <v>35</v>
      </c>
      <c r="E3058" t="s">
        <v>24</v>
      </c>
      <c r="F3058" s="47">
        <v>45869</v>
      </c>
      <c r="G3058" t="s">
        <v>1913</v>
      </c>
      <c r="H3058" t="s">
        <v>3096</v>
      </c>
      <c r="I3058">
        <v>2000</v>
      </c>
      <c r="J3058">
        <v>2398</v>
      </c>
      <c r="N3058">
        <v>2398</v>
      </c>
    </row>
    <row r="3059" spans="1:48" x14ac:dyDescent="0.3">
      <c r="A3059">
        <v>218</v>
      </c>
      <c r="B3059" t="s">
        <v>182</v>
      </c>
      <c r="C3059" t="s">
        <v>28</v>
      </c>
      <c r="D3059" t="s">
        <v>35</v>
      </c>
      <c r="E3059" t="s">
        <v>24</v>
      </c>
      <c r="F3059" s="47">
        <v>45869</v>
      </c>
      <c r="G3059" t="s">
        <v>1913</v>
      </c>
      <c r="H3059" t="s">
        <v>3089</v>
      </c>
      <c r="I3059">
        <v>76000</v>
      </c>
      <c r="J3059">
        <v>60391.6484375</v>
      </c>
      <c r="N3059">
        <v>60391.65</v>
      </c>
    </row>
    <row r="3060" spans="1:48" x14ac:dyDescent="0.3">
      <c r="A3060">
        <v>225</v>
      </c>
      <c r="B3060" t="s">
        <v>198</v>
      </c>
      <c r="C3060" t="s">
        <v>28</v>
      </c>
      <c r="D3060" t="s">
        <v>35</v>
      </c>
      <c r="E3060" t="s">
        <v>30</v>
      </c>
      <c r="F3060" s="47">
        <v>45869</v>
      </c>
      <c r="G3060" t="s">
        <v>3641</v>
      </c>
      <c r="H3060" t="s">
        <v>3089</v>
      </c>
      <c r="I3060">
        <v>1</v>
      </c>
      <c r="J3060">
        <v>6</v>
      </c>
      <c r="AT3060">
        <v>6</v>
      </c>
    </row>
    <row r="3061" spans="1:48" x14ac:dyDescent="0.3">
      <c r="A3061">
        <v>225</v>
      </c>
      <c r="B3061" t="s">
        <v>198</v>
      </c>
      <c r="C3061" t="s">
        <v>28</v>
      </c>
      <c r="D3061" t="s">
        <v>35</v>
      </c>
      <c r="E3061" t="s">
        <v>30</v>
      </c>
      <c r="F3061" s="47">
        <v>45869</v>
      </c>
      <c r="G3061" t="s">
        <v>3641</v>
      </c>
      <c r="H3061" t="s">
        <v>3091</v>
      </c>
      <c r="I3061">
        <v>1</v>
      </c>
      <c r="J3061">
        <v>0</v>
      </c>
      <c r="AT3061">
        <v>0</v>
      </c>
    </row>
    <row r="3062" spans="1:48" x14ac:dyDescent="0.3">
      <c r="A3062">
        <v>225</v>
      </c>
      <c r="B3062" t="s">
        <v>198</v>
      </c>
      <c r="C3062" t="s">
        <v>28</v>
      </c>
      <c r="D3062" t="s">
        <v>35</v>
      </c>
      <c r="E3062" t="s">
        <v>30</v>
      </c>
      <c r="F3062" s="47">
        <v>45869</v>
      </c>
      <c r="G3062" t="s">
        <v>3641</v>
      </c>
      <c r="H3062" t="s">
        <v>3095</v>
      </c>
      <c r="I3062">
        <v>1</v>
      </c>
      <c r="J3062">
        <v>0</v>
      </c>
      <c r="AT3062">
        <v>0</v>
      </c>
    </row>
    <row r="3063" spans="1:48" x14ac:dyDescent="0.3">
      <c r="A3063">
        <v>225</v>
      </c>
      <c r="B3063" t="s">
        <v>198</v>
      </c>
      <c r="C3063" t="s">
        <v>28</v>
      </c>
      <c r="D3063" t="s">
        <v>35</v>
      </c>
      <c r="E3063" t="s">
        <v>30</v>
      </c>
      <c r="F3063" s="47">
        <v>45869</v>
      </c>
      <c r="G3063" t="s">
        <v>3641</v>
      </c>
      <c r="H3063" t="s">
        <v>3090</v>
      </c>
      <c r="I3063">
        <v>1</v>
      </c>
      <c r="J3063">
        <v>10</v>
      </c>
      <c r="AT3063">
        <v>10</v>
      </c>
    </row>
    <row r="3064" spans="1:48" x14ac:dyDescent="0.3">
      <c r="A3064">
        <v>225</v>
      </c>
      <c r="B3064" t="s">
        <v>198</v>
      </c>
      <c r="C3064" t="s">
        <v>28</v>
      </c>
      <c r="D3064" t="s">
        <v>35</v>
      </c>
      <c r="E3064" t="s">
        <v>30</v>
      </c>
      <c r="F3064" s="47">
        <v>45869</v>
      </c>
      <c r="G3064" t="s">
        <v>3641</v>
      </c>
      <c r="H3064" t="s">
        <v>3092</v>
      </c>
      <c r="I3064">
        <v>1</v>
      </c>
      <c r="J3064">
        <v>1</v>
      </c>
      <c r="AT3064">
        <v>1</v>
      </c>
    </row>
    <row r="3065" spans="1:48" x14ac:dyDescent="0.3">
      <c r="A3065">
        <v>225</v>
      </c>
      <c r="B3065" t="s">
        <v>198</v>
      </c>
      <c r="C3065" t="s">
        <v>28</v>
      </c>
      <c r="D3065" t="s">
        <v>35</v>
      </c>
      <c r="E3065" t="s">
        <v>30</v>
      </c>
      <c r="F3065" s="47">
        <v>45869</v>
      </c>
      <c r="G3065" t="s">
        <v>3641</v>
      </c>
      <c r="H3065" t="s">
        <v>3096</v>
      </c>
      <c r="I3065">
        <v>1</v>
      </c>
      <c r="J3065">
        <v>1</v>
      </c>
      <c r="AT3065">
        <v>1</v>
      </c>
    </row>
    <row r="3066" spans="1:48" x14ac:dyDescent="0.3">
      <c r="A3066">
        <v>239</v>
      </c>
      <c r="B3066" t="s">
        <v>780</v>
      </c>
      <c r="C3066" t="s">
        <v>34</v>
      </c>
      <c r="D3066" t="s">
        <v>35</v>
      </c>
      <c r="E3066" t="s">
        <v>30</v>
      </c>
      <c r="F3066" s="47">
        <v>45869</v>
      </c>
      <c r="G3066" t="s">
        <v>3642</v>
      </c>
      <c r="H3066" t="s">
        <v>3102</v>
      </c>
      <c r="J3066">
        <v>1</v>
      </c>
      <c r="AU3066">
        <v>1</v>
      </c>
    </row>
    <row r="3067" spans="1:48" x14ac:dyDescent="0.3">
      <c r="A3067">
        <v>239</v>
      </c>
      <c r="B3067" t="s">
        <v>780</v>
      </c>
      <c r="C3067" t="s">
        <v>34</v>
      </c>
      <c r="D3067" t="s">
        <v>35</v>
      </c>
      <c r="E3067" t="s">
        <v>30</v>
      </c>
      <c r="F3067" s="47">
        <v>45869</v>
      </c>
      <c r="G3067" t="s">
        <v>3642</v>
      </c>
      <c r="H3067" t="s">
        <v>3103</v>
      </c>
      <c r="J3067">
        <v>0</v>
      </c>
      <c r="AU3067">
        <v>0</v>
      </c>
    </row>
    <row r="3068" spans="1:48" x14ac:dyDescent="0.3">
      <c r="A3068">
        <v>239</v>
      </c>
      <c r="B3068" t="s">
        <v>780</v>
      </c>
      <c r="C3068" t="s">
        <v>34</v>
      </c>
      <c r="D3068" t="s">
        <v>35</v>
      </c>
      <c r="E3068" t="s">
        <v>30</v>
      </c>
      <c r="F3068" s="47">
        <v>45869</v>
      </c>
      <c r="G3068" t="s">
        <v>3642</v>
      </c>
      <c r="H3068" t="s">
        <v>3104</v>
      </c>
      <c r="J3068">
        <v>23</v>
      </c>
      <c r="AU3068">
        <v>23</v>
      </c>
    </row>
    <row r="3069" spans="1:48" x14ac:dyDescent="0.3">
      <c r="A3069">
        <v>239</v>
      </c>
      <c r="B3069" t="s">
        <v>780</v>
      </c>
      <c r="C3069" t="s">
        <v>34</v>
      </c>
      <c r="D3069" t="s">
        <v>35</v>
      </c>
      <c r="E3069" t="s">
        <v>30</v>
      </c>
      <c r="F3069" s="47">
        <v>45869</v>
      </c>
      <c r="G3069" t="s">
        <v>3642</v>
      </c>
      <c r="H3069" t="s">
        <v>3564</v>
      </c>
      <c r="J3069">
        <v>3</v>
      </c>
      <c r="AU3069">
        <v>3</v>
      </c>
    </row>
    <row r="3070" spans="1:48" x14ac:dyDescent="0.3">
      <c r="A3070">
        <v>239</v>
      </c>
      <c r="B3070" t="s">
        <v>780</v>
      </c>
      <c r="C3070" t="s">
        <v>34</v>
      </c>
      <c r="D3070" t="s">
        <v>35</v>
      </c>
      <c r="E3070" t="s">
        <v>30</v>
      </c>
      <c r="F3070" s="47">
        <v>45869</v>
      </c>
      <c r="G3070" t="s">
        <v>3642</v>
      </c>
      <c r="H3070" t="s">
        <v>11</v>
      </c>
      <c r="J3070">
        <v>15</v>
      </c>
      <c r="AU3070">
        <v>15</v>
      </c>
    </row>
    <row r="3071" spans="1:48" x14ac:dyDescent="0.3">
      <c r="A3071">
        <v>434</v>
      </c>
      <c r="B3071" t="s">
        <v>200</v>
      </c>
      <c r="C3071" t="s">
        <v>28</v>
      </c>
      <c r="D3071" t="s">
        <v>35</v>
      </c>
      <c r="E3071" t="s">
        <v>24</v>
      </c>
      <c r="F3071" s="47">
        <v>45869</v>
      </c>
      <c r="G3071" t="s">
        <v>2325</v>
      </c>
      <c r="H3071" t="s">
        <v>3089</v>
      </c>
      <c r="I3071">
        <v>100</v>
      </c>
      <c r="J3071">
        <v>310.39999389648438</v>
      </c>
      <c r="AV3071">
        <v>310.39999999999998</v>
      </c>
    </row>
    <row r="3072" spans="1:48" x14ac:dyDescent="0.3">
      <c r="A3072">
        <v>434</v>
      </c>
      <c r="B3072" t="s">
        <v>200</v>
      </c>
      <c r="C3072" t="s">
        <v>28</v>
      </c>
      <c r="D3072" t="s">
        <v>35</v>
      </c>
      <c r="E3072" t="s">
        <v>24</v>
      </c>
      <c r="F3072" s="47">
        <v>45869</v>
      </c>
      <c r="G3072" t="s">
        <v>2325</v>
      </c>
      <c r="H3072" t="s">
        <v>3095</v>
      </c>
      <c r="I3072">
        <v>200</v>
      </c>
      <c r="J3072">
        <v>0</v>
      </c>
      <c r="AV3072">
        <v>0</v>
      </c>
    </row>
    <row r="3073" spans="1:136" x14ac:dyDescent="0.3">
      <c r="A3073">
        <v>434</v>
      </c>
      <c r="B3073" t="s">
        <v>200</v>
      </c>
      <c r="C3073" t="s">
        <v>28</v>
      </c>
      <c r="D3073" t="s">
        <v>35</v>
      </c>
      <c r="E3073" t="s">
        <v>24</v>
      </c>
      <c r="F3073" s="47">
        <v>45869</v>
      </c>
      <c r="G3073" t="s">
        <v>2325</v>
      </c>
      <c r="H3073" t="s">
        <v>3090</v>
      </c>
      <c r="I3073">
        <v>25</v>
      </c>
      <c r="J3073">
        <v>0</v>
      </c>
      <c r="AV3073">
        <v>0</v>
      </c>
    </row>
    <row r="3074" spans="1:136" x14ac:dyDescent="0.3">
      <c r="A3074">
        <v>434</v>
      </c>
      <c r="B3074" t="s">
        <v>200</v>
      </c>
      <c r="C3074" t="s">
        <v>28</v>
      </c>
      <c r="D3074" t="s">
        <v>35</v>
      </c>
      <c r="E3074" t="s">
        <v>24</v>
      </c>
      <c r="F3074" s="47">
        <v>45869</v>
      </c>
      <c r="G3074" t="s">
        <v>2325</v>
      </c>
      <c r="H3074" t="s">
        <v>3092</v>
      </c>
      <c r="I3074">
        <v>10</v>
      </c>
      <c r="J3074">
        <v>0</v>
      </c>
      <c r="AV3074">
        <v>0</v>
      </c>
    </row>
    <row r="3075" spans="1:136" x14ac:dyDescent="0.3">
      <c r="A3075">
        <v>434</v>
      </c>
      <c r="B3075" t="s">
        <v>200</v>
      </c>
      <c r="C3075" t="s">
        <v>28</v>
      </c>
      <c r="D3075" t="s">
        <v>35</v>
      </c>
      <c r="E3075" t="s">
        <v>24</v>
      </c>
      <c r="F3075" s="47">
        <v>45869</v>
      </c>
      <c r="G3075" t="s">
        <v>2325</v>
      </c>
      <c r="H3075" t="s">
        <v>3096</v>
      </c>
      <c r="I3075">
        <v>200</v>
      </c>
      <c r="J3075">
        <v>0</v>
      </c>
      <c r="AV3075">
        <v>0</v>
      </c>
    </row>
    <row r="3076" spans="1:136" x14ac:dyDescent="0.3">
      <c r="A3076">
        <v>434</v>
      </c>
      <c r="B3076" t="s">
        <v>200</v>
      </c>
      <c r="C3076" t="s">
        <v>28</v>
      </c>
      <c r="D3076" t="s">
        <v>35</v>
      </c>
      <c r="E3076" t="s">
        <v>24</v>
      </c>
      <c r="F3076" s="47">
        <v>45869</v>
      </c>
      <c r="G3076" t="s">
        <v>2325</v>
      </c>
      <c r="H3076" t="s">
        <v>3091</v>
      </c>
      <c r="I3076">
        <v>25</v>
      </c>
      <c r="J3076">
        <v>1.7100000381469731</v>
      </c>
      <c r="AV3076">
        <v>1.71</v>
      </c>
    </row>
    <row r="3077" spans="1:136" x14ac:dyDescent="0.3">
      <c r="A3077">
        <v>436</v>
      </c>
      <c r="B3077" t="s">
        <v>78</v>
      </c>
      <c r="C3077" t="s">
        <v>79</v>
      </c>
      <c r="D3077" t="s">
        <v>35</v>
      </c>
      <c r="E3077" t="s">
        <v>24</v>
      </c>
      <c r="F3077" s="47">
        <v>45869</v>
      </c>
      <c r="G3077" t="s">
        <v>3643</v>
      </c>
      <c r="H3077" t="s">
        <v>3268</v>
      </c>
      <c r="I3077">
        <v>7</v>
      </c>
      <c r="J3077">
        <v>4.5900001525878906</v>
      </c>
      <c r="CP3077">
        <v>4.59</v>
      </c>
    </row>
    <row r="3078" spans="1:136" x14ac:dyDescent="0.3">
      <c r="A3078">
        <v>436</v>
      </c>
      <c r="B3078" t="s">
        <v>78</v>
      </c>
      <c r="C3078" t="s">
        <v>79</v>
      </c>
      <c r="D3078" t="s">
        <v>35</v>
      </c>
      <c r="E3078" t="s">
        <v>24</v>
      </c>
      <c r="F3078" s="47">
        <v>45869</v>
      </c>
      <c r="G3078" t="s">
        <v>3643</v>
      </c>
      <c r="H3078" t="s">
        <v>3269</v>
      </c>
      <c r="I3078">
        <v>7</v>
      </c>
      <c r="J3078">
        <v>8.8199996948242188</v>
      </c>
      <c r="CP3078">
        <v>8.82</v>
      </c>
    </row>
    <row r="3079" spans="1:136" x14ac:dyDescent="0.3">
      <c r="A3079">
        <v>485</v>
      </c>
      <c r="B3079" t="s">
        <v>1374</v>
      </c>
      <c r="C3079" t="s">
        <v>79</v>
      </c>
      <c r="D3079" t="s">
        <v>35</v>
      </c>
      <c r="E3079" t="s">
        <v>30</v>
      </c>
      <c r="F3079" s="47">
        <v>45869</v>
      </c>
      <c r="G3079" t="s">
        <v>3644</v>
      </c>
      <c r="H3079" t="s">
        <v>3483</v>
      </c>
      <c r="I3079">
        <v>80</v>
      </c>
      <c r="J3079">
        <v>100</v>
      </c>
      <c r="EC3079">
        <v>1</v>
      </c>
      <c r="ED3079">
        <v>1</v>
      </c>
    </row>
    <row r="3080" spans="1:136" x14ac:dyDescent="0.3">
      <c r="A3080">
        <v>485</v>
      </c>
      <c r="B3080" t="s">
        <v>1374</v>
      </c>
      <c r="C3080" t="s">
        <v>79</v>
      </c>
      <c r="D3080" t="s">
        <v>35</v>
      </c>
      <c r="E3080" t="s">
        <v>30</v>
      </c>
      <c r="F3080" s="47">
        <v>45869</v>
      </c>
      <c r="G3080" t="s">
        <v>3644</v>
      </c>
      <c r="H3080" t="s">
        <v>3258</v>
      </c>
      <c r="I3080">
        <v>80</v>
      </c>
      <c r="J3080">
        <v>100</v>
      </c>
      <c r="EC3080">
        <v>1</v>
      </c>
      <c r="ED3080">
        <v>1</v>
      </c>
    </row>
    <row r="3081" spans="1:136" x14ac:dyDescent="0.3">
      <c r="A3081">
        <v>485</v>
      </c>
      <c r="B3081" t="s">
        <v>1374</v>
      </c>
      <c r="C3081" t="s">
        <v>79</v>
      </c>
      <c r="D3081" t="s">
        <v>35</v>
      </c>
      <c r="E3081" t="s">
        <v>30</v>
      </c>
      <c r="F3081" s="47">
        <v>45869</v>
      </c>
      <c r="G3081" t="s">
        <v>3644</v>
      </c>
      <c r="H3081" t="s">
        <v>1605</v>
      </c>
      <c r="I3081">
        <v>80</v>
      </c>
      <c r="J3081">
        <v>0</v>
      </c>
      <c r="EC3081">
        <v>0</v>
      </c>
      <c r="ED3081">
        <v>0</v>
      </c>
    </row>
    <row r="3082" spans="1:136" x14ac:dyDescent="0.3">
      <c r="A3082">
        <v>485</v>
      </c>
      <c r="B3082" t="s">
        <v>1374</v>
      </c>
      <c r="C3082" t="s">
        <v>79</v>
      </c>
      <c r="D3082" t="s">
        <v>35</v>
      </c>
      <c r="E3082" t="s">
        <v>30</v>
      </c>
      <c r="F3082" s="47">
        <v>45869</v>
      </c>
      <c r="G3082" t="s">
        <v>3644</v>
      </c>
      <c r="H3082" t="s">
        <v>3484</v>
      </c>
      <c r="I3082">
        <v>80</v>
      </c>
      <c r="J3082">
        <v>0</v>
      </c>
      <c r="EC3082">
        <v>0</v>
      </c>
      <c r="ED3082">
        <v>0</v>
      </c>
    </row>
    <row r="3083" spans="1:136" x14ac:dyDescent="0.3">
      <c r="A3083">
        <v>485</v>
      </c>
      <c r="B3083" t="s">
        <v>1374</v>
      </c>
      <c r="C3083" t="s">
        <v>79</v>
      </c>
      <c r="D3083" t="s">
        <v>35</v>
      </c>
      <c r="E3083" t="s">
        <v>30</v>
      </c>
      <c r="F3083" s="47">
        <v>45869</v>
      </c>
      <c r="G3083" t="s">
        <v>3644</v>
      </c>
      <c r="H3083" t="s">
        <v>3485</v>
      </c>
      <c r="I3083">
        <v>80</v>
      </c>
      <c r="J3083">
        <v>0</v>
      </c>
      <c r="EC3083">
        <v>0</v>
      </c>
      <c r="ED3083">
        <v>1</v>
      </c>
    </row>
    <row r="3084" spans="1:136" x14ac:dyDescent="0.3">
      <c r="A3084">
        <v>488</v>
      </c>
      <c r="B3084" t="s">
        <v>1387</v>
      </c>
      <c r="C3084" t="s">
        <v>79</v>
      </c>
      <c r="D3084" t="s">
        <v>35</v>
      </c>
      <c r="E3084" t="s">
        <v>30</v>
      </c>
      <c r="F3084" s="47">
        <v>45869</v>
      </c>
      <c r="G3084" t="s">
        <v>3645</v>
      </c>
      <c r="H3084" t="s">
        <v>3481</v>
      </c>
      <c r="I3084">
        <v>85</v>
      </c>
      <c r="J3084">
        <v>33.330001831054688</v>
      </c>
      <c r="EE3084">
        <v>1</v>
      </c>
      <c r="EF3084">
        <v>3</v>
      </c>
    </row>
    <row r="3085" spans="1:136" x14ac:dyDescent="0.3">
      <c r="A3085">
        <v>488</v>
      </c>
      <c r="B3085" t="s">
        <v>1387</v>
      </c>
      <c r="C3085" t="s">
        <v>79</v>
      </c>
      <c r="D3085" t="s">
        <v>35</v>
      </c>
      <c r="E3085" t="s">
        <v>30</v>
      </c>
      <c r="F3085" s="47">
        <v>45869</v>
      </c>
      <c r="G3085" t="s">
        <v>3645</v>
      </c>
      <c r="H3085" t="s">
        <v>3482</v>
      </c>
      <c r="I3085">
        <v>85</v>
      </c>
      <c r="J3085">
        <v>60</v>
      </c>
      <c r="EE3085">
        <v>6</v>
      </c>
      <c r="EF3085">
        <v>10</v>
      </c>
    </row>
    <row r="3086" spans="1:136" x14ac:dyDescent="0.3">
      <c r="A3086">
        <v>488</v>
      </c>
      <c r="B3086" t="s">
        <v>1387</v>
      </c>
      <c r="C3086" t="s">
        <v>79</v>
      </c>
      <c r="D3086" t="s">
        <v>35</v>
      </c>
      <c r="E3086" t="s">
        <v>30</v>
      </c>
      <c r="F3086" s="47">
        <v>45869</v>
      </c>
      <c r="G3086" t="s">
        <v>3645</v>
      </c>
      <c r="H3086" t="s">
        <v>3483</v>
      </c>
      <c r="I3086">
        <v>85</v>
      </c>
      <c r="J3086">
        <v>100</v>
      </c>
      <c r="EE3086">
        <v>7</v>
      </c>
      <c r="EF3086">
        <v>7</v>
      </c>
    </row>
    <row r="3087" spans="1:136" x14ac:dyDescent="0.3">
      <c r="A3087">
        <v>488</v>
      </c>
      <c r="B3087" t="s">
        <v>1387</v>
      </c>
      <c r="C3087" t="s">
        <v>79</v>
      </c>
      <c r="D3087" t="s">
        <v>35</v>
      </c>
      <c r="E3087" t="s">
        <v>30</v>
      </c>
      <c r="F3087" s="47">
        <v>45869</v>
      </c>
      <c r="G3087" t="s">
        <v>3645</v>
      </c>
      <c r="H3087" t="s">
        <v>3258</v>
      </c>
      <c r="I3087">
        <v>85</v>
      </c>
      <c r="J3087">
        <v>89.470001220703125</v>
      </c>
      <c r="EE3087">
        <v>34</v>
      </c>
      <c r="EF3087">
        <v>38</v>
      </c>
    </row>
    <row r="3088" spans="1:136" x14ac:dyDescent="0.3">
      <c r="A3088">
        <v>488</v>
      </c>
      <c r="B3088" t="s">
        <v>1387</v>
      </c>
      <c r="C3088" t="s">
        <v>79</v>
      </c>
      <c r="D3088" t="s">
        <v>35</v>
      </c>
      <c r="E3088" t="s">
        <v>30</v>
      </c>
      <c r="F3088" s="47">
        <v>45869</v>
      </c>
      <c r="G3088" t="s">
        <v>3645</v>
      </c>
      <c r="H3088" t="s">
        <v>1605</v>
      </c>
      <c r="I3088">
        <v>85</v>
      </c>
      <c r="J3088">
        <v>0</v>
      </c>
      <c r="EE3088">
        <v>0</v>
      </c>
      <c r="EF3088">
        <v>0</v>
      </c>
    </row>
    <row r="3089" spans="1:141" x14ac:dyDescent="0.3">
      <c r="A3089">
        <v>488</v>
      </c>
      <c r="B3089" t="s">
        <v>1387</v>
      </c>
      <c r="C3089" t="s">
        <v>79</v>
      </c>
      <c r="D3089" t="s">
        <v>35</v>
      </c>
      <c r="E3089" t="s">
        <v>30</v>
      </c>
      <c r="F3089" s="47">
        <v>45869</v>
      </c>
      <c r="G3089" t="s">
        <v>3645</v>
      </c>
      <c r="H3089" t="s">
        <v>3484</v>
      </c>
      <c r="I3089">
        <v>85</v>
      </c>
      <c r="J3089">
        <v>0</v>
      </c>
      <c r="EE3089">
        <v>0</v>
      </c>
      <c r="EF3089">
        <v>0</v>
      </c>
    </row>
    <row r="3090" spans="1:141" x14ac:dyDescent="0.3">
      <c r="A3090">
        <v>488</v>
      </c>
      <c r="B3090" t="s">
        <v>1387</v>
      </c>
      <c r="C3090" t="s">
        <v>79</v>
      </c>
      <c r="D3090" t="s">
        <v>35</v>
      </c>
      <c r="E3090" t="s">
        <v>30</v>
      </c>
      <c r="F3090" s="47">
        <v>45869</v>
      </c>
      <c r="G3090" t="s">
        <v>3645</v>
      </c>
      <c r="H3090" t="s">
        <v>3213</v>
      </c>
      <c r="I3090">
        <v>85</v>
      </c>
      <c r="J3090">
        <v>0</v>
      </c>
      <c r="EE3090">
        <v>0</v>
      </c>
      <c r="EF3090">
        <v>0</v>
      </c>
    </row>
    <row r="3091" spans="1:141" x14ac:dyDescent="0.3">
      <c r="A3091">
        <v>488</v>
      </c>
      <c r="B3091" t="s">
        <v>1387</v>
      </c>
      <c r="C3091" t="s">
        <v>79</v>
      </c>
      <c r="D3091" t="s">
        <v>35</v>
      </c>
      <c r="E3091" t="s">
        <v>30</v>
      </c>
      <c r="F3091" s="47">
        <v>45869</v>
      </c>
      <c r="G3091" t="s">
        <v>3645</v>
      </c>
      <c r="H3091" t="s">
        <v>3508</v>
      </c>
      <c r="I3091">
        <v>85</v>
      </c>
      <c r="J3091">
        <v>0</v>
      </c>
      <c r="EE3091">
        <v>0</v>
      </c>
      <c r="EF3091">
        <v>0</v>
      </c>
    </row>
    <row r="3092" spans="1:141" x14ac:dyDescent="0.3">
      <c r="A3092">
        <v>488</v>
      </c>
      <c r="B3092" t="s">
        <v>1387</v>
      </c>
      <c r="C3092" t="s">
        <v>79</v>
      </c>
      <c r="D3092" t="s">
        <v>35</v>
      </c>
      <c r="E3092" t="s">
        <v>30</v>
      </c>
      <c r="F3092" s="47">
        <v>45869</v>
      </c>
      <c r="G3092" t="s">
        <v>3645</v>
      </c>
      <c r="H3092" t="s">
        <v>3485</v>
      </c>
      <c r="I3092">
        <v>85</v>
      </c>
      <c r="J3092">
        <v>85.709999084472656</v>
      </c>
      <c r="EE3092">
        <v>18</v>
      </c>
      <c r="EF3092">
        <v>21</v>
      </c>
    </row>
    <row r="3093" spans="1:141" x14ac:dyDescent="0.3">
      <c r="A3093">
        <v>509</v>
      </c>
      <c r="B3093" t="s">
        <v>201</v>
      </c>
      <c r="C3093" t="s">
        <v>34</v>
      </c>
      <c r="D3093" t="s">
        <v>35</v>
      </c>
      <c r="E3093" t="s">
        <v>30</v>
      </c>
      <c r="F3093" s="47">
        <v>45869</v>
      </c>
      <c r="G3093" t="s">
        <v>2681</v>
      </c>
      <c r="H3093" t="s">
        <v>3532</v>
      </c>
      <c r="I3093">
        <v>90</v>
      </c>
      <c r="J3093">
        <v>100</v>
      </c>
      <c r="EJ3093">
        <v>55</v>
      </c>
      <c r="EK3093">
        <v>55</v>
      </c>
    </row>
    <row r="3094" spans="1:141" x14ac:dyDescent="0.3">
      <c r="A3094">
        <v>509</v>
      </c>
      <c r="B3094" t="s">
        <v>201</v>
      </c>
      <c r="C3094" t="s">
        <v>34</v>
      </c>
      <c r="D3094" t="s">
        <v>35</v>
      </c>
      <c r="E3094" t="s">
        <v>30</v>
      </c>
      <c r="F3094" s="47">
        <v>45869</v>
      </c>
      <c r="G3094" t="s">
        <v>2681</v>
      </c>
      <c r="H3094" t="s">
        <v>3533</v>
      </c>
      <c r="I3094">
        <v>90</v>
      </c>
      <c r="J3094">
        <v>89.889999389648438</v>
      </c>
      <c r="EJ3094">
        <v>89</v>
      </c>
      <c r="EK3094">
        <v>80</v>
      </c>
    </row>
    <row r="3095" spans="1:141" x14ac:dyDescent="0.3">
      <c r="A3095">
        <v>509</v>
      </c>
      <c r="B3095" t="s">
        <v>201</v>
      </c>
      <c r="C3095" t="s">
        <v>34</v>
      </c>
      <c r="D3095" t="s">
        <v>35</v>
      </c>
      <c r="E3095" t="s">
        <v>30</v>
      </c>
      <c r="F3095" s="47">
        <v>45869</v>
      </c>
      <c r="G3095" t="s">
        <v>2681</v>
      </c>
      <c r="H3095" t="s">
        <v>3534</v>
      </c>
      <c r="I3095">
        <v>90</v>
      </c>
      <c r="J3095">
        <v>95.919998168945313</v>
      </c>
      <c r="EJ3095">
        <v>98</v>
      </c>
      <c r="EK3095">
        <v>94</v>
      </c>
    </row>
    <row r="3096" spans="1:141" x14ac:dyDescent="0.3">
      <c r="A3096">
        <v>509</v>
      </c>
      <c r="B3096" t="s">
        <v>201</v>
      </c>
      <c r="C3096" t="s">
        <v>34</v>
      </c>
      <c r="D3096" t="s">
        <v>35</v>
      </c>
      <c r="E3096" t="s">
        <v>30</v>
      </c>
      <c r="F3096" s="47">
        <v>45869</v>
      </c>
      <c r="G3096" t="s">
        <v>2681</v>
      </c>
      <c r="H3096" t="s">
        <v>3535</v>
      </c>
      <c r="I3096">
        <v>90</v>
      </c>
      <c r="J3096">
        <v>0</v>
      </c>
      <c r="EJ3096">
        <v>0</v>
      </c>
      <c r="EK3096">
        <v>0</v>
      </c>
    </row>
    <row r="3097" spans="1:141" x14ac:dyDescent="0.3">
      <c r="A3097">
        <v>509</v>
      </c>
      <c r="B3097" t="s">
        <v>201</v>
      </c>
      <c r="C3097" t="s">
        <v>34</v>
      </c>
      <c r="D3097" t="s">
        <v>35</v>
      </c>
      <c r="E3097" t="s">
        <v>30</v>
      </c>
      <c r="F3097" s="47">
        <v>45869</v>
      </c>
      <c r="G3097" t="s">
        <v>2681</v>
      </c>
      <c r="H3097" t="s">
        <v>3536</v>
      </c>
      <c r="I3097">
        <v>90</v>
      </c>
      <c r="J3097">
        <v>98.569999694824219</v>
      </c>
      <c r="EJ3097">
        <v>70</v>
      </c>
      <c r="EK3097">
        <v>69</v>
      </c>
    </row>
    <row r="3098" spans="1:141" x14ac:dyDescent="0.3">
      <c r="A3098">
        <v>509</v>
      </c>
      <c r="B3098" t="s">
        <v>201</v>
      </c>
      <c r="C3098" t="s">
        <v>34</v>
      </c>
      <c r="D3098" t="s">
        <v>35</v>
      </c>
      <c r="E3098" t="s">
        <v>30</v>
      </c>
      <c r="F3098" s="47">
        <v>45869</v>
      </c>
      <c r="G3098" t="s">
        <v>2681</v>
      </c>
      <c r="H3098" t="s">
        <v>3537</v>
      </c>
      <c r="I3098">
        <v>90</v>
      </c>
      <c r="J3098">
        <v>0</v>
      </c>
      <c r="EJ3098">
        <v>0</v>
      </c>
      <c r="EK3098">
        <v>0</v>
      </c>
    </row>
    <row r="3099" spans="1:141" x14ac:dyDescent="0.3">
      <c r="A3099">
        <v>509</v>
      </c>
      <c r="B3099" t="s">
        <v>201</v>
      </c>
      <c r="C3099" t="s">
        <v>34</v>
      </c>
      <c r="D3099" t="s">
        <v>35</v>
      </c>
      <c r="E3099" t="s">
        <v>30</v>
      </c>
      <c r="F3099" s="47">
        <v>45869</v>
      </c>
      <c r="G3099" t="s">
        <v>2681</v>
      </c>
      <c r="H3099" t="s">
        <v>3538</v>
      </c>
      <c r="I3099">
        <v>90</v>
      </c>
      <c r="J3099">
        <v>95.449996948242188</v>
      </c>
      <c r="EJ3099">
        <v>22</v>
      </c>
      <c r="EK3099">
        <v>21</v>
      </c>
    </row>
    <row r="3100" spans="1:141" x14ac:dyDescent="0.3">
      <c r="A3100">
        <v>509</v>
      </c>
      <c r="B3100" t="s">
        <v>201</v>
      </c>
      <c r="C3100" t="s">
        <v>34</v>
      </c>
      <c r="D3100" t="s">
        <v>35</v>
      </c>
      <c r="E3100" t="s">
        <v>30</v>
      </c>
      <c r="F3100" s="47">
        <v>45869</v>
      </c>
      <c r="G3100" t="s">
        <v>2681</v>
      </c>
      <c r="H3100" t="s">
        <v>3539</v>
      </c>
      <c r="I3100">
        <v>90</v>
      </c>
      <c r="J3100">
        <v>0</v>
      </c>
      <c r="EJ3100">
        <v>0</v>
      </c>
      <c r="EK3100">
        <v>0</v>
      </c>
    </row>
    <row r="3101" spans="1:141" x14ac:dyDescent="0.3">
      <c r="A3101">
        <v>509</v>
      </c>
      <c r="B3101" t="s">
        <v>201</v>
      </c>
      <c r="C3101" t="s">
        <v>34</v>
      </c>
      <c r="D3101" t="s">
        <v>35</v>
      </c>
      <c r="E3101" t="s">
        <v>30</v>
      </c>
      <c r="F3101" s="47">
        <v>45869</v>
      </c>
      <c r="G3101" t="s">
        <v>2681</v>
      </c>
      <c r="H3101" t="s">
        <v>3540</v>
      </c>
      <c r="I3101">
        <v>90</v>
      </c>
      <c r="J3101">
        <v>0</v>
      </c>
      <c r="EJ3101">
        <v>0</v>
      </c>
      <c r="EK3101">
        <v>0</v>
      </c>
    </row>
    <row r="3102" spans="1:141" x14ac:dyDescent="0.3">
      <c r="A3102">
        <v>509</v>
      </c>
      <c r="B3102" t="s">
        <v>201</v>
      </c>
      <c r="C3102" t="s">
        <v>34</v>
      </c>
      <c r="D3102" t="s">
        <v>35</v>
      </c>
      <c r="E3102" t="s">
        <v>30</v>
      </c>
      <c r="F3102" s="47">
        <v>45869</v>
      </c>
      <c r="G3102" t="s">
        <v>2681</v>
      </c>
      <c r="H3102" t="s">
        <v>3541</v>
      </c>
      <c r="I3102">
        <v>90</v>
      </c>
      <c r="J3102">
        <v>0</v>
      </c>
      <c r="EJ3102">
        <v>0</v>
      </c>
      <c r="EK3102">
        <v>0</v>
      </c>
    </row>
    <row r="3103" spans="1:141" x14ac:dyDescent="0.3">
      <c r="A3103">
        <v>509</v>
      </c>
      <c r="B3103" t="s">
        <v>201</v>
      </c>
      <c r="C3103" t="s">
        <v>34</v>
      </c>
      <c r="D3103" t="s">
        <v>35</v>
      </c>
      <c r="E3103" t="s">
        <v>30</v>
      </c>
      <c r="F3103" s="47">
        <v>45869</v>
      </c>
      <c r="G3103" t="s">
        <v>2681</v>
      </c>
      <c r="H3103" t="s">
        <v>66</v>
      </c>
      <c r="I3103">
        <v>90</v>
      </c>
      <c r="J3103">
        <v>97.139999389648438</v>
      </c>
      <c r="EJ3103">
        <v>70</v>
      </c>
      <c r="EK3103">
        <v>68</v>
      </c>
    </row>
    <row r="3104" spans="1:141" x14ac:dyDescent="0.3">
      <c r="A3104">
        <v>509</v>
      </c>
      <c r="B3104" t="s">
        <v>201</v>
      </c>
      <c r="C3104" t="s">
        <v>34</v>
      </c>
      <c r="D3104" t="s">
        <v>35</v>
      </c>
      <c r="E3104" t="s">
        <v>30</v>
      </c>
      <c r="F3104" s="47">
        <v>45869</v>
      </c>
      <c r="G3104" t="s">
        <v>2681</v>
      </c>
      <c r="H3104" t="s">
        <v>3542</v>
      </c>
      <c r="I3104">
        <v>90</v>
      </c>
      <c r="J3104">
        <v>0</v>
      </c>
      <c r="EJ3104">
        <v>0</v>
      </c>
      <c r="EK3104">
        <v>0</v>
      </c>
    </row>
    <row r="3105" spans="1:141" x14ac:dyDescent="0.3">
      <c r="A3105">
        <v>509</v>
      </c>
      <c r="B3105" t="s">
        <v>201</v>
      </c>
      <c r="C3105" t="s">
        <v>34</v>
      </c>
      <c r="D3105" t="s">
        <v>35</v>
      </c>
      <c r="E3105" t="s">
        <v>30</v>
      </c>
      <c r="F3105" s="47">
        <v>45869</v>
      </c>
      <c r="G3105" t="s">
        <v>2681</v>
      </c>
      <c r="H3105" t="s">
        <v>3543</v>
      </c>
      <c r="I3105">
        <v>90</v>
      </c>
      <c r="J3105">
        <v>0</v>
      </c>
      <c r="EJ3105">
        <v>0</v>
      </c>
      <c r="EK3105">
        <v>0</v>
      </c>
    </row>
    <row r="3106" spans="1:141" x14ac:dyDescent="0.3">
      <c r="A3106">
        <v>509</v>
      </c>
      <c r="B3106" t="s">
        <v>201</v>
      </c>
      <c r="C3106" t="s">
        <v>34</v>
      </c>
      <c r="D3106" t="s">
        <v>35</v>
      </c>
      <c r="E3106" t="s">
        <v>30</v>
      </c>
      <c r="F3106" s="47">
        <v>45869</v>
      </c>
      <c r="G3106" t="s">
        <v>2681</v>
      </c>
      <c r="H3106" t="s">
        <v>3544</v>
      </c>
      <c r="I3106">
        <v>90</v>
      </c>
      <c r="J3106">
        <v>0</v>
      </c>
      <c r="EJ3106">
        <v>0</v>
      </c>
      <c r="EK3106">
        <v>0</v>
      </c>
    </row>
    <row r="3107" spans="1:141" x14ac:dyDescent="0.3">
      <c r="A3107">
        <v>509</v>
      </c>
      <c r="B3107" t="s">
        <v>201</v>
      </c>
      <c r="C3107" t="s">
        <v>34</v>
      </c>
      <c r="D3107" t="s">
        <v>35</v>
      </c>
      <c r="E3107" t="s">
        <v>30</v>
      </c>
      <c r="F3107" s="47">
        <v>45869</v>
      </c>
      <c r="G3107" t="s">
        <v>2681</v>
      </c>
      <c r="H3107" t="s">
        <v>3545</v>
      </c>
      <c r="I3107">
        <v>90</v>
      </c>
      <c r="J3107">
        <v>0</v>
      </c>
      <c r="EJ3107">
        <v>0</v>
      </c>
      <c r="EK3107">
        <v>0</v>
      </c>
    </row>
    <row r="3108" spans="1:141" x14ac:dyDescent="0.3">
      <c r="A3108">
        <v>509</v>
      </c>
      <c r="B3108" t="s">
        <v>201</v>
      </c>
      <c r="C3108" t="s">
        <v>34</v>
      </c>
      <c r="D3108" t="s">
        <v>35</v>
      </c>
      <c r="E3108" t="s">
        <v>30</v>
      </c>
      <c r="F3108" s="47">
        <v>45869</v>
      </c>
      <c r="G3108" t="s">
        <v>2681</v>
      </c>
      <c r="H3108" t="s">
        <v>3546</v>
      </c>
      <c r="I3108">
        <v>90</v>
      </c>
      <c r="J3108">
        <v>0</v>
      </c>
      <c r="EJ3108">
        <v>0</v>
      </c>
      <c r="EK3108">
        <v>0</v>
      </c>
    </row>
    <row r="3109" spans="1:141" x14ac:dyDescent="0.3">
      <c r="A3109">
        <v>509</v>
      </c>
      <c r="B3109" t="s">
        <v>201</v>
      </c>
      <c r="C3109" t="s">
        <v>34</v>
      </c>
      <c r="D3109" t="s">
        <v>35</v>
      </c>
      <c r="E3109" t="s">
        <v>30</v>
      </c>
      <c r="F3109" s="47">
        <v>45869</v>
      </c>
      <c r="G3109" t="s">
        <v>2681</v>
      </c>
      <c r="H3109" t="s">
        <v>3547</v>
      </c>
      <c r="I3109">
        <v>90</v>
      </c>
      <c r="J3109">
        <v>0</v>
      </c>
      <c r="EJ3109">
        <v>0</v>
      </c>
      <c r="EK3109">
        <v>0</v>
      </c>
    </row>
    <row r="3110" spans="1:141" x14ac:dyDescent="0.3">
      <c r="A3110">
        <v>509</v>
      </c>
      <c r="B3110" t="s">
        <v>201</v>
      </c>
      <c r="C3110" t="s">
        <v>34</v>
      </c>
      <c r="D3110" t="s">
        <v>35</v>
      </c>
      <c r="E3110" t="s">
        <v>30</v>
      </c>
      <c r="F3110" s="47">
        <v>45869</v>
      </c>
      <c r="G3110" t="s">
        <v>2681</v>
      </c>
      <c r="H3110" t="s">
        <v>3548</v>
      </c>
      <c r="I3110">
        <v>90</v>
      </c>
      <c r="J3110">
        <v>100</v>
      </c>
      <c r="EJ3110">
        <v>25</v>
      </c>
      <c r="EK3110">
        <v>25</v>
      </c>
    </row>
    <row r="3111" spans="1:141" x14ac:dyDescent="0.3">
      <c r="A3111">
        <v>208</v>
      </c>
      <c r="B3111" t="s">
        <v>179</v>
      </c>
      <c r="C3111" t="s">
        <v>28</v>
      </c>
      <c r="D3111" t="s">
        <v>35</v>
      </c>
      <c r="E3111" t="s">
        <v>24</v>
      </c>
      <c r="F3111" s="47">
        <v>45930</v>
      </c>
      <c r="G3111" t="s">
        <v>1829</v>
      </c>
      <c r="H3111" t="s">
        <v>3089</v>
      </c>
      <c r="I3111">
        <v>950</v>
      </c>
      <c r="J3111">
        <v>757</v>
      </c>
      <c r="K3111">
        <v>757</v>
      </c>
    </row>
    <row r="3112" spans="1:141" x14ac:dyDescent="0.3">
      <c r="A3112">
        <v>208</v>
      </c>
      <c r="B3112" t="s">
        <v>179</v>
      </c>
      <c r="C3112" t="s">
        <v>28</v>
      </c>
      <c r="D3112" t="s">
        <v>35</v>
      </c>
      <c r="E3112" t="s">
        <v>24</v>
      </c>
      <c r="F3112" s="47">
        <v>45930</v>
      </c>
      <c r="G3112" t="s">
        <v>1829</v>
      </c>
      <c r="H3112" t="s">
        <v>3095</v>
      </c>
      <c r="I3112">
        <v>25</v>
      </c>
      <c r="J3112">
        <v>5.5</v>
      </c>
      <c r="K3112">
        <v>5.5</v>
      </c>
    </row>
    <row r="3113" spans="1:141" x14ac:dyDescent="0.3">
      <c r="A3113">
        <v>208</v>
      </c>
      <c r="B3113" t="s">
        <v>179</v>
      </c>
      <c r="C3113" t="s">
        <v>28</v>
      </c>
      <c r="D3113" t="s">
        <v>35</v>
      </c>
      <c r="E3113" t="s">
        <v>24</v>
      </c>
      <c r="F3113" s="47">
        <v>45930</v>
      </c>
      <c r="G3113" t="s">
        <v>1829</v>
      </c>
      <c r="H3113" t="s">
        <v>3090</v>
      </c>
      <c r="I3113">
        <v>200</v>
      </c>
      <c r="J3113">
        <v>210</v>
      </c>
      <c r="K3113">
        <v>210</v>
      </c>
    </row>
    <row r="3114" spans="1:141" x14ac:dyDescent="0.3">
      <c r="A3114">
        <v>208</v>
      </c>
      <c r="B3114" t="s">
        <v>179</v>
      </c>
      <c r="C3114" t="s">
        <v>28</v>
      </c>
      <c r="D3114" t="s">
        <v>35</v>
      </c>
      <c r="E3114" t="s">
        <v>24</v>
      </c>
      <c r="F3114" s="47">
        <v>45930</v>
      </c>
      <c r="G3114" t="s">
        <v>1829</v>
      </c>
      <c r="H3114" t="s">
        <v>3092</v>
      </c>
      <c r="I3114">
        <v>0</v>
      </c>
      <c r="J3114">
        <v>0</v>
      </c>
      <c r="K3114">
        <v>0</v>
      </c>
    </row>
    <row r="3115" spans="1:141" x14ac:dyDescent="0.3">
      <c r="A3115">
        <v>208</v>
      </c>
      <c r="B3115" t="s">
        <v>179</v>
      </c>
      <c r="C3115" t="s">
        <v>28</v>
      </c>
      <c r="D3115" t="s">
        <v>35</v>
      </c>
      <c r="E3115" t="s">
        <v>24</v>
      </c>
      <c r="F3115" s="47">
        <v>45930</v>
      </c>
      <c r="G3115" t="s">
        <v>1829</v>
      </c>
      <c r="H3115" t="s">
        <v>3096</v>
      </c>
      <c r="I3115">
        <v>25</v>
      </c>
      <c r="J3115">
        <v>21</v>
      </c>
      <c r="K3115">
        <v>21</v>
      </c>
    </row>
    <row r="3116" spans="1:141" x14ac:dyDescent="0.3">
      <c r="A3116">
        <v>208</v>
      </c>
      <c r="B3116" t="s">
        <v>179</v>
      </c>
      <c r="C3116" t="s">
        <v>28</v>
      </c>
      <c r="D3116" t="s">
        <v>35</v>
      </c>
      <c r="E3116" t="s">
        <v>24</v>
      </c>
      <c r="F3116" s="47">
        <v>45930</v>
      </c>
      <c r="G3116" t="s">
        <v>1829</v>
      </c>
      <c r="H3116" t="s">
        <v>3091</v>
      </c>
      <c r="I3116">
        <v>350</v>
      </c>
      <c r="J3116">
        <v>358.5</v>
      </c>
      <c r="K3116">
        <v>358.5</v>
      </c>
    </row>
    <row r="3117" spans="1:141" x14ac:dyDescent="0.3">
      <c r="A3117">
        <v>214</v>
      </c>
      <c r="B3117" t="s">
        <v>181</v>
      </c>
      <c r="C3117" t="s">
        <v>28</v>
      </c>
      <c r="D3117" t="s">
        <v>35</v>
      </c>
      <c r="E3117" t="s">
        <v>24</v>
      </c>
      <c r="F3117" s="47">
        <v>45930</v>
      </c>
      <c r="G3117" t="s">
        <v>1867</v>
      </c>
      <c r="H3117" t="s">
        <v>3089</v>
      </c>
      <c r="I3117">
        <v>5500</v>
      </c>
      <c r="J3117">
        <v>2462.0400390625</v>
      </c>
      <c r="L3117">
        <v>62.71</v>
      </c>
      <c r="M3117">
        <v>2399.33</v>
      </c>
    </row>
    <row r="3118" spans="1:141" x14ac:dyDescent="0.3">
      <c r="A3118">
        <v>214</v>
      </c>
      <c r="B3118" t="s">
        <v>181</v>
      </c>
      <c r="C3118" t="s">
        <v>28</v>
      </c>
      <c r="D3118" t="s">
        <v>35</v>
      </c>
      <c r="E3118" t="s">
        <v>24</v>
      </c>
      <c r="F3118" s="47">
        <v>45930</v>
      </c>
      <c r="G3118" t="s">
        <v>1867</v>
      </c>
      <c r="H3118" t="s">
        <v>3091</v>
      </c>
      <c r="I3118">
        <v>1000</v>
      </c>
      <c r="J3118">
        <v>1334.030029296875</v>
      </c>
      <c r="L3118">
        <v>329.69</v>
      </c>
      <c r="M3118">
        <v>1004.34</v>
      </c>
    </row>
    <row r="3119" spans="1:141" x14ac:dyDescent="0.3">
      <c r="A3119">
        <v>214</v>
      </c>
      <c r="B3119" t="s">
        <v>181</v>
      </c>
      <c r="C3119" t="s">
        <v>28</v>
      </c>
      <c r="D3119" t="s">
        <v>35</v>
      </c>
      <c r="E3119" t="s">
        <v>24</v>
      </c>
      <c r="F3119" s="47">
        <v>45930</v>
      </c>
      <c r="G3119" t="s">
        <v>1867</v>
      </c>
      <c r="H3119" t="s">
        <v>3095</v>
      </c>
      <c r="I3119">
        <v>7500</v>
      </c>
      <c r="J3119">
        <v>84.300003051757813</v>
      </c>
      <c r="L3119">
        <v>26.97</v>
      </c>
      <c r="M3119">
        <v>57.33</v>
      </c>
    </row>
    <row r="3120" spans="1:141" x14ac:dyDescent="0.3">
      <c r="A3120">
        <v>214</v>
      </c>
      <c r="B3120" t="s">
        <v>181</v>
      </c>
      <c r="C3120" t="s">
        <v>28</v>
      </c>
      <c r="D3120" t="s">
        <v>35</v>
      </c>
      <c r="E3120" t="s">
        <v>24</v>
      </c>
      <c r="F3120" s="47">
        <v>45930</v>
      </c>
      <c r="G3120" t="s">
        <v>1867</v>
      </c>
      <c r="H3120" t="s">
        <v>3092</v>
      </c>
      <c r="I3120">
        <v>1</v>
      </c>
      <c r="J3120">
        <v>240.3999938964844</v>
      </c>
      <c r="L3120">
        <v>24.4</v>
      </c>
      <c r="M3120">
        <v>216</v>
      </c>
    </row>
    <row r="3121" spans="1:46" x14ac:dyDescent="0.3">
      <c r="A3121">
        <v>214</v>
      </c>
      <c r="B3121" t="s">
        <v>181</v>
      </c>
      <c r="C3121" t="s">
        <v>28</v>
      </c>
      <c r="D3121" t="s">
        <v>35</v>
      </c>
      <c r="E3121" t="s">
        <v>24</v>
      </c>
      <c r="F3121" s="47">
        <v>45930</v>
      </c>
      <c r="G3121" t="s">
        <v>1867</v>
      </c>
      <c r="H3121" t="s">
        <v>3096</v>
      </c>
      <c r="I3121">
        <v>1</v>
      </c>
      <c r="J3121">
        <v>35.720001220703118</v>
      </c>
      <c r="L3121">
        <v>8.82</v>
      </c>
      <c r="M3121">
        <v>26.9</v>
      </c>
    </row>
    <row r="3122" spans="1:46" x14ac:dyDescent="0.3">
      <c r="A3122">
        <v>214</v>
      </c>
      <c r="B3122" t="s">
        <v>181</v>
      </c>
      <c r="C3122" t="s">
        <v>28</v>
      </c>
      <c r="D3122" t="s">
        <v>35</v>
      </c>
      <c r="E3122" t="s">
        <v>24</v>
      </c>
      <c r="F3122" s="47">
        <v>45930</v>
      </c>
      <c r="G3122" t="s">
        <v>1867</v>
      </c>
      <c r="H3122" t="s">
        <v>3090</v>
      </c>
      <c r="I3122">
        <v>1000</v>
      </c>
      <c r="J3122">
        <v>1165.099975585938</v>
      </c>
      <c r="L3122">
        <v>233.4</v>
      </c>
      <c r="M3122">
        <v>931.7</v>
      </c>
    </row>
    <row r="3123" spans="1:46" x14ac:dyDescent="0.3">
      <c r="A3123">
        <v>217</v>
      </c>
      <c r="B3123" t="s">
        <v>197</v>
      </c>
      <c r="C3123" t="s">
        <v>28</v>
      </c>
      <c r="D3123" t="s">
        <v>35</v>
      </c>
      <c r="E3123" t="s">
        <v>30</v>
      </c>
      <c r="F3123" s="47">
        <v>45930</v>
      </c>
      <c r="G3123" t="s">
        <v>1886</v>
      </c>
      <c r="H3123" t="s">
        <v>3089</v>
      </c>
      <c r="I3123">
        <v>20</v>
      </c>
      <c r="J3123">
        <v>59.959999084472663</v>
      </c>
      <c r="L3123">
        <v>62.71</v>
      </c>
      <c r="M3123">
        <v>2399.33</v>
      </c>
      <c r="AS3123">
        <v>1476.23</v>
      </c>
    </row>
    <row r="3124" spans="1:46" x14ac:dyDescent="0.3">
      <c r="A3124">
        <v>217</v>
      </c>
      <c r="B3124" t="s">
        <v>197</v>
      </c>
      <c r="C3124" t="s">
        <v>28</v>
      </c>
      <c r="D3124" t="s">
        <v>35</v>
      </c>
      <c r="E3124" t="s">
        <v>30</v>
      </c>
      <c r="F3124" s="47">
        <v>45930</v>
      </c>
      <c r="G3124" t="s">
        <v>1886</v>
      </c>
      <c r="H3124" t="s">
        <v>3091</v>
      </c>
      <c r="I3124">
        <v>20</v>
      </c>
      <c r="J3124">
        <v>24.70999908447266</v>
      </c>
      <c r="L3124">
        <v>329.69</v>
      </c>
      <c r="M3124">
        <v>1004.34</v>
      </c>
      <c r="AS3124">
        <v>329.69</v>
      </c>
    </row>
    <row r="3125" spans="1:46" x14ac:dyDescent="0.3">
      <c r="A3125">
        <v>217</v>
      </c>
      <c r="B3125" t="s">
        <v>197</v>
      </c>
      <c r="C3125" t="s">
        <v>28</v>
      </c>
      <c r="D3125" t="s">
        <v>35</v>
      </c>
      <c r="E3125" t="s">
        <v>30</v>
      </c>
      <c r="F3125" s="47">
        <v>45930</v>
      </c>
      <c r="G3125" t="s">
        <v>1886</v>
      </c>
      <c r="H3125" t="s">
        <v>3095</v>
      </c>
      <c r="I3125">
        <v>20</v>
      </c>
      <c r="J3125">
        <v>35.080001831054688</v>
      </c>
      <c r="L3125">
        <v>26.97</v>
      </c>
      <c r="M3125">
        <v>57.33</v>
      </c>
      <c r="AS3125">
        <v>29.57</v>
      </c>
    </row>
    <row r="3126" spans="1:46" x14ac:dyDescent="0.3">
      <c r="A3126">
        <v>217</v>
      </c>
      <c r="B3126" t="s">
        <v>197</v>
      </c>
      <c r="C3126" t="s">
        <v>28</v>
      </c>
      <c r="D3126" t="s">
        <v>35</v>
      </c>
      <c r="E3126" t="s">
        <v>30</v>
      </c>
      <c r="F3126" s="47">
        <v>45930</v>
      </c>
      <c r="G3126" t="s">
        <v>1886</v>
      </c>
      <c r="H3126" t="s">
        <v>3092</v>
      </c>
      <c r="I3126">
        <v>20</v>
      </c>
      <c r="J3126">
        <v>10.14999961853027</v>
      </c>
      <c r="L3126">
        <v>24.4</v>
      </c>
      <c r="M3126">
        <v>216</v>
      </c>
      <c r="AS3126">
        <v>24.4</v>
      </c>
    </row>
    <row r="3127" spans="1:46" x14ac:dyDescent="0.3">
      <c r="A3127">
        <v>217</v>
      </c>
      <c r="B3127" t="s">
        <v>197</v>
      </c>
      <c r="C3127" t="s">
        <v>28</v>
      </c>
      <c r="D3127" t="s">
        <v>35</v>
      </c>
      <c r="E3127" t="s">
        <v>30</v>
      </c>
      <c r="F3127" s="47">
        <v>45930</v>
      </c>
      <c r="G3127" t="s">
        <v>1886</v>
      </c>
      <c r="H3127" t="s">
        <v>3096</v>
      </c>
      <c r="I3127">
        <v>20</v>
      </c>
      <c r="J3127">
        <v>24.690000534057621</v>
      </c>
      <c r="L3127">
        <v>8.82</v>
      </c>
      <c r="M3127">
        <v>26.9</v>
      </c>
      <c r="AS3127">
        <v>8.82</v>
      </c>
    </row>
    <row r="3128" spans="1:46" x14ac:dyDescent="0.3">
      <c r="A3128">
        <v>217</v>
      </c>
      <c r="B3128" t="s">
        <v>197</v>
      </c>
      <c r="C3128" t="s">
        <v>28</v>
      </c>
      <c r="D3128" t="s">
        <v>35</v>
      </c>
      <c r="E3128" t="s">
        <v>30</v>
      </c>
      <c r="F3128" s="47">
        <v>45930</v>
      </c>
      <c r="G3128" t="s">
        <v>1886</v>
      </c>
      <c r="H3128" t="s">
        <v>3090</v>
      </c>
      <c r="I3128">
        <v>20</v>
      </c>
      <c r="J3128">
        <v>20.030000686645511</v>
      </c>
      <c r="L3128">
        <v>233.4</v>
      </c>
      <c r="M3128">
        <v>931.7</v>
      </c>
      <c r="AS3128">
        <v>233.4</v>
      </c>
    </row>
    <row r="3129" spans="1:46" x14ac:dyDescent="0.3">
      <c r="A3129">
        <v>218</v>
      </c>
      <c r="B3129" t="s">
        <v>182</v>
      </c>
      <c r="C3129" t="s">
        <v>28</v>
      </c>
      <c r="D3129" t="s">
        <v>35</v>
      </c>
      <c r="E3129" t="s">
        <v>24</v>
      </c>
      <c r="F3129" s="47">
        <v>45930</v>
      </c>
      <c r="G3129" t="s">
        <v>1915</v>
      </c>
      <c r="H3129" t="s">
        <v>3091</v>
      </c>
      <c r="I3129">
        <v>76000</v>
      </c>
      <c r="J3129">
        <v>46740</v>
      </c>
      <c r="N3129">
        <v>46740</v>
      </c>
    </row>
    <row r="3130" spans="1:46" x14ac:dyDescent="0.3">
      <c r="A3130">
        <v>218</v>
      </c>
      <c r="B3130" t="s">
        <v>182</v>
      </c>
      <c r="C3130" t="s">
        <v>28</v>
      </c>
      <c r="D3130" t="s">
        <v>35</v>
      </c>
      <c r="E3130" t="s">
        <v>24</v>
      </c>
      <c r="F3130" s="47">
        <v>45930</v>
      </c>
      <c r="G3130" t="s">
        <v>1915</v>
      </c>
      <c r="H3130" t="s">
        <v>3095</v>
      </c>
      <c r="I3130">
        <v>5000</v>
      </c>
      <c r="J3130">
        <v>4620</v>
      </c>
      <c r="N3130">
        <v>4620</v>
      </c>
    </row>
    <row r="3131" spans="1:46" x14ac:dyDescent="0.3">
      <c r="A3131">
        <v>218</v>
      </c>
      <c r="B3131" t="s">
        <v>182</v>
      </c>
      <c r="C3131" t="s">
        <v>28</v>
      </c>
      <c r="D3131" t="s">
        <v>35</v>
      </c>
      <c r="E3131" t="s">
        <v>24</v>
      </c>
      <c r="F3131" s="47">
        <v>45930</v>
      </c>
      <c r="G3131" t="s">
        <v>1915</v>
      </c>
      <c r="H3131" t="s">
        <v>3090</v>
      </c>
      <c r="I3131">
        <v>24000</v>
      </c>
      <c r="J3131">
        <v>21654</v>
      </c>
      <c r="N3131">
        <v>21654</v>
      </c>
    </row>
    <row r="3132" spans="1:46" x14ac:dyDescent="0.3">
      <c r="A3132">
        <v>218</v>
      </c>
      <c r="B3132" t="s">
        <v>182</v>
      </c>
      <c r="C3132" t="s">
        <v>28</v>
      </c>
      <c r="D3132" t="s">
        <v>35</v>
      </c>
      <c r="E3132" t="s">
        <v>24</v>
      </c>
      <c r="F3132" s="47">
        <v>45930</v>
      </c>
      <c r="G3132" t="s">
        <v>1915</v>
      </c>
      <c r="H3132" t="s">
        <v>3092</v>
      </c>
      <c r="I3132">
        <v>5000</v>
      </c>
      <c r="J3132">
        <v>8843</v>
      </c>
      <c r="N3132">
        <v>8843</v>
      </c>
    </row>
    <row r="3133" spans="1:46" x14ac:dyDescent="0.3">
      <c r="A3133">
        <v>218</v>
      </c>
      <c r="B3133" t="s">
        <v>182</v>
      </c>
      <c r="C3133" t="s">
        <v>28</v>
      </c>
      <c r="D3133" t="s">
        <v>35</v>
      </c>
      <c r="E3133" t="s">
        <v>24</v>
      </c>
      <c r="F3133" s="47">
        <v>45930</v>
      </c>
      <c r="G3133" t="s">
        <v>1915</v>
      </c>
      <c r="H3133" t="s">
        <v>3096</v>
      </c>
      <c r="I3133">
        <v>2000</v>
      </c>
      <c r="J3133">
        <v>2800</v>
      </c>
      <c r="N3133">
        <v>2800</v>
      </c>
    </row>
    <row r="3134" spans="1:46" x14ac:dyDescent="0.3">
      <c r="A3134">
        <v>218</v>
      </c>
      <c r="B3134" t="s">
        <v>182</v>
      </c>
      <c r="C3134" t="s">
        <v>28</v>
      </c>
      <c r="D3134" t="s">
        <v>35</v>
      </c>
      <c r="E3134" t="s">
        <v>24</v>
      </c>
      <c r="F3134" s="47">
        <v>45930</v>
      </c>
      <c r="G3134" t="s">
        <v>1915</v>
      </c>
      <c r="H3134" t="s">
        <v>3089</v>
      </c>
      <c r="I3134">
        <v>76000</v>
      </c>
      <c r="J3134">
        <v>69944.59375</v>
      </c>
      <c r="N3134">
        <v>69944.59</v>
      </c>
    </row>
    <row r="3135" spans="1:46" x14ac:dyDescent="0.3">
      <c r="A3135">
        <v>225</v>
      </c>
      <c r="B3135" t="s">
        <v>198</v>
      </c>
      <c r="C3135" t="s">
        <v>28</v>
      </c>
      <c r="D3135" t="s">
        <v>35</v>
      </c>
      <c r="E3135" t="s">
        <v>30</v>
      </c>
      <c r="F3135" s="47">
        <v>45930</v>
      </c>
      <c r="G3135" t="s">
        <v>1949</v>
      </c>
      <c r="H3135" t="s">
        <v>3089</v>
      </c>
      <c r="I3135">
        <v>1</v>
      </c>
      <c r="J3135">
        <v>7</v>
      </c>
      <c r="AT3135">
        <v>7</v>
      </c>
    </row>
    <row r="3136" spans="1:46" x14ac:dyDescent="0.3">
      <c r="A3136">
        <v>225</v>
      </c>
      <c r="B3136" t="s">
        <v>198</v>
      </c>
      <c r="C3136" t="s">
        <v>28</v>
      </c>
      <c r="D3136" t="s">
        <v>35</v>
      </c>
      <c r="E3136" t="s">
        <v>30</v>
      </c>
      <c r="F3136" s="47">
        <v>45930</v>
      </c>
      <c r="G3136" t="s">
        <v>1949</v>
      </c>
      <c r="H3136" t="s">
        <v>3095</v>
      </c>
      <c r="I3136">
        <v>1</v>
      </c>
      <c r="J3136">
        <v>0</v>
      </c>
      <c r="AT3136">
        <v>0</v>
      </c>
    </row>
    <row r="3137" spans="1:94" x14ac:dyDescent="0.3">
      <c r="A3137">
        <v>225</v>
      </c>
      <c r="B3137" t="s">
        <v>198</v>
      </c>
      <c r="C3137" t="s">
        <v>28</v>
      </c>
      <c r="D3137" t="s">
        <v>35</v>
      </c>
      <c r="E3137" t="s">
        <v>30</v>
      </c>
      <c r="F3137" s="47">
        <v>45930</v>
      </c>
      <c r="G3137" t="s">
        <v>1949</v>
      </c>
      <c r="H3137" t="s">
        <v>3090</v>
      </c>
      <c r="I3137">
        <v>1</v>
      </c>
      <c r="J3137">
        <v>10</v>
      </c>
      <c r="AT3137">
        <v>10</v>
      </c>
    </row>
    <row r="3138" spans="1:94" x14ac:dyDescent="0.3">
      <c r="A3138">
        <v>225</v>
      </c>
      <c r="B3138" t="s">
        <v>198</v>
      </c>
      <c r="C3138" t="s">
        <v>28</v>
      </c>
      <c r="D3138" t="s">
        <v>35</v>
      </c>
      <c r="E3138" t="s">
        <v>30</v>
      </c>
      <c r="F3138" s="47">
        <v>45930</v>
      </c>
      <c r="G3138" t="s">
        <v>1949</v>
      </c>
      <c r="H3138" t="s">
        <v>3092</v>
      </c>
      <c r="I3138">
        <v>1</v>
      </c>
      <c r="J3138">
        <v>1</v>
      </c>
      <c r="AT3138">
        <v>1</v>
      </c>
    </row>
    <row r="3139" spans="1:94" x14ac:dyDescent="0.3">
      <c r="A3139">
        <v>225</v>
      </c>
      <c r="B3139" t="s">
        <v>198</v>
      </c>
      <c r="C3139" t="s">
        <v>28</v>
      </c>
      <c r="D3139" t="s">
        <v>35</v>
      </c>
      <c r="E3139" t="s">
        <v>30</v>
      </c>
      <c r="F3139" s="47">
        <v>45930</v>
      </c>
      <c r="G3139" t="s">
        <v>1949</v>
      </c>
      <c r="H3139" t="s">
        <v>3096</v>
      </c>
      <c r="I3139">
        <v>1</v>
      </c>
      <c r="J3139">
        <v>1</v>
      </c>
      <c r="AT3139">
        <v>1</v>
      </c>
    </row>
    <row r="3140" spans="1:94" x14ac:dyDescent="0.3">
      <c r="A3140">
        <v>225</v>
      </c>
      <c r="B3140" t="s">
        <v>198</v>
      </c>
      <c r="C3140" t="s">
        <v>28</v>
      </c>
      <c r="D3140" t="s">
        <v>35</v>
      </c>
      <c r="E3140" t="s">
        <v>30</v>
      </c>
      <c r="F3140" s="47">
        <v>45930</v>
      </c>
      <c r="G3140" t="s">
        <v>1949</v>
      </c>
      <c r="H3140" t="s">
        <v>3091</v>
      </c>
      <c r="I3140">
        <v>1</v>
      </c>
      <c r="AT3140">
        <v>0</v>
      </c>
    </row>
    <row r="3141" spans="1:94" x14ac:dyDescent="0.3">
      <c r="A3141">
        <v>239</v>
      </c>
      <c r="B3141" t="s">
        <v>780</v>
      </c>
      <c r="C3141" t="s">
        <v>34</v>
      </c>
      <c r="D3141" t="s">
        <v>35</v>
      </c>
      <c r="E3141" t="s">
        <v>30</v>
      </c>
      <c r="F3141" s="47">
        <v>45930</v>
      </c>
      <c r="G3141" t="s">
        <v>1991</v>
      </c>
      <c r="H3141" t="s">
        <v>3102</v>
      </c>
      <c r="J3141">
        <v>2</v>
      </c>
      <c r="AU3141">
        <v>2</v>
      </c>
    </row>
    <row r="3142" spans="1:94" x14ac:dyDescent="0.3">
      <c r="A3142">
        <v>239</v>
      </c>
      <c r="B3142" t="s">
        <v>780</v>
      </c>
      <c r="C3142" t="s">
        <v>34</v>
      </c>
      <c r="D3142" t="s">
        <v>35</v>
      </c>
      <c r="E3142" t="s">
        <v>30</v>
      </c>
      <c r="F3142" s="47">
        <v>45930</v>
      </c>
      <c r="G3142" t="s">
        <v>1991</v>
      </c>
      <c r="H3142" t="s">
        <v>11</v>
      </c>
      <c r="J3142">
        <v>12</v>
      </c>
      <c r="AU3142">
        <v>12</v>
      </c>
    </row>
    <row r="3143" spans="1:94" x14ac:dyDescent="0.3">
      <c r="A3143">
        <v>239</v>
      </c>
      <c r="B3143" t="s">
        <v>780</v>
      </c>
      <c r="C3143" t="s">
        <v>34</v>
      </c>
      <c r="D3143" t="s">
        <v>35</v>
      </c>
      <c r="E3143" t="s">
        <v>30</v>
      </c>
      <c r="F3143" s="47">
        <v>45930</v>
      </c>
      <c r="G3143" t="s">
        <v>1991</v>
      </c>
      <c r="H3143" t="s">
        <v>3103</v>
      </c>
      <c r="J3143">
        <v>2</v>
      </c>
      <c r="AU3143">
        <v>2</v>
      </c>
    </row>
    <row r="3144" spans="1:94" x14ac:dyDescent="0.3">
      <c r="A3144">
        <v>239</v>
      </c>
      <c r="B3144" t="s">
        <v>780</v>
      </c>
      <c r="C3144" t="s">
        <v>34</v>
      </c>
      <c r="D3144" t="s">
        <v>35</v>
      </c>
      <c r="E3144" t="s">
        <v>30</v>
      </c>
      <c r="F3144" s="47">
        <v>45930</v>
      </c>
      <c r="G3144" t="s">
        <v>1991</v>
      </c>
      <c r="H3144" t="s">
        <v>3104</v>
      </c>
      <c r="J3144">
        <v>23</v>
      </c>
      <c r="AU3144">
        <v>23</v>
      </c>
    </row>
    <row r="3145" spans="1:94" x14ac:dyDescent="0.3">
      <c r="A3145">
        <v>239</v>
      </c>
      <c r="B3145" t="s">
        <v>780</v>
      </c>
      <c r="C3145" t="s">
        <v>34</v>
      </c>
      <c r="D3145" t="s">
        <v>35</v>
      </c>
      <c r="E3145" t="s">
        <v>30</v>
      </c>
      <c r="F3145" s="47">
        <v>45930</v>
      </c>
      <c r="G3145" t="s">
        <v>1991</v>
      </c>
      <c r="H3145" t="s">
        <v>3564</v>
      </c>
      <c r="J3145">
        <v>4</v>
      </c>
      <c r="AU3145">
        <v>4</v>
      </c>
    </row>
    <row r="3146" spans="1:94" x14ac:dyDescent="0.3">
      <c r="A3146">
        <v>434</v>
      </c>
      <c r="B3146" t="s">
        <v>200</v>
      </c>
      <c r="C3146" t="s">
        <v>28</v>
      </c>
      <c r="D3146" t="s">
        <v>35</v>
      </c>
      <c r="E3146" t="s">
        <v>24</v>
      </c>
      <c r="F3146" s="47">
        <v>45930</v>
      </c>
      <c r="G3146" t="s">
        <v>2327</v>
      </c>
      <c r="H3146" t="s">
        <v>3089</v>
      </c>
      <c r="I3146">
        <v>100</v>
      </c>
      <c r="J3146">
        <v>83.720001220703125</v>
      </c>
      <c r="AV3146">
        <v>83.72</v>
      </c>
    </row>
    <row r="3147" spans="1:94" x14ac:dyDescent="0.3">
      <c r="A3147">
        <v>434</v>
      </c>
      <c r="B3147" t="s">
        <v>200</v>
      </c>
      <c r="C3147" t="s">
        <v>28</v>
      </c>
      <c r="D3147" t="s">
        <v>35</v>
      </c>
      <c r="E3147" t="s">
        <v>24</v>
      </c>
      <c r="F3147" s="47">
        <v>45930</v>
      </c>
      <c r="G3147" t="s">
        <v>2327</v>
      </c>
      <c r="H3147" t="s">
        <v>3095</v>
      </c>
      <c r="I3147">
        <v>200</v>
      </c>
      <c r="J3147">
        <v>0</v>
      </c>
      <c r="AV3147">
        <v>0</v>
      </c>
    </row>
    <row r="3148" spans="1:94" x14ac:dyDescent="0.3">
      <c r="A3148">
        <v>434</v>
      </c>
      <c r="B3148" t="s">
        <v>200</v>
      </c>
      <c r="C3148" t="s">
        <v>28</v>
      </c>
      <c r="D3148" t="s">
        <v>35</v>
      </c>
      <c r="E3148" t="s">
        <v>24</v>
      </c>
      <c r="F3148" s="47">
        <v>45930</v>
      </c>
      <c r="G3148" t="s">
        <v>2327</v>
      </c>
      <c r="H3148" t="s">
        <v>3090</v>
      </c>
      <c r="I3148">
        <v>25</v>
      </c>
      <c r="J3148">
        <v>23.39999961853027</v>
      </c>
      <c r="AV3148">
        <v>23.4</v>
      </c>
    </row>
    <row r="3149" spans="1:94" x14ac:dyDescent="0.3">
      <c r="A3149">
        <v>434</v>
      </c>
      <c r="B3149" t="s">
        <v>200</v>
      </c>
      <c r="C3149" t="s">
        <v>28</v>
      </c>
      <c r="D3149" t="s">
        <v>35</v>
      </c>
      <c r="E3149" t="s">
        <v>24</v>
      </c>
      <c r="F3149" s="47">
        <v>45930</v>
      </c>
      <c r="G3149" t="s">
        <v>2327</v>
      </c>
      <c r="H3149" t="s">
        <v>3092</v>
      </c>
      <c r="I3149">
        <v>10</v>
      </c>
      <c r="J3149">
        <v>0.10000000149011611</v>
      </c>
      <c r="AV3149">
        <v>0.1</v>
      </c>
    </row>
    <row r="3150" spans="1:94" x14ac:dyDescent="0.3">
      <c r="A3150">
        <v>434</v>
      </c>
      <c r="B3150" t="s">
        <v>200</v>
      </c>
      <c r="C3150" t="s">
        <v>28</v>
      </c>
      <c r="D3150" t="s">
        <v>35</v>
      </c>
      <c r="E3150" t="s">
        <v>24</v>
      </c>
      <c r="F3150" s="47">
        <v>45930</v>
      </c>
      <c r="G3150" t="s">
        <v>2327</v>
      </c>
      <c r="H3150" t="s">
        <v>3096</v>
      </c>
      <c r="I3150">
        <v>200</v>
      </c>
      <c r="J3150">
        <v>0</v>
      </c>
      <c r="AV3150">
        <v>0</v>
      </c>
    </row>
    <row r="3151" spans="1:94" x14ac:dyDescent="0.3">
      <c r="A3151">
        <v>434</v>
      </c>
      <c r="B3151" t="s">
        <v>200</v>
      </c>
      <c r="C3151" t="s">
        <v>28</v>
      </c>
      <c r="D3151" t="s">
        <v>35</v>
      </c>
      <c r="E3151" t="s">
        <v>24</v>
      </c>
      <c r="F3151" s="47">
        <v>45930</v>
      </c>
      <c r="G3151" t="s">
        <v>2327</v>
      </c>
      <c r="H3151" t="s">
        <v>3091</v>
      </c>
      <c r="I3151">
        <v>25</v>
      </c>
      <c r="J3151">
        <v>2.5099999904632568</v>
      </c>
      <c r="AV3151">
        <v>2.5099999999999998</v>
      </c>
    </row>
    <row r="3152" spans="1:94" x14ac:dyDescent="0.3">
      <c r="A3152">
        <v>436</v>
      </c>
      <c r="B3152" t="s">
        <v>78</v>
      </c>
      <c r="C3152" t="s">
        <v>79</v>
      </c>
      <c r="D3152" t="s">
        <v>35</v>
      </c>
      <c r="E3152" t="s">
        <v>24</v>
      </c>
      <c r="F3152" s="47">
        <v>45930</v>
      </c>
      <c r="G3152" t="s">
        <v>2358</v>
      </c>
      <c r="H3152" t="s">
        <v>3268</v>
      </c>
      <c r="I3152">
        <v>7</v>
      </c>
      <c r="J3152">
        <v>3.529999971389771</v>
      </c>
      <c r="CP3152">
        <v>3.53</v>
      </c>
    </row>
    <row r="3153" spans="1:136" x14ac:dyDescent="0.3">
      <c r="A3153">
        <v>436</v>
      </c>
      <c r="B3153" t="s">
        <v>78</v>
      </c>
      <c r="C3153" t="s">
        <v>79</v>
      </c>
      <c r="D3153" t="s">
        <v>35</v>
      </c>
      <c r="E3153" t="s">
        <v>24</v>
      </c>
      <c r="F3153" s="47">
        <v>45930</v>
      </c>
      <c r="G3153" t="s">
        <v>2358</v>
      </c>
      <c r="H3153" t="s">
        <v>3269</v>
      </c>
      <c r="I3153">
        <v>7</v>
      </c>
      <c r="J3153">
        <v>3.5499999523162842</v>
      </c>
      <c r="CP3153">
        <v>3.55</v>
      </c>
    </row>
    <row r="3154" spans="1:136" x14ac:dyDescent="0.3">
      <c r="A3154">
        <v>485</v>
      </c>
      <c r="B3154" t="s">
        <v>1374</v>
      </c>
      <c r="C3154" t="s">
        <v>79</v>
      </c>
      <c r="D3154" t="s">
        <v>35</v>
      </c>
      <c r="E3154" t="s">
        <v>30</v>
      </c>
      <c r="F3154" s="47">
        <v>45930</v>
      </c>
      <c r="G3154" t="s">
        <v>2602</v>
      </c>
      <c r="H3154" t="s">
        <v>3482</v>
      </c>
      <c r="I3154">
        <v>80</v>
      </c>
      <c r="J3154">
        <v>100</v>
      </c>
      <c r="EC3154">
        <v>4</v>
      </c>
      <c r="ED3154">
        <v>4</v>
      </c>
    </row>
    <row r="3155" spans="1:136" x14ac:dyDescent="0.3">
      <c r="A3155">
        <v>485</v>
      </c>
      <c r="B3155" t="s">
        <v>1374</v>
      </c>
      <c r="C3155" t="s">
        <v>79</v>
      </c>
      <c r="D3155" t="s">
        <v>35</v>
      </c>
      <c r="E3155" t="s">
        <v>30</v>
      </c>
      <c r="F3155" s="47">
        <v>45930</v>
      </c>
      <c r="G3155" t="s">
        <v>2602</v>
      </c>
      <c r="H3155" t="s">
        <v>3483</v>
      </c>
      <c r="I3155">
        <v>80</v>
      </c>
      <c r="J3155">
        <v>0</v>
      </c>
      <c r="EC3155">
        <v>0</v>
      </c>
      <c r="ED3155">
        <v>0</v>
      </c>
    </row>
    <row r="3156" spans="1:136" x14ac:dyDescent="0.3">
      <c r="A3156">
        <v>485</v>
      </c>
      <c r="B3156" t="s">
        <v>1374</v>
      </c>
      <c r="C3156" t="s">
        <v>79</v>
      </c>
      <c r="D3156" t="s">
        <v>35</v>
      </c>
      <c r="E3156" t="s">
        <v>30</v>
      </c>
      <c r="F3156" s="47">
        <v>45930</v>
      </c>
      <c r="G3156" t="s">
        <v>2602</v>
      </c>
      <c r="H3156" t="s">
        <v>3258</v>
      </c>
      <c r="I3156">
        <v>80</v>
      </c>
      <c r="J3156">
        <v>0</v>
      </c>
      <c r="EC3156">
        <v>0</v>
      </c>
      <c r="ED3156">
        <v>2</v>
      </c>
    </row>
    <row r="3157" spans="1:136" x14ac:dyDescent="0.3">
      <c r="A3157">
        <v>485</v>
      </c>
      <c r="B3157" t="s">
        <v>1374</v>
      </c>
      <c r="C3157" t="s">
        <v>79</v>
      </c>
      <c r="D3157" t="s">
        <v>35</v>
      </c>
      <c r="E3157" t="s">
        <v>30</v>
      </c>
      <c r="F3157" s="47">
        <v>45930</v>
      </c>
      <c r="G3157" t="s">
        <v>2602</v>
      </c>
      <c r="H3157" t="s">
        <v>1605</v>
      </c>
      <c r="I3157">
        <v>80</v>
      </c>
      <c r="J3157">
        <v>0</v>
      </c>
      <c r="EC3157">
        <v>0</v>
      </c>
      <c r="ED3157">
        <v>0</v>
      </c>
    </row>
    <row r="3158" spans="1:136" x14ac:dyDescent="0.3">
      <c r="A3158">
        <v>485</v>
      </c>
      <c r="B3158" t="s">
        <v>1374</v>
      </c>
      <c r="C3158" t="s">
        <v>79</v>
      </c>
      <c r="D3158" t="s">
        <v>35</v>
      </c>
      <c r="E3158" t="s">
        <v>30</v>
      </c>
      <c r="F3158" s="47">
        <v>45930</v>
      </c>
      <c r="G3158" t="s">
        <v>2602</v>
      </c>
      <c r="H3158" t="s">
        <v>3484</v>
      </c>
      <c r="I3158">
        <v>80</v>
      </c>
      <c r="J3158">
        <v>0</v>
      </c>
      <c r="EC3158">
        <v>0</v>
      </c>
      <c r="ED3158">
        <v>0</v>
      </c>
    </row>
    <row r="3159" spans="1:136" x14ac:dyDescent="0.3">
      <c r="A3159">
        <v>485</v>
      </c>
      <c r="B3159" t="s">
        <v>1374</v>
      </c>
      <c r="C3159" t="s">
        <v>79</v>
      </c>
      <c r="D3159" t="s">
        <v>35</v>
      </c>
      <c r="E3159" t="s">
        <v>30</v>
      </c>
      <c r="F3159" s="47">
        <v>45930</v>
      </c>
      <c r="G3159" t="s">
        <v>2602</v>
      </c>
      <c r="H3159" t="s">
        <v>3485</v>
      </c>
      <c r="I3159">
        <v>80</v>
      </c>
      <c r="J3159">
        <v>100</v>
      </c>
      <c r="EC3159">
        <v>1</v>
      </c>
      <c r="ED3159">
        <v>1</v>
      </c>
    </row>
    <row r="3160" spans="1:136" x14ac:dyDescent="0.3">
      <c r="A3160">
        <v>485</v>
      </c>
      <c r="B3160" t="s">
        <v>1374</v>
      </c>
      <c r="C3160" t="s">
        <v>79</v>
      </c>
      <c r="D3160" t="s">
        <v>35</v>
      </c>
      <c r="E3160" t="s">
        <v>30</v>
      </c>
      <c r="F3160" s="47">
        <v>45930</v>
      </c>
      <c r="G3160" t="s">
        <v>2602</v>
      </c>
      <c r="H3160" t="s">
        <v>3508</v>
      </c>
      <c r="I3160">
        <v>80</v>
      </c>
      <c r="J3160">
        <v>0</v>
      </c>
      <c r="EC3160">
        <v>0</v>
      </c>
      <c r="ED3160">
        <v>0</v>
      </c>
    </row>
    <row r="3161" spans="1:136" x14ac:dyDescent="0.3">
      <c r="A3161">
        <v>485</v>
      </c>
      <c r="B3161" t="s">
        <v>1374</v>
      </c>
      <c r="C3161" t="s">
        <v>79</v>
      </c>
      <c r="D3161" t="s">
        <v>35</v>
      </c>
      <c r="E3161" t="s">
        <v>30</v>
      </c>
      <c r="F3161" s="47">
        <v>45930</v>
      </c>
      <c r="G3161" t="s">
        <v>2602</v>
      </c>
      <c r="H3161" t="s">
        <v>3481</v>
      </c>
      <c r="I3161">
        <v>80</v>
      </c>
      <c r="EC3161">
        <v>0</v>
      </c>
      <c r="ED3161">
        <v>1</v>
      </c>
    </row>
    <row r="3162" spans="1:136" x14ac:dyDescent="0.3">
      <c r="A3162">
        <v>488</v>
      </c>
      <c r="B3162" t="s">
        <v>1387</v>
      </c>
      <c r="C3162" t="s">
        <v>79</v>
      </c>
      <c r="D3162" t="s">
        <v>35</v>
      </c>
      <c r="E3162" t="s">
        <v>30</v>
      </c>
      <c r="F3162" s="47">
        <v>45930</v>
      </c>
      <c r="G3162" t="s">
        <v>2637</v>
      </c>
      <c r="H3162" t="s">
        <v>3482</v>
      </c>
      <c r="I3162">
        <v>85</v>
      </c>
      <c r="J3162">
        <v>0</v>
      </c>
      <c r="EE3162">
        <v>0</v>
      </c>
      <c r="EF3162">
        <v>0</v>
      </c>
    </row>
    <row r="3163" spans="1:136" x14ac:dyDescent="0.3">
      <c r="A3163">
        <v>488</v>
      </c>
      <c r="B3163" t="s">
        <v>1387</v>
      </c>
      <c r="C3163" t="s">
        <v>79</v>
      </c>
      <c r="D3163" t="s">
        <v>35</v>
      </c>
      <c r="E3163" t="s">
        <v>30</v>
      </c>
      <c r="F3163" s="47">
        <v>45930</v>
      </c>
      <c r="G3163" t="s">
        <v>2637</v>
      </c>
      <c r="H3163" t="s">
        <v>3483</v>
      </c>
      <c r="I3163">
        <v>85</v>
      </c>
      <c r="J3163">
        <v>0</v>
      </c>
      <c r="EE3163">
        <v>0</v>
      </c>
      <c r="EF3163">
        <v>1</v>
      </c>
    </row>
    <row r="3164" spans="1:136" x14ac:dyDescent="0.3">
      <c r="A3164">
        <v>488</v>
      </c>
      <c r="B3164" t="s">
        <v>1387</v>
      </c>
      <c r="C3164" t="s">
        <v>79</v>
      </c>
      <c r="D3164" t="s">
        <v>35</v>
      </c>
      <c r="E3164" t="s">
        <v>30</v>
      </c>
      <c r="F3164" s="47">
        <v>45930</v>
      </c>
      <c r="G3164" t="s">
        <v>2637</v>
      </c>
      <c r="H3164" t="s">
        <v>3258</v>
      </c>
      <c r="I3164">
        <v>85</v>
      </c>
      <c r="J3164">
        <v>96.430000305175781</v>
      </c>
      <c r="EE3164">
        <v>54</v>
      </c>
      <c r="EF3164">
        <v>56</v>
      </c>
    </row>
    <row r="3165" spans="1:136" x14ac:dyDescent="0.3">
      <c r="A3165">
        <v>488</v>
      </c>
      <c r="B3165" t="s">
        <v>1387</v>
      </c>
      <c r="C3165" t="s">
        <v>79</v>
      </c>
      <c r="D3165" t="s">
        <v>35</v>
      </c>
      <c r="E3165" t="s">
        <v>30</v>
      </c>
      <c r="F3165" s="47">
        <v>45930</v>
      </c>
      <c r="G3165" t="s">
        <v>2637</v>
      </c>
      <c r="H3165" t="s">
        <v>1605</v>
      </c>
      <c r="I3165">
        <v>85</v>
      </c>
      <c r="J3165">
        <v>0</v>
      </c>
      <c r="EE3165">
        <v>0</v>
      </c>
      <c r="EF3165">
        <v>0</v>
      </c>
    </row>
    <row r="3166" spans="1:136" x14ac:dyDescent="0.3">
      <c r="A3166">
        <v>488</v>
      </c>
      <c r="B3166" t="s">
        <v>1387</v>
      </c>
      <c r="C3166" t="s">
        <v>79</v>
      </c>
      <c r="D3166" t="s">
        <v>35</v>
      </c>
      <c r="E3166" t="s">
        <v>30</v>
      </c>
      <c r="F3166" s="47">
        <v>45930</v>
      </c>
      <c r="G3166" t="s">
        <v>2637</v>
      </c>
      <c r="H3166" t="s">
        <v>3484</v>
      </c>
      <c r="I3166">
        <v>85</v>
      </c>
      <c r="J3166">
        <v>0</v>
      </c>
      <c r="EE3166">
        <v>0</v>
      </c>
      <c r="EF3166">
        <v>0</v>
      </c>
    </row>
    <row r="3167" spans="1:136" x14ac:dyDescent="0.3">
      <c r="A3167">
        <v>488</v>
      </c>
      <c r="B3167" t="s">
        <v>1387</v>
      </c>
      <c r="C3167" t="s">
        <v>79</v>
      </c>
      <c r="D3167" t="s">
        <v>35</v>
      </c>
      <c r="E3167" t="s">
        <v>30</v>
      </c>
      <c r="F3167" s="47">
        <v>45930</v>
      </c>
      <c r="G3167" t="s">
        <v>2637</v>
      </c>
      <c r="H3167" t="s">
        <v>3485</v>
      </c>
      <c r="I3167">
        <v>85</v>
      </c>
      <c r="J3167">
        <v>68</v>
      </c>
      <c r="EE3167">
        <v>17</v>
      </c>
      <c r="EF3167">
        <v>25</v>
      </c>
    </row>
    <row r="3168" spans="1:136" x14ac:dyDescent="0.3">
      <c r="A3168">
        <v>488</v>
      </c>
      <c r="B3168" t="s">
        <v>1387</v>
      </c>
      <c r="C3168" t="s">
        <v>79</v>
      </c>
      <c r="D3168" t="s">
        <v>35</v>
      </c>
      <c r="E3168" t="s">
        <v>30</v>
      </c>
      <c r="F3168" s="47">
        <v>45930</v>
      </c>
      <c r="G3168" t="s">
        <v>2637</v>
      </c>
      <c r="H3168" t="s">
        <v>3213</v>
      </c>
      <c r="I3168">
        <v>85</v>
      </c>
      <c r="J3168">
        <v>0</v>
      </c>
      <c r="EE3168">
        <v>0</v>
      </c>
      <c r="EF3168">
        <v>0</v>
      </c>
    </row>
    <row r="3169" spans="1:141" x14ac:dyDescent="0.3">
      <c r="A3169">
        <v>488</v>
      </c>
      <c r="B3169" t="s">
        <v>1387</v>
      </c>
      <c r="C3169" t="s">
        <v>79</v>
      </c>
      <c r="D3169" t="s">
        <v>35</v>
      </c>
      <c r="E3169" t="s">
        <v>30</v>
      </c>
      <c r="F3169" s="47">
        <v>45930</v>
      </c>
      <c r="G3169" t="s">
        <v>2637</v>
      </c>
      <c r="H3169" t="s">
        <v>3508</v>
      </c>
      <c r="I3169">
        <v>85</v>
      </c>
      <c r="J3169">
        <v>0</v>
      </c>
      <c r="EE3169">
        <v>0</v>
      </c>
      <c r="EF3169">
        <v>0</v>
      </c>
    </row>
    <row r="3170" spans="1:141" x14ac:dyDescent="0.3">
      <c r="A3170">
        <v>488</v>
      </c>
      <c r="B3170" t="s">
        <v>1387</v>
      </c>
      <c r="C3170" t="s">
        <v>79</v>
      </c>
      <c r="D3170" t="s">
        <v>35</v>
      </c>
      <c r="E3170" t="s">
        <v>30</v>
      </c>
      <c r="F3170" s="47">
        <v>45930</v>
      </c>
      <c r="G3170" t="s">
        <v>2637</v>
      </c>
      <c r="H3170" t="s">
        <v>3481</v>
      </c>
      <c r="I3170">
        <v>85</v>
      </c>
      <c r="J3170">
        <v>87.5</v>
      </c>
      <c r="EE3170">
        <v>35</v>
      </c>
      <c r="EF3170">
        <v>40</v>
      </c>
    </row>
    <row r="3171" spans="1:141" x14ac:dyDescent="0.3">
      <c r="A3171">
        <v>509</v>
      </c>
      <c r="B3171" t="s">
        <v>201</v>
      </c>
      <c r="C3171" t="s">
        <v>34</v>
      </c>
      <c r="D3171" t="s">
        <v>35</v>
      </c>
      <c r="E3171" t="s">
        <v>30</v>
      </c>
      <c r="F3171" s="47">
        <v>45930</v>
      </c>
      <c r="G3171" t="s">
        <v>1449</v>
      </c>
      <c r="H3171" t="s">
        <v>3532</v>
      </c>
      <c r="I3171">
        <v>90</v>
      </c>
      <c r="J3171">
        <v>96.389999389648438</v>
      </c>
      <c r="EJ3171">
        <v>83</v>
      </c>
      <c r="EK3171">
        <v>80</v>
      </c>
    </row>
    <row r="3172" spans="1:141" x14ac:dyDescent="0.3">
      <c r="A3172">
        <v>509</v>
      </c>
      <c r="B3172" t="s">
        <v>201</v>
      </c>
      <c r="C3172" t="s">
        <v>34</v>
      </c>
      <c r="D3172" t="s">
        <v>35</v>
      </c>
      <c r="E3172" t="s">
        <v>30</v>
      </c>
      <c r="F3172" s="47">
        <v>45930</v>
      </c>
      <c r="G3172" t="s">
        <v>1449</v>
      </c>
      <c r="H3172" t="s">
        <v>3533</v>
      </c>
      <c r="I3172">
        <v>90</v>
      </c>
      <c r="J3172">
        <v>91.110000610351563</v>
      </c>
      <c r="EJ3172">
        <v>90</v>
      </c>
      <c r="EK3172">
        <v>82</v>
      </c>
    </row>
    <row r="3173" spans="1:141" x14ac:dyDescent="0.3">
      <c r="A3173">
        <v>509</v>
      </c>
      <c r="B3173" t="s">
        <v>201</v>
      </c>
      <c r="C3173" t="s">
        <v>34</v>
      </c>
      <c r="D3173" t="s">
        <v>35</v>
      </c>
      <c r="E3173" t="s">
        <v>30</v>
      </c>
      <c r="F3173" s="47">
        <v>45930</v>
      </c>
      <c r="G3173" t="s">
        <v>1449</v>
      </c>
      <c r="H3173" t="s">
        <v>3534</v>
      </c>
      <c r="I3173">
        <v>90</v>
      </c>
      <c r="J3173">
        <v>99</v>
      </c>
      <c r="EJ3173">
        <v>100</v>
      </c>
      <c r="EK3173">
        <v>99</v>
      </c>
    </row>
    <row r="3174" spans="1:141" x14ac:dyDescent="0.3">
      <c r="A3174">
        <v>509</v>
      </c>
      <c r="B3174" t="s">
        <v>201</v>
      </c>
      <c r="C3174" t="s">
        <v>34</v>
      </c>
      <c r="D3174" t="s">
        <v>35</v>
      </c>
      <c r="E3174" t="s">
        <v>30</v>
      </c>
      <c r="F3174" s="47">
        <v>45930</v>
      </c>
      <c r="G3174" t="s">
        <v>1449</v>
      </c>
      <c r="H3174" t="s">
        <v>3535</v>
      </c>
      <c r="I3174">
        <v>90</v>
      </c>
      <c r="J3174">
        <v>98.699996948242188</v>
      </c>
      <c r="EJ3174">
        <v>77</v>
      </c>
      <c r="EK3174">
        <v>76</v>
      </c>
    </row>
    <row r="3175" spans="1:141" x14ac:dyDescent="0.3">
      <c r="A3175">
        <v>509</v>
      </c>
      <c r="B3175" t="s">
        <v>201</v>
      </c>
      <c r="C3175" t="s">
        <v>34</v>
      </c>
      <c r="D3175" t="s">
        <v>35</v>
      </c>
      <c r="E3175" t="s">
        <v>30</v>
      </c>
      <c r="F3175" s="47">
        <v>45930</v>
      </c>
      <c r="G3175" t="s">
        <v>1449</v>
      </c>
      <c r="H3175" t="s">
        <v>3536</v>
      </c>
      <c r="I3175">
        <v>90</v>
      </c>
      <c r="J3175">
        <v>98.849998474121094</v>
      </c>
      <c r="EJ3175">
        <v>87</v>
      </c>
      <c r="EK3175">
        <v>86</v>
      </c>
    </row>
    <row r="3176" spans="1:141" x14ac:dyDescent="0.3">
      <c r="A3176">
        <v>509</v>
      </c>
      <c r="B3176" t="s">
        <v>201</v>
      </c>
      <c r="C3176" t="s">
        <v>34</v>
      </c>
      <c r="D3176" t="s">
        <v>35</v>
      </c>
      <c r="E3176" t="s">
        <v>30</v>
      </c>
      <c r="F3176" s="47">
        <v>45930</v>
      </c>
      <c r="G3176" t="s">
        <v>1449</v>
      </c>
      <c r="H3176" t="s">
        <v>3537</v>
      </c>
      <c r="I3176">
        <v>90</v>
      </c>
      <c r="J3176">
        <v>0</v>
      </c>
      <c r="EJ3176">
        <v>0</v>
      </c>
      <c r="EK3176">
        <v>0</v>
      </c>
    </row>
    <row r="3177" spans="1:141" x14ac:dyDescent="0.3">
      <c r="A3177">
        <v>509</v>
      </c>
      <c r="B3177" t="s">
        <v>201</v>
      </c>
      <c r="C3177" t="s">
        <v>34</v>
      </c>
      <c r="D3177" t="s">
        <v>35</v>
      </c>
      <c r="E3177" t="s">
        <v>30</v>
      </c>
      <c r="F3177" s="47">
        <v>45930</v>
      </c>
      <c r="G3177" t="s">
        <v>1449</v>
      </c>
      <c r="H3177" t="s">
        <v>3538</v>
      </c>
      <c r="I3177">
        <v>90</v>
      </c>
      <c r="J3177">
        <v>92.449996948242188</v>
      </c>
      <c r="EJ3177">
        <v>53</v>
      </c>
      <c r="EK3177">
        <v>49</v>
      </c>
    </row>
    <row r="3178" spans="1:141" x14ac:dyDescent="0.3">
      <c r="A3178">
        <v>509</v>
      </c>
      <c r="B3178" t="s">
        <v>201</v>
      </c>
      <c r="C3178" t="s">
        <v>34</v>
      </c>
      <c r="D3178" t="s">
        <v>35</v>
      </c>
      <c r="E3178" t="s">
        <v>30</v>
      </c>
      <c r="F3178" s="47">
        <v>45930</v>
      </c>
      <c r="G3178" t="s">
        <v>1449</v>
      </c>
      <c r="H3178" t="s">
        <v>3539</v>
      </c>
      <c r="I3178">
        <v>90</v>
      </c>
      <c r="J3178">
        <v>97.94000244140625</v>
      </c>
      <c r="EJ3178">
        <v>97</v>
      </c>
      <c r="EK3178">
        <v>95</v>
      </c>
    </row>
    <row r="3179" spans="1:141" x14ac:dyDescent="0.3">
      <c r="A3179">
        <v>509</v>
      </c>
      <c r="B3179" t="s">
        <v>201</v>
      </c>
      <c r="C3179" t="s">
        <v>34</v>
      </c>
      <c r="D3179" t="s">
        <v>35</v>
      </c>
      <c r="E3179" t="s">
        <v>30</v>
      </c>
      <c r="F3179" s="47">
        <v>45930</v>
      </c>
      <c r="G3179" t="s">
        <v>1449</v>
      </c>
      <c r="H3179" t="s">
        <v>3540</v>
      </c>
      <c r="I3179">
        <v>90</v>
      </c>
      <c r="J3179">
        <v>97.94000244140625</v>
      </c>
      <c r="EJ3179">
        <v>97</v>
      </c>
      <c r="EK3179">
        <v>95</v>
      </c>
    </row>
    <row r="3180" spans="1:141" x14ac:dyDescent="0.3">
      <c r="A3180">
        <v>509</v>
      </c>
      <c r="B3180" t="s">
        <v>201</v>
      </c>
      <c r="C3180" t="s">
        <v>34</v>
      </c>
      <c r="D3180" t="s">
        <v>35</v>
      </c>
      <c r="E3180" t="s">
        <v>30</v>
      </c>
      <c r="F3180" s="47">
        <v>45930</v>
      </c>
      <c r="G3180" t="s">
        <v>1449</v>
      </c>
      <c r="H3180" t="s">
        <v>3541</v>
      </c>
      <c r="I3180">
        <v>90</v>
      </c>
      <c r="J3180">
        <v>95.55999755859375</v>
      </c>
      <c r="EJ3180">
        <v>90</v>
      </c>
      <c r="EK3180">
        <v>86</v>
      </c>
    </row>
    <row r="3181" spans="1:141" x14ac:dyDescent="0.3">
      <c r="A3181">
        <v>509</v>
      </c>
      <c r="B3181" t="s">
        <v>201</v>
      </c>
      <c r="C3181" t="s">
        <v>34</v>
      </c>
      <c r="D3181" t="s">
        <v>35</v>
      </c>
      <c r="E3181" t="s">
        <v>30</v>
      </c>
      <c r="F3181" s="47">
        <v>45930</v>
      </c>
      <c r="G3181" t="s">
        <v>1449</v>
      </c>
      <c r="H3181" t="s">
        <v>66</v>
      </c>
      <c r="I3181">
        <v>90</v>
      </c>
      <c r="J3181">
        <v>94.44000244140625</v>
      </c>
      <c r="EJ3181">
        <v>90</v>
      </c>
      <c r="EK3181">
        <v>85</v>
      </c>
    </row>
    <row r="3182" spans="1:141" x14ac:dyDescent="0.3">
      <c r="A3182">
        <v>509</v>
      </c>
      <c r="B3182" t="s">
        <v>201</v>
      </c>
      <c r="C3182" t="s">
        <v>34</v>
      </c>
      <c r="D3182" t="s">
        <v>35</v>
      </c>
      <c r="E3182" t="s">
        <v>30</v>
      </c>
      <c r="F3182" s="47">
        <v>45930</v>
      </c>
      <c r="G3182" t="s">
        <v>1449</v>
      </c>
      <c r="H3182" t="s">
        <v>3542</v>
      </c>
      <c r="I3182">
        <v>90</v>
      </c>
      <c r="J3182">
        <v>0</v>
      </c>
      <c r="EJ3182">
        <v>0</v>
      </c>
      <c r="EK3182">
        <v>0</v>
      </c>
    </row>
    <row r="3183" spans="1:141" x14ac:dyDescent="0.3">
      <c r="A3183">
        <v>509</v>
      </c>
      <c r="B3183" t="s">
        <v>201</v>
      </c>
      <c r="C3183" t="s">
        <v>34</v>
      </c>
      <c r="D3183" t="s">
        <v>35</v>
      </c>
      <c r="E3183" t="s">
        <v>30</v>
      </c>
      <c r="F3183" s="47">
        <v>45930</v>
      </c>
      <c r="G3183" t="s">
        <v>1449</v>
      </c>
      <c r="H3183" t="s">
        <v>3543</v>
      </c>
      <c r="I3183">
        <v>90</v>
      </c>
      <c r="J3183">
        <v>0</v>
      </c>
      <c r="EJ3183">
        <v>0</v>
      </c>
      <c r="EK3183">
        <v>0</v>
      </c>
    </row>
    <row r="3184" spans="1:141" x14ac:dyDescent="0.3">
      <c r="A3184">
        <v>509</v>
      </c>
      <c r="B3184" t="s">
        <v>201</v>
      </c>
      <c r="C3184" t="s">
        <v>34</v>
      </c>
      <c r="D3184" t="s">
        <v>35</v>
      </c>
      <c r="E3184" t="s">
        <v>30</v>
      </c>
      <c r="F3184" s="47">
        <v>45930</v>
      </c>
      <c r="G3184" t="s">
        <v>1449</v>
      </c>
      <c r="H3184" t="s">
        <v>3544</v>
      </c>
      <c r="I3184">
        <v>90</v>
      </c>
      <c r="J3184">
        <v>0</v>
      </c>
      <c r="EJ3184">
        <v>0</v>
      </c>
      <c r="EK3184">
        <v>0</v>
      </c>
    </row>
    <row r="3185" spans="1:141" x14ac:dyDescent="0.3">
      <c r="A3185">
        <v>509</v>
      </c>
      <c r="B3185" t="s">
        <v>201</v>
      </c>
      <c r="C3185" t="s">
        <v>34</v>
      </c>
      <c r="D3185" t="s">
        <v>35</v>
      </c>
      <c r="E3185" t="s">
        <v>30</v>
      </c>
      <c r="F3185" s="47">
        <v>45930</v>
      </c>
      <c r="G3185" t="s">
        <v>1449</v>
      </c>
      <c r="H3185" t="s">
        <v>3545</v>
      </c>
      <c r="I3185">
        <v>90</v>
      </c>
      <c r="J3185">
        <v>0</v>
      </c>
      <c r="EJ3185">
        <v>0</v>
      </c>
      <c r="EK3185">
        <v>0</v>
      </c>
    </row>
    <row r="3186" spans="1:141" x14ac:dyDescent="0.3">
      <c r="A3186">
        <v>509</v>
      </c>
      <c r="B3186" t="s">
        <v>201</v>
      </c>
      <c r="C3186" t="s">
        <v>34</v>
      </c>
      <c r="D3186" t="s">
        <v>35</v>
      </c>
      <c r="E3186" t="s">
        <v>30</v>
      </c>
      <c r="F3186" s="47">
        <v>45930</v>
      </c>
      <c r="G3186" t="s">
        <v>1449</v>
      </c>
      <c r="H3186" t="s">
        <v>3546</v>
      </c>
      <c r="I3186">
        <v>90</v>
      </c>
      <c r="J3186">
        <v>97.139999389648438</v>
      </c>
      <c r="EJ3186">
        <v>70</v>
      </c>
      <c r="EK3186">
        <v>68</v>
      </c>
    </row>
    <row r="3187" spans="1:141" x14ac:dyDescent="0.3">
      <c r="A3187">
        <v>509</v>
      </c>
      <c r="B3187" t="s">
        <v>201</v>
      </c>
      <c r="C3187" t="s">
        <v>34</v>
      </c>
      <c r="D3187" t="s">
        <v>35</v>
      </c>
      <c r="E3187" t="s">
        <v>30</v>
      </c>
      <c r="F3187" s="47">
        <v>45930</v>
      </c>
      <c r="G3187" t="s">
        <v>1449</v>
      </c>
      <c r="H3187" t="s">
        <v>3547</v>
      </c>
      <c r="I3187">
        <v>90</v>
      </c>
      <c r="J3187">
        <v>0</v>
      </c>
      <c r="EJ3187">
        <v>0</v>
      </c>
      <c r="EK3187">
        <v>0</v>
      </c>
    </row>
    <row r="3188" spans="1:141" x14ac:dyDescent="0.3">
      <c r="A3188">
        <v>509</v>
      </c>
      <c r="B3188" t="s">
        <v>201</v>
      </c>
      <c r="C3188" t="s">
        <v>34</v>
      </c>
      <c r="D3188" t="s">
        <v>35</v>
      </c>
      <c r="E3188" t="s">
        <v>30</v>
      </c>
      <c r="F3188" s="47">
        <v>45930</v>
      </c>
      <c r="G3188" t="s">
        <v>1449</v>
      </c>
      <c r="H3188" t="s">
        <v>3548</v>
      </c>
      <c r="I3188">
        <v>90</v>
      </c>
      <c r="J3188">
        <v>100</v>
      </c>
      <c r="EJ3188">
        <v>56</v>
      </c>
      <c r="EK3188">
        <v>56</v>
      </c>
    </row>
    <row r="3189" spans="1:141" x14ac:dyDescent="0.3">
      <c r="A3189">
        <v>213</v>
      </c>
      <c r="B3189" t="s">
        <v>266</v>
      </c>
      <c r="C3189" t="s">
        <v>28</v>
      </c>
      <c r="D3189" t="s">
        <v>29</v>
      </c>
      <c r="E3189" t="s">
        <v>30</v>
      </c>
      <c r="F3189" s="47">
        <v>45930</v>
      </c>
      <c r="G3189" t="s">
        <v>1843</v>
      </c>
      <c r="H3189" t="s">
        <v>3123</v>
      </c>
      <c r="I3189">
        <v>90</v>
      </c>
      <c r="J3189">
        <v>100</v>
      </c>
      <c r="AW3189">
        <v>63</v>
      </c>
      <c r="AX3189">
        <v>63</v>
      </c>
    </row>
    <row r="3190" spans="1:141" x14ac:dyDescent="0.3">
      <c r="A3190">
        <v>213</v>
      </c>
      <c r="B3190" t="s">
        <v>266</v>
      </c>
      <c r="C3190" t="s">
        <v>28</v>
      </c>
      <c r="D3190" t="s">
        <v>29</v>
      </c>
      <c r="E3190" t="s">
        <v>30</v>
      </c>
      <c r="F3190" s="47">
        <v>45930</v>
      </c>
      <c r="G3190" t="s">
        <v>1843</v>
      </c>
      <c r="H3190" t="s">
        <v>3118</v>
      </c>
      <c r="I3190">
        <v>90</v>
      </c>
      <c r="J3190">
        <v>100</v>
      </c>
      <c r="AW3190">
        <v>6</v>
      </c>
      <c r="AX3190">
        <v>6</v>
      </c>
    </row>
    <row r="3191" spans="1:141" x14ac:dyDescent="0.3">
      <c r="A3191">
        <v>213</v>
      </c>
      <c r="B3191" t="s">
        <v>266</v>
      </c>
      <c r="C3191" t="s">
        <v>28</v>
      </c>
      <c r="D3191" t="s">
        <v>29</v>
      </c>
      <c r="E3191" t="s">
        <v>30</v>
      </c>
      <c r="F3191" s="47">
        <v>45930</v>
      </c>
      <c r="G3191" t="s">
        <v>1843</v>
      </c>
      <c r="H3191" t="s">
        <v>3119</v>
      </c>
      <c r="I3191">
        <v>90</v>
      </c>
      <c r="J3191">
        <v>100</v>
      </c>
      <c r="AW3191">
        <v>35</v>
      </c>
      <c r="AX3191">
        <v>35</v>
      </c>
    </row>
    <row r="3192" spans="1:141" x14ac:dyDescent="0.3">
      <c r="A3192">
        <v>213</v>
      </c>
      <c r="B3192" t="s">
        <v>266</v>
      </c>
      <c r="C3192" t="s">
        <v>28</v>
      </c>
      <c r="D3192" t="s">
        <v>29</v>
      </c>
      <c r="E3192" t="s">
        <v>30</v>
      </c>
      <c r="F3192" s="47">
        <v>45930</v>
      </c>
      <c r="G3192" t="s">
        <v>1843</v>
      </c>
      <c r="H3192" t="s">
        <v>3120</v>
      </c>
      <c r="I3192">
        <v>90</v>
      </c>
      <c r="J3192">
        <v>100</v>
      </c>
      <c r="AW3192">
        <v>20</v>
      </c>
      <c r="AX3192">
        <v>20</v>
      </c>
    </row>
    <row r="3193" spans="1:141" x14ac:dyDescent="0.3">
      <c r="A3193">
        <v>213</v>
      </c>
      <c r="B3193" t="s">
        <v>266</v>
      </c>
      <c r="C3193" t="s">
        <v>28</v>
      </c>
      <c r="D3193" t="s">
        <v>29</v>
      </c>
      <c r="E3193" t="s">
        <v>30</v>
      </c>
      <c r="F3193" s="47">
        <v>45930</v>
      </c>
      <c r="G3193" t="s">
        <v>1843</v>
      </c>
      <c r="H3193" t="s">
        <v>3206</v>
      </c>
      <c r="I3193">
        <v>90</v>
      </c>
      <c r="J3193">
        <v>100</v>
      </c>
      <c r="AW3193">
        <v>10</v>
      </c>
      <c r="AX3193">
        <v>10</v>
      </c>
    </row>
    <row r="3194" spans="1:141" x14ac:dyDescent="0.3">
      <c r="A3194">
        <v>213</v>
      </c>
      <c r="B3194" t="s">
        <v>266</v>
      </c>
      <c r="C3194" t="s">
        <v>28</v>
      </c>
      <c r="D3194" t="s">
        <v>29</v>
      </c>
      <c r="E3194" t="s">
        <v>30</v>
      </c>
      <c r="F3194" s="47">
        <v>45930</v>
      </c>
      <c r="G3194" t="s">
        <v>1843</v>
      </c>
      <c r="H3194" t="s">
        <v>3207</v>
      </c>
      <c r="I3194">
        <v>90</v>
      </c>
      <c r="J3194">
        <v>100</v>
      </c>
      <c r="AW3194">
        <v>3</v>
      </c>
      <c r="AX3194">
        <v>3</v>
      </c>
    </row>
    <row r="3195" spans="1:141" x14ac:dyDescent="0.3">
      <c r="A3195">
        <v>213</v>
      </c>
      <c r="B3195" t="s">
        <v>266</v>
      </c>
      <c r="C3195" t="s">
        <v>28</v>
      </c>
      <c r="D3195" t="s">
        <v>29</v>
      </c>
      <c r="E3195" t="s">
        <v>30</v>
      </c>
      <c r="F3195" s="47">
        <v>45930</v>
      </c>
      <c r="G3195" t="s">
        <v>1843</v>
      </c>
      <c r="H3195" t="s">
        <v>3121</v>
      </c>
      <c r="I3195">
        <v>90</v>
      </c>
      <c r="J3195">
        <v>100</v>
      </c>
      <c r="AW3195">
        <v>30</v>
      </c>
      <c r="AX3195">
        <v>30</v>
      </c>
    </row>
    <row r="3196" spans="1:141" x14ac:dyDescent="0.3">
      <c r="A3196">
        <v>213</v>
      </c>
      <c r="B3196" t="s">
        <v>266</v>
      </c>
      <c r="C3196" t="s">
        <v>28</v>
      </c>
      <c r="D3196" t="s">
        <v>29</v>
      </c>
      <c r="E3196" t="s">
        <v>30</v>
      </c>
      <c r="F3196" s="47">
        <v>45930</v>
      </c>
      <c r="G3196" t="s">
        <v>1843</v>
      </c>
      <c r="H3196" t="s">
        <v>3122</v>
      </c>
      <c r="I3196">
        <v>90</v>
      </c>
      <c r="J3196">
        <v>100</v>
      </c>
      <c r="AW3196">
        <v>30</v>
      </c>
      <c r="AX3196">
        <v>30</v>
      </c>
    </row>
    <row r="3197" spans="1:141" x14ac:dyDescent="0.3">
      <c r="A3197">
        <v>238</v>
      </c>
      <c r="B3197" t="s">
        <v>773</v>
      </c>
      <c r="C3197" t="s">
        <v>28</v>
      </c>
      <c r="D3197" t="s">
        <v>29</v>
      </c>
      <c r="E3197" t="s">
        <v>30</v>
      </c>
      <c r="F3197" s="47">
        <v>45930</v>
      </c>
      <c r="G3197" t="s">
        <v>1968</v>
      </c>
      <c r="H3197" t="s">
        <v>3125</v>
      </c>
      <c r="I3197">
        <v>90</v>
      </c>
      <c r="J3197">
        <v>94.739997863769531</v>
      </c>
      <c r="AY3197">
        <v>18</v>
      </c>
      <c r="AZ3197">
        <v>19</v>
      </c>
    </row>
    <row r="3198" spans="1:141" x14ac:dyDescent="0.3">
      <c r="A3198">
        <v>238</v>
      </c>
      <c r="B3198" t="s">
        <v>773</v>
      </c>
      <c r="C3198" t="s">
        <v>28</v>
      </c>
      <c r="D3198" t="s">
        <v>29</v>
      </c>
      <c r="E3198" t="s">
        <v>30</v>
      </c>
      <c r="F3198" s="47">
        <v>45930</v>
      </c>
      <c r="G3198" t="s">
        <v>1968</v>
      </c>
      <c r="H3198" t="s">
        <v>3126</v>
      </c>
      <c r="I3198">
        <v>90</v>
      </c>
      <c r="J3198">
        <v>88.889999389648438</v>
      </c>
      <c r="AY3198">
        <v>8</v>
      </c>
      <c r="AZ3198">
        <v>9</v>
      </c>
    </row>
    <row r="3199" spans="1:141" x14ac:dyDescent="0.3">
      <c r="A3199">
        <v>238</v>
      </c>
      <c r="B3199" t="s">
        <v>773</v>
      </c>
      <c r="C3199" t="s">
        <v>28</v>
      </c>
      <c r="D3199" t="s">
        <v>29</v>
      </c>
      <c r="E3199" t="s">
        <v>30</v>
      </c>
      <c r="F3199" s="47">
        <v>45930</v>
      </c>
      <c r="G3199" t="s">
        <v>1968</v>
      </c>
      <c r="H3199" t="s">
        <v>3127</v>
      </c>
      <c r="I3199">
        <v>90</v>
      </c>
      <c r="J3199">
        <v>100</v>
      </c>
      <c r="AY3199">
        <v>3</v>
      </c>
      <c r="AZ3199">
        <v>3</v>
      </c>
    </row>
    <row r="3200" spans="1:141" x14ac:dyDescent="0.3">
      <c r="A3200">
        <v>238</v>
      </c>
      <c r="B3200" t="s">
        <v>773</v>
      </c>
      <c r="C3200" t="s">
        <v>28</v>
      </c>
      <c r="D3200" t="s">
        <v>29</v>
      </c>
      <c r="E3200" t="s">
        <v>30</v>
      </c>
      <c r="F3200" s="47">
        <v>45930</v>
      </c>
      <c r="G3200" t="s">
        <v>1968</v>
      </c>
      <c r="H3200" t="s">
        <v>3128</v>
      </c>
      <c r="I3200">
        <v>90</v>
      </c>
      <c r="J3200">
        <v>100</v>
      </c>
      <c r="AY3200">
        <v>3</v>
      </c>
      <c r="AZ3200">
        <v>3</v>
      </c>
    </row>
    <row r="3201" spans="1:79" x14ac:dyDescent="0.3">
      <c r="A3201">
        <v>238</v>
      </c>
      <c r="B3201" t="s">
        <v>773</v>
      </c>
      <c r="C3201" t="s">
        <v>28</v>
      </c>
      <c r="D3201" t="s">
        <v>29</v>
      </c>
      <c r="E3201" t="s">
        <v>30</v>
      </c>
      <c r="F3201" s="47">
        <v>45930</v>
      </c>
      <c r="G3201" t="s">
        <v>1968</v>
      </c>
      <c r="H3201" t="s">
        <v>3209</v>
      </c>
      <c r="I3201">
        <v>90</v>
      </c>
      <c r="J3201">
        <v>0</v>
      </c>
      <c r="AY3201">
        <v>0</v>
      </c>
      <c r="AZ3201">
        <v>0</v>
      </c>
    </row>
    <row r="3202" spans="1:79" x14ac:dyDescent="0.3">
      <c r="A3202">
        <v>238</v>
      </c>
      <c r="B3202" t="s">
        <v>773</v>
      </c>
      <c r="C3202" t="s">
        <v>28</v>
      </c>
      <c r="D3202" t="s">
        <v>29</v>
      </c>
      <c r="E3202" t="s">
        <v>30</v>
      </c>
      <c r="F3202" s="47">
        <v>45930</v>
      </c>
      <c r="G3202" t="s">
        <v>1968</v>
      </c>
      <c r="H3202" t="s">
        <v>3129</v>
      </c>
      <c r="I3202">
        <v>90</v>
      </c>
      <c r="J3202">
        <v>100</v>
      </c>
      <c r="AY3202">
        <v>3</v>
      </c>
      <c r="AZ3202">
        <v>3</v>
      </c>
    </row>
    <row r="3203" spans="1:79" x14ac:dyDescent="0.3">
      <c r="A3203">
        <v>238</v>
      </c>
      <c r="B3203" t="s">
        <v>773</v>
      </c>
      <c r="C3203" t="s">
        <v>28</v>
      </c>
      <c r="D3203" t="s">
        <v>29</v>
      </c>
      <c r="E3203" t="s">
        <v>30</v>
      </c>
      <c r="F3203" s="47">
        <v>45930</v>
      </c>
      <c r="G3203" t="s">
        <v>1968</v>
      </c>
      <c r="H3203" t="s">
        <v>3210</v>
      </c>
      <c r="I3203">
        <v>90</v>
      </c>
      <c r="J3203">
        <v>0</v>
      </c>
      <c r="AY3203">
        <v>0</v>
      </c>
      <c r="AZ3203">
        <v>0</v>
      </c>
    </row>
    <row r="3204" spans="1:79" x14ac:dyDescent="0.3">
      <c r="A3204">
        <v>238</v>
      </c>
      <c r="B3204" t="s">
        <v>773</v>
      </c>
      <c r="C3204" t="s">
        <v>28</v>
      </c>
      <c r="D3204" t="s">
        <v>29</v>
      </c>
      <c r="E3204" t="s">
        <v>30</v>
      </c>
      <c r="F3204" s="47">
        <v>45930</v>
      </c>
      <c r="G3204" t="s">
        <v>1968</v>
      </c>
      <c r="H3204" t="s">
        <v>3130</v>
      </c>
      <c r="I3204">
        <v>90</v>
      </c>
      <c r="J3204">
        <v>0</v>
      </c>
      <c r="AY3204">
        <v>0</v>
      </c>
      <c r="AZ3204">
        <v>0</v>
      </c>
    </row>
    <row r="3205" spans="1:79" x14ac:dyDescent="0.3">
      <c r="A3205">
        <v>306</v>
      </c>
      <c r="B3205" t="s">
        <v>103</v>
      </c>
      <c r="C3205" t="s">
        <v>85</v>
      </c>
      <c r="D3205" t="s">
        <v>29</v>
      </c>
      <c r="E3205" t="s">
        <v>30</v>
      </c>
      <c r="F3205" s="47">
        <v>45930</v>
      </c>
      <c r="G3205" t="s">
        <v>944</v>
      </c>
      <c r="H3205" t="s">
        <v>3216</v>
      </c>
      <c r="I3205">
        <v>100</v>
      </c>
      <c r="J3205">
        <v>100</v>
      </c>
      <c r="BY3205">
        <v>100</v>
      </c>
    </row>
    <row r="3206" spans="1:79" x14ac:dyDescent="0.3">
      <c r="A3206">
        <v>306</v>
      </c>
      <c r="B3206" t="s">
        <v>103</v>
      </c>
      <c r="C3206" t="s">
        <v>85</v>
      </c>
      <c r="D3206" t="s">
        <v>29</v>
      </c>
      <c r="E3206" t="s">
        <v>30</v>
      </c>
      <c r="F3206" s="47">
        <v>45930</v>
      </c>
      <c r="G3206" t="s">
        <v>944</v>
      </c>
      <c r="H3206" t="s">
        <v>3215</v>
      </c>
      <c r="I3206">
        <v>100</v>
      </c>
      <c r="J3206">
        <v>119</v>
      </c>
      <c r="BY3206">
        <v>119</v>
      </c>
    </row>
    <row r="3207" spans="1:79" x14ac:dyDescent="0.3">
      <c r="A3207">
        <v>306</v>
      </c>
      <c r="B3207" t="s">
        <v>103</v>
      </c>
      <c r="C3207" t="s">
        <v>85</v>
      </c>
      <c r="D3207" t="s">
        <v>29</v>
      </c>
      <c r="E3207" t="s">
        <v>30</v>
      </c>
      <c r="F3207" s="47">
        <v>45930</v>
      </c>
      <c r="G3207" t="s">
        <v>944</v>
      </c>
      <c r="H3207" t="s">
        <v>3214</v>
      </c>
      <c r="I3207">
        <v>100</v>
      </c>
      <c r="J3207">
        <v>104</v>
      </c>
      <c r="BY3207">
        <v>104</v>
      </c>
    </row>
    <row r="3208" spans="1:79" x14ac:dyDescent="0.3">
      <c r="A3208">
        <v>306</v>
      </c>
      <c r="B3208" t="s">
        <v>103</v>
      </c>
      <c r="C3208" t="s">
        <v>85</v>
      </c>
      <c r="D3208" t="s">
        <v>29</v>
      </c>
      <c r="E3208" t="s">
        <v>30</v>
      </c>
      <c r="F3208" s="47">
        <v>45930</v>
      </c>
      <c r="G3208" t="s">
        <v>944</v>
      </c>
      <c r="H3208" t="s">
        <v>3213</v>
      </c>
      <c r="I3208">
        <v>100</v>
      </c>
      <c r="J3208">
        <v>103</v>
      </c>
      <c r="BY3208">
        <v>103</v>
      </c>
    </row>
    <row r="3209" spans="1:79" x14ac:dyDescent="0.3">
      <c r="A3209">
        <v>306</v>
      </c>
      <c r="B3209" t="s">
        <v>103</v>
      </c>
      <c r="C3209" t="s">
        <v>85</v>
      </c>
      <c r="D3209" t="s">
        <v>29</v>
      </c>
      <c r="E3209" t="s">
        <v>30</v>
      </c>
      <c r="F3209" s="47">
        <v>45930</v>
      </c>
      <c r="G3209" t="s">
        <v>944</v>
      </c>
      <c r="H3209" t="s">
        <v>3212</v>
      </c>
      <c r="I3209">
        <v>100</v>
      </c>
      <c r="J3209">
        <v>104</v>
      </c>
      <c r="BY3209">
        <v>104</v>
      </c>
    </row>
    <row r="3210" spans="1:79" x14ac:dyDescent="0.3">
      <c r="A3210">
        <v>306</v>
      </c>
      <c r="B3210" t="s">
        <v>103</v>
      </c>
      <c r="C3210" t="s">
        <v>85</v>
      </c>
      <c r="D3210" t="s">
        <v>29</v>
      </c>
      <c r="E3210" t="s">
        <v>30</v>
      </c>
      <c r="F3210" s="47">
        <v>45930</v>
      </c>
      <c r="G3210" t="s">
        <v>944</v>
      </c>
      <c r="H3210" t="s">
        <v>1664</v>
      </c>
      <c r="I3210">
        <v>100</v>
      </c>
      <c r="J3210">
        <v>105</v>
      </c>
      <c r="BY3210">
        <v>105</v>
      </c>
    </row>
    <row r="3211" spans="1:79" x14ac:dyDescent="0.3">
      <c r="A3211">
        <v>373</v>
      </c>
      <c r="B3211" t="s">
        <v>286</v>
      </c>
      <c r="C3211" t="s">
        <v>270</v>
      </c>
      <c r="D3211" t="s">
        <v>29</v>
      </c>
      <c r="E3211" t="s">
        <v>30</v>
      </c>
      <c r="F3211" s="47">
        <v>45930</v>
      </c>
      <c r="G3211" t="s">
        <v>2136</v>
      </c>
      <c r="H3211" t="s">
        <v>3216</v>
      </c>
      <c r="I3211">
        <v>100</v>
      </c>
      <c r="J3211">
        <v>96.699996948242188</v>
      </c>
      <c r="BZ3211">
        <v>88</v>
      </c>
      <c r="CA3211">
        <v>91</v>
      </c>
    </row>
    <row r="3212" spans="1:79" x14ac:dyDescent="0.3">
      <c r="A3212">
        <v>373</v>
      </c>
      <c r="B3212" t="s">
        <v>286</v>
      </c>
      <c r="C3212" t="s">
        <v>270</v>
      </c>
      <c r="D3212" t="s">
        <v>29</v>
      </c>
      <c r="E3212" t="s">
        <v>30</v>
      </c>
      <c r="F3212" s="47">
        <v>45930</v>
      </c>
      <c r="G3212" t="s">
        <v>2136</v>
      </c>
      <c r="H3212" t="s">
        <v>1664</v>
      </c>
      <c r="I3212">
        <v>100</v>
      </c>
      <c r="J3212">
        <v>97.75</v>
      </c>
      <c r="BZ3212">
        <v>87</v>
      </c>
      <c r="CA3212">
        <v>89</v>
      </c>
    </row>
    <row r="3213" spans="1:79" x14ac:dyDescent="0.3">
      <c r="A3213">
        <v>373</v>
      </c>
      <c r="B3213" t="s">
        <v>286</v>
      </c>
      <c r="C3213" t="s">
        <v>270</v>
      </c>
      <c r="D3213" t="s">
        <v>29</v>
      </c>
      <c r="E3213" t="s">
        <v>30</v>
      </c>
      <c r="F3213" s="47">
        <v>45930</v>
      </c>
      <c r="G3213" t="s">
        <v>2136</v>
      </c>
      <c r="H3213" t="s">
        <v>3215</v>
      </c>
      <c r="I3213">
        <v>100</v>
      </c>
      <c r="J3213">
        <v>94.510002136230469</v>
      </c>
      <c r="BZ3213">
        <v>86</v>
      </c>
      <c r="CA3213">
        <v>91</v>
      </c>
    </row>
    <row r="3214" spans="1:79" x14ac:dyDescent="0.3">
      <c r="A3214">
        <v>373</v>
      </c>
      <c r="B3214" t="s">
        <v>286</v>
      </c>
      <c r="C3214" t="s">
        <v>270</v>
      </c>
      <c r="D3214" t="s">
        <v>29</v>
      </c>
      <c r="E3214" t="s">
        <v>30</v>
      </c>
      <c r="F3214" s="47">
        <v>45930</v>
      </c>
      <c r="G3214" t="s">
        <v>2136</v>
      </c>
      <c r="H3214" t="s">
        <v>3213</v>
      </c>
      <c r="I3214">
        <v>100</v>
      </c>
      <c r="J3214">
        <v>96.739997863769531</v>
      </c>
      <c r="BZ3214">
        <v>89</v>
      </c>
      <c r="CA3214">
        <v>92</v>
      </c>
    </row>
    <row r="3215" spans="1:79" x14ac:dyDescent="0.3">
      <c r="A3215">
        <v>373</v>
      </c>
      <c r="B3215" t="s">
        <v>286</v>
      </c>
      <c r="C3215" t="s">
        <v>270</v>
      </c>
      <c r="D3215" t="s">
        <v>29</v>
      </c>
      <c r="E3215" t="s">
        <v>30</v>
      </c>
      <c r="F3215" s="47">
        <v>45930</v>
      </c>
      <c r="G3215" t="s">
        <v>2136</v>
      </c>
      <c r="H3215" t="s">
        <v>3212</v>
      </c>
      <c r="I3215">
        <v>100</v>
      </c>
      <c r="J3215">
        <v>97.75</v>
      </c>
      <c r="BZ3215">
        <v>87</v>
      </c>
      <c r="CA3215">
        <v>89</v>
      </c>
    </row>
    <row r="3216" spans="1:79" x14ac:dyDescent="0.3">
      <c r="A3216">
        <v>373</v>
      </c>
      <c r="B3216" t="s">
        <v>286</v>
      </c>
      <c r="C3216" t="s">
        <v>270</v>
      </c>
      <c r="D3216" t="s">
        <v>29</v>
      </c>
      <c r="E3216" t="s">
        <v>30</v>
      </c>
      <c r="F3216" s="47">
        <v>45930</v>
      </c>
      <c r="G3216" t="s">
        <v>2136</v>
      </c>
      <c r="H3216" t="s">
        <v>3214</v>
      </c>
      <c r="I3216">
        <v>100</v>
      </c>
      <c r="J3216">
        <v>94.44000244140625</v>
      </c>
      <c r="BZ3216">
        <v>85</v>
      </c>
      <c r="CA3216">
        <v>90</v>
      </c>
    </row>
    <row r="3217" spans="1:83" x14ac:dyDescent="0.3">
      <c r="A3217">
        <v>390</v>
      </c>
      <c r="B3217" t="s">
        <v>269</v>
      </c>
      <c r="C3217" t="s">
        <v>270</v>
      </c>
      <c r="D3217" t="s">
        <v>29</v>
      </c>
      <c r="E3217" t="s">
        <v>30</v>
      </c>
      <c r="F3217" s="47">
        <v>45930</v>
      </c>
      <c r="G3217" t="s">
        <v>2169</v>
      </c>
      <c r="H3217" t="s">
        <v>3181</v>
      </c>
      <c r="I3217">
        <v>100</v>
      </c>
      <c r="J3217">
        <v>98.800003051757813</v>
      </c>
      <c r="CB3217">
        <v>82</v>
      </c>
      <c r="CC3217">
        <v>83</v>
      </c>
    </row>
    <row r="3218" spans="1:83" x14ac:dyDescent="0.3">
      <c r="A3218">
        <v>390</v>
      </c>
      <c r="B3218" t="s">
        <v>269</v>
      </c>
      <c r="C3218" t="s">
        <v>270</v>
      </c>
      <c r="D3218" t="s">
        <v>29</v>
      </c>
      <c r="E3218" t="s">
        <v>30</v>
      </c>
      <c r="F3218" s="47">
        <v>45930</v>
      </c>
      <c r="G3218" t="s">
        <v>2169</v>
      </c>
      <c r="H3218" t="s">
        <v>3182</v>
      </c>
      <c r="I3218">
        <v>100</v>
      </c>
      <c r="J3218">
        <v>96.430000305175781</v>
      </c>
      <c r="CB3218">
        <v>81</v>
      </c>
      <c r="CC3218">
        <v>84</v>
      </c>
    </row>
    <row r="3219" spans="1:83" x14ac:dyDescent="0.3">
      <c r="A3219">
        <v>390</v>
      </c>
      <c r="B3219" t="s">
        <v>269</v>
      </c>
      <c r="C3219" t="s">
        <v>270</v>
      </c>
      <c r="D3219" t="s">
        <v>29</v>
      </c>
      <c r="E3219" t="s">
        <v>30</v>
      </c>
      <c r="F3219" s="47">
        <v>45930</v>
      </c>
      <c r="G3219" t="s">
        <v>2169</v>
      </c>
      <c r="H3219" t="s">
        <v>3183</v>
      </c>
      <c r="I3219">
        <v>100</v>
      </c>
      <c r="J3219">
        <v>115.120002746582</v>
      </c>
      <c r="CB3219">
        <v>99</v>
      </c>
      <c r="CC3219">
        <v>86</v>
      </c>
    </row>
    <row r="3220" spans="1:83" x14ac:dyDescent="0.3">
      <c r="A3220">
        <v>390</v>
      </c>
      <c r="B3220" t="s">
        <v>269</v>
      </c>
      <c r="C3220" t="s">
        <v>270</v>
      </c>
      <c r="D3220" t="s">
        <v>29</v>
      </c>
      <c r="E3220" t="s">
        <v>30</v>
      </c>
      <c r="F3220" s="47">
        <v>45930</v>
      </c>
      <c r="G3220" t="s">
        <v>2169</v>
      </c>
      <c r="H3220" t="s">
        <v>3184</v>
      </c>
      <c r="I3220">
        <v>100</v>
      </c>
      <c r="J3220">
        <v>100</v>
      </c>
      <c r="CB3220">
        <v>83</v>
      </c>
      <c r="CC3220">
        <v>83</v>
      </c>
    </row>
    <row r="3221" spans="1:83" x14ac:dyDescent="0.3">
      <c r="A3221">
        <v>390</v>
      </c>
      <c r="B3221" t="s">
        <v>269</v>
      </c>
      <c r="C3221" t="s">
        <v>270</v>
      </c>
      <c r="D3221" t="s">
        <v>29</v>
      </c>
      <c r="E3221" t="s">
        <v>30</v>
      </c>
      <c r="F3221" s="47">
        <v>45930</v>
      </c>
      <c r="G3221" t="s">
        <v>2169</v>
      </c>
      <c r="H3221" t="s">
        <v>3185</v>
      </c>
      <c r="I3221">
        <v>100</v>
      </c>
      <c r="J3221">
        <v>101.2200012207031</v>
      </c>
      <c r="CB3221">
        <v>83</v>
      </c>
      <c r="CC3221">
        <v>82</v>
      </c>
    </row>
    <row r="3222" spans="1:83" x14ac:dyDescent="0.3">
      <c r="A3222">
        <v>390</v>
      </c>
      <c r="B3222" t="s">
        <v>269</v>
      </c>
      <c r="C3222" t="s">
        <v>270</v>
      </c>
      <c r="D3222" t="s">
        <v>29</v>
      </c>
      <c r="E3222" t="s">
        <v>30</v>
      </c>
      <c r="F3222" s="47">
        <v>45930</v>
      </c>
      <c r="G3222" t="s">
        <v>2169</v>
      </c>
      <c r="H3222" t="s">
        <v>3186</v>
      </c>
      <c r="I3222">
        <v>100</v>
      </c>
      <c r="J3222">
        <v>104.40000152587891</v>
      </c>
      <c r="CB3222">
        <v>95</v>
      </c>
      <c r="CC3222">
        <v>91</v>
      </c>
    </row>
    <row r="3223" spans="1:83" x14ac:dyDescent="0.3">
      <c r="A3223">
        <v>390</v>
      </c>
      <c r="B3223" t="s">
        <v>269</v>
      </c>
      <c r="C3223" t="s">
        <v>270</v>
      </c>
      <c r="D3223" t="s">
        <v>29</v>
      </c>
      <c r="E3223" t="s">
        <v>30</v>
      </c>
      <c r="F3223" s="47">
        <v>45930</v>
      </c>
      <c r="G3223" t="s">
        <v>2169</v>
      </c>
      <c r="H3223" t="s">
        <v>3187</v>
      </c>
      <c r="I3223">
        <v>100</v>
      </c>
      <c r="J3223">
        <v>105.6800003051758</v>
      </c>
      <c r="CB3223">
        <v>93</v>
      </c>
      <c r="CC3223">
        <v>88</v>
      </c>
    </row>
    <row r="3224" spans="1:83" x14ac:dyDescent="0.3">
      <c r="A3224">
        <v>390</v>
      </c>
      <c r="B3224" t="s">
        <v>269</v>
      </c>
      <c r="C3224" t="s">
        <v>270</v>
      </c>
      <c r="D3224" t="s">
        <v>29</v>
      </c>
      <c r="E3224" t="s">
        <v>30</v>
      </c>
      <c r="F3224" s="47">
        <v>45930</v>
      </c>
      <c r="G3224" t="s">
        <v>2169</v>
      </c>
      <c r="H3224" t="s">
        <v>3188</v>
      </c>
      <c r="I3224">
        <v>100</v>
      </c>
      <c r="J3224">
        <v>95.510002136230469</v>
      </c>
      <c r="CB3224">
        <v>85</v>
      </c>
      <c r="CC3224">
        <v>89</v>
      </c>
    </row>
    <row r="3225" spans="1:83" x14ac:dyDescent="0.3">
      <c r="A3225">
        <v>390</v>
      </c>
      <c r="B3225" t="s">
        <v>269</v>
      </c>
      <c r="C3225" t="s">
        <v>270</v>
      </c>
      <c r="D3225" t="s">
        <v>29</v>
      </c>
      <c r="E3225" t="s">
        <v>30</v>
      </c>
      <c r="F3225" s="47">
        <v>45930</v>
      </c>
      <c r="G3225" t="s">
        <v>2169</v>
      </c>
      <c r="H3225" t="s">
        <v>3189</v>
      </c>
      <c r="I3225">
        <v>100</v>
      </c>
      <c r="J3225">
        <v>95.510002136230469</v>
      </c>
      <c r="CB3225">
        <v>85</v>
      </c>
      <c r="CC3225">
        <v>89</v>
      </c>
    </row>
    <row r="3226" spans="1:83" x14ac:dyDescent="0.3">
      <c r="A3226">
        <v>390</v>
      </c>
      <c r="B3226" t="s">
        <v>269</v>
      </c>
      <c r="C3226" t="s">
        <v>270</v>
      </c>
      <c r="D3226" t="s">
        <v>29</v>
      </c>
      <c r="E3226" t="s">
        <v>30</v>
      </c>
      <c r="F3226" s="47">
        <v>45930</v>
      </c>
      <c r="G3226" t="s">
        <v>2169</v>
      </c>
      <c r="H3226" t="s">
        <v>3190</v>
      </c>
      <c r="I3226">
        <v>100</v>
      </c>
      <c r="J3226">
        <v>101.120002746582</v>
      </c>
      <c r="CB3226">
        <v>90</v>
      </c>
      <c r="CC3226">
        <v>89</v>
      </c>
    </row>
    <row r="3227" spans="1:83" x14ac:dyDescent="0.3">
      <c r="A3227">
        <v>390</v>
      </c>
      <c r="B3227" t="s">
        <v>269</v>
      </c>
      <c r="C3227" t="s">
        <v>270</v>
      </c>
      <c r="D3227" t="s">
        <v>29</v>
      </c>
      <c r="E3227" t="s">
        <v>30</v>
      </c>
      <c r="F3227" s="47">
        <v>45930</v>
      </c>
      <c r="G3227" t="s">
        <v>2169</v>
      </c>
      <c r="H3227" t="s">
        <v>3191</v>
      </c>
      <c r="I3227">
        <v>100</v>
      </c>
      <c r="J3227">
        <v>99.169998168945313</v>
      </c>
      <c r="CB3227">
        <v>88</v>
      </c>
      <c r="CC3227">
        <v>88.74</v>
      </c>
    </row>
    <row r="3228" spans="1:83" x14ac:dyDescent="0.3">
      <c r="A3228">
        <v>390</v>
      </c>
      <c r="B3228" t="s">
        <v>269</v>
      </c>
      <c r="C3228" t="s">
        <v>270</v>
      </c>
      <c r="D3228" t="s">
        <v>29</v>
      </c>
      <c r="E3228" t="s">
        <v>30</v>
      </c>
      <c r="F3228" s="47">
        <v>45930</v>
      </c>
      <c r="G3228" t="s">
        <v>2169</v>
      </c>
      <c r="H3228" t="s">
        <v>3192</v>
      </c>
      <c r="I3228">
        <v>100</v>
      </c>
      <c r="J3228">
        <v>101.120002746582</v>
      </c>
      <c r="CB3228">
        <v>90</v>
      </c>
      <c r="CC3228">
        <v>89</v>
      </c>
    </row>
    <row r="3229" spans="1:83" x14ac:dyDescent="0.3">
      <c r="A3229">
        <v>414</v>
      </c>
      <c r="B3229" t="s">
        <v>1171</v>
      </c>
      <c r="C3229" t="s">
        <v>270</v>
      </c>
      <c r="D3229" t="s">
        <v>29</v>
      </c>
      <c r="E3229" t="s">
        <v>30</v>
      </c>
      <c r="F3229" s="47">
        <v>45930</v>
      </c>
      <c r="G3229" t="s">
        <v>2208</v>
      </c>
      <c r="H3229" t="s">
        <v>3220</v>
      </c>
      <c r="I3229">
        <v>100</v>
      </c>
      <c r="J3229">
        <v>91.839996337890625</v>
      </c>
      <c r="CD3229">
        <v>90</v>
      </c>
      <c r="CE3229">
        <v>98</v>
      </c>
    </row>
    <row r="3230" spans="1:83" x14ac:dyDescent="0.3">
      <c r="A3230">
        <v>414</v>
      </c>
      <c r="B3230" t="s">
        <v>1171</v>
      </c>
      <c r="C3230" t="s">
        <v>270</v>
      </c>
      <c r="D3230" t="s">
        <v>29</v>
      </c>
      <c r="E3230" t="s">
        <v>30</v>
      </c>
      <c r="F3230" s="47">
        <v>45930</v>
      </c>
      <c r="G3230" t="s">
        <v>2208</v>
      </c>
      <c r="H3230" t="s">
        <v>3221</v>
      </c>
      <c r="I3230">
        <v>100</v>
      </c>
      <c r="J3230">
        <v>92</v>
      </c>
      <c r="CD3230">
        <v>92</v>
      </c>
      <c r="CE3230">
        <v>100</v>
      </c>
    </row>
    <row r="3231" spans="1:83" x14ac:dyDescent="0.3">
      <c r="A3231">
        <v>414</v>
      </c>
      <c r="B3231" t="s">
        <v>1171</v>
      </c>
      <c r="C3231" t="s">
        <v>270</v>
      </c>
      <c r="D3231" t="s">
        <v>29</v>
      </c>
      <c r="E3231" t="s">
        <v>30</v>
      </c>
      <c r="F3231" s="47">
        <v>45930</v>
      </c>
      <c r="G3231" t="s">
        <v>2208</v>
      </c>
      <c r="H3231" t="s">
        <v>3222</v>
      </c>
      <c r="I3231">
        <v>100</v>
      </c>
      <c r="J3231">
        <v>87.779998779296875</v>
      </c>
      <c r="CD3231">
        <v>79</v>
      </c>
      <c r="CE3231">
        <v>90</v>
      </c>
    </row>
    <row r="3232" spans="1:83" x14ac:dyDescent="0.3">
      <c r="A3232">
        <v>414</v>
      </c>
      <c r="B3232" t="s">
        <v>1171</v>
      </c>
      <c r="C3232" t="s">
        <v>270</v>
      </c>
      <c r="D3232" t="s">
        <v>29</v>
      </c>
      <c r="E3232" t="s">
        <v>30</v>
      </c>
      <c r="F3232" s="47">
        <v>45930</v>
      </c>
      <c r="G3232" t="s">
        <v>2208</v>
      </c>
      <c r="H3232" t="s">
        <v>3223</v>
      </c>
      <c r="I3232">
        <v>100</v>
      </c>
      <c r="J3232">
        <v>102.0400009155273</v>
      </c>
      <c r="CD3232">
        <v>100</v>
      </c>
      <c r="CE3232">
        <v>98</v>
      </c>
    </row>
    <row r="3233" spans="1:85" x14ac:dyDescent="0.3">
      <c r="A3233">
        <v>414</v>
      </c>
      <c r="B3233" t="s">
        <v>1171</v>
      </c>
      <c r="C3233" t="s">
        <v>270</v>
      </c>
      <c r="D3233" t="s">
        <v>29</v>
      </c>
      <c r="E3233" t="s">
        <v>30</v>
      </c>
      <c r="F3233" s="47">
        <v>45930</v>
      </c>
      <c r="G3233" t="s">
        <v>2208</v>
      </c>
      <c r="H3233" t="s">
        <v>3224</v>
      </c>
      <c r="I3233">
        <v>100</v>
      </c>
      <c r="J3233">
        <v>99.889999389648438</v>
      </c>
      <c r="CD3233">
        <v>87.9</v>
      </c>
      <c r="CE3233">
        <v>88</v>
      </c>
    </row>
    <row r="3234" spans="1:85" x14ac:dyDescent="0.3">
      <c r="A3234">
        <v>414</v>
      </c>
      <c r="B3234" t="s">
        <v>1171</v>
      </c>
      <c r="C3234" t="s">
        <v>270</v>
      </c>
      <c r="D3234" t="s">
        <v>29</v>
      </c>
      <c r="E3234" t="s">
        <v>30</v>
      </c>
      <c r="F3234" s="47">
        <v>45930</v>
      </c>
      <c r="G3234" t="s">
        <v>2208</v>
      </c>
      <c r="H3234" t="s">
        <v>3226</v>
      </c>
      <c r="I3234">
        <v>100</v>
      </c>
      <c r="J3234">
        <v>105.2600021362305</v>
      </c>
      <c r="CD3234">
        <v>100</v>
      </c>
      <c r="CE3234">
        <v>95</v>
      </c>
    </row>
    <row r="3235" spans="1:85" x14ac:dyDescent="0.3">
      <c r="A3235">
        <v>414</v>
      </c>
      <c r="B3235" t="s">
        <v>1171</v>
      </c>
      <c r="C3235" t="s">
        <v>270</v>
      </c>
      <c r="D3235" t="s">
        <v>29</v>
      </c>
      <c r="E3235" t="s">
        <v>30</v>
      </c>
      <c r="F3235" s="47">
        <v>45930</v>
      </c>
      <c r="G3235" t="s">
        <v>2208</v>
      </c>
      <c r="H3235" t="s">
        <v>3227</v>
      </c>
      <c r="I3235">
        <v>100</v>
      </c>
      <c r="J3235">
        <v>93.099998474121094</v>
      </c>
      <c r="CD3235">
        <v>81</v>
      </c>
      <c r="CE3235">
        <v>87</v>
      </c>
    </row>
    <row r="3236" spans="1:85" x14ac:dyDescent="0.3">
      <c r="A3236">
        <v>414</v>
      </c>
      <c r="B3236" t="s">
        <v>1171</v>
      </c>
      <c r="C3236" t="s">
        <v>270</v>
      </c>
      <c r="D3236" t="s">
        <v>29</v>
      </c>
      <c r="E3236" t="s">
        <v>30</v>
      </c>
      <c r="F3236" s="47">
        <v>45930</v>
      </c>
      <c r="G3236" t="s">
        <v>2208</v>
      </c>
      <c r="H3236" t="s">
        <v>3352</v>
      </c>
      <c r="I3236">
        <v>100</v>
      </c>
      <c r="J3236">
        <v>92.680000305175781</v>
      </c>
      <c r="CD3236">
        <v>76</v>
      </c>
      <c r="CE3236">
        <v>82</v>
      </c>
    </row>
    <row r="3237" spans="1:85" x14ac:dyDescent="0.3">
      <c r="A3237">
        <v>414</v>
      </c>
      <c r="B3237" t="s">
        <v>1171</v>
      </c>
      <c r="C3237" t="s">
        <v>270</v>
      </c>
      <c r="D3237" t="s">
        <v>29</v>
      </c>
      <c r="E3237" t="s">
        <v>30</v>
      </c>
      <c r="F3237" s="47">
        <v>45930</v>
      </c>
      <c r="G3237" t="s">
        <v>2208</v>
      </c>
      <c r="H3237" t="s">
        <v>3225</v>
      </c>
      <c r="I3237">
        <v>100</v>
      </c>
      <c r="J3237">
        <v>77.779998779296875</v>
      </c>
      <c r="CD3237">
        <v>63</v>
      </c>
      <c r="CE3237">
        <v>81</v>
      </c>
    </row>
    <row r="3238" spans="1:85" x14ac:dyDescent="0.3">
      <c r="A3238">
        <v>415</v>
      </c>
      <c r="B3238" t="s">
        <v>1177</v>
      </c>
      <c r="C3238" t="s">
        <v>270</v>
      </c>
      <c r="D3238" t="s">
        <v>29</v>
      </c>
      <c r="E3238" t="s">
        <v>30</v>
      </c>
      <c r="F3238" s="47">
        <v>45930</v>
      </c>
      <c r="G3238" t="s">
        <v>2221</v>
      </c>
      <c r="H3238" t="s">
        <v>3229</v>
      </c>
      <c r="I3238">
        <v>100</v>
      </c>
      <c r="J3238">
        <v>98.900001525878906</v>
      </c>
      <c r="CF3238">
        <v>90</v>
      </c>
      <c r="CG3238">
        <v>91</v>
      </c>
    </row>
    <row r="3239" spans="1:85" x14ac:dyDescent="0.3">
      <c r="A3239">
        <v>415</v>
      </c>
      <c r="B3239" t="s">
        <v>1177</v>
      </c>
      <c r="C3239" t="s">
        <v>270</v>
      </c>
      <c r="D3239" t="s">
        <v>29</v>
      </c>
      <c r="E3239" t="s">
        <v>30</v>
      </c>
      <c r="F3239" s="47">
        <v>45930</v>
      </c>
      <c r="G3239" t="s">
        <v>2221</v>
      </c>
      <c r="H3239" t="s">
        <v>3230</v>
      </c>
      <c r="I3239">
        <v>100</v>
      </c>
      <c r="J3239">
        <v>89.800003051757813</v>
      </c>
      <c r="CF3239">
        <v>88</v>
      </c>
      <c r="CG3239">
        <v>98</v>
      </c>
    </row>
    <row r="3240" spans="1:85" x14ac:dyDescent="0.3">
      <c r="A3240">
        <v>415</v>
      </c>
      <c r="B3240" t="s">
        <v>1177</v>
      </c>
      <c r="C3240" t="s">
        <v>270</v>
      </c>
      <c r="D3240" t="s">
        <v>29</v>
      </c>
      <c r="E3240" t="s">
        <v>30</v>
      </c>
      <c r="F3240" s="47">
        <v>45930</v>
      </c>
      <c r="G3240" t="s">
        <v>2221</v>
      </c>
      <c r="H3240" t="s">
        <v>3231</v>
      </c>
      <c r="I3240">
        <v>100</v>
      </c>
      <c r="J3240">
        <v>86.169998168945313</v>
      </c>
      <c r="CF3240">
        <v>81</v>
      </c>
      <c r="CG3240">
        <v>94</v>
      </c>
    </row>
    <row r="3241" spans="1:85" x14ac:dyDescent="0.3">
      <c r="A3241">
        <v>415</v>
      </c>
      <c r="B3241" t="s">
        <v>1177</v>
      </c>
      <c r="C3241" t="s">
        <v>270</v>
      </c>
      <c r="D3241" t="s">
        <v>29</v>
      </c>
      <c r="E3241" t="s">
        <v>30</v>
      </c>
      <c r="F3241" s="47">
        <v>45930</v>
      </c>
      <c r="G3241" t="s">
        <v>2221</v>
      </c>
      <c r="H3241" t="s">
        <v>3232</v>
      </c>
      <c r="I3241">
        <v>100</v>
      </c>
      <c r="J3241">
        <v>119.61000061035161</v>
      </c>
      <c r="CF3241">
        <v>61</v>
      </c>
      <c r="CG3241">
        <v>51</v>
      </c>
    </row>
    <row r="3242" spans="1:85" x14ac:dyDescent="0.3">
      <c r="A3242">
        <v>415</v>
      </c>
      <c r="B3242" t="s">
        <v>1177</v>
      </c>
      <c r="C3242" t="s">
        <v>270</v>
      </c>
      <c r="D3242" t="s">
        <v>29</v>
      </c>
      <c r="E3242" t="s">
        <v>30</v>
      </c>
      <c r="F3242" s="47">
        <v>45930</v>
      </c>
      <c r="G3242" t="s">
        <v>2221</v>
      </c>
      <c r="H3242" t="s">
        <v>3233</v>
      </c>
      <c r="I3242">
        <v>100</v>
      </c>
      <c r="J3242">
        <v>98.919998168945313</v>
      </c>
      <c r="CF3242">
        <v>92</v>
      </c>
      <c r="CG3242">
        <v>93</v>
      </c>
    </row>
    <row r="3243" spans="1:85" x14ac:dyDescent="0.3">
      <c r="A3243">
        <v>415</v>
      </c>
      <c r="B3243" t="s">
        <v>1177</v>
      </c>
      <c r="C3243" t="s">
        <v>270</v>
      </c>
      <c r="D3243" t="s">
        <v>29</v>
      </c>
      <c r="E3243" t="s">
        <v>30</v>
      </c>
      <c r="F3243" s="47">
        <v>45930</v>
      </c>
      <c r="G3243" t="s">
        <v>2221</v>
      </c>
      <c r="H3243" t="s">
        <v>3234</v>
      </c>
      <c r="I3243">
        <v>100</v>
      </c>
      <c r="J3243">
        <v>101.11000061035161</v>
      </c>
      <c r="CF3243">
        <v>91</v>
      </c>
      <c r="CG3243">
        <v>90</v>
      </c>
    </row>
    <row r="3244" spans="1:85" x14ac:dyDescent="0.3">
      <c r="A3244">
        <v>415</v>
      </c>
      <c r="B3244" t="s">
        <v>1177</v>
      </c>
      <c r="C3244" t="s">
        <v>270</v>
      </c>
      <c r="D3244" t="s">
        <v>29</v>
      </c>
      <c r="E3244" t="s">
        <v>30</v>
      </c>
      <c r="F3244" s="47">
        <v>45930</v>
      </c>
      <c r="G3244" t="s">
        <v>2221</v>
      </c>
      <c r="H3244" t="s">
        <v>3235</v>
      </c>
      <c r="I3244">
        <v>100</v>
      </c>
      <c r="J3244">
        <v>82.470001220703125</v>
      </c>
      <c r="CF3244">
        <v>80</v>
      </c>
      <c r="CG3244">
        <v>97</v>
      </c>
    </row>
    <row r="3245" spans="1:85" x14ac:dyDescent="0.3">
      <c r="A3245">
        <v>415</v>
      </c>
      <c r="B3245" t="s">
        <v>1177</v>
      </c>
      <c r="C3245" t="s">
        <v>270</v>
      </c>
      <c r="D3245" t="s">
        <v>29</v>
      </c>
      <c r="E3245" t="s">
        <v>30</v>
      </c>
      <c r="F3245" s="47">
        <v>45930</v>
      </c>
      <c r="G3245" t="s">
        <v>2221</v>
      </c>
      <c r="H3245" t="s">
        <v>3321</v>
      </c>
      <c r="I3245">
        <v>100</v>
      </c>
      <c r="J3245">
        <v>90.430000305175781</v>
      </c>
      <c r="CF3245">
        <v>85</v>
      </c>
      <c r="CG3245">
        <v>94</v>
      </c>
    </row>
    <row r="3246" spans="1:85" x14ac:dyDescent="0.3">
      <c r="A3246">
        <v>415</v>
      </c>
      <c r="B3246" t="s">
        <v>1177</v>
      </c>
      <c r="C3246" t="s">
        <v>270</v>
      </c>
      <c r="D3246" t="s">
        <v>29</v>
      </c>
      <c r="E3246" t="s">
        <v>30</v>
      </c>
      <c r="F3246" s="47">
        <v>45930</v>
      </c>
      <c r="G3246" t="s">
        <v>2221</v>
      </c>
      <c r="H3246" t="s">
        <v>3356</v>
      </c>
      <c r="I3246">
        <v>100</v>
      </c>
      <c r="J3246">
        <v>0</v>
      </c>
      <c r="CF3246">
        <v>0</v>
      </c>
      <c r="CG3246">
        <v>0</v>
      </c>
    </row>
    <row r="3247" spans="1:85" x14ac:dyDescent="0.3">
      <c r="A3247">
        <v>415</v>
      </c>
      <c r="B3247" t="s">
        <v>1177</v>
      </c>
      <c r="C3247" t="s">
        <v>270</v>
      </c>
      <c r="D3247" t="s">
        <v>29</v>
      </c>
      <c r="E3247" t="s">
        <v>30</v>
      </c>
      <c r="F3247" s="47">
        <v>45930</v>
      </c>
      <c r="G3247" t="s">
        <v>2221</v>
      </c>
      <c r="H3247" t="s">
        <v>3354</v>
      </c>
      <c r="I3247">
        <v>100</v>
      </c>
      <c r="J3247">
        <v>90.319999694824219</v>
      </c>
      <c r="CF3247">
        <v>84</v>
      </c>
      <c r="CG3247">
        <v>93</v>
      </c>
    </row>
    <row r="3248" spans="1:85" x14ac:dyDescent="0.3">
      <c r="A3248">
        <v>415</v>
      </c>
      <c r="B3248" t="s">
        <v>1177</v>
      </c>
      <c r="C3248" t="s">
        <v>270</v>
      </c>
      <c r="D3248" t="s">
        <v>29</v>
      </c>
      <c r="E3248" t="s">
        <v>30</v>
      </c>
      <c r="F3248" s="47">
        <v>45930</v>
      </c>
      <c r="G3248" t="s">
        <v>2221</v>
      </c>
      <c r="H3248" t="s">
        <v>3359</v>
      </c>
      <c r="I3248">
        <v>100</v>
      </c>
      <c r="J3248">
        <v>102.05999755859381</v>
      </c>
      <c r="CF3248">
        <v>99</v>
      </c>
      <c r="CG3248">
        <v>97</v>
      </c>
    </row>
    <row r="3249" spans="1:91" x14ac:dyDescent="0.3">
      <c r="A3249">
        <v>415</v>
      </c>
      <c r="B3249" t="s">
        <v>1177</v>
      </c>
      <c r="C3249" t="s">
        <v>270</v>
      </c>
      <c r="D3249" t="s">
        <v>29</v>
      </c>
      <c r="E3249" t="s">
        <v>30</v>
      </c>
      <c r="F3249" s="47">
        <v>45930</v>
      </c>
      <c r="G3249" t="s">
        <v>2221</v>
      </c>
      <c r="H3249" t="s">
        <v>3357</v>
      </c>
      <c r="I3249">
        <v>100</v>
      </c>
      <c r="J3249">
        <v>94.680000305175781</v>
      </c>
      <c r="CF3249">
        <v>89</v>
      </c>
      <c r="CG3249">
        <v>94</v>
      </c>
    </row>
    <row r="3250" spans="1:91" x14ac:dyDescent="0.3">
      <c r="A3250">
        <v>415</v>
      </c>
      <c r="B3250" t="s">
        <v>1177</v>
      </c>
      <c r="C3250" t="s">
        <v>270</v>
      </c>
      <c r="D3250" t="s">
        <v>29</v>
      </c>
      <c r="E3250" t="s">
        <v>30</v>
      </c>
      <c r="F3250" s="47">
        <v>45930</v>
      </c>
      <c r="G3250" t="s">
        <v>2221</v>
      </c>
      <c r="H3250" t="s">
        <v>3355</v>
      </c>
      <c r="I3250">
        <v>100</v>
      </c>
      <c r="J3250">
        <v>96</v>
      </c>
      <c r="CF3250">
        <v>96</v>
      </c>
      <c r="CG3250">
        <v>100</v>
      </c>
    </row>
    <row r="3251" spans="1:91" x14ac:dyDescent="0.3">
      <c r="A3251">
        <v>415</v>
      </c>
      <c r="B3251" t="s">
        <v>1177</v>
      </c>
      <c r="C3251" t="s">
        <v>270</v>
      </c>
      <c r="D3251" t="s">
        <v>29</v>
      </c>
      <c r="E3251" t="s">
        <v>30</v>
      </c>
      <c r="F3251" s="47">
        <v>45930</v>
      </c>
      <c r="G3251" t="s">
        <v>2221</v>
      </c>
      <c r="H3251" t="s">
        <v>3358</v>
      </c>
      <c r="I3251">
        <v>100</v>
      </c>
      <c r="J3251">
        <v>91.75</v>
      </c>
      <c r="CF3251">
        <v>89</v>
      </c>
      <c r="CG3251">
        <v>97</v>
      </c>
    </row>
    <row r="3252" spans="1:91" x14ac:dyDescent="0.3">
      <c r="A3252">
        <v>416</v>
      </c>
      <c r="B3252" t="s">
        <v>1183</v>
      </c>
      <c r="C3252" t="s">
        <v>270</v>
      </c>
      <c r="D3252" t="s">
        <v>29</v>
      </c>
      <c r="E3252" t="s">
        <v>30</v>
      </c>
      <c r="F3252" s="47">
        <v>45930</v>
      </c>
      <c r="G3252" t="s">
        <v>2234</v>
      </c>
      <c r="H3252" t="s">
        <v>3237</v>
      </c>
      <c r="I3252">
        <v>100</v>
      </c>
      <c r="J3252">
        <v>100</v>
      </c>
      <c r="CH3252">
        <v>95</v>
      </c>
      <c r="CI3252">
        <v>95</v>
      </c>
    </row>
    <row r="3253" spans="1:91" x14ac:dyDescent="0.3">
      <c r="A3253">
        <v>416</v>
      </c>
      <c r="B3253" t="s">
        <v>1183</v>
      </c>
      <c r="C3253" t="s">
        <v>270</v>
      </c>
      <c r="D3253" t="s">
        <v>29</v>
      </c>
      <c r="E3253" t="s">
        <v>30</v>
      </c>
      <c r="F3253" s="47">
        <v>45930</v>
      </c>
      <c r="G3253" t="s">
        <v>2234</v>
      </c>
      <c r="H3253" t="s">
        <v>3238</v>
      </c>
      <c r="I3253">
        <v>100</v>
      </c>
      <c r="J3253">
        <v>88</v>
      </c>
      <c r="CH3253">
        <v>88</v>
      </c>
      <c r="CI3253">
        <v>100</v>
      </c>
    </row>
    <row r="3254" spans="1:91" x14ac:dyDescent="0.3">
      <c r="A3254">
        <v>416</v>
      </c>
      <c r="B3254" t="s">
        <v>1183</v>
      </c>
      <c r="C3254" t="s">
        <v>270</v>
      </c>
      <c r="D3254" t="s">
        <v>29</v>
      </c>
      <c r="E3254" t="s">
        <v>30</v>
      </c>
      <c r="F3254" s="47">
        <v>45930</v>
      </c>
      <c r="G3254" t="s">
        <v>2234</v>
      </c>
      <c r="H3254" t="s">
        <v>3362</v>
      </c>
      <c r="I3254">
        <v>100</v>
      </c>
      <c r="J3254">
        <v>98</v>
      </c>
      <c r="CH3254">
        <v>98</v>
      </c>
      <c r="CI3254">
        <v>100</v>
      </c>
    </row>
    <row r="3255" spans="1:91" x14ac:dyDescent="0.3">
      <c r="A3255">
        <v>416</v>
      </c>
      <c r="B3255" t="s">
        <v>1183</v>
      </c>
      <c r="C3255" t="s">
        <v>270</v>
      </c>
      <c r="D3255" t="s">
        <v>29</v>
      </c>
      <c r="E3255" t="s">
        <v>30</v>
      </c>
      <c r="F3255" s="47">
        <v>45930</v>
      </c>
      <c r="G3255" t="s">
        <v>2234</v>
      </c>
      <c r="H3255" t="s">
        <v>3363</v>
      </c>
      <c r="I3255">
        <v>100</v>
      </c>
      <c r="J3255">
        <v>105.2600021362305</v>
      </c>
      <c r="CH3255">
        <v>100</v>
      </c>
      <c r="CI3255">
        <v>95</v>
      </c>
    </row>
    <row r="3256" spans="1:91" x14ac:dyDescent="0.3">
      <c r="A3256">
        <v>416</v>
      </c>
      <c r="B3256" t="s">
        <v>1183</v>
      </c>
      <c r="C3256" t="s">
        <v>270</v>
      </c>
      <c r="D3256" t="s">
        <v>29</v>
      </c>
      <c r="E3256" t="s">
        <v>30</v>
      </c>
      <c r="F3256" s="47">
        <v>45930</v>
      </c>
      <c r="G3256" t="s">
        <v>2234</v>
      </c>
      <c r="H3256" t="s">
        <v>3364</v>
      </c>
      <c r="I3256">
        <v>100</v>
      </c>
      <c r="J3256">
        <v>87.629997253417969</v>
      </c>
      <c r="CH3256">
        <v>85</v>
      </c>
      <c r="CI3256">
        <v>97</v>
      </c>
    </row>
    <row r="3257" spans="1:91" x14ac:dyDescent="0.3">
      <c r="A3257">
        <v>416</v>
      </c>
      <c r="B3257" t="s">
        <v>1183</v>
      </c>
      <c r="C3257" t="s">
        <v>270</v>
      </c>
      <c r="D3257" t="s">
        <v>29</v>
      </c>
      <c r="E3257" t="s">
        <v>30</v>
      </c>
      <c r="F3257" s="47">
        <v>45930</v>
      </c>
      <c r="G3257" t="s">
        <v>2234</v>
      </c>
      <c r="H3257" t="s">
        <v>3361</v>
      </c>
      <c r="I3257">
        <v>100</v>
      </c>
      <c r="J3257">
        <v>100</v>
      </c>
      <c r="CH3257">
        <v>100</v>
      </c>
      <c r="CI3257">
        <v>100</v>
      </c>
    </row>
    <row r="3258" spans="1:91" x14ac:dyDescent="0.3">
      <c r="A3258">
        <v>417</v>
      </c>
      <c r="B3258" t="s">
        <v>1189</v>
      </c>
      <c r="C3258" t="s">
        <v>270</v>
      </c>
      <c r="D3258" t="s">
        <v>29</v>
      </c>
      <c r="E3258" t="s">
        <v>30</v>
      </c>
      <c r="F3258" s="47">
        <v>45930</v>
      </c>
      <c r="G3258" t="s">
        <v>2247</v>
      </c>
      <c r="H3258" t="s">
        <v>3240</v>
      </c>
      <c r="I3258">
        <v>100</v>
      </c>
      <c r="J3258">
        <v>98.949996948242188</v>
      </c>
      <c r="CJ3258">
        <v>94</v>
      </c>
      <c r="CK3258">
        <v>95</v>
      </c>
    </row>
    <row r="3259" spans="1:91" x14ac:dyDescent="0.3">
      <c r="A3259">
        <v>417</v>
      </c>
      <c r="B3259" t="s">
        <v>1189</v>
      </c>
      <c r="C3259" t="s">
        <v>270</v>
      </c>
      <c r="D3259" t="s">
        <v>29</v>
      </c>
      <c r="E3259" t="s">
        <v>30</v>
      </c>
      <c r="F3259" s="47">
        <v>45930</v>
      </c>
      <c r="G3259" t="s">
        <v>2247</v>
      </c>
      <c r="H3259" t="s">
        <v>3241</v>
      </c>
      <c r="I3259">
        <v>100</v>
      </c>
      <c r="J3259">
        <v>82.610000610351563</v>
      </c>
      <c r="CJ3259">
        <v>76</v>
      </c>
      <c r="CK3259">
        <v>92</v>
      </c>
    </row>
    <row r="3260" spans="1:91" x14ac:dyDescent="0.3">
      <c r="A3260">
        <v>417</v>
      </c>
      <c r="B3260" t="s">
        <v>1189</v>
      </c>
      <c r="C3260" t="s">
        <v>270</v>
      </c>
      <c r="D3260" t="s">
        <v>29</v>
      </c>
      <c r="E3260" t="s">
        <v>30</v>
      </c>
      <c r="F3260" s="47">
        <v>45930</v>
      </c>
      <c r="G3260" t="s">
        <v>2247</v>
      </c>
      <c r="H3260" t="s">
        <v>3242</v>
      </c>
      <c r="I3260">
        <v>100</v>
      </c>
      <c r="J3260">
        <v>104.44000244140619</v>
      </c>
      <c r="CJ3260">
        <v>94</v>
      </c>
      <c r="CK3260">
        <v>90</v>
      </c>
    </row>
    <row r="3261" spans="1:91" x14ac:dyDescent="0.3">
      <c r="A3261">
        <v>417</v>
      </c>
      <c r="B3261" t="s">
        <v>1189</v>
      </c>
      <c r="C3261" t="s">
        <v>270</v>
      </c>
      <c r="D3261" t="s">
        <v>29</v>
      </c>
      <c r="E3261" t="s">
        <v>30</v>
      </c>
      <c r="F3261" s="47">
        <v>45930</v>
      </c>
      <c r="G3261" t="s">
        <v>2247</v>
      </c>
      <c r="H3261" t="s">
        <v>3243</v>
      </c>
      <c r="I3261">
        <v>100</v>
      </c>
      <c r="J3261">
        <v>101.120002746582</v>
      </c>
      <c r="CJ3261">
        <v>90</v>
      </c>
      <c r="CK3261">
        <v>89</v>
      </c>
    </row>
    <row r="3262" spans="1:91" x14ac:dyDescent="0.3">
      <c r="A3262">
        <v>417</v>
      </c>
      <c r="B3262" t="s">
        <v>1189</v>
      </c>
      <c r="C3262" t="s">
        <v>270</v>
      </c>
      <c r="D3262" t="s">
        <v>29</v>
      </c>
      <c r="E3262" t="s">
        <v>30</v>
      </c>
      <c r="F3262" s="47">
        <v>45930</v>
      </c>
      <c r="G3262" t="s">
        <v>2247</v>
      </c>
      <c r="H3262" t="s">
        <v>3245</v>
      </c>
      <c r="I3262">
        <v>100</v>
      </c>
      <c r="J3262">
        <v>104.65000152587891</v>
      </c>
      <c r="CJ3262">
        <v>90</v>
      </c>
      <c r="CK3262">
        <v>86</v>
      </c>
    </row>
    <row r="3263" spans="1:91" x14ac:dyDescent="0.3">
      <c r="A3263">
        <v>417</v>
      </c>
      <c r="B3263" t="s">
        <v>1189</v>
      </c>
      <c r="C3263" t="s">
        <v>270</v>
      </c>
      <c r="D3263" t="s">
        <v>29</v>
      </c>
      <c r="E3263" t="s">
        <v>30</v>
      </c>
      <c r="F3263" s="47">
        <v>45930</v>
      </c>
      <c r="G3263" t="s">
        <v>2247</v>
      </c>
      <c r="H3263" t="s">
        <v>3244</v>
      </c>
      <c r="I3263">
        <v>100</v>
      </c>
      <c r="J3263">
        <v>104.2600021362305</v>
      </c>
      <c r="CJ3263">
        <v>98</v>
      </c>
      <c r="CK3263">
        <v>94</v>
      </c>
    </row>
    <row r="3264" spans="1:91" x14ac:dyDescent="0.3">
      <c r="A3264">
        <v>418</v>
      </c>
      <c r="B3264" t="s">
        <v>1195</v>
      </c>
      <c r="C3264" t="s">
        <v>270</v>
      </c>
      <c r="D3264" t="s">
        <v>29</v>
      </c>
      <c r="E3264" t="s">
        <v>30</v>
      </c>
      <c r="F3264" s="47">
        <v>45930</v>
      </c>
      <c r="G3264" t="s">
        <v>2260</v>
      </c>
      <c r="H3264" t="s">
        <v>3247</v>
      </c>
      <c r="I3264">
        <v>100</v>
      </c>
      <c r="J3264">
        <v>107.23000335693359</v>
      </c>
      <c r="CL3264">
        <v>89</v>
      </c>
      <c r="CM3264">
        <v>83</v>
      </c>
    </row>
    <row r="3265" spans="1:98" x14ac:dyDescent="0.3">
      <c r="A3265">
        <v>418</v>
      </c>
      <c r="B3265" t="s">
        <v>1195</v>
      </c>
      <c r="C3265" t="s">
        <v>270</v>
      </c>
      <c r="D3265" t="s">
        <v>29</v>
      </c>
      <c r="E3265" t="s">
        <v>30</v>
      </c>
      <c r="F3265" s="47">
        <v>45930</v>
      </c>
      <c r="G3265" t="s">
        <v>2260</v>
      </c>
      <c r="H3265" t="s">
        <v>3248</v>
      </c>
      <c r="I3265">
        <v>100</v>
      </c>
      <c r="J3265">
        <v>81.519996643066406</v>
      </c>
      <c r="CL3265">
        <v>75</v>
      </c>
      <c r="CM3265">
        <v>92</v>
      </c>
    </row>
    <row r="3266" spans="1:98" x14ac:dyDescent="0.3">
      <c r="A3266">
        <v>418</v>
      </c>
      <c r="B3266" t="s">
        <v>1195</v>
      </c>
      <c r="C3266" t="s">
        <v>270</v>
      </c>
      <c r="D3266" t="s">
        <v>29</v>
      </c>
      <c r="E3266" t="s">
        <v>30</v>
      </c>
      <c r="F3266" s="47">
        <v>45930</v>
      </c>
      <c r="G3266" t="s">
        <v>2260</v>
      </c>
      <c r="H3266" t="s">
        <v>3249</v>
      </c>
      <c r="I3266">
        <v>100</v>
      </c>
      <c r="J3266">
        <v>91.75</v>
      </c>
      <c r="CL3266">
        <v>89</v>
      </c>
      <c r="CM3266">
        <v>97</v>
      </c>
    </row>
    <row r="3267" spans="1:98" x14ac:dyDescent="0.3">
      <c r="A3267">
        <v>418</v>
      </c>
      <c r="B3267" t="s">
        <v>1195</v>
      </c>
      <c r="C3267" t="s">
        <v>270</v>
      </c>
      <c r="D3267" t="s">
        <v>29</v>
      </c>
      <c r="E3267" t="s">
        <v>30</v>
      </c>
      <c r="F3267" s="47">
        <v>45930</v>
      </c>
      <c r="G3267" t="s">
        <v>2260</v>
      </c>
      <c r="H3267" t="s">
        <v>3250</v>
      </c>
      <c r="I3267">
        <v>100</v>
      </c>
      <c r="J3267">
        <v>101.09999847412109</v>
      </c>
      <c r="CL3267">
        <v>92</v>
      </c>
      <c r="CM3267">
        <v>91</v>
      </c>
    </row>
    <row r="3268" spans="1:98" x14ac:dyDescent="0.3">
      <c r="A3268">
        <v>418</v>
      </c>
      <c r="B3268" t="s">
        <v>1195</v>
      </c>
      <c r="C3268" t="s">
        <v>270</v>
      </c>
      <c r="D3268" t="s">
        <v>29</v>
      </c>
      <c r="E3268" t="s">
        <v>30</v>
      </c>
      <c r="F3268" s="47">
        <v>45930</v>
      </c>
      <c r="G3268" t="s">
        <v>2260</v>
      </c>
      <c r="H3268" t="s">
        <v>3251</v>
      </c>
      <c r="I3268">
        <v>100</v>
      </c>
      <c r="J3268">
        <v>0</v>
      </c>
      <c r="CL3268">
        <v>0</v>
      </c>
      <c r="CM3268">
        <v>0</v>
      </c>
    </row>
    <row r="3269" spans="1:98" x14ac:dyDescent="0.3">
      <c r="A3269">
        <v>418</v>
      </c>
      <c r="B3269" t="s">
        <v>1195</v>
      </c>
      <c r="C3269" t="s">
        <v>270</v>
      </c>
      <c r="D3269" t="s">
        <v>29</v>
      </c>
      <c r="E3269" t="s">
        <v>30</v>
      </c>
      <c r="F3269" s="47">
        <v>45930</v>
      </c>
      <c r="G3269" t="s">
        <v>2260</v>
      </c>
      <c r="H3269" t="s">
        <v>3252</v>
      </c>
      <c r="I3269">
        <v>100</v>
      </c>
      <c r="J3269">
        <v>81.519996643066406</v>
      </c>
      <c r="CL3269">
        <v>75</v>
      </c>
      <c r="CM3269">
        <v>92</v>
      </c>
    </row>
    <row r="3270" spans="1:98" x14ac:dyDescent="0.3">
      <c r="A3270">
        <v>418</v>
      </c>
      <c r="B3270" t="s">
        <v>1195</v>
      </c>
      <c r="C3270" t="s">
        <v>270</v>
      </c>
      <c r="D3270" t="s">
        <v>29</v>
      </c>
      <c r="E3270" t="s">
        <v>30</v>
      </c>
      <c r="F3270" s="47">
        <v>45930</v>
      </c>
      <c r="G3270" t="s">
        <v>2260</v>
      </c>
      <c r="H3270" t="s">
        <v>3253</v>
      </c>
      <c r="I3270">
        <v>100</v>
      </c>
      <c r="J3270">
        <v>90.720001220703125</v>
      </c>
      <c r="CL3270">
        <v>88</v>
      </c>
      <c r="CM3270">
        <v>97</v>
      </c>
    </row>
    <row r="3271" spans="1:98" x14ac:dyDescent="0.3">
      <c r="A3271">
        <v>418</v>
      </c>
      <c r="B3271" t="s">
        <v>1195</v>
      </c>
      <c r="C3271" t="s">
        <v>270</v>
      </c>
      <c r="D3271" t="s">
        <v>29</v>
      </c>
      <c r="E3271" t="s">
        <v>30</v>
      </c>
      <c r="F3271" s="47">
        <v>45930</v>
      </c>
      <c r="G3271" t="s">
        <v>2260</v>
      </c>
      <c r="H3271" t="s">
        <v>3254</v>
      </c>
      <c r="I3271">
        <v>100</v>
      </c>
      <c r="J3271">
        <v>96.839996337890625</v>
      </c>
      <c r="CL3271">
        <v>92</v>
      </c>
      <c r="CM3271">
        <v>95</v>
      </c>
    </row>
    <row r="3272" spans="1:98" x14ac:dyDescent="0.3">
      <c r="A3272">
        <v>418</v>
      </c>
      <c r="B3272" t="s">
        <v>1195</v>
      </c>
      <c r="C3272" t="s">
        <v>270</v>
      </c>
      <c r="D3272" t="s">
        <v>29</v>
      </c>
      <c r="E3272" t="s">
        <v>30</v>
      </c>
      <c r="F3272" s="47">
        <v>45930</v>
      </c>
      <c r="G3272" t="s">
        <v>2260</v>
      </c>
      <c r="H3272" t="s">
        <v>3195</v>
      </c>
      <c r="I3272">
        <v>100</v>
      </c>
      <c r="J3272">
        <v>101.0299987792969</v>
      </c>
      <c r="CL3272">
        <v>98</v>
      </c>
      <c r="CM3272">
        <v>97</v>
      </c>
    </row>
    <row r="3273" spans="1:98" x14ac:dyDescent="0.3">
      <c r="A3273">
        <v>420</v>
      </c>
      <c r="B3273" t="s">
        <v>1201</v>
      </c>
      <c r="C3273" t="s">
        <v>270</v>
      </c>
      <c r="D3273" t="s">
        <v>29</v>
      </c>
      <c r="E3273" t="s">
        <v>30</v>
      </c>
      <c r="F3273" s="47">
        <v>45930</v>
      </c>
      <c r="G3273" t="s">
        <v>2274</v>
      </c>
      <c r="H3273" t="s">
        <v>3257</v>
      </c>
      <c r="I3273">
        <v>100</v>
      </c>
      <c r="J3273">
        <v>127.26999664306641</v>
      </c>
      <c r="CN3273">
        <v>84</v>
      </c>
      <c r="CO3273">
        <v>66</v>
      </c>
    </row>
    <row r="3274" spans="1:98" x14ac:dyDescent="0.3">
      <c r="A3274">
        <v>420</v>
      </c>
      <c r="B3274" t="s">
        <v>1201</v>
      </c>
      <c r="C3274" t="s">
        <v>270</v>
      </c>
      <c r="D3274" t="s">
        <v>29</v>
      </c>
      <c r="E3274" t="s">
        <v>30</v>
      </c>
      <c r="F3274" s="47">
        <v>45930</v>
      </c>
      <c r="G3274" t="s">
        <v>2274</v>
      </c>
      <c r="H3274" t="s">
        <v>3258</v>
      </c>
      <c r="I3274">
        <v>100</v>
      </c>
      <c r="J3274">
        <v>97.830001831054688</v>
      </c>
      <c r="CN3274">
        <v>90</v>
      </c>
      <c r="CO3274">
        <v>92</v>
      </c>
    </row>
    <row r="3275" spans="1:98" x14ac:dyDescent="0.3">
      <c r="A3275">
        <v>420</v>
      </c>
      <c r="B3275" t="s">
        <v>1201</v>
      </c>
      <c r="C3275" t="s">
        <v>270</v>
      </c>
      <c r="D3275" t="s">
        <v>29</v>
      </c>
      <c r="E3275" t="s">
        <v>30</v>
      </c>
      <c r="F3275" s="47">
        <v>45930</v>
      </c>
      <c r="G3275" t="s">
        <v>2274</v>
      </c>
      <c r="H3275" t="s">
        <v>3259</v>
      </c>
      <c r="I3275">
        <v>100</v>
      </c>
      <c r="J3275">
        <v>84.879997253417969</v>
      </c>
      <c r="CN3275">
        <v>73</v>
      </c>
      <c r="CO3275">
        <v>86</v>
      </c>
    </row>
    <row r="3276" spans="1:98" x14ac:dyDescent="0.3">
      <c r="A3276">
        <v>420</v>
      </c>
      <c r="B3276" t="s">
        <v>1201</v>
      </c>
      <c r="C3276" t="s">
        <v>270</v>
      </c>
      <c r="D3276" t="s">
        <v>29</v>
      </c>
      <c r="E3276" t="s">
        <v>30</v>
      </c>
      <c r="F3276" s="47">
        <v>45930</v>
      </c>
      <c r="G3276" t="s">
        <v>2274</v>
      </c>
      <c r="H3276" t="s">
        <v>3260</v>
      </c>
      <c r="I3276">
        <v>100</v>
      </c>
      <c r="J3276">
        <v>95.790000915527344</v>
      </c>
      <c r="CN3276">
        <v>91</v>
      </c>
      <c r="CO3276">
        <v>95</v>
      </c>
    </row>
    <row r="3277" spans="1:98" x14ac:dyDescent="0.3">
      <c r="A3277">
        <v>420</v>
      </c>
      <c r="B3277" t="s">
        <v>1201</v>
      </c>
      <c r="C3277" t="s">
        <v>270</v>
      </c>
      <c r="D3277" t="s">
        <v>29</v>
      </c>
      <c r="E3277" t="s">
        <v>30</v>
      </c>
      <c r="F3277" s="47">
        <v>45930</v>
      </c>
      <c r="G3277" t="s">
        <v>2274</v>
      </c>
      <c r="H3277" t="s">
        <v>397</v>
      </c>
      <c r="I3277">
        <v>100</v>
      </c>
      <c r="J3277">
        <v>100</v>
      </c>
      <c r="CN3277">
        <v>98</v>
      </c>
      <c r="CO3277">
        <v>98</v>
      </c>
    </row>
    <row r="3278" spans="1:98" x14ac:dyDescent="0.3">
      <c r="A3278">
        <v>420</v>
      </c>
      <c r="B3278" t="s">
        <v>1201</v>
      </c>
      <c r="C3278" t="s">
        <v>270</v>
      </c>
      <c r="D3278" t="s">
        <v>29</v>
      </c>
      <c r="E3278" t="s">
        <v>30</v>
      </c>
      <c r="F3278" s="47">
        <v>45930</v>
      </c>
      <c r="G3278" t="s">
        <v>2274</v>
      </c>
      <c r="H3278" t="s">
        <v>3256</v>
      </c>
      <c r="I3278">
        <v>100</v>
      </c>
      <c r="J3278">
        <v>96</v>
      </c>
      <c r="CN3278">
        <v>72</v>
      </c>
      <c r="CO3278">
        <v>75</v>
      </c>
    </row>
    <row r="3279" spans="1:98" x14ac:dyDescent="0.3">
      <c r="A3279">
        <v>432</v>
      </c>
      <c r="B3279" t="s">
        <v>194</v>
      </c>
      <c r="C3279" t="s">
        <v>22</v>
      </c>
      <c r="D3279" t="s">
        <v>29</v>
      </c>
      <c r="E3279" t="s">
        <v>30</v>
      </c>
      <c r="F3279" s="47">
        <v>45930</v>
      </c>
      <c r="G3279" t="s">
        <v>2295</v>
      </c>
      <c r="H3279" t="s">
        <v>3298</v>
      </c>
      <c r="I3279">
        <v>90</v>
      </c>
      <c r="J3279">
        <v>100</v>
      </c>
      <c r="CS3279">
        <v>10</v>
      </c>
      <c r="CT3279">
        <v>10</v>
      </c>
    </row>
    <row r="3280" spans="1:98" x14ac:dyDescent="0.3">
      <c r="A3280">
        <v>432</v>
      </c>
      <c r="B3280" t="s">
        <v>194</v>
      </c>
      <c r="C3280" t="s">
        <v>22</v>
      </c>
      <c r="D3280" t="s">
        <v>29</v>
      </c>
      <c r="E3280" t="s">
        <v>30</v>
      </c>
      <c r="F3280" s="47">
        <v>45930</v>
      </c>
      <c r="G3280" t="s">
        <v>2295</v>
      </c>
      <c r="H3280" t="s">
        <v>3299</v>
      </c>
      <c r="I3280">
        <v>90</v>
      </c>
      <c r="J3280">
        <v>100</v>
      </c>
      <c r="CS3280">
        <v>13</v>
      </c>
      <c r="CT3280">
        <v>13</v>
      </c>
    </row>
    <row r="3281" spans="1:132" x14ac:dyDescent="0.3">
      <c r="A3281">
        <v>432</v>
      </c>
      <c r="B3281" t="s">
        <v>194</v>
      </c>
      <c r="C3281" t="s">
        <v>22</v>
      </c>
      <c r="D3281" t="s">
        <v>29</v>
      </c>
      <c r="E3281" t="s">
        <v>30</v>
      </c>
      <c r="F3281" s="47">
        <v>45930</v>
      </c>
      <c r="G3281" t="s">
        <v>2295</v>
      </c>
      <c r="H3281" t="s">
        <v>3300</v>
      </c>
      <c r="I3281">
        <v>90</v>
      </c>
      <c r="J3281">
        <v>100</v>
      </c>
      <c r="CS3281">
        <v>9</v>
      </c>
      <c r="CT3281">
        <v>9</v>
      </c>
    </row>
    <row r="3282" spans="1:132" x14ac:dyDescent="0.3">
      <c r="A3282">
        <v>432</v>
      </c>
      <c r="B3282" t="s">
        <v>194</v>
      </c>
      <c r="C3282" t="s">
        <v>22</v>
      </c>
      <c r="D3282" t="s">
        <v>29</v>
      </c>
      <c r="E3282" t="s">
        <v>30</v>
      </c>
      <c r="F3282" s="47">
        <v>45930</v>
      </c>
      <c r="G3282" t="s">
        <v>2295</v>
      </c>
      <c r="H3282" t="s">
        <v>3302</v>
      </c>
      <c r="I3282">
        <v>90</v>
      </c>
      <c r="J3282">
        <v>100</v>
      </c>
      <c r="CS3282">
        <v>18</v>
      </c>
      <c r="CT3282">
        <v>18</v>
      </c>
    </row>
    <row r="3283" spans="1:132" x14ac:dyDescent="0.3">
      <c r="A3283">
        <v>432</v>
      </c>
      <c r="B3283" t="s">
        <v>194</v>
      </c>
      <c r="C3283" t="s">
        <v>22</v>
      </c>
      <c r="D3283" t="s">
        <v>29</v>
      </c>
      <c r="E3283" t="s">
        <v>30</v>
      </c>
      <c r="F3283" s="47">
        <v>45930</v>
      </c>
      <c r="G3283" t="s">
        <v>2295</v>
      </c>
      <c r="H3283" t="s">
        <v>3303</v>
      </c>
      <c r="I3283">
        <v>90</v>
      </c>
      <c r="J3283">
        <v>100</v>
      </c>
      <c r="CS3283">
        <v>2</v>
      </c>
      <c r="CT3283">
        <v>2</v>
      </c>
    </row>
    <row r="3284" spans="1:132" x14ac:dyDescent="0.3">
      <c r="A3284">
        <v>432</v>
      </c>
      <c r="B3284" t="s">
        <v>194</v>
      </c>
      <c r="C3284" t="s">
        <v>22</v>
      </c>
      <c r="D3284" t="s">
        <v>29</v>
      </c>
      <c r="E3284" t="s">
        <v>30</v>
      </c>
      <c r="F3284" s="47">
        <v>45930</v>
      </c>
      <c r="G3284" t="s">
        <v>2295</v>
      </c>
      <c r="H3284" t="s">
        <v>3304</v>
      </c>
      <c r="I3284">
        <v>90</v>
      </c>
      <c r="J3284">
        <v>100</v>
      </c>
      <c r="CS3284">
        <v>5</v>
      </c>
      <c r="CT3284">
        <v>5</v>
      </c>
    </row>
    <row r="3285" spans="1:132" x14ac:dyDescent="0.3">
      <c r="A3285">
        <v>432</v>
      </c>
      <c r="B3285" t="s">
        <v>194</v>
      </c>
      <c r="C3285" t="s">
        <v>22</v>
      </c>
      <c r="D3285" t="s">
        <v>29</v>
      </c>
      <c r="E3285" t="s">
        <v>30</v>
      </c>
      <c r="F3285" s="47">
        <v>45930</v>
      </c>
      <c r="G3285" t="s">
        <v>2295</v>
      </c>
      <c r="H3285" t="s">
        <v>3305</v>
      </c>
      <c r="I3285">
        <v>90</v>
      </c>
      <c r="J3285">
        <v>100</v>
      </c>
      <c r="CS3285">
        <v>9</v>
      </c>
      <c r="CT3285">
        <v>9</v>
      </c>
    </row>
    <row r="3286" spans="1:132" x14ac:dyDescent="0.3">
      <c r="A3286">
        <v>432</v>
      </c>
      <c r="B3286" t="s">
        <v>194</v>
      </c>
      <c r="C3286" t="s">
        <v>22</v>
      </c>
      <c r="D3286" t="s">
        <v>29</v>
      </c>
      <c r="E3286" t="s">
        <v>30</v>
      </c>
      <c r="F3286" s="47">
        <v>45930</v>
      </c>
      <c r="G3286" t="s">
        <v>2295</v>
      </c>
      <c r="H3286" t="s">
        <v>3306</v>
      </c>
      <c r="I3286">
        <v>90</v>
      </c>
      <c r="J3286">
        <v>100</v>
      </c>
      <c r="CS3286">
        <v>20</v>
      </c>
      <c r="CT3286">
        <v>20</v>
      </c>
    </row>
    <row r="3287" spans="1:132" x14ac:dyDescent="0.3">
      <c r="A3287">
        <v>432</v>
      </c>
      <c r="B3287" t="s">
        <v>194</v>
      </c>
      <c r="C3287" t="s">
        <v>22</v>
      </c>
      <c r="D3287" t="s">
        <v>29</v>
      </c>
      <c r="E3287" t="s">
        <v>30</v>
      </c>
      <c r="F3287" s="47">
        <v>45930</v>
      </c>
      <c r="G3287" t="s">
        <v>2295</v>
      </c>
      <c r="H3287" t="s">
        <v>3301</v>
      </c>
      <c r="I3287">
        <v>90</v>
      </c>
      <c r="J3287">
        <v>100</v>
      </c>
      <c r="CS3287">
        <v>7</v>
      </c>
      <c r="CT3287">
        <v>7</v>
      </c>
    </row>
    <row r="3288" spans="1:132" x14ac:dyDescent="0.3">
      <c r="A3288">
        <v>456</v>
      </c>
      <c r="B3288" t="s">
        <v>275</v>
      </c>
      <c r="C3288" t="s">
        <v>276</v>
      </c>
      <c r="D3288" t="s">
        <v>29</v>
      </c>
      <c r="E3288" t="s">
        <v>30</v>
      </c>
      <c r="F3288" s="47">
        <v>45930</v>
      </c>
      <c r="G3288" t="s">
        <v>2404</v>
      </c>
      <c r="H3288" t="s">
        <v>3177</v>
      </c>
      <c r="I3288">
        <v>100</v>
      </c>
      <c r="J3288">
        <v>116.6699981689453</v>
      </c>
      <c r="DY3288">
        <v>60</v>
      </c>
      <c r="DZ3288">
        <v>70</v>
      </c>
    </row>
    <row r="3289" spans="1:132" x14ac:dyDescent="0.3">
      <c r="A3289">
        <v>456</v>
      </c>
      <c r="B3289" t="s">
        <v>275</v>
      </c>
      <c r="C3289" t="s">
        <v>276</v>
      </c>
      <c r="D3289" t="s">
        <v>29</v>
      </c>
      <c r="E3289" t="s">
        <v>30</v>
      </c>
      <c r="F3289" s="47">
        <v>45930</v>
      </c>
      <c r="G3289" t="s">
        <v>2404</v>
      </c>
      <c r="H3289" t="s">
        <v>3178</v>
      </c>
      <c r="I3289">
        <v>100</v>
      </c>
      <c r="J3289">
        <v>160</v>
      </c>
      <c r="DY3289">
        <v>20</v>
      </c>
      <c r="DZ3289">
        <v>32</v>
      </c>
    </row>
    <row r="3290" spans="1:132" x14ac:dyDescent="0.3">
      <c r="A3290">
        <v>456</v>
      </c>
      <c r="B3290" t="s">
        <v>275</v>
      </c>
      <c r="C3290" t="s">
        <v>276</v>
      </c>
      <c r="D3290" t="s">
        <v>29</v>
      </c>
      <c r="E3290" t="s">
        <v>30</v>
      </c>
      <c r="F3290" s="47">
        <v>45930</v>
      </c>
      <c r="G3290" t="s">
        <v>2404</v>
      </c>
      <c r="H3290" t="s">
        <v>3454</v>
      </c>
      <c r="I3290">
        <v>100</v>
      </c>
      <c r="J3290">
        <v>100</v>
      </c>
      <c r="DY3290">
        <v>22</v>
      </c>
      <c r="DZ3290">
        <v>22</v>
      </c>
    </row>
    <row r="3291" spans="1:132" x14ac:dyDescent="0.3">
      <c r="A3291">
        <v>457</v>
      </c>
      <c r="B3291" t="s">
        <v>277</v>
      </c>
      <c r="C3291" t="s">
        <v>276</v>
      </c>
      <c r="D3291" t="s">
        <v>29</v>
      </c>
      <c r="E3291" t="s">
        <v>30</v>
      </c>
      <c r="F3291" s="47">
        <v>45930</v>
      </c>
      <c r="G3291" t="s">
        <v>2423</v>
      </c>
      <c r="H3291" t="s">
        <v>3177</v>
      </c>
      <c r="I3291">
        <v>100</v>
      </c>
      <c r="J3291">
        <v>100</v>
      </c>
      <c r="EA3291">
        <v>2</v>
      </c>
      <c r="EB3291">
        <v>2</v>
      </c>
    </row>
    <row r="3292" spans="1:132" x14ac:dyDescent="0.3">
      <c r="A3292">
        <v>457</v>
      </c>
      <c r="B3292" t="s">
        <v>277</v>
      </c>
      <c r="C3292" t="s">
        <v>276</v>
      </c>
      <c r="D3292" t="s">
        <v>29</v>
      </c>
      <c r="E3292" t="s">
        <v>30</v>
      </c>
      <c r="F3292" s="47">
        <v>45930</v>
      </c>
      <c r="G3292" t="s">
        <v>2423</v>
      </c>
      <c r="H3292" t="s">
        <v>3178</v>
      </c>
      <c r="I3292">
        <v>100</v>
      </c>
      <c r="J3292">
        <v>66.669998168945313</v>
      </c>
      <c r="EA3292">
        <v>3</v>
      </c>
      <c r="EB3292">
        <v>2</v>
      </c>
    </row>
    <row r="3293" spans="1:132" x14ac:dyDescent="0.3">
      <c r="A3293">
        <v>457</v>
      </c>
      <c r="B3293" t="s">
        <v>277</v>
      </c>
      <c r="C3293" t="s">
        <v>276</v>
      </c>
      <c r="D3293" t="s">
        <v>29</v>
      </c>
      <c r="E3293" t="s">
        <v>30</v>
      </c>
      <c r="F3293" s="47">
        <v>45930</v>
      </c>
      <c r="G3293" t="s">
        <v>2423</v>
      </c>
      <c r="H3293" t="s">
        <v>3454</v>
      </c>
      <c r="I3293">
        <v>100</v>
      </c>
      <c r="J3293">
        <v>100</v>
      </c>
      <c r="EA3293">
        <v>2</v>
      </c>
      <c r="EB3293">
        <v>2</v>
      </c>
    </row>
    <row r="3294" spans="1:132" x14ac:dyDescent="0.3">
      <c r="A3294">
        <v>469</v>
      </c>
      <c r="B3294" t="s">
        <v>398</v>
      </c>
      <c r="C3294" t="s">
        <v>270</v>
      </c>
      <c r="D3294" t="s">
        <v>29</v>
      </c>
      <c r="E3294" t="s">
        <v>30</v>
      </c>
      <c r="F3294" s="47">
        <v>45930</v>
      </c>
      <c r="G3294" t="s">
        <v>2438</v>
      </c>
      <c r="H3294" t="s">
        <v>3373</v>
      </c>
      <c r="I3294">
        <v>100</v>
      </c>
      <c r="J3294">
        <v>100</v>
      </c>
      <c r="DF3294">
        <v>89</v>
      </c>
      <c r="DG3294">
        <v>89</v>
      </c>
    </row>
    <row r="3295" spans="1:132" x14ac:dyDescent="0.3">
      <c r="A3295">
        <v>469</v>
      </c>
      <c r="B3295" t="s">
        <v>398</v>
      </c>
      <c r="C3295" t="s">
        <v>270</v>
      </c>
      <c r="D3295" t="s">
        <v>29</v>
      </c>
      <c r="E3295" t="s">
        <v>30</v>
      </c>
      <c r="F3295" s="47">
        <v>45930</v>
      </c>
      <c r="G3295" t="s">
        <v>2438</v>
      </c>
      <c r="H3295" t="s">
        <v>3371</v>
      </c>
      <c r="I3295">
        <v>100</v>
      </c>
      <c r="J3295">
        <v>0</v>
      </c>
      <c r="DF3295">
        <v>0</v>
      </c>
      <c r="DG3295">
        <v>0</v>
      </c>
    </row>
    <row r="3296" spans="1:132" x14ac:dyDescent="0.3">
      <c r="A3296">
        <v>469</v>
      </c>
      <c r="B3296" t="s">
        <v>398</v>
      </c>
      <c r="C3296" t="s">
        <v>270</v>
      </c>
      <c r="D3296" t="s">
        <v>29</v>
      </c>
      <c r="E3296" t="s">
        <v>30</v>
      </c>
      <c r="F3296" s="47">
        <v>45930</v>
      </c>
      <c r="G3296" t="s">
        <v>2438</v>
      </c>
      <c r="H3296" t="s">
        <v>3378</v>
      </c>
      <c r="I3296">
        <v>100</v>
      </c>
      <c r="J3296">
        <v>96.389999389648438</v>
      </c>
      <c r="DF3296">
        <v>80</v>
      </c>
      <c r="DG3296">
        <v>83</v>
      </c>
    </row>
    <row r="3297" spans="1:115" x14ac:dyDescent="0.3">
      <c r="A3297">
        <v>469</v>
      </c>
      <c r="B3297" t="s">
        <v>398</v>
      </c>
      <c r="C3297" t="s">
        <v>270</v>
      </c>
      <c r="D3297" t="s">
        <v>29</v>
      </c>
      <c r="E3297" t="s">
        <v>30</v>
      </c>
      <c r="F3297" s="47">
        <v>45930</v>
      </c>
      <c r="G3297" t="s">
        <v>2438</v>
      </c>
      <c r="H3297" t="s">
        <v>3375</v>
      </c>
      <c r="I3297">
        <v>100</v>
      </c>
      <c r="J3297">
        <v>100</v>
      </c>
      <c r="DF3297">
        <v>86</v>
      </c>
      <c r="DG3297">
        <v>86</v>
      </c>
    </row>
    <row r="3298" spans="1:115" x14ac:dyDescent="0.3">
      <c r="A3298">
        <v>469</v>
      </c>
      <c r="B3298" t="s">
        <v>398</v>
      </c>
      <c r="C3298" t="s">
        <v>270</v>
      </c>
      <c r="D3298" t="s">
        <v>29</v>
      </c>
      <c r="E3298" t="s">
        <v>30</v>
      </c>
      <c r="F3298" s="47">
        <v>45930</v>
      </c>
      <c r="G3298" t="s">
        <v>2438</v>
      </c>
      <c r="H3298" t="s">
        <v>3370</v>
      </c>
      <c r="I3298">
        <v>100</v>
      </c>
      <c r="J3298">
        <v>107.69000244140619</v>
      </c>
      <c r="DF3298">
        <v>98</v>
      </c>
      <c r="DG3298">
        <v>91</v>
      </c>
    </row>
    <row r="3299" spans="1:115" x14ac:dyDescent="0.3">
      <c r="A3299">
        <v>469</v>
      </c>
      <c r="B3299" t="s">
        <v>398</v>
      </c>
      <c r="C3299" t="s">
        <v>270</v>
      </c>
      <c r="D3299" t="s">
        <v>29</v>
      </c>
      <c r="E3299" t="s">
        <v>30</v>
      </c>
      <c r="F3299" s="47">
        <v>45930</v>
      </c>
      <c r="G3299" t="s">
        <v>2438</v>
      </c>
      <c r="H3299" t="s">
        <v>3377</v>
      </c>
      <c r="I3299">
        <v>100</v>
      </c>
      <c r="J3299">
        <v>100</v>
      </c>
      <c r="DF3299">
        <v>83</v>
      </c>
      <c r="DG3299">
        <v>83</v>
      </c>
    </row>
    <row r="3300" spans="1:115" x14ac:dyDescent="0.3">
      <c r="A3300">
        <v>469</v>
      </c>
      <c r="B3300" t="s">
        <v>398</v>
      </c>
      <c r="C3300" t="s">
        <v>270</v>
      </c>
      <c r="D3300" t="s">
        <v>29</v>
      </c>
      <c r="E3300" t="s">
        <v>30</v>
      </c>
      <c r="F3300" s="47">
        <v>45930</v>
      </c>
      <c r="G3300" t="s">
        <v>2438</v>
      </c>
      <c r="H3300" t="s">
        <v>3374</v>
      </c>
      <c r="I3300">
        <v>100</v>
      </c>
      <c r="J3300">
        <v>87.639999389648438</v>
      </c>
      <c r="DF3300">
        <v>78</v>
      </c>
      <c r="DG3300">
        <v>89</v>
      </c>
    </row>
    <row r="3301" spans="1:115" x14ac:dyDescent="0.3">
      <c r="A3301">
        <v>469</v>
      </c>
      <c r="B3301" t="s">
        <v>398</v>
      </c>
      <c r="C3301" t="s">
        <v>270</v>
      </c>
      <c r="D3301" t="s">
        <v>29</v>
      </c>
      <c r="E3301" t="s">
        <v>30</v>
      </c>
      <c r="F3301" s="47">
        <v>45930</v>
      </c>
      <c r="G3301" t="s">
        <v>2438</v>
      </c>
      <c r="H3301" t="s">
        <v>3376</v>
      </c>
      <c r="I3301">
        <v>100</v>
      </c>
      <c r="J3301">
        <v>84.269996643066406</v>
      </c>
      <c r="DF3301">
        <v>75</v>
      </c>
      <c r="DG3301">
        <v>89</v>
      </c>
    </row>
    <row r="3302" spans="1:115" x14ac:dyDescent="0.3">
      <c r="A3302">
        <v>469</v>
      </c>
      <c r="B3302" t="s">
        <v>398</v>
      </c>
      <c r="C3302" t="s">
        <v>270</v>
      </c>
      <c r="D3302" t="s">
        <v>29</v>
      </c>
      <c r="E3302" t="s">
        <v>30</v>
      </c>
      <c r="F3302" s="47">
        <v>45930</v>
      </c>
      <c r="G3302" t="s">
        <v>2438</v>
      </c>
      <c r="H3302" t="s">
        <v>3372</v>
      </c>
      <c r="I3302">
        <v>100</v>
      </c>
      <c r="J3302">
        <v>65.220001220703125</v>
      </c>
      <c r="DF3302">
        <v>60</v>
      </c>
      <c r="DG3302">
        <v>92</v>
      </c>
    </row>
    <row r="3303" spans="1:115" x14ac:dyDescent="0.3">
      <c r="A3303">
        <v>470</v>
      </c>
      <c r="B3303" t="s">
        <v>417</v>
      </c>
      <c r="C3303" t="s">
        <v>270</v>
      </c>
      <c r="D3303" t="s">
        <v>29</v>
      </c>
      <c r="E3303" t="s">
        <v>30</v>
      </c>
      <c r="F3303" s="47">
        <v>45930</v>
      </c>
      <c r="G3303" t="s">
        <v>2453</v>
      </c>
      <c r="H3303" t="s">
        <v>3382</v>
      </c>
      <c r="I3303">
        <v>100</v>
      </c>
      <c r="J3303">
        <v>100</v>
      </c>
      <c r="DH3303">
        <v>87</v>
      </c>
      <c r="DI3303">
        <v>87</v>
      </c>
    </row>
    <row r="3304" spans="1:115" x14ac:dyDescent="0.3">
      <c r="A3304">
        <v>470</v>
      </c>
      <c r="B3304" t="s">
        <v>417</v>
      </c>
      <c r="C3304" t="s">
        <v>270</v>
      </c>
      <c r="D3304" t="s">
        <v>29</v>
      </c>
      <c r="E3304" t="s">
        <v>30</v>
      </c>
      <c r="F3304" s="47">
        <v>45930</v>
      </c>
      <c r="G3304" t="s">
        <v>2453</v>
      </c>
      <c r="H3304" t="s">
        <v>3384</v>
      </c>
      <c r="I3304">
        <v>100</v>
      </c>
      <c r="J3304">
        <v>106.379997253418</v>
      </c>
      <c r="DH3304">
        <v>100</v>
      </c>
      <c r="DI3304">
        <v>94</v>
      </c>
    </row>
    <row r="3305" spans="1:115" x14ac:dyDescent="0.3">
      <c r="A3305">
        <v>470</v>
      </c>
      <c r="B3305" t="s">
        <v>417</v>
      </c>
      <c r="C3305" t="s">
        <v>270</v>
      </c>
      <c r="D3305" t="s">
        <v>29</v>
      </c>
      <c r="E3305" t="s">
        <v>30</v>
      </c>
      <c r="F3305" s="47">
        <v>45930</v>
      </c>
      <c r="G3305" t="s">
        <v>2453</v>
      </c>
      <c r="H3305" t="s">
        <v>3381</v>
      </c>
      <c r="I3305">
        <v>100</v>
      </c>
      <c r="J3305">
        <v>103.0899963378906</v>
      </c>
      <c r="DH3305">
        <v>100</v>
      </c>
      <c r="DI3305">
        <v>97</v>
      </c>
    </row>
    <row r="3306" spans="1:115" x14ac:dyDescent="0.3">
      <c r="A3306">
        <v>470</v>
      </c>
      <c r="B3306" t="s">
        <v>417</v>
      </c>
      <c r="C3306" t="s">
        <v>270</v>
      </c>
      <c r="D3306" t="s">
        <v>29</v>
      </c>
      <c r="E3306" t="s">
        <v>30</v>
      </c>
      <c r="F3306" s="47">
        <v>45930</v>
      </c>
      <c r="G3306" t="s">
        <v>2453</v>
      </c>
      <c r="H3306" t="s">
        <v>3380</v>
      </c>
      <c r="I3306">
        <v>100</v>
      </c>
      <c r="J3306">
        <v>103.23000335693359</v>
      </c>
      <c r="DH3306">
        <v>96</v>
      </c>
      <c r="DI3306">
        <v>93</v>
      </c>
    </row>
    <row r="3307" spans="1:115" x14ac:dyDescent="0.3">
      <c r="A3307">
        <v>470</v>
      </c>
      <c r="B3307" t="s">
        <v>417</v>
      </c>
      <c r="C3307" t="s">
        <v>270</v>
      </c>
      <c r="D3307" t="s">
        <v>29</v>
      </c>
      <c r="E3307" t="s">
        <v>30</v>
      </c>
      <c r="F3307" s="47">
        <v>45930</v>
      </c>
      <c r="G3307" t="s">
        <v>2453</v>
      </c>
      <c r="H3307" t="s">
        <v>3383</v>
      </c>
      <c r="I3307">
        <v>100</v>
      </c>
      <c r="J3307">
        <v>115.2900009155273</v>
      </c>
      <c r="DH3307">
        <v>98</v>
      </c>
      <c r="DI3307">
        <v>85</v>
      </c>
    </row>
    <row r="3308" spans="1:115" x14ac:dyDescent="0.3">
      <c r="A3308">
        <v>471</v>
      </c>
      <c r="B3308" t="s">
        <v>429</v>
      </c>
      <c r="C3308" t="s">
        <v>270</v>
      </c>
      <c r="D3308" t="s">
        <v>29</v>
      </c>
      <c r="E3308" t="s">
        <v>30</v>
      </c>
      <c r="F3308" s="47">
        <v>45930</v>
      </c>
      <c r="G3308" t="s">
        <v>2469</v>
      </c>
      <c r="H3308" t="s">
        <v>3388</v>
      </c>
      <c r="I3308">
        <v>100</v>
      </c>
      <c r="J3308">
        <v>93.550003051757813</v>
      </c>
      <c r="DJ3308">
        <v>87</v>
      </c>
      <c r="DK3308">
        <v>93</v>
      </c>
    </row>
    <row r="3309" spans="1:115" x14ac:dyDescent="0.3">
      <c r="A3309">
        <v>471</v>
      </c>
      <c r="B3309" t="s">
        <v>429</v>
      </c>
      <c r="C3309" t="s">
        <v>270</v>
      </c>
      <c r="D3309" t="s">
        <v>29</v>
      </c>
      <c r="E3309" t="s">
        <v>30</v>
      </c>
      <c r="F3309" s="47">
        <v>45930</v>
      </c>
      <c r="G3309" t="s">
        <v>2469</v>
      </c>
      <c r="H3309" t="s">
        <v>3386</v>
      </c>
      <c r="I3309">
        <v>100</v>
      </c>
      <c r="J3309">
        <v>106.5899963378906</v>
      </c>
      <c r="DJ3309">
        <v>97</v>
      </c>
      <c r="DK3309">
        <v>91</v>
      </c>
    </row>
    <row r="3310" spans="1:115" x14ac:dyDescent="0.3">
      <c r="A3310">
        <v>471</v>
      </c>
      <c r="B3310" t="s">
        <v>429</v>
      </c>
      <c r="C3310" t="s">
        <v>270</v>
      </c>
      <c r="D3310" t="s">
        <v>29</v>
      </c>
      <c r="E3310" t="s">
        <v>30</v>
      </c>
      <c r="F3310" s="47">
        <v>45930</v>
      </c>
      <c r="G3310" t="s">
        <v>2469</v>
      </c>
      <c r="H3310" t="s">
        <v>3389</v>
      </c>
      <c r="I3310">
        <v>100</v>
      </c>
      <c r="J3310">
        <v>102.129997253418</v>
      </c>
      <c r="DJ3310">
        <v>96</v>
      </c>
      <c r="DK3310">
        <v>94</v>
      </c>
    </row>
    <row r="3311" spans="1:115" x14ac:dyDescent="0.3">
      <c r="A3311">
        <v>471</v>
      </c>
      <c r="B3311" t="s">
        <v>429</v>
      </c>
      <c r="C3311" t="s">
        <v>270</v>
      </c>
      <c r="D3311" t="s">
        <v>29</v>
      </c>
      <c r="E3311" t="s">
        <v>30</v>
      </c>
      <c r="F3311" s="47">
        <v>45930</v>
      </c>
      <c r="G3311" t="s">
        <v>2469</v>
      </c>
      <c r="H3311" t="s">
        <v>3390</v>
      </c>
      <c r="I3311">
        <v>100</v>
      </c>
      <c r="J3311">
        <v>73.680000305175781</v>
      </c>
      <c r="DJ3311">
        <v>70</v>
      </c>
      <c r="DK3311">
        <v>95</v>
      </c>
    </row>
    <row r="3312" spans="1:115" x14ac:dyDescent="0.3">
      <c r="A3312">
        <v>471</v>
      </c>
      <c r="B3312" t="s">
        <v>429</v>
      </c>
      <c r="C3312" t="s">
        <v>270</v>
      </c>
      <c r="D3312" t="s">
        <v>29</v>
      </c>
      <c r="E3312" t="s">
        <v>30</v>
      </c>
      <c r="F3312" s="47">
        <v>45930</v>
      </c>
      <c r="G3312" t="s">
        <v>2469</v>
      </c>
      <c r="H3312" t="s">
        <v>3387</v>
      </c>
      <c r="I3312">
        <v>100</v>
      </c>
      <c r="J3312">
        <v>113.9499969482422</v>
      </c>
      <c r="DJ3312">
        <v>98</v>
      </c>
      <c r="DK3312">
        <v>86</v>
      </c>
    </row>
    <row r="3313" spans="1:167" x14ac:dyDescent="0.3">
      <c r="A3313">
        <v>471</v>
      </c>
      <c r="B3313" t="s">
        <v>429</v>
      </c>
      <c r="C3313" t="s">
        <v>270</v>
      </c>
      <c r="D3313" t="s">
        <v>29</v>
      </c>
      <c r="E3313" t="s">
        <v>30</v>
      </c>
      <c r="F3313" s="47">
        <v>45930</v>
      </c>
      <c r="G3313" t="s">
        <v>2469</v>
      </c>
      <c r="H3313" t="s">
        <v>3392</v>
      </c>
      <c r="I3313">
        <v>100</v>
      </c>
      <c r="J3313">
        <v>82.110000610351563</v>
      </c>
      <c r="DJ3313">
        <v>78</v>
      </c>
      <c r="DK3313">
        <v>95</v>
      </c>
    </row>
    <row r="3314" spans="1:167" x14ac:dyDescent="0.3">
      <c r="A3314">
        <v>471</v>
      </c>
      <c r="B3314" t="s">
        <v>429</v>
      </c>
      <c r="C3314" t="s">
        <v>270</v>
      </c>
      <c r="D3314" t="s">
        <v>29</v>
      </c>
      <c r="E3314" t="s">
        <v>30</v>
      </c>
      <c r="F3314" s="47">
        <v>45930</v>
      </c>
      <c r="G3314" t="s">
        <v>2469</v>
      </c>
      <c r="H3314" t="s">
        <v>3391</v>
      </c>
      <c r="I3314">
        <v>100</v>
      </c>
      <c r="J3314">
        <v>120.48000335693359</v>
      </c>
      <c r="DJ3314">
        <v>100</v>
      </c>
      <c r="DK3314">
        <v>83</v>
      </c>
    </row>
    <row r="3315" spans="1:167" x14ac:dyDescent="0.3">
      <c r="A3315">
        <v>510</v>
      </c>
      <c r="B3315" t="s">
        <v>1451</v>
      </c>
      <c r="C3315" t="s">
        <v>136</v>
      </c>
      <c r="D3315" t="s">
        <v>29</v>
      </c>
      <c r="E3315" t="s">
        <v>30</v>
      </c>
      <c r="F3315" s="47">
        <v>45930</v>
      </c>
      <c r="G3315" t="s">
        <v>2702</v>
      </c>
      <c r="H3315" t="s">
        <v>3571</v>
      </c>
      <c r="EL3315">
        <v>0</v>
      </c>
      <c r="EM3315">
        <v>128</v>
      </c>
    </row>
    <row r="3316" spans="1:167" x14ac:dyDescent="0.3">
      <c r="A3316">
        <v>511</v>
      </c>
      <c r="B3316" t="s">
        <v>1456</v>
      </c>
      <c r="C3316" t="s">
        <v>136</v>
      </c>
      <c r="D3316" t="s">
        <v>29</v>
      </c>
      <c r="E3316" t="s">
        <v>30</v>
      </c>
      <c r="F3316" s="47">
        <v>45930</v>
      </c>
      <c r="G3316" t="s">
        <v>2722</v>
      </c>
      <c r="H3316" t="s">
        <v>3572</v>
      </c>
      <c r="J3316">
        <v>80.849998474121094</v>
      </c>
      <c r="EN3316">
        <v>38</v>
      </c>
      <c r="EO3316">
        <v>47</v>
      </c>
    </row>
    <row r="3317" spans="1:167" x14ac:dyDescent="0.3">
      <c r="A3317">
        <v>511</v>
      </c>
      <c r="B3317" t="s">
        <v>1456</v>
      </c>
      <c r="C3317" t="s">
        <v>136</v>
      </c>
      <c r="D3317" t="s">
        <v>29</v>
      </c>
      <c r="E3317" t="s">
        <v>30</v>
      </c>
      <c r="F3317" s="47">
        <v>45930</v>
      </c>
      <c r="G3317" t="s">
        <v>2722</v>
      </c>
      <c r="H3317" t="s">
        <v>3573</v>
      </c>
      <c r="J3317">
        <v>100</v>
      </c>
      <c r="EN3317">
        <v>48</v>
      </c>
      <c r="EO3317">
        <v>48</v>
      </c>
    </row>
    <row r="3318" spans="1:167" x14ac:dyDescent="0.3">
      <c r="A3318">
        <v>511</v>
      </c>
      <c r="B3318" t="s">
        <v>1456</v>
      </c>
      <c r="C3318" t="s">
        <v>136</v>
      </c>
      <c r="D3318" t="s">
        <v>29</v>
      </c>
      <c r="E3318" t="s">
        <v>30</v>
      </c>
      <c r="F3318" s="47">
        <v>45930</v>
      </c>
      <c r="G3318" t="s">
        <v>2722</v>
      </c>
      <c r="H3318" t="s">
        <v>3574</v>
      </c>
      <c r="J3318">
        <v>100</v>
      </c>
      <c r="EN3318">
        <v>21</v>
      </c>
      <c r="EO3318">
        <v>21</v>
      </c>
    </row>
    <row r="3319" spans="1:167" x14ac:dyDescent="0.3">
      <c r="A3319">
        <v>511</v>
      </c>
      <c r="B3319" t="s">
        <v>1456</v>
      </c>
      <c r="C3319" t="s">
        <v>136</v>
      </c>
      <c r="D3319" t="s">
        <v>29</v>
      </c>
      <c r="E3319" t="s">
        <v>30</v>
      </c>
      <c r="F3319" s="47">
        <v>45930</v>
      </c>
      <c r="G3319" t="s">
        <v>2722</v>
      </c>
      <c r="H3319" t="s">
        <v>3575</v>
      </c>
      <c r="J3319">
        <v>92.860000610351563</v>
      </c>
      <c r="EN3319">
        <v>13</v>
      </c>
      <c r="EO3319">
        <v>14</v>
      </c>
    </row>
    <row r="3320" spans="1:167" x14ac:dyDescent="0.3">
      <c r="A3320">
        <v>511</v>
      </c>
      <c r="B3320" t="s">
        <v>1456</v>
      </c>
      <c r="C3320" t="s">
        <v>136</v>
      </c>
      <c r="D3320" t="s">
        <v>29</v>
      </c>
      <c r="E3320" t="s">
        <v>30</v>
      </c>
      <c r="F3320" s="47">
        <v>45930</v>
      </c>
      <c r="G3320" t="s">
        <v>2722</v>
      </c>
      <c r="H3320" t="s">
        <v>3576</v>
      </c>
      <c r="J3320">
        <v>75</v>
      </c>
      <c r="EN3320">
        <v>9</v>
      </c>
      <c r="EO3320">
        <v>12</v>
      </c>
    </row>
    <row r="3321" spans="1:167" x14ac:dyDescent="0.3">
      <c r="A3321">
        <v>511</v>
      </c>
      <c r="B3321" t="s">
        <v>1456</v>
      </c>
      <c r="C3321" t="s">
        <v>136</v>
      </c>
      <c r="D3321" t="s">
        <v>29</v>
      </c>
      <c r="E3321" t="s">
        <v>30</v>
      </c>
      <c r="F3321" s="47">
        <v>45930</v>
      </c>
      <c r="G3321" t="s">
        <v>2722</v>
      </c>
      <c r="H3321" t="s">
        <v>3577</v>
      </c>
      <c r="J3321">
        <v>82.319999694824219</v>
      </c>
      <c r="EN3321">
        <v>163</v>
      </c>
      <c r="EO3321">
        <v>198</v>
      </c>
    </row>
    <row r="3322" spans="1:167" x14ac:dyDescent="0.3">
      <c r="A3322">
        <v>511</v>
      </c>
      <c r="B3322" t="s">
        <v>1456</v>
      </c>
      <c r="C3322" t="s">
        <v>136</v>
      </c>
      <c r="D3322" t="s">
        <v>29</v>
      </c>
      <c r="E3322" t="s">
        <v>30</v>
      </c>
      <c r="F3322" s="47">
        <v>45930</v>
      </c>
      <c r="G3322" t="s">
        <v>2722</v>
      </c>
      <c r="H3322" t="s">
        <v>3578</v>
      </c>
      <c r="J3322">
        <v>100</v>
      </c>
      <c r="EN3322">
        <v>12</v>
      </c>
      <c r="EO3322">
        <v>12</v>
      </c>
    </row>
    <row r="3323" spans="1:167" x14ac:dyDescent="0.3">
      <c r="A3323">
        <v>529</v>
      </c>
      <c r="B3323" t="s">
        <v>1488</v>
      </c>
      <c r="C3323" t="s">
        <v>40</v>
      </c>
      <c r="D3323" t="s">
        <v>29</v>
      </c>
      <c r="E3323" t="s">
        <v>30</v>
      </c>
      <c r="F3323" s="47">
        <v>45930</v>
      </c>
      <c r="G3323" t="s">
        <v>2769</v>
      </c>
      <c r="H3323" t="s">
        <v>3171</v>
      </c>
      <c r="I3323">
        <v>90</v>
      </c>
      <c r="J3323">
        <v>96.19000244140625</v>
      </c>
      <c r="FJ3323">
        <v>210</v>
      </c>
      <c r="FK3323">
        <v>202</v>
      </c>
    </row>
    <row r="3324" spans="1:167" x14ac:dyDescent="0.3">
      <c r="A3324">
        <v>529</v>
      </c>
      <c r="B3324" t="s">
        <v>1488</v>
      </c>
      <c r="C3324" t="s">
        <v>40</v>
      </c>
      <c r="D3324" t="s">
        <v>29</v>
      </c>
      <c r="E3324" t="s">
        <v>30</v>
      </c>
      <c r="F3324" s="47">
        <v>45930</v>
      </c>
      <c r="G3324" t="s">
        <v>2769</v>
      </c>
      <c r="H3324" t="s">
        <v>3172</v>
      </c>
      <c r="I3324">
        <v>90</v>
      </c>
      <c r="J3324">
        <v>100</v>
      </c>
      <c r="FJ3324">
        <v>95</v>
      </c>
      <c r="FK3324">
        <v>95</v>
      </c>
    </row>
    <row r="3325" spans="1:167" x14ac:dyDescent="0.3">
      <c r="A3325">
        <v>208</v>
      </c>
      <c r="B3325" t="s">
        <v>179</v>
      </c>
      <c r="C3325" t="s">
        <v>28</v>
      </c>
      <c r="D3325" t="s">
        <v>35</v>
      </c>
      <c r="E3325" t="s">
        <v>24</v>
      </c>
      <c r="F3325" s="47">
        <v>45900</v>
      </c>
      <c r="G3325" t="s">
        <v>1828</v>
      </c>
      <c r="H3325" t="s">
        <v>3089</v>
      </c>
      <c r="I3325">
        <v>950</v>
      </c>
      <c r="J3325">
        <v>659</v>
      </c>
      <c r="K3325">
        <v>659</v>
      </c>
    </row>
    <row r="3326" spans="1:167" x14ac:dyDescent="0.3">
      <c r="A3326">
        <v>208</v>
      </c>
      <c r="B3326" t="s">
        <v>179</v>
      </c>
      <c r="C3326" t="s">
        <v>28</v>
      </c>
      <c r="D3326" t="s">
        <v>35</v>
      </c>
      <c r="E3326" t="s">
        <v>24</v>
      </c>
      <c r="F3326" s="47">
        <v>45900</v>
      </c>
      <c r="G3326" t="s">
        <v>1828</v>
      </c>
      <c r="H3326" t="s">
        <v>3095</v>
      </c>
      <c r="I3326">
        <v>25</v>
      </c>
      <c r="J3326">
        <v>5.5</v>
      </c>
      <c r="K3326">
        <v>5.5</v>
      </c>
    </row>
    <row r="3327" spans="1:167" x14ac:dyDescent="0.3">
      <c r="A3327">
        <v>208</v>
      </c>
      <c r="B3327" t="s">
        <v>179</v>
      </c>
      <c r="C3327" t="s">
        <v>28</v>
      </c>
      <c r="D3327" t="s">
        <v>35</v>
      </c>
      <c r="E3327" t="s">
        <v>24</v>
      </c>
      <c r="F3327" s="47">
        <v>45900</v>
      </c>
      <c r="G3327" t="s">
        <v>1828</v>
      </c>
      <c r="H3327" t="s">
        <v>3090</v>
      </c>
      <c r="I3327">
        <v>200</v>
      </c>
      <c r="J3327">
        <v>169</v>
      </c>
      <c r="K3327">
        <v>169</v>
      </c>
    </row>
    <row r="3328" spans="1:167" x14ac:dyDescent="0.3">
      <c r="A3328">
        <v>208</v>
      </c>
      <c r="B3328" t="s">
        <v>179</v>
      </c>
      <c r="C3328" t="s">
        <v>28</v>
      </c>
      <c r="D3328" t="s">
        <v>35</v>
      </c>
      <c r="E3328" t="s">
        <v>24</v>
      </c>
      <c r="F3328" s="47">
        <v>45900</v>
      </c>
      <c r="G3328" t="s">
        <v>1828</v>
      </c>
      <c r="H3328" t="s">
        <v>3092</v>
      </c>
      <c r="I3328">
        <v>0</v>
      </c>
      <c r="J3328">
        <v>0</v>
      </c>
      <c r="K3328">
        <v>0</v>
      </c>
    </row>
    <row r="3329" spans="1:45" x14ac:dyDescent="0.3">
      <c r="A3329">
        <v>208</v>
      </c>
      <c r="B3329" t="s">
        <v>179</v>
      </c>
      <c r="C3329" t="s">
        <v>28</v>
      </c>
      <c r="D3329" t="s">
        <v>35</v>
      </c>
      <c r="E3329" t="s">
        <v>24</v>
      </c>
      <c r="F3329" s="47">
        <v>45900</v>
      </c>
      <c r="G3329" t="s">
        <v>1828</v>
      </c>
      <c r="H3329" t="s">
        <v>3096</v>
      </c>
      <c r="I3329">
        <v>25</v>
      </c>
      <c r="J3329">
        <v>18</v>
      </c>
      <c r="K3329">
        <v>18</v>
      </c>
    </row>
    <row r="3330" spans="1:45" x14ac:dyDescent="0.3">
      <c r="A3330">
        <v>208</v>
      </c>
      <c r="B3330" t="s">
        <v>179</v>
      </c>
      <c r="C3330" t="s">
        <v>28</v>
      </c>
      <c r="D3330" t="s">
        <v>35</v>
      </c>
      <c r="E3330" t="s">
        <v>24</v>
      </c>
      <c r="F3330" s="47">
        <v>45900</v>
      </c>
      <c r="G3330" t="s">
        <v>1828</v>
      </c>
      <c r="H3330" t="s">
        <v>3091</v>
      </c>
      <c r="I3330">
        <v>350</v>
      </c>
      <c r="J3330">
        <v>409.5</v>
      </c>
      <c r="K3330">
        <v>409.5</v>
      </c>
    </row>
    <row r="3331" spans="1:45" x14ac:dyDescent="0.3">
      <c r="A3331">
        <v>214</v>
      </c>
      <c r="B3331" t="s">
        <v>181</v>
      </c>
      <c r="C3331" t="s">
        <v>28</v>
      </c>
      <c r="D3331" t="s">
        <v>35</v>
      </c>
      <c r="E3331" t="s">
        <v>24</v>
      </c>
      <c r="F3331" s="47">
        <v>45900</v>
      </c>
      <c r="G3331" t="s">
        <v>1866</v>
      </c>
      <c r="H3331" t="s">
        <v>3089</v>
      </c>
      <c r="I3331">
        <v>5500</v>
      </c>
      <c r="J3331">
        <v>2743.510009765625</v>
      </c>
      <c r="L3331">
        <v>139.21</v>
      </c>
      <c r="M3331">
        <v>2604.3000000000002</v>
      </c>
    </row>
    <row r="3332" spans="1:45" x14ac:dyDescent="0.3">
      <c r="A3332">
        <v>214</v>
      </c>
      <c r="B3332" t="s">
        <v>181</v>
      </c>
      <c r="C3332" t="s">
        <v>28</v>
      </c>
      <c r="D3332" t="s">
        <v>35</v>
      </c>
      <c r="E3332" t="s">
        <v>24</v>
      </c>
      <c r="F3332" s="47">
        <v>45900</v>
      </c>
      <c r="G3332" t="s">
        <v>1866</v>
      </c>
      <c r="H3332" t="s">
        <v>3091</v>
      </c>
      <c r="I3332">
        <v>1000</v>
      </c>
      <c r="J3332">
        <v>1181.77001953125</v>
      </c>
      <c r="L3332">
        <v>251.79</v>
      </c>
      <c r="M3332">
        <v>929.98</v>
      </c>
    </row>
    <row r="3333" spans="1:45" x14ac:dyDescent="0.3">
      <c r="A3333">
        <v>214</v>
      </c>
      <c r="B3333" t="s">
        <v>181</v>
      </c>
      <c r="C3333" t="s">
        <v>28</v>
      </c>
      <c r="D3333" t="s">
        <v>35</v>
      </c>
      <c r="E3333" t="s">
        <v>24</v>
      </c>
      <c r="F3333" s="47">
        <v>45900</v>
      </c>
      <c r="G3333" t="s">
        <v>1866</v>
      </c>
      <c r="H3333" t="s">
        <v>3095</v>
      </c>
      <c r="I3333">
        <v>7500</v>
      </c>
      <c r="J3333">
        <v>18.670000076293949</v>
      </c>
      <c r="L3333">
        <v>10.6</v>
      </c>
      <c r="M3333">
        <v>8.07</v>
      </c>
    </row>
    <row r="3334" spans="1:45" x14ac:dyDescent="0.3">
      <c r="A3334">
        <v>214</v>
      </c>
      <c r="B3334" t="s">
        <v>181</v>
      </c>
      <c r="C3334" t="s">
        <v>28</v>
      </c>
      <c r="D3334" t="s">
        <v>35</v>
      </c>
      <c r="E3334" t="s">
        <v>24</v>
      </c>
      <c r="F3334" s="47">
        <v>45900</v>
      </c>
      <c r="G3334" t="s">
        <v>1866</v>
      </c>
      <c r="H3334" t="s">
        <v>3092</v>
      </c>
      <c r="I3334">
        <v>1</v>
      </c>
      <c r="J3334">
        <v>167.6499938964844</v>
      </c>
      <c r="L3334">
        <v>23.52</v>
      </c>
      <c r="M3334">
        <v>144.13</v>
      </c>
    </row>
    <row r="3335" spans="1:45" x14ac:dyDescent="0.3">
      <c r="A3335">
        <v>214</v>
      </c>
      <c r="B3335" t="s">
        <v>181</v>
      </c>
      <c r="C3335" t="s">
        <v>28</v>
      </c>
      <c r="D3335" t="s">
        <v>35</v>
      </c>
      <c r="E3335" t="s">
        <v>24</v>
      </c>
      <c r="F3335" s="47">
        <v>45900</v>
      </c>
      <c r="G3335" t="s">
        <v>1866</v>
      </c>
      <c r="H3335" t="s">
        <v>3096</v>
      </c>
      <c r="I3335">
        <v>1</v>
      </c>
      <c r="J3335">
        <v>25.29999923706055</v>
      </c>
      <c r="L3335">
        <v>4.88</v>
      </c>
      <c r="M3335">
        <v>20.420000000000002</v>
      </c>
    </row>
    <row r="3336" spans="1:45" x14ac:dyDescent="0.3">
      <c r="A3336">
        <v>214</v>
      </c>
      <c r="B3336" t="s">
        <v>181</v>
      </c>
      <c r="C3336" t="s">
        <v>28</v>
      </c>
      <c r="D3336" t="s">
        <v>35</v>
      </c>
      <c r="E3336" t="s">
        <v>24</v>
      </c>
      <c r="F3336" s="47">
        <v>45900</v>
      </c>
      <c r="G3336" t="s">
        <v>1866</v>
      </c>
      <c r="H3336" t="s">
        <v>3090</v>
      </c>
      <c r="I3336">
        <v>1000</v>
      </c>
      <c r="J3336">
        <v>983.97998046875</v>
      </c>
      <c r="L3336">
        <v>63.08</v>
      </c>
      <c r="M3336">
        <v>920.9</v>
      </c>
    </row>
    <row r="3337" spans="1:45" x14ac:dyDescent="0.3">
      <c r="A3337">
        <v>217</v>
      </c>
      <c r="B3337" t="s">
        <v>197</v>
      </c>
      <c r="C3337" t="s">
        <v>28</v>
      </c>
      <c r="D3337" t="s">
        <v>35</v>
      </c>
      <c r="E3337" t="s">
        <v>30</v>
      </c>
      <c r="F3337" s="47">
        <v>45900</v>
      </c>
      <c r="G3337" t="s">
        <v>1885</v>
      </c>
      <c r="H3337" t="s">
        <v>3089</v>
      </c>
      <c r="I3337">
        <v>20</v>
      </c>
      <c r="J3337">
        <v>38.310001373291023</v>
      </c>
      <c r="L3337">
        <v>139.21</v>
      </c>
      <c r="M3337">
        <v>2604.3000000000002</v>
      </c>
      <c r="AS3337">
        <v>1050.9100000000001</v>
      </c>
    </row>
    <row r="3338" spans="1:45" x14ac:dyDescent="0.3">
      <c r="A3338">
        <v>217</v>
      </c>
      <c r="B3338" t="s">
        <v>197</v>
      </c>
      <c r="C3338" t="s">
        <v>28</v>
      </c>
      <c r="D3338" t="s">
        <v>35</v>
      </c>
      <c r="E3338" t="s">
        <v>30</v>
      </c>
      <c r="F3338" s="47">
        <v>45900</v>
      </c>
      <c r="G3338" t="s">
        <v>1885</v>
      </c>
      <c r="H3338" t="s">
        <v>3091</v>
      </c>
      <c r="I3338">
        <v>20</v>
      </c>
      <c r="J3338">
        <v>21.309999465942379</v>
      </c>
      <c r="L3338">
        <v>251.79</v>
      </c>
      <c r="M3338">
        <v>929.98</v>
      </c>
      <c r="AS3338">
        <v>251.79</v>
      </c>
    </row>
    <row r="3339" spans="1:45" x14ac:dyDescent="0.3">
      <c r="A3339">
        <v>217</v>
      </c>
      <c r="B3339" t="s">
        <v>197</v>
      </c>
      <c r="C3339" t="s">
        <v>28</v>
      </c>
      <c r="D3339" t="s">
        <v>35</v>
      </c>
      <c r="E3339" t="s">
        <v>30</v>
      </c>
      <c r="F3339" s="47">
        <v>45900</v>
      </c>
      <c r="G3339" t="s">
        <v>1885</v>
      </c>
      <c r="H3339" t="s">
        <v>3095</v>
      </c>
      <c r="I3339">
        <v>20</v>
      </c>
      <c r="J3339">
        <v>56.779998779296882</v>
      </c>
      <c r="L3339">
        <v>10.6</v>
      </c>
      <c r="M3339">
        <v>8.07</v>
      </c>
      <c r="AS3339">
        <v>10.6</v>
      </c>
    </row>
    <row r="3340" spans="1:45" x14ac:dyDescent="0.3">
      <c r="A3340">
        <v>217</v>
      </c>
      <c r="B3340" t="s">
        <v>197</v>
      </c>
      <c r="C3340" t="s">
        <v>28</v>
      </c>
      <c r="D3340" t="s">
        <v>35</v>
      </c>
      <c r="E3340" t="s">
        <v>30</v>
      </c>
      <c r="F3340" s="47">
        <v>45900</v>
      </c>
      <c r="G3340" t="s">
        <v>1885</v>
      </c>
      <c r="H3340" t="s">
        <v>3092</v>
      </c>
      <c r="I3340">
        <v>20</v>
      </c>
      <c r="J3340">
        <v>14.02999973297119</v>
      </c>
      <c r="L3340">
        <v>23.52</v>
      </c>
      <c r="M3340">
        <v>144.13</v>
      </c>
      <c r="AS3340">
        <v>23.52</v>
      </c>
    </row>
    <row r="3341" spans="1:45" x14ac:dyDescent="0.3">
      <c r="A3341">
        <v>217</v>
      </c>
      <c r="B3341" t="s">
        <v>197</v>
      </c>
      <c r="C3341" t="s">
        <v>28</v>
      </c>
      <c r="D3341" t="s">
        <v>35</v>
      </c>
      <c r="E3341" t="s">
        <v>30</v>
      </c>
      <c r="F3341" s="47">
        <v>45900</v>
      </c>
      <c r="G3341" t="s">
        <v>1885</v>
      </c>
      <c r="H3341" t="s">
        <v>3096</v>
      </c>
      <c r="I3341">
        <v>20</v>
      </c>
      <c r="J3341">
        <v>19.29000091552734</v>
      </c>
      <c r="L3341">
        <v>4.88</v>
      </c>
      <c r="M3341">
        <v>20.420000000000002</v>
      </c>
      <c r="AS3341">
        <v>4.88</v>
      </c>
    </row>
    <row r="3342" spans="1:45" x14ac:dyDescent="0.3">
      <c r="A3342">
        <v>217</v>
      </c>
      <c r="B3342" t="s">
        <v>197</v>
      </c>
      <c r="C3342" t="s">
        <v>28</v>
      </c>
      <c r="D3342" t="s">
        <v>35</v>
      </c>
      <c r="E3342" t="s">
        <v>30</v>
      </c>
      <c r="F3342" s="47">
        <v>45900</v>
      </c>
      <c r="G3342" t="s">
        <v>1885</v>
      </c>
      <c r="H3342" t="s">
        <v>3090</v>
      </c>
      <c r="I3342">
        <v>20</v>
      </c>
      <c r="J3342">
        <v>6.4800000190734863</v>
      </c>
      <c r="L3342">
        <v>63.08</v>
      </c>
      <c r="M3342">
        <v>920.9</v>
      </c>
      <c r="AS3342">
        <v>63.8</v>
      </c>
    </row>
    <row r="3343" spans="1:45" x14ac:dyDescent="0.3">
      <c r="A3343">
        <v>218</v>
      </c>
      <c r="B3343" t="s">
        <v>182</v>
      </c>
      <c r="C3343" t="s">
        <v>28</v>
      </c>
      <c r="D3343" t="s">
        <v>35</v>
      </c>
      <c r="E3343" t="s">
        <v>24</v>
      </c>
      <c r="F3343" s="47">
        <v>45900</v>
      </c>
      <c r="G3343" t="s">
        <v>1914</v>
      </c>
      <c r="H3343" t="s">
        <v>3089</v>
      </c>
      <c r="I3343">
        <v>76000</v>
      </c>
      <c r="J3343">
        <v>66504.6171875</v>
      </c>
      <c r="N3343">
        <v>66504.62</v>
      </c>
    </row>
    <row r="3344" spans="1:45" x14ac:dyDescent="0.3">
      <c r="A3344">
        <v>218</v>
      </c>
      <c r="B3344" t="s">
        <v>182</v>
      </c>
      <c r="C3344" t="s">
        <v>28</v>
      </c>
      <c r="D3344" t="s">
        <v>35</v>
      </c>
      <c r="E3344" t="s">
        <v>24</v>
      </c>
      <c r="F3344" s="47">
        <v>45900</v>
      </c>
      <c r="G3344" t="s">
        <v>1914</v>
      </c>
      <c r="H3344" t="s">
        <v>3095</v>
      </c>
      <c r="I3344">
        <v>5000</v>
      </c>
      <c r="J3344">
        <v>3900</v>
      </c>
      <c r="N3344">
        <v>3900</v>
      </c>
    </row>
    <row r="3345" spans="1:48" x14ac:dyDescent="0.3">
      <c r="A3345">
        <v>218</v>
      </c>
      <c r="B3345" t="s">
        <v>182</v>
      </c>
      <c r="C3345" t="s">
        <v>28</v>
      </c>
      <c r="D3345" t="s">
        <v>35</v>
      </c>
      <c r="E3345" t="s">
        <v>24</v>
      </c>
      <c r="F3345" s="47">
        <v>45900</v>
      </c>
      <c r="G3345" t="s">
        <v>1914</v>
      </c>
      <c r="H3345" t="s">
        <v>3090</v>
      </c>
      <c r="I3345">
        <v>24000</v>
      </c>
      <c r="J3345">
        <v>20638</v>
      </c>
      <c r="N3345">
        <v>20638</v>
      </c>
    </row>
    <row r="3346" spans="1:48" x14ac:dyDescent="0.3">
      <c r="A3346">
        <v>218</v>
      </c>
      <c r="B3346" t="s">
        <v>182</v>
      </c>
      <c r="C3346" t="s">
        <v>28</v>
      </c>
      <c r="D3346" t="s">
        <v>35</v>
      </c>
      <c r="E3346" t="s">
        <v>24</v>
      </c>
      <c r="F3346" s="47">
        <v>45900</v>
      </c>
      <c r="G3346" t="s">
        <v>1914</v>
      </c>
      <c r="H3346" t="s">
        <v>3092</v>
      </c>
      <c r="I3346">
        <v>5000</v>
      </c>
      <c r="J3346">
        <v>6874</v>
      </c>
      <c r="N3346">
        <v>6874</v>
      </c>
    </row>
    <row r="3347" spans="1:48" x14ac:dyDescent="0.3">
      <c r="A3347">
        <v>218</v>
      </c>
      <c r="B3347" t="s">
        <v>182</v>
      </c>
      <c r="C3347" t="s">
        <v>28</v>
      </c>
      <c r="D3347" t="s">
        <v>35</v>
      </c>
      <c r="E3347" t="s">
        <v>24</v>
      </c>
      <c r="F3347" s="47">
        <v>45900</v>
      </c>
      <c r="G3347" t="s">
        <v>1914</v>
      </c>
      <c r="H3347" t="s">
        <v>3096</v>
      </c>
      <c r="I3347">
        <v>2000</v>
      </c>
      <c r="J3347">
        <v>2522</v>
      </c>
      <c r="N3347">
        <v>2522</v>
      </c>
    </row>
    <row r="3348" spans="1:48" x14ac:dyDescent="0.3">
      <c r="A3348">
        <v>218</v>
      </c>
      <c r="B3348" t="s">
        <v>182</v>
      </c>
      <c r="C3348" t="s">
        <v>28</v>
      </c>
      <c r="D3348" t="s">
        <v>35</v>
      </c>
      <c r="E3348" t="s">
        <v>24</v>
      </c>
      <c r="F3348" s="47">
        <v>45900</v>
      </c>
      <c r="G3348" t="s">
        <v>1914</v>
      </c>
      <c r="H3348" t="s">
        <v>3091</v>
      </c>
      <c r="I3348">
        <v>76000</v>
      </c>
      <c r="J3348">
        <v>42180</v>
      </c>
      <c r="N3348">
        <v>42180</v>
      </c>
    </row>
    <row r="3349" spans="1:48" x14ac:dyDescent="0.3">
      <c r="A3349">
        <v>225</v>
      </c>
      <c r="B3349" t="s">
        <v>198</v>
      </c>
      <c r="C3349" t="s">
        <v>28</v>
      </c>
      <c r="D3349" t="s">
        <v>35</v>
      </c>
      <c r="E3349" t="s">
        <v>30</v>
      </c>
      <c r="F3349" s="47">
        <v>45900</v>
      </c>
      <c r="G3349" t="s">
        <v>1948</v>
      </c>
      <c r="H3349" t="s">
        <v>3089</v>
      </c>
      <c r="I3349">
        <v>1</v>
      </c>
      <c r="J3349">
        <v>5</v>
      </c>
      <c r="AT3349">
        <v>5</v>
      </c>
    </row>
    <row r="3350" spans="1:48" x14ac:dyDescent="0.3">
      <c r="A3350">
        <v>225</v>
      </c>
      <c r="B3350" t="s">
        <v>198</v>
      </c>
      <c r="C3350" t="s">
        <v>28</v>
      </c>
      <c r="D3350" t="s">
        <v>35</v>
      </c>
      <c r="E3350" t="s">
        <v>30</v>
      </c>
      <c r="F3350" s="47">
        <v>45900</v>
      </c>
      <c r="G3350" t="s">
        <v>1948</v>
      </c>
      <c r="H3350" t="s">
        <v>3091</v>
      </c>
      <c r="I3350">
        <v>1</v>
      </c>
      <c r="J3350">
        <v>0</v>
      </c>
      <c r="AT3350">
        <v>0</v>
      </c>
    </row>
    <row r="3351" spans="1:48" x14ac:dyDescent="0.3">
      <c r="A3351">
        <v>225</v>
      </c>
      <c r="B3351" t="s">
        <v>198</v>
      </c>
      <c r="C3351" t="s">
        <v>28</v>
      </c>
      <c r="D3351" t="s">
        <v>35</v>
      </c>
      <c r="E3351" t="s">
        <v>30</v>
      </c>
      <c r="F3351" s="47">
        <v>45900</v>
      </c>
      <c r="G3351" t="s">
        <v>1948</v>
      </c>
      <c r="H3351" t="s">
        <v>3095</v>
      </c>
      <c r="I3351">
        <v>1</v>
      </c>
      <c r="J3351">
        <v>0</v>
      </c>
      <c r="AT3351">
        <v>0</v>
      </c>
    </row>
    <row r="3352" spans="1:48" x14ac:dyDescent="0.3">
      <c r="A3352">
        <v>225</v>
      </c>
      <c r="B3352" t="s">
        <v>198</v>
      </c>
      <c r="C3352" t="s">
        <v>28</v>
      </c>
      <c r="D3352" t="s">
        <v>35</v>
      </c>
      <c r="E3352" t="s">
        <v>30</v>
      </c>
      <c r="F3352" s="47">
        <v>45900</v>
      </c>
      <c r="G3352" t="s">
        <v>1948</v>
      </c>
      <c r="H3352" t="s">
        <v>3090</v>
      </c>
      <c r="I3352">
        <v>1</v>
      </c>
      <c r="J3352">
        <v>10</v>
      </c>
      <c r="AT3352">
        <v>10</v>
      </c>
    </row>
    <row r="3353" spans="1:48" x14ac:dyDescent="0.3">
      <c r="A3353">
        <v>225</v>
      </c>
      <c r="B3353" t="s">
        <v>198</v>
      </c>
      <c r="C3353" t="s">
        <v>28</v>
      </c>
      <c r="D3353" t="s">
        <v>35</v>
      </c>
      <c r="E3353" t="s">
        <v>30</v>
      </c>
      <c r="F3353" s="47">
        <v>45900</v>
      </c>
      <c r="G3353" t="s">
        <v>1948</v>
      </c>
      <c r="H3353" t="s">
        <v>3092</v>
      </c>
      <c r="I3353">
        <v>1</v>
      </c>
      <c r="J3353">
        <v>1</v>
      </c>
      <c r="AT3353">
        <v>1</v>
      </c>
    </row>
    <row r="3354" spans="1:48" x14ac:dyDescent="0.3">
      <c r="A3354">
        <v>225</v>
      </c>
      <c r="B3354" t="s">
        <v>198</v>
      </c>
      <c r="C3354" t="s">
        <v>28</v>
      </c>
      <c r="D3354" t="s">
        <v>35</v>
      </c>
      <c r="E3354" t="s">
        <v>30</v>
      </c>
      <c r="F3354" s="47">
        <v>45900</v>
      </c>
      <c r="G3354" t="s">
        <v>1948</v>
      </c>
      <c r="H3354" t="s">
        <v>3096</v>
      </c>
      <c r="I3354">
        <v>1</v>
      </c>
      <c r="J3354">
        <v>1</v>
      </c>
      <c r="AT3354">
        <v>1</v>
      </c>
    </row>
    <row r="3355" spans="1:48" x14ac:dyDescent="0.3">
      <c r="A3355">
        <v>239</v>
      </c>
      <c r="B3355" t="s">
        <v>780</v>
      </c>
      <c r="C3355" t="s">
        <v>34</v>
      </c>
      <c r="D3355" t="s">
        <v>35</v>
      </c>
      <c r="E3355" t="s">
        <v>30</v>
      </c>
      <c r="F3355" s="47">
        <v>45900</v>
      </c>
      <c r="G3355" t="s">
        <v>3646</v>
      </c>
      <c r="H3355" t="s">
        <v>3102</v>
      </c>
      <c r="J3355">
        <v>1</v>
      </c>
      <c r="AU3355">
        <v>1</v>
      </c>
    </row>
    <row r="3356" spans="1:48" x14ac:dyDescent="0.3">
      <c r="A3356">
        <v>239</v>
      </c>
      <c r="B3356" t="s">
        <v>780</v>
      </c>
      <c r="C3356" t="s">
        <v>34</v>
      </c>
      <c r="D3356" t="s">
        <v>35</v>
      </c>
      <c r="E3356" t="s">
        <v>30</v>
      </c>
      <c r="F3356" s="47">
        <v>45900</v>
      </c>
      <c r="G3356" t="s">
        <v>3646</v>
      </c>
      <c r="H3356" t="s">
        <v>11</v>
      </c>
      <c r="J3356">
        <v>14</v>
      </c>
      <c r="AU3356">
        <v>14</v>
      </c>
    </row>
    <row r="3357" spans="1:48" x14ac:dyDescent="0.3">
      <c r="A3357">
        <v>239</v>
      </c>
      <c r="B3357" t="s">
        <v>780</v>
      </c>
      <c r="C3357" t="s">
        <v>34</v>
      </c>
      <c r="D3357" t="s">
        <v>35</v>
      </c>
      <c r="E3357" t="s">
        <v>30</v>
      </c>
      <c r="F3357" s="47">
        <v>45900</v>
      </c>
      <c r="G3357" t="s">
        <v>3646</v>
      </c>
      <c r="H3357" t="s">
        <v>3104</v>
      </c>
      <c r="J3357">
        <v>23</v>
      </c>
      <c r="AU3357">
        <v>23</v>
      </c>
    </row>
    <row r="3358" spans="1:48" x14ac:dyDescent="0.3">
      <c r="A3358">
        <v>239</v>
      </c>
      <c r="B3358" t="s">
        <v>780</v>
      </c>
      <c r="C3358" t="s">
        <v>34</v>
      </c>
      <c r="D3358" t="s">
        <v>35</v>
      </c>
      <c r="E3358" t="s">
        <v>30</v>
      </c>
      <c r="F3358" s="47">
        <v>45900</v>
      </c>
      <c r="G3358" t="s">
        <v>3646</v>
      </c>
      <c r="H3358" t="s">
        <v>3564</v>
      </c>
      <c r="J3358">
        <v>3</v>
      </c>
      <c r="AU3358">
        <v>3</v>
      </c>
    </row>
    <row r="3359" spans="1:48" x14ac:dyDescent="0.3">
      <c r="A3359">
        <v>239</v>
      </c>
      <c r="B3359" t="s">
        <v>780</v>
      </c>
      <c r="C3359" t="s">
        <v>34</v>
      </c>
      <c r="D3359" t="s">
        <v>35</v>
      </c>
      <c r="E3359" t="s">
        <v>30</v>
      </c>
      <c r="F3359" s="47">
        <v>45900</v>
      </c>
      <c r="G3359" t="s">
        <v>3646</v>
      </c>
      <c r="H3359" t="s">
        <v>3103</v>
      </c>
      <c r="AU3359">
        <v>0</v>
      </c>
    </row>
    <row r="3360" spans="1:48" x14ac:dyDescent="0.3">
      <c r="A3360">
        <v>434</v>
      </c>
      <c r="B3360" t="s">
        <v>200</v>
      </c>
      <c r="C3360" t="s">
        <v>28</v>
      </c>
      <c r="D3360" t="s">
        <v>35</v>
      </c>
      <c r="E3360" t="s">
        <v>24</v>
      </c>
      <c r="F3360" s="47">
        <v>45900</v>
      </c>
      <c r="G3360" t="s">
        <v>2326</v>
      </c>
      <c r="H3360" t="s">
        <v>3089</v>
      </c>
      <c r="I3360">
        <v>100</v>
      </c>
      <c r="J3360">
        <v>63.909999847412109</v>
      </c>
      <c r="AV3360">
        <v>63.91</v>
      </c>
    </row>
    <row r="3361" spans="1:136" x14ac:dyDescent="0.3">
      <c r="A3361">
        <v>434</v>
      </c>
      <c r="B3361" t="s">
        <v>200</v>
      </c>
      <c r="C3361" t="s">
        <v>28</v>
      </c>
      <c r="D3361" t="s">
        <v>35</v>
      </c>
      <c r="E3361" t="s">
        <v>24</v>
      </c>
      <c r="F3361" s="47">
        <v>45900</v>
      </c>
      <c r="G3361" t="s">
        <v>2326</v>
      </c>
      <c r="H3361" t="s">
        <v>3095</v>
      </c>
      <c r="I3361">
        <v>200</v>
      </c>
      <c r="J3361">
        <v>0</v>
      </c>
      <c r="AV3361">
        <v>0</v>
      </c>
    </row>
    <row r="3362" spans="1:136" x14ac:dyDescent="0.3">
      <c r="A3362">
        <v>434</v>
      </c>
      <c r="B3362" t="s">
        <v>200</v>
      </c>
      <c r="C3362" t="s">
        <v>28</v>
      </c>
      <c r="D3362" t="s">
        <v>35</v>
      </c>
      <c r="E3362" t="s">
        <v>24</v>
      </c>
      <c r="F3362" s="47">
        <v>45900</v>
      </c>
      <c r="G3362" t="s">
        <v>2326</v>
      </c>
      <c r="H3362" t="s">
        <v>3090</v>
      </c>
      <c r="I3362">
        <v>25</v>
      </c>
      <c r="J3362">
        <v>19</v>
      </c>
      <c r="AV3362">
        <v>19</v>
      </c>
    </row>
    <row r="3363" spans="1:136" x14ac:dyDescent="0.3">
      <c r="A3363">
        <v>434</v>
      </c>
      <c r="B3363" t="s">
        <v>200</v>
      </c>
      <c r="C3363" t="s">
        <v>28</v>
      </c>
      <c r="D3363" t="s">
        <v>35</v>
      </c>
      <c r="E3363" t="s">
        <v>24</v>
      </c>
      <c r="F3363" s="47">
        <v>45900</v>
      </c>
      <c r="G3363" t="s">
        <v>2326</v>
      </c>
      <c r="H3363" t="s">
        <v>3092</v>
      </c>
      <c r="I3363">
        <v>10</v>
      </c>
      <c r="J3363">
        <v>0.5</v>
      </c>
      <c r="AV3363">
        <v>0.5</v>
      </c>
    </row>
    <row r="3364" spans="1:136" x14ac:dyDescent="0.3">
      <c r="A3364">
        <v>434</v>
      </c>
      <c r="B3364" t="s">
        <v>200</v>
      </c>
      <c r="C3364" t="s">
        <v>28</v>
      </c>
      <c r="D3364" t="s">
        <v>35</v>
      </c>
      <c r="E3364" t="s">
        <v>24</v>
      </c>
      <c r="F3364" s="47">
        <v>45900</v>
      </c>
      <c r="G3364" t="s">
        <v>2326</v>
      </c>
      <c r="H3364" t="s">
        <v>3096</v>
      </c>
      <c r="I3364">
        <v>200</v>
      </c>
      <c r="J3364">
        <v>0</v>
      </c>
      <c r="AV3364">
        <v>0</v>
      </c>
    </row>
    <row r="3365" spans="1:136" x14ac:dyDescent="0.3">
      <c r="A3365">
        <v>434</v>
      </c>
      <c r="B3365" t="s">
        <v>200</v>
      </c>
      <c r="C3365" t="s">
        <v>28</v>
      </c>
      <c r="D3365" t="s">
        <v>35</v>
      </c>
      <c r="E3365" t="s">
        <v>24</v>
      </c>
      <c r="F3365" s="47">
        <v>45900</v>
      </c>
      <c r="G3365" t="s">
        <v>2326</v>
      </c>
      <c r="H3365" t="s">
        <v>3091</v>
      </c>
      <c r="I3365">
        <v>25</v>
      </c>
      <c r="J3365">
        <v>1.3400000333786011</v>
      </c>
      <c r="AV3365">
        <v>1.34</v>
      </c>
    </row>
    <row r="3366" spans="1:136" x14ac:dyDescent="0.3">
      <c r="A3366">
        <v>436</v>
      </c>
      <c r="B3366" t="s">
        <v>78</v>
      </c>
      <c r="C3366" t="s">
        <v>79</v>
      </c>
      <c r="D3366" t="s">
        <v>35</v>
      </c>
      <c r="E3366" t="s">
        <v>24</v>
      </c>
      <c r="F3366" s="47">
        <v>45900</v>
      </c>
      <c r="G3366" t="s">
        <v>3647</v>
      </c>
      <c r="H3366" t="s">
        <v>3268</v>
      </c>
      <c r="I3366">
        <v>7</v>
      </c>
      <c r="J3366">
        <v>5.9499998092651367</v>
      </c>
      <c r="CP3366">
        <v>5.95</v>
      </c>
    </row>
    <row r="3367" spans="1:136" x14ac:dyDescent="0.3">
      <c r="A3367">
        <v>436</v>
      </c>
      <c r="B3367" t="s">
        <v>78</v>
      </c>
      <c r="C3367" t="s">
        <v>79</v>
      </c>
      <c r="D3367" t="s">
        <v>35</v>
      </c>
      <c r="E3367" t="s">
        <v>24</v>
      </c>
      <c r="F3367" s="47">
        <v>45900</v>
      </c>
      <c r="G3367" t="s">
        <v>3647</v>
      </c>
      <c r="H3367" t="s">
        <v>3269</v>
      </c>
      <c r="I3367">
        <v>7</v>
      </c>
      <c r="J3367">
        <v>8.2200002670288086</v>
      </c>
      <c r="CP3367">
        <v>8.2200000000000006</v>
      </c>
    </row>
    <row r="3368" spans="1:136" x14ac:dyDescent="0.3">
      <c r="A3368">
        <v>485</v>
      </c>
      <c r="B3368" t="s">
        <v>1374</v>
      </c>
      <c r="C3368" t="s">
        <v>79</v>
      </c>
      <c r="D3368" t="s">
        <v>35</v>
      </c>
      <c r="E3368" t="s">
        <v>30</v>
      </c>
      <c r="F3368" s="47">
        <v>45900</v>
      </c>
      <c r="G3368" t="s">
        <v>2601</v>
      </c>
      <c r="H3368" t="s">
        <v>3481</v>
      </c>
      <c r="I3368">
        <v>80</v>
      </c>
      <c r="J3368">
        <v>100</v>
      </c>
      <c r="EC3368">
        <v>1</v>
      </c>
      <c r="ED3368">
        <v>1</v>
      </c>
    </row>
    <row r="3369" spans="1:136" x14ac:dyDescent="0.3">
      <c r="A3369">
        <v>485</v>
      </c>
      <c r="B3369" t="s">
        <v>1374</v>
      </c>
      <c r="C3369" t="s">
        <v>79</v>
      </c>
      <c r="D3369" t="s">
        <v>35</v>
      </c>
      <c r="E3369" t="s">
        <v>30</v>
      </c>
      <c r="F3369" s="47">
        <v>45900</v>
      </c>
      <c r="G3369" t="s">
        <v>2601</v>
      </c>
      <c r="H3369" t="s">
        <v>3482</v>
      </c>
      <c r="I3369">
        <v>80</v>
      </c>
      <c r="J3369">
        <v>0</v>
      </c>
      <c r="EC3369">
        <v>0</v>
      </c>
      <c r="ED3369">
        <v>2</v>
      </c>
    </row>
    <row r="3370" spans="1:136" x14ac:dyDescent="0.3">
      <c r="A3370">
        <v>485</v>
      </c>
      <c r="B3370" t="s">
        <v>1374</v>
      </c>
      <c r="C3370" t="s">
        <v>79</v>
      </c>
      <c r="D3370" t="s">
        <v>35</v>
      </c>
      <c r="E3370" t="s">
        <v>30</v>
      </c>
      <c r="F3370" s="47">
        <v>45900</v>
      </c>
      <c r="G3370" t="s">
        <v>2601</v>
      </c>
      <c r="H3370" t="s">
        <v>3483</v>
      </c>
      <c r="I3370">
        <v>80</v>
      </c>
      <c r="J3370">
        <v>0</v>
      </c>
      <c r="EC3370">
        <v>0</v>
      </c>
      <c r="ED3370">
        <v>0</v>
      </c>
    </row>
    <row r="3371" spans="1:136" x14ac:dyDescent="0.3">
      <c r="A3371">
        <v>485</v>
      </c>
      <c r="B3371" t="s">
        <v>1374</v>
      </c>
      <c r="C3371" t="s">
        <v>79</v>
      </c>
      <c r="D3371" t="s">
        <v>35</v>
      </c>
      <c r="E3371" t="s">
        <v>30</v>
      </c>
      <c r="F3371" s="47">
        <v>45900</v>
      </c>
      <c r="G3371" t="s">
        <v>2601</v>
      </c>
      <c r="H3371" t="s">
        <v>3258</v>
      </c>
      <c r="I3371">
        <v>80</v>
      </c>
      <c r="J3371">
        <v>0</v>
      </c>
      <c r="EC3371">
        <v>0</v>
      </c>
      <c r="ED3371">
        <v>0</v>
      </c>
    </row>
    <row r="3372" spans="1:136" x14ac:dyDescent="0.3">
      <c r="A3372">
        <v>485</v>
      </c>
      <c r="B3372" t="s">
        <v>1374</v>
      </c>
      <c r="C3372" t="s">
        <v>79</v>
      </c>
      <c r="D3372" t="s">
        <v>35</v>
      </c>
      <c r="E3372" t="s">
        <v>30</v>
      </c>
      <c r="F3372" s="47">
        <v>45900</v>
      </c>
      <c r="G3372" t="s">
        <v>2601</v>
      </c>
      <c r="H3372" t="s">
        <v>3485</v>
      </c>
      <c r="I3372">
        <v>80</v>
      </c>
      <c r="J3372">
        <v>100</v>
      </c>
      <c r="EC3372">
        <v>1</v>
      </c>
      <c r="ED3372">
        <v>1</v>
      </c>
    </row>
    <row r="3373" spans="1:136" x14ac:dyDescent="0.3">
      <c r="A3373">
        <v>488</v>
      </c>
      <c r="B3373" t="s">
        <v>1387</v>
      </c>
      <c r="C3373" t="s">
        <v>79</v>
      </c>
      <c r="D3373" t="s">
        <v>35</v>
      </c>
      <c r="E3373" t="s">
        <v>30</v>
      </c>
      <c r="F3373" s="47">
        <v>45900</v>
      </c>
      <c r="G3373" t="s">
        <v>3648</v>
      </c>
      <c r="H3373" t="s">
        <v>3481</v>
      </c>
      <c r="I3373">
        <v>85</v>
      </c>
      <c r="J3373">
        <v>92.860000610351563</v>
      </c>
      <c r="EE3373">
        <v>13</v>
      </c>
      <c r="EF3373">
        <v>14</v>
      </c>
    </row>
    <row r="3374" spans="1:136" x14ac:dyDescent="0.3">
      <c r="A3374">
        <v>488</v>
      </c>
      <c r="B3374" t="s">
        <v>1387</v>
      </c>
      <c r="C3374" t="s">
        <v>79</v>
      </c>
      <c r="D3374" t="s">
        <v>35</v>
      </c>
      <c r="E3374" t="s">
        <v>30</v>
      </c>
      <c r="F3374" s="47">
        <v>45900</v>
      </c>
      <c r="G3374" t="s">
        <v>3648</v>
      </c>
      <c r="H3374" t="s">
        <v>3482</v>
      </c>
      <c r="I3374">
        <v>85</v>
      </c>
      <c r="J3374">
        <v>100</v>
      </c>
      <c r="EE3374">
        <v>2</v>
      </c>
      <c r="EF3374">
        <v>2</v>
      </c>
    </row>
    <row r="3375" spans="1:136" x14ac:dyDescent="0.3">
      <c r="A3375">
        <v>488</v>
      </c>
      <c r="B3375" t="s">
        <v>1387</v>
      </c>
      <c r="C3375" t="s">
        <v>79</v>
      </c>
      <c r="D3375" t="s">
        <v>35</v>
      </c>
      <c r="E3375" t="s">
        <v>30</v>
      </c>
      <c r="F3375" s="47">
        <v>45900</v>
      </c>
      <c r="G3375" t="s">
        <v>3648</v>
      </c>
      <c r="H3375" t="s">
        <v>3483</v>
      </c>
      <c r="I3375">
        <v>85</v>
      </c>
      <c r="J3375">
        <v>100</v>
      </c>
      <c r="EE3375">
        <v>5</v>
      </c>
      <c r="EF3375">
        <v>5</v>
      </c>
    </row>
    <row r="3376" spans="1:136" x14ac:dyDescent="0.3">
      <c r="A3376">
        <v>488</v>
      </c>
      <c r="B3376" t="s">
        <v>1387</v>
      </c>
      <c r="C3376" t="s">
        <v>79</v>
      </c>
      <c r="D3376" t="s">
        <v>35</v>
      </c>
      <c r="E3376" t="s">
        <v>30</v>
      </c>
      <c r="F3376" s="47">
        <v>45900</v>
      </c>
      <c r="G3376" t="s">
        <v>3648</v>
      </c>
      <c r="H3376" t="s">
        <v>3258</v>
      </c>
      <c r="I3376">
        <v>85</v>
      </c>
      <c r="J3376">
        <v>77.550003051757813</v>
      </c>
      <c r="EE3376">
        <v>38</v>
      </c>
      <c r="EF3376">
        <v>49</v>
      </c>
    </row>
    <row r="3377" spans="1:141" x14ac:dyDescent="0.3">
      <c r="A3377">
        <v>488</v>
      </c>
      <c r="B3377" t="s">
        <v>1387</v>
      </c>
      <c r="C3377" t="s">
        <v>79</v>
      </c>
      <c r="D3377" t="s">
        <v>35</v>
      </c>
      <c r="E3377" t="s">
        <v>30</v>
      </c>
      <c r="F3377" s="47">
        <v>45900</v>
      </c>
      <c r="G3377" t="s">
        <v>3648</v>
      </c>
      <c r="H3377" t="s">
        <v>1605</v>
      </c>
      <c r="I3377">
        <v>85</v>
      </c>
      <c r="J3377">
        <v>0</v>
      </c>
      <c r="EE3377">
        <v>0</v>
      </c>
      <c r="EF3377">
        <v>0</v>
      </c>
    </row>
    <row r="3378" spans="1:141" x14ac:dyDescent="0.3">
      <c r="A3378">
        <v>488</v>
      </c>
      <c r="B3378" t="s">
        <v>1387</v>
      </c>
      <c r="C3378" t="s">
        <v>79</v>
      </c>
      <c r="D3378" t="s">
        <v>35</v>
      </c>
      <c r="E3378" t="s">
        <v>30</v>
      </c>
      <c r="F3378" s="47">
        <v>45900</v>
      </c>
      <c r="G3378" t="s">
        <v>3648</v>
      </c>
      <c r="H3378" t="s">
        <v>3484</v>
      </c>
      <c r="I3378">
        <v>85</v>
      </c>
      <c r="J3378">
        <v>0</v>
      </c>
      <c r="EE3378">
        <v>0</v>
      </c>
      <c r="EF3378">
        <v>0</v>
      </c>
    </row>
    <row r="3379" spans="1:141" x14ac:dyDescent="0.3">
      <c r="A3379">
        <v>488</v>
      </c>
      <c r="B3379" t="s">
        <v>1387</v>
      </c>
      <c r="C3379" t="s">
        <v>79</v>
      </c>
      <c r="D3379" t="s">
        <v>35</v>
      </c>
      <c r="E3379" t="s">
        <v>30</v>
      </c>
      <c r="F3379" s="47">
        <v>45900</v>
      </c>
      <c r="G3379" t="s">
        <v>3648</v>
      </c>
      <c r="H3379" t="s">
        <v>3485</v>
      </c>
      <c r="I3379">
        <v>85</v>
      </c>
      <c r="J3379">
        <v>66.669998168945313</v>
      </c>
      <c r="EE3379">
        <v>6</v>
      </c>
      <c r="EF3379">
        <v>9</v>
      </c>
    </row>
    <row r="3380" spans="1:141" x14ac:dyDescent="0.3">
      <c r="A3380">
        <v>488</v>
      </c>
      <c r="B3380" t="s">
        <v>1387</v>
      </c>
      <c r="C3380" t="s">
        <v>79</v>
      </c>
      <c r="D3380" t="s">
        <v>35</v>
      </c>
      <c r="E3380" t="s">
        <v>30</v>
      </c>
      <c r="F3380" s="47">
        <v>45900</v>
      </c>
      <c r="G3380" t="s">
        <v>3648</v>
      </c>
      <c r="H3380" t="s">
        <v>3213</v>
      </c>
      <c r="I3380">
        <v>85</v>
      </c>
      <c r="J3380">
        <v>0</v>
      </c>
      <c r="EE3380">
        <v>0</v>
      </c>
      <c r="EF3380">
        <v>0</v>
      </c>
    </row>
    <row r="3381" spans="1:141" x14ac:dyDescent="0.3">
      <c r="A3381">
        <v>488</v>
      </c>
      <c r="B3381" t="s">
        <v>1387</v>
      </c>
      <c r="C3381" t="s">
        <v>79</v>
      </c>
      <c r="D3381" t="s">
        <v>35</v>
      </c>
      <c r="E3381" t="s">
        <v>30</v>
      </c>
      <c r="F3381" s="47">
        <v>45900</v>
      </c>
      <c r="G3381" t="s">
        <v>3648</v>
      </c>
      <c r="H3381" t="s">
        <v>3508</v>
      </c>
      <c r="I3381">
        <v>85</v>
      </c>
      <c r="J3381">
        <v>0</v>
      </c>
      <c r="EE3381">
        <v>0</v>
      </c>
      <c r="EF3381">
        <v>0</v>
      </c>
    </row>
    <row r="3382" spans="1:141" x14ac:dyDescent="0.3">
      <c r="A3382">
        <v>509</v>
      </c>
      <c r="B3382" t="s">
        <v>201</v>
      </c>
      <c r="C3382" t="s">
        <v>34</v>
      </c>
      <c r="D3382" t="s">
        <v>35</v>
      </c>
      <c r="E3382" t="s">
        <v>30</v>
      </c>
      <c r="F3382" s="47">
        <v>45900</v>
      </c>
      <c r="G3382" t="s">
        <v>2682</v>
      </c>
      <c r="H3382" t="s">
        <v>3532</v>
      </c>
      <c r="I3382">
        <v>90</v>
      </c>
      <c r="J3382">
        <v>98.510002136230469</v>
      </c>
      <c r="EJ3382">
        <v>67</v>
      </c>
      <c r="EK3382">
        <v>66</v>
      </c>
    </row>
    <row r="3383" spans="1:141" x14ac:dyDescent="0.3">
      <c r="A3383">
        <v>509</v>
      </c>
      <c r="B3383" t="s">
        <v>201</v>
      </c>
      <c r="C3383" t="s">
        <v>34</v>
      </c>
      <c r="D3383" t="s">
        <v>35</v>
      </c>
      <c r="E3383" t="s">
        <v>30</v>
      </c>
      <c r="F3383" s="47">
        <v>45900</v>
      </c>
      <c r="G3383" t="s">
        <v>2682</v>
      </c>
      <c r="H3383" t="s">
        <v>3533</v>
      </c>
      <c r="I3383">
        <v>90</v>
      </c>
      <c r="J3383">
        <v>91.360000610351563</v>
      </c>
      <c r="EJ3383">
        <v>81</v>
      </c>
      <c r="EK3383">
        <v>74</v>
      </c>
    </row>
    <row r="3384" spans="1:141" x14ac:dyDescent="0.3">
      <c r="A3384">
        <v>509</v>
      </c>
      <c r="B3384" t="s">
        <v>201</v>
      </c>
      <c r="C3384" t="s">
        <v>34</v>
      </c>
      <c r="D3384" t="s">
        <v>35</v>
      </c>
      <c r="E3384" t="s">
        <v>30</v>
      </c>
      <c r="F3384" s="47">
        <v>45900</v>
      </c>
      <c r="G3384" t="s">
        <v>2682</v>
      </c>
      <c r="H3384" t="s">
        <v>3534</v>
      </c>
      <c r="I3384">
        <v>90</v>
      </c>
      <c r="J3384">
        <v>102.0800018310547</v>
      </c>
      <c r="EJ3384">
        <v>96</v>
      </c>
      <c r="EK3384">
        <v>98</v>
      </c>
    </row>
    <row r="3385" spans="1:141" x14ac:dyDescent="0.3">
      <c r="A3385">
        <v>509</v>
      </c>
      <c r="B3385" t="s">
        <v>201</v>
      </c>
      <c r="C3385" t="s">
        <v>34</v>
      </c>
      <c r="D3385" t="s">
        <v>35</v>
      </c>
      <c r="E3385" t="s">
        <v>30</v>
      </c>
      <c r="F3385" s="47">
        <v>45900</v>
      </c>
      <c r="G3385" t="s">
        <v>2682</v>
      </c>
      <c r="H3385" t="s">
        <v>3535</v>
      </c>
      <c r="I3385">
        <v>90</v>
      </c>
      <c r="J3385">
        <v>95.830001831054688</v>
      </c>
      <c r="EJ3385">
        <v>48</v>
      </c>
      <c r="EK3385">
        <v>46</v>
      </c>
    </row>
    <row r="3386" spans="1:141" x14ac:dyDescent="0.3">
      <c r="A3386">
        <v>509</v>
      </c>
      <c r="B3386" t="s">
        <v>201</v>
      </c>
      <c r="C3386" t="s">
        <v>34</v>
      </c>
      <c r="D3386" t="s">
        <v>35</v>
      </c>
      <c r="E3386" t="s">
        <v>30</v>
      </c>
      <c r="F3386" s="47">
        <v>45900</v>
      </c>
      <c r="G3386" t="s">
        <v>2682</v>
      </c>
      <c r="H3386" t="s">
        <v>3536</v>
      </c>
      <c r="I3386">
        <v>90</v>
      </c>
      <c r="J3386">
        <v>100</v>
      </c>
      <c r="EJ3386">
        <v>74</v>
      </c>
      <c r="EK3386">
        <v>74</v>
      </c>
    </row>
    <row r="3387" spans="1:141" x14ac:dyDescent="0.3">
      <c r="A3387">
        <v>509</v>
      </c>
      <c r="B3387" t="s">
        <v>201</v>
      </c>
      <c r="C3387" t="s">
        <v>34</v>
      </c>
      <c r="D3387" t="s">
        <v>35</v>
      </c>
      <c r="E3387" t="s">
        <v>30</v>
      </c>
      <c r="F3387" s="47">
        <v>45900</v>
      </c>
      <c r="G3387" t="s">
        <v>2682</v>
      </c>
      <c r="H3387" t="s">
        <v>3537</v>
      </c>
      <c r="I3387">
        <v>90</v>
      </c>
      <c r="J3387">
        <v>21.430000305175781</v>
      </c>
      <c r="EJ3387">
        <v>56</v>
      </c>
      <c r="EK3387">
        <v>12</v>
      </c>
    </row>
    <row r="3388" spans="1:141" x14ac:dyDescent="0.3">
      <c r="A3388">
        <v>509</v>
      </c>
      <c r="B3388" t="s">
        <v>201</v>
      </c>
      <c r="C3388" t="s">
        <v>34</v>
      </c>
      <c r="D3388" t="s">
        <v>35</v>
      </c>
      <c r="E3388" t="s">
        <v>30</v>
      </c>
      <c r="F3388" s="47">
        <v>45900</v>
      </c>
      <c r="G3388" t="s">
        <v>2682</v>
      </c>
      <c r="H3388" t="s">
        <v>3538</v>
      </c>
      <c r="I3388">
        <v>90</v>
      </c>
      <c r="J3388">
        <v>92.30999755859375</v>
      </c>
      <c r="EJ3388">
        <v>26</v>
      </c>
      <c r="EK3388">
        <v>24</v>
      </c>
    </row>
    <row r="3389" spans="1:141" x14ac:dyDescent="0.3">
      <c r="A3389">
        <v>509</v>
      </c>
      <c r="B3389" t="s">
        <v>201</v>
      </c>
      <c r="C3389" t="s">
        <v>34</v>
      </c>
      <c r="D3389" t="s">
        <v>35</v>
      </c>
      <c r="E3389" t="s">
        <v>30</v>
      </c>
      <c r="F3389" s="47">
        <v>45900</v>
      </c>
      <c r="G3389" t="s">
        <v>2682</v>
      </c>
      <c r="H3389" t="s">
        <v>3539</v>
      </c>
      <c r="I3389">
        <v>90</v>
      </c>
      <c r="J3389">
        <v>94.510002136230469</v>
      </c>
      <c r="EJ3389">
        <v>91</v>
      </c>
      <c r="EK3389">
        <v>86</v>
      </c>
    </row>
    <row r="3390" spans="1:141" x14ac:dyDescent="0.3">
      <c r="A3390">
        <v>509</v>
      </c>
      <c r="B3390" t="s">
        <v>201</v>
      </c>
      <c r="C3390" t="s">
        <v>34</v>
      </c>
      <c r="D3390" t="s">
        <v>35</v>
      </c>
      <c r="E3390" t="s">
        <v>30</v>
      </c>
      <c r="F3390" s="47">
        <v>45900</v>
      </c>
      <c r="G3390" t="s">
        <v>2682</v>
      </c>
      <c r="H3390" t="s">
        <v>3540</v>
      </c>
      <c r="I3390">
        <v>90</v>
      </c>
      <c r="J3390">
        <v>95.05999755859375</v>
      </c>
      <c r="EJ3390">
        <v>81</v>
      </c>
      <c r="EK3390">
        <v>77</v>
      </c>
    </row>
    <row r="3391" spans="1:141" x14ac:dyDescent="0.3">
      <c r="A3391">
        <v>509</v>
      </c>
      <c r="B3391" t="s">
        <v>201</v>
      </c>
      <c r="C3391" t="s">
        <v>34</v>
      </c>
      <c r="D3391" t="s">
        <v>35</v>
      </c>
      <c r="E3391" t="s">
        <v>30</v>
      </c>
      <c r="F3391" s="47">
        <v>45900</v>
      </c>
      <c r="G3391" t="s">
        <v>2682</v>
      </c>
      <c r="H3391" t="s">
        <v>3541</v>
      </c>
      <c r="I3391">
        <v>90</v>
      </c>
      <c r="J3391">
        <v>96.839996337890625</v>
      </c>
      <c r="EJ3391">
        <v>95</v>
      </c>
      <c r="EK3391">
        <v>92</v>
      </c>
    </row>
    <row r="3392" spans="1:141" x14ac:dyDescent="0.3">
      <c r="A3392">
        <v>509</v>
      </c>
      <c r="B3392" t="s">
        <v>201</v>
      </c>
      <c r="C3392" t="s">
        <v>34</v>
      </c>
      <c r="D3392" t="s">
        <v>35</v>
      </c>
      <c r="E3392" t="s">
        <v>30</v>
      </c>
      <c r="F3392" s="47">
        <v>45900</v>
      </c>
      <c r="G3392" t="s">
        <v>2682</v>
      </c>
      <c r="H3392" t="s">
        <v>66</v>
      </c>
      <c r="I3392">
        <v>90</v>
      </c>
      <c r="J3392">
        <v>0</v>
      </c>
      <c r="EJ3392">
        <v>0</v>
      </c>
      <c r="EK3392">
        <v>0</v>
      </c>
    </row>
    <row r="3393" spans="1:141" x14ac:dyDescent="0.3">
      <c r="A3393">
        <v>509</v>
      </c>
      <c r="B3393" t="s">
        <v>201</v>
      </c>
      <c r="C3393" t="s">
        <v>34</v>
      </c>
      <c r="D3393" t="s">
        <v>35</v>
      </c>
      <c r="E3393" t="s">
        <v>30</v>
      </c>
      <c r="F3393" s="47">
        <v>45900</v>
      </c>
      <c r="G3393" t="s">
        <v>2682</v>
      </c>
      <c r="H3393" t="s">
        <v>3542</v>
      </c>
      <c r="I3393">
        <v>90</v>
      </c>
      <c r="J3393">
        <v>0</v>
      </c>
      <c r="EJ3393">
        <v>0</v>
      </c>
      <c r="EK3393">
        <v>0</v>
      </c>
    </row>
    <row r="3394" spans="1:141" x14ac:dyDescent="0.3">
      <c r="A3394">
        <v>509</v>
      </c>
      <c r="B3394" t="s">
        <v>201</v>
      </c>
      <c r="C3394" t="s">
        <v>34</v>
      </c>
      <c r="D3394" t="s">
        <v>35</v>
      </c>
      <c r="E3394" t="s">
        <v>30</v>
      </c>
      <c r="F3394" s="47">
        <v>45900</v>
      </c>
      <c r="G3394" t="s">
        <v>2682</v>
      </c>
      <c r="H3394" t="s">
        <v>3543</v>
      </c>
      <c r="I3394">
        <v>90</v>
      </c>
      <c r="J3394">
        <v>0</v>
      </c>
      <c r="EJ3394">
        <v>0</v>
      </c>
      <c r="EK3394">
        <v>0</v>
      </c>
    </row>
    <row r="3395" spans="1:141" x14ac:dyDescent="0.3">
      <c r="A3395">
        <v>509</v>
      </c>
      <c r="B3395" t="s">
        <v>201</v>
      </c>
      <c r="C3395" t="s">
        <v>34</v>
      </c>
      <c r="D3395" t="s">
        <v>35</v>
      </c>
      <c r="E3395" t="s">
        <v>30</v>
      </c>
      <c r="F3395" s="47">
        <v>45900</v>
      </c>
      <c r="G3395" t="s">
        <v>2682</v>
      </c>
      <c r="H3395" t="s">
        <v>3544</v>
      </c>
      <c r="I3395">
        <v>90</v>
      </c>
      <c r="J3395">
        <v>0</v>
      </c>
      <c r="EJ3395">
        <v>0</v>
      </c>
      <c r="EK3395">
        <v>0</v>
      </c>
    </row>
    <row r="3396" spans="1:141" x14ac:dyDescent="0.3">
      <c r="A3396">
        <v>509</v>
      </c>
      <c r="B3396" t="s">
        <v>201</v>
      </c>
      <c r="C3396" t="s">
        <v>34</v>
      </c>
      <c r="D3396" t="s">
        <v>35</v>
      </c>
      <c r="E3396" t="s">
        <v>30</v>
      </c>
      <c r="F3396" s="47">
        <v>45900</v>
      </c>
      <c r="G3396" t="s">
        <v>2682</v>
      </c>
      <c r="H3396" t="s">
        <v>3545</v>
      </c>
      <c r="I3396">
        <v>90</v>
      </c>
      <c r="J3396">
        <v>0</v>
      </c>
      <c r="EJ3396">
        <v>0</v>
      </c>
      <c r="EK3396">
        <v>0</v>
      </c>
    </row>
    <row r="3397" spans="1:141" x14ac:dyDescent="0.3">
      <c r="A3397">
        <v>509</v>
      </c>
      <c r="B3397" t="s">
        <v>201</v>
      </c>
      <c r="C3397" t="s">
        <v>34</v>
      </c>
      <c r="D3397" t="s">
        <v>35</v>
      </c>
      <c r="E3397" t="s">
        <v>30</v>
      </c>
      <c r="F3397" s="47">
        <v>45900</v>
      </c>
      <c r="G3397" t="s">
        <v>2682</v>
      </c>
      <c r="H3397" t="s">
        <v>3546</v>
      </c>
      <c r="I3397">
        <v>90</v>
      </c>
      <c r="J3397">
        <v>100</v>
      </c>
      <c r="EJ3397">
        <v>46</v>
      </c>
      <c r="EK3397">
        <v>46</v>
      </c>
    </row>
    <row r="3398" spans="1:141" x14ac:dyDescent="0.3">
      <c r="A3398">
        <v>509</v>
      </c>
      <c r="B3398" t="s">
        <v>201</v>
      </c>
      <c r="C3398" t="s">
        <v>34</v>
      </c>
      <c r="D3398" t="s">
        <v>35</v>
      </c>
      <c r="E3398" t="s">
        <v>30</v>
      </c>
      <c r="F3398" s="47">
        <v>45900</v>
      </c>
      <c r="G3398" t="s">
        <v>2682</v>
      </c>
      <c r="H3398" t="s">
        <v>3547</v>
      </c>
      <c r="I3398">
        <v>90</v>
      </c>
      <c r="J3398">
        <v>0</v>
      </c>
      <c r="EJ3398">
        <v>0</v>
      </c>
      <c r="EK3398">
        <v>0</v>
      </c>
    </row>
    <row r="3399" spans="1:141" x14ac:dyDescent="0.3">
      <c r="A3399">
        <v>509</v>
      </c>
      <c r="B3399" t="s">
        <v>201</v>
      </c>
      <c r="C3399" t="s">
        <v>34</v>
      </c>
      <c r="D3399" t="s">
        <v>35</v>
      </c>
      <c r="E3399" t="s">
        <v>30</v>
      </c>
      <c r="F3399" s="47">
        <v>45900</v>
      </c>
      <c r="G3399" t="s">
        <v>2682</v>
      </c>
      <c r="H3399" t="s">
        <v>3548</v>
      </c>
      <c r="I3399">
        <v>90</v>
      </c>
      <c r="J3399">
        <v>95.120002746582031</v>
      </c>
      <c r="EJ3399">
        <v>41</v>
      </c>
      <c r="EK3399">
        <v>39</v>
      </c>
    </row>
    <row r="3400" spans="1:141" x14ac:dyDescent="0.3">
      <c r="A3400">
        <v>208</v>
      </c>
      <c r="B3400" t="s">
        <v>179</v>
      </c>
      <c r="C3400" t="s">
        <v>28</v>
      </c>
      <c r="D3400" t="s">
        <v>35</v>
      </c>
      <c r="E3400" t="s">
        <v>24</v>
      </c>
      <c r="F3400" s="47">
        <v>45961</v>
      </c>
      <c r="G3400" t="s">
        <v>1830</v>
      </c>
      <c r="H3400" t="s">
        <v>3089</v>
      </c>
      <c r="I3400">
        <v>950</v>
      </c>
      <c r="J3400">
        <v>686</v>
      </c>
      <c r="K3400">
        <v>686</v>
      </c>
    </row>
    <row r="3401" spans="1:141" x14ac:dyDescent="0.3">
      <c r="A3401">
        <v>208</v>
      </c>
      <c r="B3401" t="s">
        <v>179</v>
      </c>
      <c r="C3401" t="s">
        <v>28</v>
      </c>
      <c r="D3401" t="s">
        <v>35</v>
      </c>
      <c r="E3401" t="s">
        <v>24</v>
      </c>
      <c r="F3401" s="47">
        <v>45961</v>
      </c>
      <c r="G3401" t="s">
        <v>1830</v>
      </c>
      <c r="H3401" t="s">
        <v>3091</v>
      </c>
      <c r="I3401">
        <v>350</v>
      </c>
      <c r="J3401">
        <v>358.5</v>
      </c>
      <c r="K3401">
        <v>358.5</v>
      </c>
    </row>
    <row r="3402" spans="1:141" x14ac:dyDescent="0.3">
      <c r="A3402">
        <v>208</v>
      </c>
      <c r="B3402" t="s">
        <v>179</v>
      </c>
      <c r="C3402" t="s">
        <v>28</v>
      </c>
      <c r="D3402" t="s">
        <v>35</v>
      </c>
      <c r="E3402" t="s">
        <v>24</v>
      </c>
      <c r="F3402" s="47">
        <v>45961</v>
      </c>
      <c r="G3402" t="s">
        <v>1830</v>
      </c>
      <c r="H3402" t="s">
        <v>3090</v>
      </c>
      <c r="I3402">
        <v>200</v>
      </c>
      <c r="J3402">
        <v>194</v>
      </c>
      <c r="K3402">
        <v>194</v>
      </c>
    </row>
    <row r="3403" spans="1:141" x14ac:dyDescent="0.3">
      <c r="A3403">
        <v>208</v>
      </c>
      <c r="B3403" t="s">
        <v>179</v>
      </c>
      <c r="C3403" t="s">
        <v>28</v>
      </c>
      <c r="D3403" t="s">
        <v>35</v>
      </c>
      <c r="E3403" t="s">
        <v>24</v>
      </c>
      <c r="F3403" s="47">
        <v>45961</v>
      </c>
      <c r="G3403" t="s">
        <v>1830</v>
      </c>
      <c r="H3403" t="s">
        <v>3092</v>
      </c>
      <c r="I3403">
        <v>0</v>
      </c>
      <c r="J3403">
        <v>0</v>
      </c>
      <c r="K3403">
        <v>0</v>
      </c>
    </row>
    <row r="3404" spans="1:141" x14ac:dyDescent="0.3">
      <c r="A3404">
        <v>208</v>
      </c>
      <c r="B3404" t="s">
        <v>179</v>
      </c>
      <c r="C3404" t="s">
        <v>28</v>
      </c>
      <c r="D3404" t="s">
        <v>35</v>
      </c>
      <c r="E3404" t="s">
        <v>24</v>
      </c>
      <c r="F3404" s="47">
        <v>45961</v>
      </c>
      <c r="G3404" t="s">
        <v>1830</v>
      </c>
      <c r="H3404" t="s">
        <v>3096</v>
      </c>
      <c r="I3404">
        <v>25</v>
      </c>
      <c r="J3404">
        <v>18</v>
      </c>
      <c r="K3404">
        <v>18</v>
      </c>
    </row>
    <row r="3405" spans="1:141" x14ac:dyDescent="0.3">
      <c r="A3405">
        <v>208</v>
      </c>
      <c r="B3405" t="s">
        <v>179</v>
      </c>
      <c r="C3405" t="s">
        <v>28</v>
      </c>
      <c r="D3405" t="s">
        <v>35</v>
      </c>
      <c r="E3405" t="s">
        <v>24</v>
      </c>
      <c r="F3405" s="47">
        <v>45961</v>
      </c>
      <c r="G3405" t="s">
        <v>1830</v>
      </c>
      <c r="H3405" t="s">
        <v>3095</v>
      </c>
      <c r="I3405">
        <v>25</v>
      </c>
      <c r="J3405">
        <v>4</v>
      </c>
      <c r="K3405">
        <v>4</v>
      </c>
    </row>
    <row r="3406" spans="1:141" x14ac:dyDescent="0.3">
      <c r="A3406">
        <v>214</v>
      </c>
      <c r="B3406" t="s">
        <v>181</v>
      </c>
      <c r="C3406" t="s">
        <v>28</v>
      </c>
      <c r="D3406" t="s">
        <v>35</v>
      </c>
      <c r="E3406" t="s">
        <v>24</v>
      </c>
      <c r="F3406" s="47">
        <v>45961</v>
      </c>
      <c r="G3406" t="s">
        <v>1868</v>
      </c>
      <c r="H3406" t="s">
        <v>3091</v>
      </c>
      <c r="I3406">
        <v>1000</v>
      </c>
      <c r="J3406">
        <v>1201.599975585938</v>
      </c>
      <c r="L3406">
        <v>274.45</v>
      </c>
      <c r="M3406">
        <v>927.15</v>
      </c>
    </row>
    <row r="3407" spans="1:141" x14ac:dyDescent="0.3">
      <c r="A3407">
        <v>214</v>
      </c>
      <c r="B3407" t="s">
        <v>181</v>
      </c>
      <c r="C3407" t="s">
        <v>28</v>
      </c>
      <c r="D3407" t="s">
        <v>35</v>
      </c>
      <c r="E3407" t="s">
        <v>24</v>
      </c>
      <c r="F3407" s="47">
        <v>45961</v>
      </c>
      <c r="G3407" t="s">
        <v>1868</v>
      </c>
      <c r="H3407" t="s">
        <v>3095</v>
      </c>
      <c r="I3407">
        <v>7500</v>
      </c>
      <c r="J3407">
        <v>72.430000305175781</v>
      </c>
      <c r="L3407">
        <v>22.73</v>
      </c>
      <c r="M3407">
        <v>49.7</v>
      </c>
    </row>
    <row r="3408" spans="1:141" x14ac:dyDescent="0.3">
      <c r="A3408">
        <v>214</v>
      </c>
      <c r="B3408" t="s">
        <v>181</v>
      </c>
      <c r="C3408" t="s">
        <v>28</v>
      </c>
      <c r="D3408" t="s">
        <v>35</v>
      </c>
      <c r="E3408" t="s">
        <v>24</v>
      </c>
      <c r="F3408" s="47">
        <v>45961</v>
      </c>
      <c r="G3408" t="s">
        <v>1868</v>
      </c>
      <c r="H3408" t="s">
        <v>3090</v>
      </c>
      <c r="I3408">
        <v>1000</v>
      </c>
      <c r="J3408">
        <v>734.20001220703125</v>
      </c>
      <c r="L3408">
        <v>0</v>
      </c>
      <c r="M3408">
        <v>734.2</v>
      </c>
    </row>
    <row r="3409" spans="1:46" x14ac:dyDescent="0.3">
      <c r="A3409">
        <v>214</v>
      </c>
      <c r="B3409" t="s">
        <v>181</v>
      </c>
      <c r="C3409" t="s">
        <v>28</v>
      </c>
      <c r="D3409" t="s">
        <v>35</v>
      </c>
      <c r="E3409" t="s">
        <v>24</v>
      </c>
      <c r="F3409" s="47">
        <v>45961</v>
      </c>
      <c r="G3409" t="s">
        <v>1868</v>
      </c>
      <c r="H3409" t="s">
        <v>3092</v>
      </c>
      <c r="I3409">
        <v>1</v>
      </c>
      <c r="J3409">
        <v>176.28999328613281</v>
      </c>
      <c r="L3409">
        <v>23.54</v>
      </c>
      <c r="M3409">
        <v>152.75</v>
      </c>
    </row>
    <row r="3410" spans="1:46" x14ac:dyDescent="0.3">
      <c r="A3410">
        <v>214</v>
      </c>
      <c r="B3410" t="s">
        <v>181</v>
      </c>
      <c r="C3410" t="s">
        <v>28</v>
      </c>
      <c r="D3410" t="s">
        <v>35</v>
      </c>
      <c r="E3410" t="s">
        <v>24</v>
      </c>
      <c r="F3410" s="47">
        <v>45961</v>
      </c>
      <c r="G3410" t="s">
        <v>1868</v>
      </c>
      <c r="H3410" t="s">
        <v>3096</v>
      </c>
      <c r="I3410">
        <v>1</v>
      </c>
      <c r="J3410">
        <v>32.360000610351563</v>
      </c>
      <c r="L3410">
        <v>8.66</v>
      </c>
      <c r="M3410">
        <v>23.7</v>
      </c>
    </row>
    <row r="3411" spans="1:46" x14ac:dyDescent="0.3">
      <c r="A3411">
        <v>214</v>
      </c>
      <c r="B3411" t="s">
        <v>181</v>
      </c>
      <c r="C3411" t="s">
        <v>28</v>
      </c>
      <c r="D3411" t="s">
        <v>35</v>
      </c>
      <c r="E3411" t="s">
        <v>24</v>
      </c>
      <c r="F3411" s="47">
        <v>45961</v>
      </c>
      <c r="G3411" t="s">
        <v>1868</v>
      </c>
      <c r="H3411" t="s">
        <v>3089</v>
      </c>
      <c r="I3411">
        <v>5500</v>
      </c>
      <c r="J3411">
        <v>1781.68994140625</v>
      </c>
      <c r="L3411">
        <v>235.45</v>
      </c>
      <c r="M3411">
        <v>1546.24</v>
      </c>
    </row>
    <row r="3412" spans="1:46" x14ac:dyDescent="0.3">
      <c r="A3412">
        <v>217</v>
      </c>
      <c r="B3412" t="s">
        <v>197</v>
      </c>
      <c r="C3412" t="s">
        <v>28</v>
      </c>
      <c r="D3412" t="s">
        <v>35</v>
      </c>
      <c r="E3412" t="s">
        <v>30</v>
      </c>
      <c r="F3412" s="47">
        <v>45961</v>
      </c>
      <c r="G3412" t="s">
        <v>1887</v>
      </c>
      <c r="H3412" t="s">
        <v>3091</v>
      </c>
      <c r="I3412">
        <v>20</v>
      </c>
      <c r="J3412">
        <v>55.709999084472663</v>
      </c>
      <c r="L3412">
        <v>274.45</v>
      </c>
      <c r="M3412">
        <v>927.15</v>
      </c>
      <c r="AS3412">
        <v>669.45</v>
      </c>
    </row>
    <row r="3413" spans="1:46" x14ac:dyDescent="0.3">
      <c r="A3413">
        <v>217</v>
      </c>
      <c r="B3413" t="s">
        <v>197</v>
      </c>
      <c r="C3413" t="s">
        <v>28</v>
      </c>
      <c r="D3413" t="s">
        <v>35</v>
      </c>
      <c r="E3413" t="s">
        <v>30</v>
      </c>
      <c r="F3413" s="47">
        <v>45961</v>
      </c>
      <c r="G3413" t="s">
        <v>1887</v>
      </c>
      <c r="H3413" t="s">
        <v>3095</v>
      </c>
      <c r="I3413">
        <v>20</v>
      </c>
      <c r="J3413">
        <v>31.379999160766602</v>
      </c>
      <c r="L3413">
        <v>22.73</v>
      </c>
      <c r="M3413">
        <v>49.7</v>
      </c>
      <c r="AS3413">
        <v>22.73</v>
      </c>
    </row>
    <row r="3414" spans="1:46" x14ac:dyDescent="0.3">
      <c r="A3414">
        <v>217</v>
      </c>
      <c r="B3414" t="s">
        <v>197</v>
      </c>
      <c r="C3414" t="s">
        <v>28</v>
      </c>
      <c r="D3414" t="s">
        <v>35</v>
      </c>
      <c r="E3414" t="s">
        <v>30</v>
      </c>
      <c r="F3414" s="47">
        <v>45961</v>
      </c>
      <c r="G3414" t="s">
        <v>1887</v>
      </c>
      <c r="H3414" t="s">
        <v>3090</v>
      </c>
      <c r="I3414">
        <v>20</v>
      </c>
      <c r="J3414">
        <v>0</v>
      </c>
      <c r="L3414">
        <v>0</v>
      </c>
      <c r="M3414">
        <v>734.2</v>
      </c>
      <c r="AS3414">
        <v>0</v>
      </c>
    </row>
    <row r="3415" spans="1:46" x14ac:dyDescent="0.3">
      <c r="A3415">
        <v>217</v>
      </c>
      <c r="B3415" t="s">
        <v>197</v>
      </c>
      <c r="C3415" t="s">
        <v>28</v>
      </c>
      <c r="D3415" t="s">
        <v>35</v>
      </c>
      <c r="E3415" t="s">
        <v>30</v>
      </c>
      <c r="F3415" s="47">
        <v>45961</v>
      </c>
      <c r="G3415" t="s">
        <v>1887</v>
      </c>
      <c r="H3415" t="s">
        <v>3092</v>
      </c>
      <c r="I3415">
        <v>20</v>
      </c>
      <c r="J3415">
        <v>13.35000038146973</v>
      </c>
      <c r="L3415">
        <v>23.54</v>
      </c>
      <c r="M3415">
        <v>152.75</v>
      </c>
      <c r="AS3415">
        <v>23.54</v>
      </c>
    </row>
    <row r="3416" spans="1:46" x14ac:dyDescent="0.3">
      <c r="A3416">
        <v>217</v>
      </c>
      <c r="B3416" t="s">
        <v>197</v>
      </c>
      <c r="C3416" t="s">
        <v>28</v>
      </c>
      <c r="D3416" t="s">
        <v>35</v>
      </c>
      <c r="E3416" t="s">
        <v>30</v>
      </c>
      <c r="F3416" s="47">
        <v>45961</v>
      </c>
      <c r="G3416" t="s">
        <v>1887</v>
      </c>
      <c r="H3416" t="s">
        <v>3096</v>
      </c>
      <c r="I3416">
        <v>20</v>
      </c>
      <c r="J3416">
        <v>26.760000228881839</v>
      </c>
      <c r="L3416">
        <v>8.66</v>
      </c>
      <c r="M3416">
        <v>23.7</v>
      </c>
      <c r="AS3416">
        <v>8.66</v>
      </c>
    </row>
    <row r="3417" spans="1:46" x14ac:dyDescent="0.3">
      <c r="A3417">
        <v>217</v>
      </c>
      <c r="B3417" t="s">
        <v>197</v>
      </c>
      <c r="C3417" t="s">
        <v>28</v>
      </c>
      <c r="D3417" t="s">
        <v>35</v>
      </c>
      <c r="E3417" t="s">
        <v>30</v>
      </c>
      <c r="F3417" s="47">
        <v>45961</v>
      </c>
      <c r="G3417" t="s">
        <v>1887</v>
      </c>
      <c r="H3417" t="s">
        <v>3089</v>
      </c>
      <c r="I3417">
        <v>20</v>
      </c>
      <c r="J3417">
        <v>292.6199951171875</v>
      </c>
      <c r="L3417">
        <v>235.45</v>
      </c>
      <c r="M3417">
        <v>1546.24</v>
      </c>
      <c r="AS3417">
        <v>5213.6499999999996</v>
      </c>
    </row>
    <row r="3418" spans="1:46" x14ac:dyDescent="0.3">
      <c r="A3418">
        <v>218</v>
      </c>
      <c r="B3418" t="s">
        <v>182</v>
      </c>
      <c r="C3418" t="s">
        <v>28</v>
      </c>
      <c r="D3418" t="s">
        <v>35</v>
      </c>
      <c r="E3418" t="s">
        <v>24</v>
      </c>
      <c r="F3418" s="47">
        <v>45961</v>
      </c>
      <c r="G3418" t="s">
        <v>1916</v>
      </c>
      <c r="H3418" t="s">
        <v>3089</v>
      </c>
      <c r="I3418">
        <v>76000</v>
      </c>
      <c r="J3418">
        <v>71285.75</v>
      </c>
      <c r="N3418">
        <v>71285.75</v>
      </c>
    </row>
    <row r="3419" spans="1:46" x14ac:dyDescent="0.3">
      <c r="A3419">
        <v>218</v>
      </c>
      <c r="B3419" t="s">
        <v>182</v>
      </c>
      <c r="C3419" t="s">
        <v>28</v>
      </c>
      <c r="D3419" t="s">
        <v>35</v>
      </c>
      <c r="E3419" t="s">
        <v>24</v>
      </c>
      <c r="F3419" s="47">
        <v>45961</v>
      </c>
      <c r="G3419" t="s">
        <v>1916</v>
      </c>
      <c r="H3419" t="s">
        <v>3095</v>
      </c>
      <c r="I3419">
        <v>5000</v>
      </c>
      <c r="J3419">
        <v>4620</v>
      </c>
      <c r="N3419">
        <v>4620</v>
      </c>
    </row>
    <row r="3420" spans="1:46" x14ac:dyDescent="0.3">
      <c r="A3420">
        <v>218</v>
      </c>
      <c r="B3420" t="s">
        <v>182</v>
      </c>
      <c r="C3420" t="s">
        <v>28</v>
      </c>
      <c r="D3420" t="s">
        <v>35</v>
      </c>
      <c r="E3420" t="s">
        <v>24</v>
      </c>
      <c r="F3420" s="47">
        <v>45961</v>
      </c>
      <c r="G3420" t="s">
        <v>1916</v>
      </c>
      <c r="H3420" t="s">
        <v>3090</v>
      </c>
      <c r="I3420">
        <v>24000</v>
      </c>
      <c r="J3420">
        <v>16956</v>
      </c>
      <c r="N3420">
        <v>16956</v>
      </c>
    </row>
    <row r="3421" spans="1:46" x14ac:dyDescent="0.3">
      <c r="A3421">
        <v>218</v>
      </c>
      <c r="B3421" t="s">
        <v>182</v>
      </c>
      <c r="C3421" t="s">
        <v>28</v>
      </c>
      <c r="D3421" t="s">
        <v>35</v>
      </c>
      <c r="E3421" t="s">
        <v>24</v>
      </c>
      <c r="F3421" s="47">
        <v>45961</v>
      </c>
      <c r="G3421" t="s">
        <v>1916</v>
      </c>
      <c r="H3421" t="s">
        <v>3092</v>
      </c>
      <c r="I3421">
        <v>5000</v>
      </c>
      <c r="J3421">
        <v>7748</v>
      </c>
      <c r="N3421">
        <v>7748</v>
      </c>
    </row>
    <row r="3422" spans="1:46" x14ac:dyDescent="0.3">
      <c r="A3422">
        <v>218</v>
      </c>
      <c r="B3422" t="s">
        <v>182</v>
      </c>
      <c r="C3422" t="s">
        <v>28</v>
      </c>
      <c r="D3422" t="s">
        <v>35</v>
      </c>
      <c r="E3422" t="s">
        <v>24</v>
      </c>
      <c r="F3422" s="47">
        <v>45961</v>
      </c>
      <c r="G3422" t="s">
        <v>1916</v>
      </c>
      <c r="H3422" t="s">
        <v>3096</v>
      </c>
      <c r="I3422">
        <v>2000</v>
      </c>
      <c r="J3422">
        <v>2566</v>
      </c>
      <c r="N3422">
        <v>2566</v>
      </c>
    </row>
    <row r="3423" spans="1:46" x14ac:dyDescent="0.3">
      <c r="A3423">
        <v>218</v>
      </c>
      <c r="B3423" t="s">
        <v>182</v>
      </c>
      <c r="C3423" t="s">
        <v>28</v>
      </c>
      <c r="D3423" t="s">
        <v>35</v>
      </c>
      <c r="E3423" t="s">
        <v>24</v>
      </c>
      <c r="F3423" s="47">
        <v>45961</v>
      </c>
      <c r="G3423" t="s">
        <v>1916</v>
      </c>
      <c r="H3423" t="s">
        <v>3091</v>
      </c>
      <c r="I3423">
        <v>76000</v>
      </c>
      <c r="J3423">
        <v>47310</v>
      </c>
      <c r="N3423">
        <v>47310</v>
      </c>
    </row>
    <row r="3424" spans="1:46" x14ac:dyDescent="0.3">
      <c r="A3424">
        <v>225</v>
      </c>
      <c r="B3424" t="s">
        <v>198</v>
      </c>
      <c r="C3424" t="s">
        <v>28</v>
      </c>
      <c r="D3424" t="s">
        <v>35</v>
      </c>
      <c r="E3424" t="s">
        <v>30</v>
      </c>
      <c r="F3424" s="47">
        <v>45961</v>
      </c>
      <c r="G3424" t="s">
        <v>1950</v>
      </c>
      <c r="H3424" t="s">
        <v>3089</v>
      </c>
      <c r="I3424">
        <v>1</v>
      </c>
      <c r="J3424">
        <v>0</v>
      </c>
      <c r="AT3424">
        <v>0</v>
      </c>
    </row>
    <row r="3425" spans="1:48" x14ac:dyDescent="0.3">
      <c r="A3425">
        <v>225</v>
      </c>
      <c r="B3425" t="s">
        <v>198</v>
      </c>
      <c r="C3425" t="s">
        <v>28</v>
      </c>
      <c r="D3425" t="s">
        <v>35</v>
      </c>
      <c r="E3425" t="s">
        <v>30</v>
      </c>
      <c r="F3425" s="47">
        <v>45961</v>
      </c>
      <c r="G3425" t="s">
        <v>1950</v>
      </c>
      <c r="H3425" t="s">
        <v>3091</v>
      </c>
      <c r="I3425">
        <v>1</v>
      </c>
      <c r="J3425">
        <v>0</v>
      </c>
      <c r="AT3425">
        <v>0</v>
      </c>
    </row>
    <row r="3426" spans="1:48" x14ac:dyDescent="0.3">
      <c r="A3426">
        <v>225</v>
      </c>
      <c r="B3426" t="s">
        <v>198</v>
      </c>
      <c r="C3426" t="s">
        <v>28</v>
      </c>
      <c r="D3426" t="s">
        <v>35</v>
      </c>
      <c r="E3426" t="s">
        <v>30</v>
      </c>
      <c r="F3426" s="47">
        <v>45961</v>
      </c>
      <c r="G3426" t="s">
        <v>1950</v>
      </c>
      <c r="H3426" t="s">
        <v>3095</v>
      </c>
      <c r="I3426">
        <v>1</v>
      </c>
      <c r="J3426">
        <v>0</v>
      </c>
      <c r="AT3426">
        <v>0</v>
      </c>
    </row>
    <row r="3427" spans="1:48" x14ac:dyDescent="0.3">
      <c r="A3427">
        <v>225</v>
      </c>
      <c r="B3427" t="s">
        <v>198</v>
      </c>
      <c r="C3427" t="s">
        <v>28</v>
      </c>
      <c r="D3427" t="s">
        <v>35</v>
      </c>
      <c r="E3427" t="s">
        <v>30</v>
      </c>
      <c r="F3427" s="47">
        <v>45961</v>
      </c>
      <c r="G3427" t="s">
        <v>1950</v>
      </c>
      <c r="H3427" t="s">
        <v>3090</v>
      </c>
      <c r="I3427">
        <v>1</v>
      </c>
      <c r="J3427">
        <v>0</v>
      </c>
      <c r="AT3427">
        <v>0</v>
      </c>
    </row>
    <row r="3428" spans="1:48" x14ac:dyDescent="0.3">
      <c r="A3428">
        <v>225</v>
      </c>
      <c r="B3428" t="s">
        <v>198</v>
      </c>
      <c r="C3428" t="s">
        <v>28</v>
      </c>
      <c r="D3428" t="s">
        <v>35</v>
      </c>
      <c r="E3428" t="s">
        <v>30</v>
      </c>
      <c r="F3428" s="47">
        <v>45961</v>
      </c>
      <c r="G3428" t="s">
        <v>1950</v>
      </c>
      <c r="H3428" t="s">
        <v>3096</v>
      </c>
      <c r="I3428">
        <v>1</v>
      </c>
      <c r="J3428">
        <v>0</v>
      </c>
      <c r="AT3428">
        <v>0</v>
      </c>
    </row>
    <row r="3429" spans="1:48" x14ac:dyDescent="0.3">
      <c r="A3429">
        <v>225</v>
      </c>
      <c r="B3429" t="s">
        <v>198</v>
      </c>
      <c r="C3429" t="s">
        <v>28</v>
      </c>
      <c r="D3429" t="s">
        <v>35</v>
      </c>
      <c r="E3429" t="s">
        <v>30</v>
      </c>
      <c r="F3429" s="47">
        <v>45961</v>
      </c>
      <c r="G3429" t="s">
        <v>1950</v>
      </c>
      <c r="H3429" t="s">
        <v>3092</v>
      </c>
      <c r="I3429">
        <v>1</v>
      </c>
      <c r="J3429">
        <v>11</v>
      </c>
      <c r="AT3429">
        <v>11</v>
      </c>
    </row>
    <row r="3430" spans="1:48" x14ac:dyDescent="0.3">
      <c r="A3430">
        <v>239</v>
      </c>
      <c r="B3430" t="s">
        <v>780</v>
      </c>
      <c r="C3430" t="s">
        <v>34</v>
      </c>
      <c r="D3430" t="s">
        <v>35</v>
      </c>
      <c r="E3430" t="s">
        <v>30</v>
      </c>
      <c r="F3430" s="47">
        <v>45961</v>
      </c>
      <c r="G3430" t="s">
        <v>1992</v>
      </c>
      <c r="H3430" t="s">
        <v>3102</v>
      </c>
      <c r="J3430">
        <v>2</v>
      </c>
      <c r="AU3430">
        <v>2</v>
      </c>
    </row>
    <row r="3431" spans="1:48" x14ac:dyDescent="0.3">
      <c r="A3431">
        <v>239</v>
      </c>
      <c r="B3431" t="s">
        <v>780</v>
      </c>
      <c r="C3431" t="s">
        <v>34</v>
      </c>
      <c r="D3431" t="s">
        <v>35</v>
      </c>
      <c r="E3431" t="s">
        <v>30</v>
      </c>
      <c r="F3431" s="47">
        <v>45961</v>
      </c>
      <c r="G3431" t="s">
        <v>1992</v>
      </c>
      <c r="H3431" t="s">
        <v>11</v>
      </c>
      <c r="J3431">
        <v>12</v>
      </c>
      <c r="AU3431">
        <v>12</v>
      </c>
    </row>
    <row r="3432" spans="1:48" x14ac:dyDescent="0.3">
      <c r="A3432">
        <v>239</v>
      </c>
      <c r="B3432" t="s">
        <v>780</v>
      </c>
      <c r="C3432" t="s">
        <v>34</v>
      </c>
      <c r="D3432" t="s">
        <v>35</v>
      </c>
      <c r="E3432" t="s">
        <v>30</v>
      </c>
      <c r="F3432" s="47">
        <v>45961</v>
      </c>
      <c r="G3432" t="s">
        <v>1992</v>
      </c>
      <c r="H3432" t="s">
        <v>3103</v>
      </c>
      <c r="J3432">
        <v>2</v>
      </c>
      <c r="AU3432">
        <v>2</v>
      </c>
    </row>
    <row r="3433" spans="1:48" x14ac:dyDescent="0.3">
      <c r="A3433">
        <v>239</v>
      </c>
      <c r="B3433" t="s">
        <v>780</v>
      </c>
      <c r="C3433" t="s">
        <v>34</v>
      </c>
      <c r="D3433" t="s">
        <v>35</v>
      </c>
      <c r="E3433" t="s">
        <v>30</v>
      </c>
      <c r="F3433" s="47">
        <v>45961</v>
      </c>
      <c r="G3433" t="s">
        <v>1992</v>
      </c>
      <c r="H3433" t="s">
        <v>3564</v>
      </c>
      <c r="J3433">
        <v>4</v>
      </c>
      <c r="AU3433">
        <v>4</v>
      </c>
    </row>
    <row r="3434" spans="1:48" x14ac:dyDescent="0.3">
      <c r="A3434">
        <v>239</v>
      </c>
      <c r="B3434" t="s">
        <v>780</v>
      </c>
      <c r="C3434" t="s">
        <v>34</v>
      </c>
      <c r="D3434" t="s">
        <v>35</v>
      </c>
      <c r="E3434" t="s">
        <v>30</v>
      </c>
      <c r="F3434" s="47">
        <v>45961</v>
      </c>
      <c r="G3434" t="s">
        <v>1992</v>
      </c>
      <c r="H3434" t="s">
        <v>3104</v>
      </c>
      <c r="J3434">
        <v>23</v>
      </c>
      <c r="AU3434">
        <v>23</v>
      </c>
    </row>
    <row r="3435" spans="1:48" x14ac:dyDescent="0.3">
      <c r="A3435">
        <v>434</v>
      </c>
      <c r="B3435" t="s">
        <v>200</v>
      </c>
      <c r="C3435" t="s">
        <v>28</v>
      </c>
      <c r="D3435" t="s">
        <v>35</v>
      </c>
      <c r="E3435" t="s">
        <v>24</v>
      </c>
      <c r="F3435" s="47">
        <v>45961</v>
      </c>
      <c r="G3435" t="s">
        <v>2328</v>
      </c>
      <c r="H3435" t="s">
        <v>3089</v>
      </c>
      <c r="I3435">
        <v>100</v>
      </c>
      <c r="J3435">
        <v>4006.199951171875</v>
      </c>
      <c r="AV3435">
        <v>4006.2</v>
      </c>
    </row>
    <row r="3436" spans="1:48" x14ac:dyDescent="0.3">
      <c r="A3436">
        <v>434</v>
      </c>
      <c r="B3436" t="s">
        <v>200</v>
      </c>
      <c r="C3436" t="s">
        <v>28</v>
      </c>
      <c r="D3436" t="s">
        <v>35</v>
      </c>
      <c r="E3436" t="s">
        <v>24</v>
      </c>
      <c r="F3436" s="47">
        <v>45961</v>
      </c>
      <c r="G3436" t="s">
        <v>2328</v>
      </c>
      <c r="H3436" t="s">
        <v>3091</v>
      </c>
      <c r="I3436">
        <v>25</v>
      </c>
      <c r="J3436">
        <v>68.459999084472656</v>
      </c>
      <c r="AV3436">
        <v>68.459999999999994</v>
      </c>
    </row>
    <row r="3437" spans="1:48" x14ac:dyDescent="0.3">
      <c r="A3437">
        <v>434</v>
      </c>
      <c r="B3437" t="s">
        <v>200</v>
      </c>
      <c r="C3437" t="s">
        <v>28</v>
      </c>
      <c r="D3437" t="s">
        <v>35</v>
      </c>
      <c r="E3437" t="s">
        <v>24</v>
      </c>
      <c r="F3437" s="47">
        <v>45961</v>
      </c>
      <c r="G3437" t="s">
        <v>2328</v>
      </c>
      <c r="H3437" t="s">
        <v>3095</v>
      </c>
      <c r="I3437">
        <v>200</v>
      </c>
      <c r="J3437">
        <v>0</v>
      </c>
      <c r="AV3437">
        <v>0</v>
      </c>
    </row>
    <row r="3438" spans="1:48" x14ac:dyDescent="0.3">
      <c r="A3438">
        <v>434</v>
      </c>
      <c r="B3438" t="s">
        <v>200</v>
      </c>
      <c r="C3438" t="s">
        <v>28</v>
      </c>
      <c r="D3438" t="s">
        <v>35</v>
      </c>
      <c r="E3438" t="s">
        <v>24</v>
      </c>
      <c r="F3438" s="47">
        <v>45961</v>
      </c>
      <c r="G3438" t="s">
        <v>2328</v>
      </c>
      <c r="H3438" t="s">
        <v>3092</v>
      </c>
      <c r="I3438">
        <v>10</v>
      </c>
      <c r="J3438">
        <v>0.10000000149011611</v>
      </c>
      <c r="AV3438">
        <v>0.1</v>
      </c>
    </row>
    <row r="3439" spans="1:48" x14ac:dyDescent="0.3">
      <c r="A3439">
        <v>434</v>
      </c>
      <c r="B3439" t="s">
        <v>200</v>
      </c>
      <c r="C3439" t="s">
        <v>28</v>
      </c>
      <c r="D3439" t="s">
        <v>35</v>
      </c>
      <c r="E3439" t="s">
        <v>24</v>
      </c>
      <c r="F3439" s="47">
        <v>45961</v>
      </c>
      <c r="G3439" t="s">
        <v>2328</v>
      </c>
      <c r="H3439" t="s">
        <v>3096</v>
      </c>
      <c r="I3439">
        <v>200</v>
      </c>
      <c r="J3439">
        <v>0</v>
      </c>
      <c r="AV3439">
        <v>0</v>
      </c>
    </row>
    <row r="3440" spans="1:48" x14ac:dyDescent="0.3">
      <c r="A3440">
        <v>434</v>
      </c>
      <c r="B3440" t="s">
        <v>200</v>
      </c>
      <c r="C3440" t="s">
        <v>28</v>
      </c>
      <c r="D3440" t="s">
        <v>35</v>
      </c>
      <c r="E3440" t="s">
        <v>24</v>
      </c>
      <c r="F3440" s="47">
        <v>45961</v>
      </c>
      <c r="G3440" t="s">
        <v>2328</v>
      </c>
      <c r="H3440" t="s">
        <v>3090</v>
      </c>
      <c r="I3440">
        <v>25</v>
      </c>
      <c r="J3440">
        <v>449.70001220703119</v>
      </c>
      <c r="AV3440">
        <v>449.7</v>
      </c>
    </row>
    <row r="3441" spans="1:136" x14ac:dyDescent="0.3">
      <c r="A3441">
        <v>436</v>
      </c>
      <c r="B3441" t="s">
        <v>78</v>
      </c>
      <c r="C3441" t="s">
        <v>79</v>
      </c>
      <c r="D3441" t="s">
        <v>35</v>
      </c>
      <c r="E3441" t="s">
        <v>24</v>
      </c>
      <c r="F3441" s="47">
        <v>45961</v>
      </c>
      <c r="G3441" t="s">
        <v>2359</v>
      </c>
      <c r="H3441" t="s">
        <v>3268</v>
      </c>
      <c r="I3441">
        <v>7</v>
      </c>
      <c r="J3441">
        <v>4.7399997711181641</v>
      </c>
      <c r="CP3441">
        <v>4.74</v>
      </c>
    </row>
    <row r="3442" spans="1:136" x14ac:dyDescent="0.3">
      <c r="A3442">
        <v>436</v>
      </c>
      <c r="B3442" t="s">
        <v>78</v>
      </c>
      <c r="C3442" t="s">
        <v>79</v>
      </c>
      <c r="D3442" t="s">
        <v>35</v>
      </c>
      <c r="E3442" t="s">
        <v>24</v>
      </c>
      <c r="F3442" s="47">
        <v>45961</v>
      </c>
      <c r="G3442" t="s">
        <v>2359</v>
      </c>
      <c r="H3442" t="s">
        <v>3269</v>
      </c>
      <c r="I3442">
        <v>7</v>
      </c>
      <c r="J3442">
        <v>10.75</v>
      </c>
      <c r="CP3442">
        <v>10.75</v>
      </c>
    </row>
    <row r="3443" spans="1:136" x14ac:dyDescent="0.3">
      <c r="A3443">
        <v>485</v>
      </c>
      <c r="B3443" t="s">
        <v>1374</v>
      </c>
      <c r="C3443" t="s">
        <v>79</v>
      </c>
      <c r="D3443" t="s">
        <v>35</v>
      </c>
      <c r="E3443" t="s">
        <v>30</v>
      </c>
      <c r="F3443" s="47">
        <v>45961</v>
      </c>
      <c r="G3443" t="s">
        <v>2603</v>
      </c>
      <c r="H3443" t="s">
        <v>3482</v>
      </c>
      <c r="I3443">
        <v>80</v>
      </c>
      <c r="J3443">
        <v>100</v>
      </c>
      <c r="EC3443">
        <v>1</v>
      </c>
      <c r="ED3443">
        <v>1</v>
      </c>
    </row>
    <row r="3444" spans="1:136" x14ac:dyDescent="0.3">
      <c r="A3444">
        <v>485</v>
      </c>
      <c r="B3444" t="s">
        <v>1374</v>
      </c>
      <c r="C3444" t="s">
        <v>79</v>
      </c>
      <c r="D3444" t="s">
        <v>35</v>
      </c>
      <c r="E3444" t="s">
        <v>30</v>
      </c>
      <c r="F3444" s="47">
        <v>45961</v>
      </c>
      <c r="G3444" t="s">
        <v>2603</v>
      </c>
      <c r="H3444" t="s">
        <v>3483</v>
      </c>
      <c r="I3444">
        <v>80</v>
      </c>
      <c r="J3444">
        <v>100</v>
      </c>
      <c r="EC3444">
        <v>2</v>
      </c>
      <c r="ED3444">
        <v>2</v>
      </c>
    </row>
    <row r="3445" spans="1:136" x14ac:dyDescent="0.3">
      <c r="A3445">
        <v>485</v>
      </c>
      <c r="B3445" t="s">
        <v>1374</v>
      </c>
      <c r="C3445" t="s">
        <v>79</v>
      </c>
      <c r="D3445" t="s">
        <v>35</v>
      </c>
      <c r="E3445" t="s">
        <v>30</v>
      </c>
      <c r="F3445" s="47">
        <v>45961</v>
      </c>
      <c r="G3445" t="s">
        <v>2603</v>
      </c>
      <c r="H3445" t="s">
        <v>3258</v>
      </c>
      <c r="I3445">
        <v>80</v>
      </c>
      <c r="J3445">
        <v>0</v>
      </c>
      <c r="EC3445">
        <v>0</v>
      </c>
      <c r="ED3445">
        <v>0</v>
      </c>
    </row>
    <row r="3446" spans="1:136" x14ac:dyDescent="0.3">
      <c r="A3446">
        <v>485</v>
      </c>
      <c r="B3446" t="s">
        <v>1374</v>
      </c>
      <c r="C3446" t="s">
        <v>79</v>
      </c>
      <c r="D3446" t="s">
        <v>35</v>
      </c>
      <c r="E3446" t="s">
        <v>30</v>
      </c>
      <c r="F3446" s="47">
        <v>45961</v>
      </c>
      <c r="G3446" t="s">
        <v>2603</v>
      </c>
      <c r="H3446" t="s">
        <v>1605</v>
      </c>
      <c r="I3446">
        <v>80</v>
      </c>
      <c r="J3446">
        <v>0</v>
      </c>
      <c r="EC3446">
        <v>0</v>
      </c>
      <c r="ED3446">
        <v>0</v>
      </c>
    </row>
    <row r="3447" spans="1:136" x14ac:dyDescent="0.3">
      <c r="A3447">
        <v>485</v>
      </c>
      <c r="B3447" t="s">
        <v>1374</v>
      </c>
      <c r="C3447" t="s">
        <v>79</v>
      </c>
      <c r="D3447" t="s">
        <v>35</v>
      </c>
      <c r="E3447" t="s">
        <v>30</v>
      </c>
      <c r="F3447" s="47">
        <v>45961</v>
      </c>
      <c r="G3447" t="s">
        <v>2603</v>
      </c>
      <c r="H3447" t="s">
        <v>3484</v>
      </c>
      <c r="I3447">
        <v>80</v>
      </c>
      <c r="J3447">
        <v>0</v>
      </c>
      <c r="EC3447">
        <v>0</v>
      </c>
      <c r="ED3447">
        <v>0</v>
      </c>
    </row>
    <row r="3448" spans="1:136" x14ac:dyDescent="0.3">
      <c r="A3448">
        <v>485</v>
      </c>
      <c r="B3448" t="s">
        <v>1374</v>
      </c>
      <c r="C3448" t="s">
        <v>79</v>
      </c>
      <c r="D3448" t="s">
        <v>35</v>
      </c>
      <c r="E3448" t="s">
        <v>30</v>
      </c>
      <c r="F3448" s="47">
        <v>45961</v>
      </c>
      <c r="G3448" t="s">
        <v>2603</v>
      </c>
      <c r="H3448" t="s">
        <v>3485</v>
      </c>
      <c r="I3448">
        <v>80</v>
      </c>
      <c r="J3448">
        <v>0</v>
      </c>
      <c r="EC3448">
        <v>0</v>
      </c>
      <c r="ED3448">
        <v>0</v>
      </c>
    </row>
    <row r="3449" spans="1:136" x14ac:dyDescent="0.3">
      <c r="A3449">
        <v>485</v>
      </c>
      <c r="B3449" t="s">
        <v>1374</v>
      </c>
      <c r="C3449" t="s">
        <v>79</v>
      </c>
      <c r="D3449" t="s">
        <v>35</v>
      </c>
      <c r="E3449" t="s">
        <v>30</v>
      </c>
      <c r="F3449" s="47">
        <v>45961</v>
      </c>
      <c r="G3449" t="s">
        <v>2603</v>
      </c>
      <c r="H3449" t="s">
        <v>3213</v>
      </c>
      <c r="I3449">
        <v>80</v>
      </c>
      <c r="J3449">
        <v>0</v>
      </c>
      <c r="EC3449">
        <v>0</v>
      </c>
      <c r="ED3449">
        <v>0</v>
      </c>
    </row>
    <row r="3450" spans="1:136" x14ac:dyDescent="0.3">
      <c r="A3450">
        <v>485</v>
      </c>
      <c r="B3450" t="s">
        <v>1374</v>
      </c>
      <c r="C3450" t="s">
        <v>79</v>
      </c>
      <c r="D3450" t="s">
        <v>35</v>
      </c>
      <c r="E3450" t="s">
        <v>30</v>
      </c>
      <c r="F3450" s="47">
        <v>45961</v>
      </c>
      <c r="G3450" t="s">
        <v>2603</v>
      </c>
      <c r="H3450" t="s">
        <v>3508</v>
      </c>
      <c r="I3450">
        <v>80</v>
      </c>
      <c r="J3450">
        <v>0</v>
      </c>
      <c r="EC3450">
        <v>0</v>
      </c>
      <c r="ED3450">
        <v>0</v>
      </c>
    </row>
    <row r="3451" spans="1:136" x14ac:dyDescent="0.3">
      <c r="A3451">
        <v>488</v>
      </c>
      <c r="B3451" t="s">
        <v>1387</v>
      </c>
      <c r="C3451" t="s">
        <v>79</v>
      </c>
      <c r="D3451" t="s">
        <v>35</v>
      </c>
      <c r="E3451" t="s">
        <v>30</v>
      </c>
      <c r="F3451" s="47">
        <v>45961</v>
      </c>
      <c r="G3451" t="s">
        <v>2638</v>
      </c>
      <c r="H3451" t="s">
        <v>3481</v>
      </c>
      <c r="I3451">
        <v>85</v>
      </c>
      <c r="J3451">
        <v>82.349998474121094</v>
      </c>
      <c r="EE3451">
        <v>14</v>
      </c>
      <c r="EF3451">
        <v>17</v>
      </c>
    </row>
    <row r="3452" spans="1:136" x14ac:dyDescent="0.3">
      <c r="A3452">
        <v>488</v>
      </c>
      <c r="B3452" t="s">
        <v>1387</v>
      </c>
      <c r="C3452" t="s">
        <v>79</v>
      </c>
      <c r="D3452" t="s">
        <v>35</v>
      </c>
      <c r="E3452" t="s">
        <v>30</v>
      </c>
      <c r="F3452" s="47">
        <v>45961</v>
      </c>
      <c r="G3452" t="s">
        <v>2638</v>
      </c>
      <c r="H3452" t="s">
        <v>3482</v>
      </c>
      <c r="I3452">
        <v>85</v>
      </c>
      <c r="J3452">
        <v>0</v>
      </c>
      <c r="EE3452">
        <v>0</v>
      </c>
      <c r="EF3452">
        <v>0</v>
      </c>
    </row>
    <row r="3453" spans="1:136" x14ac:dyDescent="0.3">
      <c r="A3453">
        <v>488</v>
      </c>
      <c r="B3453" t="s">
        <v>1387</v>
      </c>
      <c r="C3453" t="s">
        <v>79</v>
      </c>
      <c r="D3453" t="s">
        <v>35</v>
      </c>
      <c r="E3453" t="s">
        <v>30</v>
      </c>
      <c r="F3453" s="47">
        <v>45961</v>
      </c>
      <c r="G3453" t="s">
        <v>2638</v>
      </c>
      <c r="H3453" t="s">
        <v>3483</v>
      </c>
      <c r="I3453">
        <v>85</v>
      </c>
      <c r="J3453">
        <v>83.330001831054688</v>
      </c>
      <c r="EE3453">
        <v>5</v>
      </c>
      <c r="EF3453">
        <v>6</v>
      </c>
    </row>
    <row r="3454" spans="1:136" x14ac:dyDescent="0.3">
      <c r="A3454">
        <v>488</v>
      </c>
      <c r="B3454" t="s">
        <v>1387</v>
      </c>
      <c r="C3454" t="s">
        <v>79</v>
      </c>
      <c r="D3454" t="s">
        <v>35</v>
      </c>
      <c r="E3454" t="s">
        <v>30</v>
      </c>
      <c r="F3454" s="47">
        <v>45961</v>
      </c>
      <c r="G3454" t="s">
        <v>2638</v>
      </c>
      <c r="H3454" t="s">
        <v>3258</v>
      </c>
      <c r="I3454">
        <v>85</v>
      </c>
      <c r="J3454">
        <v>97.830001831054688</v>
      </c>
      <c r="EE3454">
        <v>45</v>
      </c>
      <c r="EF3454">
        <v>46</v>
      </c>
    </row>
    <row r="3455" spans="1:136" x14ac:dyDescent="0.3">
      <c r="A3455">
        <v>488</v>
      </c>
      <c r="B3455" t="s">
        <v>1387</v>
      </c>
      <c r="C3455" t="s">
        <v>79</v>
      </c>
      <c r="D3455" t="s">
        <v>35</v>
      </c>
      <c r="E3455" t="s">
        <v>30</v>
      </c>
      <c r="F3455" s="47">
        <v>45961</v>
      </c>
      <c r="G3455" t="s">
        <v>2638</v>
      </c>
      <c r="H3455" t="s">
        <v>1605</v>
      </c>
      <c r="I3455">
        <v>85</v>
      </c>
      <c r="J3455">
        <v>0</v>
      </c>
      <c r="EE3455">
        <v>0</v>
      </c>
      <c r="EF3455">
        <v>0</v>
      </c>
    </row>
    <row r="3456" spans="1:136" x14ac:dyDescent="0.3">
      <c r="A3456">
        <v>488</v>
      </c>
      <c r="B3456" t="s">
        <v>1387</v>
      </c>
      <c r="C3456" t="s">
        <v>79</v>
      </c>
      <c r="D3456" t="s">
        <v>35</v>
      </c>
      <c r="E3456" t="s">
        <v>30</v>
      </c>
      <c r="F3456" s="47">
        <v>45961</v>
      </c>
      <c r="G3456" t="s">
        <v>2638</v>
      </c>
      <c r="H3456" t="s">
        <v>3484</v>
      </c>
      <c r="I3456">
        <v>85</v>
      </c>
      <c r="J3456">
        <v>0</v>
      </c>
      <c r="EE3456">
        <v>0</v>
      </c>
      <c r="EF3456">
        <v>0</v>
      </c>
    </row>
    <row r="3457" spans="1:136" x14ac:dyDescent="0.3">
      <c r="A3457">
        <v>488</v>
      </c>
      <c r="B3457" t="s">
        <v>1387</v>
      </c>
      <c r="C3457" t="s">
        <v>79</v>
      </c>
      <c r="D3457" t="s">
        <v>35</v>
      </c>
      <c r="E3457" t="s">
        <v>30</v>
      </c>
      <c r="F3457" s="47">
        <v>45961</v>
      </c>
      <c r="G3457" t="s">
        <v>2638</v>
      </c>
      <c r="H3457" t="s">
        <v>3485</v>
      </c>
      <c r="I3457">
        <v>85</v>
      </c>
      <c r="J3457">
        <v>73.80999755859375</v>
      </c>
      <c r="EE3457">
        <v>31</v>
      </c>
      <c r="EF3457">
        <v>42</v>
      </c>
    </row>
    <row r="3458" spans="1:136" x14ac:dyDescent="0.3">
      <c r="A3458">
        <v>488</v>
      </c>
      <c r="B3458" t="s">
        <v>1387</v>
      </c>
      <c r="C3458" t="s">
        <v>79</v>
      </c>
      <c r="D3458" t="s">
        <v>35</v>
      </c>
      <c r="E3458" t="s">
        <v>30</v>
      </c>
      <c r="F3458" s="47">
        <v>45961</v>
      </c>
      <c r="G3458" t="s">
        <v>2638</v>
      </c>
      <c r="H3458" t="s">
        <v>3213</v>
      </c>
      <c r="I3458">
        <v>85</v>
      </c>
      <c r="J3458">
        <v>0</v>
      </c>
      <c r="EE3458">
        <v>0</v>
      </c>
      <c r="EF3458">
        <v>0</v>
      </c>
    </row>
    <row r="3459" spans="1:136" x14ac:dyDescent="0.3">
      <c r="A3459">
        <v>488</v>
      </c>
      <c r="B3459" t="s">
        <v>1387</v>
      </c>
      <c r="C3459" t="s">
        <v>79</v>
      </c>
      <c r="D3459" t="s">
        <v>35</v>
      </c>
      <c r="E3459" t="s">
        <v>30</v>
      </c>
      <c r="F3459" s="47">
        <v>45961</v>
      </c>
      <c r="G3459" t="s">
        <v>2638</v>
      </c>
      <c r="H3459" t="s">
        <v>3508</v>
      </c>
      <c r="I3459">
        <v>85</v>
      </c>
      <c r="J3459">
        <v>0</v>
      </c>
      <c r="EE3459">
        <v>0</v>
      </c>
      <c r="EF3459">
        <v>0</v>
      </c>
    </row>
    <row r="3460" spans="1:136" x14ac:dyDescent="0.3">
      <c r="A3460">
        <v>208</v>
      </c>
      <c r="B3460" t="s">
        <v>179</v>
      </c>
      <c r="C3460" t="s">
        <v>28</v>
      </c>
      <c r="D3460" t="s">
        <v>35</v>
      </c>
      <c r="E3460" t="s">
        <v>24</v>
      </c>
      <c r="F3460" s="47">
        <v>45991</v>
      </c>
      <c r="G3460" t="s">
        <v>1831</v>
      </c>
      <c r="H3460" t="s">
        <v>3089</v>
      </c>
      <c r="I3460">
        <v>950</v>
      </c>
      <c r="J3460">
        <v>671</v>
      </c>
      <c r="K3460">
        <v>671</v>
      </c>
    </row>
    <row r="3461" spans="1:136" x14ac:dyDescent="0.3">
      <c r="A3461">
        <v>208</v>
      </c>
      <c r="B3461" t="s">
        <v>179</v>
      </c>
      <c r="C3461" t="s">
        <v>28</v>
      </c>
      <c r="D3461" t="s">
        <v>35</v>
      </c>
      <c r="E3461" t="s">
        <v>24</v>
      </c>
      <c r="F3461" s="47">
        <v>45991</v>
      </c>
      <c r="G3461" t="s">
        <v>1831</v>
      </c>
      <c r="H3461" t="s">
        <v>3091</v>
      </c>
      <c r="I3461">
        <v>350</v>
      </c>
      <c r="J3461">
        <v>266</v>
      </c>
      <c r="K3461">
        <v>266</v>
      </c>
    </row>
    <row r="3462" spans="1:136" x14ac:dyDescent="0.3">
      <c r="A3462">
        <v>208</v>
      </c>
      <c r="B3462" t="s">
        <v>179</v>
      </c>
      <c r="C3462" t="s">
        <v>28</v>
      </c>
      <c r="D3462" t="s">
        <v>35</v>
      </c>
      <c r="E3462" t="s">
        <v>24</v>
      </c>
      <c r="F3462" s="47">
        <v>45991</v>
      </c>
      <c r="G3462" t="s">
        <v>1831</v>
      </c>
      <c r="H3462" t="s">
        <v>3095</v>
      </c>
      <c r="I3462">
        <v>25</v>
      </c>
      <c r="J3462">
        <v>4</v>
      </c>
      <c r="K3462">
        <v>4</v>
      </c>
    </row>
    <row r="3463" spans="1:136" x14ac:dyDescent="0.3">
      <c r="A3463">
        <v>208</v>
      </c>
      <c r="B3463" t="s">
        <v>179</v>
      </c>
      <c r="C3463" t="s">
        <v>28</v>
      </c>
      <c r="D3463" t="s">
        <v>35</v>
      </c>
      <c r="E3463" t="s">
        <v>24</v>
      </c>
      <c r="F3463" s="47">
        <v>45991</v>
      </c>
      <c r="G3463" t="s">
        <v>1831</v>
      </c>
      <c r="H3463" t="s">
        <v>3090</v>
      </c>
      <c r="I3463">
        <v>200</v>
      </c>
      <c r="J3463">
        <v>168</v>
      </c>
      <c r="K3463">
        <v>168</v>
      </c>
    </row>
    <row r="3464" spans="1:136" x14ac:dyDescent="0.3">
      <c r="A3464">
        <v>208</v>
      </c>
      <c r="B3464" t="s">
        <v>179</v>
      </c>
      <c r="C3464" t="s">
        <v>28</v>
      </c>
      <c r="D3464" t="s">
        <v>35</v>
      </c>
      <c r="E3464" t="s">
        <v>24</v>
      </c>
      <c r="F3464" s="47">
        <v>45991</v>
      </c>
      <c r="G3464" t="s">
        <v>1831</v>
      </c>
      <c r="H3464" t="s">
        <v>3092</v>
      </c>
      <c r="I3464">
        <v>0</v>
      </c>
      <c r="J3464">
        <v>0</v>
      </c>
      <c r="K3464">
        <v>0</v>
      </c>
    </row>
    <row r="3465" spans="1:136" x14ac:dyDescent="0.3">
      <c r="A3465">
        <v>208</v>
      </c>
      <c r="B3465" t="s">
        <v>179</v>
      </c>
      <c r="C3465" t="s">
        <v>28</v>
      </c>
      <c r="D3465" t="s">
        <v>35</v>
      </c>
      <c r="E3465" t="s">
        <v>24</v>
      </c>
      <c r="F3465" s="47">
        <v>45991</v>
      </c>
      <c r="G3465" t="s">
        <v>1831</v>
      </c>
      <c r="H3465" t="s">
        <v>3096</v>
      </c>
      <c r="I3465">
        <v>25</v>
      </c>
      <c r="J3465">
        <v>17</v>
      </c>
      <c r="K3465">
        <v>17</v>
      </c>
    </row>
    <row r="3466" spans="1:136" x14ac:dyDescent="0.3">
      <c r="A3466">
        <v>214</v>
      </c>
      <c r="B3466" t="s">
        <v>181</v>
      </c>
      <c r="C3466" t="s">
        <v>28</v>
      </c>
      <c r="D3466" t="s">
        <v>35</v>
      </c>
      <c r="E3466" t="s">
        <v>24</v>
      </c>
      <c r="F3466" s="47">
        <v>45991</v>
      </c>
      <c r="G3466" t="s">
        <v>1869</v>
      </c>
      <c r="H3466" t="s">
        <v>3089</v>
      </c>
      <c r="I3466">
        <v>5500</v>
      </c>
      <c r="J3466">
        <v>2866.3798828125</v>
      </c>
      <c r="L3466">
        <v>1071.44</v>
      </c>
      <c r="M3466">
        <v>1794.94</v>
      </c>
    </row>
    <row r="3467" spans="1:136" x14ac:dyDescent="0.3">
      <c r="A3467">
        <v>214</v>
      </c>
      <c r="B3467" t="s">
        <v>181</v>
      </c>
      <c r="C3467" t="s">
        <v>28</v>
      </c>
      <c r="D3467" t="s">
        <v>35</v>
      </c>
      <c r="E3467" t="s">
        <v>24</v>
      </c>
      <c r="F3467" s="47">
        <v>45991</v>
      </c>
      <c r="G3467" t="s">
        <v>1869</v>
      </c>
      <c r="H3467" t="s">
        <v>3095</v>
      </c>
      <c r="I3467">
        <v>7500</v>
      </c>
      <c r="J3467">
        <v>48.979999542236328</v>
      </c>
      <c r="L3467">
        <v>2.9</v>
      </c>
      <c r="M3467">
        <v>46.08</v>
      </c>
    </row>
    <row r="3468" spans="1:136" x14ac:dyDescent="0.3">
      <c r="A3468">
        <v>214</v>
      </c>
      <c r="B3468" t="s">
        <v>181</v>
      </c>
      <c r="C3468" t="s">
        <v>28</v>
      </c>
      <c r="D3468" t="s">
        <v>35</v>
      </c>
      <c r="E3468" t="s">
        <v>24</v>
      </c>
      <c r="F3468" s="47">
        <v>45991</v>
      </c>
      <c r="G3468" t="s">
        <v>1869</v>
      </c>
      <c r="H3468" t="s">
        <v>3090</v>
      </c>
      <c r="I3468">
        <v>1000</v>
      </c>
      <c r="J3468">
        <v>1052.300048828125</v>
      </c>
      <c r="L3468">
        <v>0</v>
      </c>
      <c r="M3468">
        <v>1052.3</v>
      </c>
    </row>
    <row r="3469" spans="1:136" x14ac:dyDescent="0.3">
      <c r="A3469">
        <v>214</v>
      </c>
      <c r="B3469" t="s">
        <v>181</v>
      </c>
      <c r="C3469" t="s">
        <v>28</v>
      </c>
      <c r="D3469" t="s">
        <v>35</v>
      </c>
      <c r="E3469" t="s">
        <v>24</v>
      </c>
      <c r="F3469" s="47">
        <v>45991</v>
      </c>
      <c r="G3469" t="s">
        <v>1869</v>
      </c>
      <c r="H3469" t="s">
        <v>3092</v>
      </c>
      <c r="I3469">
        <v>1</v>
      </c>
      <c r="J3469">
        <v>146.8800048828125</v>
      </c>
      <c r="L3469">
        <v>20.3</v>
      </c>
      <c r="M3469">
        <v>126.58</v>
      </c>
    </row>
    <row r="3470" spans="1:136" x14ac:dyDescent="0.3">
      <c r="A3470">
        <v>214</v>
      </c>
      <c r="B3470" t="s">
        <v>181</v>
      </c>
      <c r="C3470" t="s">
        <v>28</v>
      </c>
      <c r="D3470" t="s">
        <v>35</v>
      </c>
      <c r="E3470" t="s">
        <v>24</v>
      </c>
      <c r="F3470" s="47">
        <v>45991</v>
      </c>
      <c r="G3470" t="s">
        <v>1869</v>
      </c>
      <c r="H3470" t="s">
        <v>3096</v>
      </c>
      <c r="I3470">
        <v>1</v>
      </c>
      <c r="J3470">
        <v>31.059999465942379</v>
      </c>
      <c r="L3470">
        <v>9.66</v>
      </c>
      <c r="M3470">
        <v>21.4</v>
      </c>
    </row>
    <row r="3471" spans="1:136" x14ac:dyDescent="0.3">
      <c r="A3471">
        <v>214</v>
      </c>
      <c r="B3471" t="s">
        <v>181</v>
      </c>
      <c r="C3471" t="s">
        <v>28</v>
      </c>
      <c r="D3471" t="s">
        <v>35</v>
      </c>
      <c r="E3471" t="s">
        <v>24</v>
      </c>
      <c r="F3471" s="47">
        <v>45991</v>
      </c>
      <c r="G3471" t="s">
        <v>1869</v>
      </c>
      <c r="H3471" t="s">
        <v>3091</v>
      </c>
      <c r="I3471">
        <v>1000</v>
      </c>
      <c r="J3471">
        <v>1118.400024414062</v>
      </c>
      <c r="L3471">
        <v>153.56</v>
      </c>
      <c r="M3471">
        <v>964.84</v>
      </c>
    </row>
    <row r="3472" spans="1:136" x14ac:dyDescent="0.3">
      <c r="A3472">
        <v>217</v>
      </c>
      <c r="B3472" t="s">
        <v>197</v>
      </c>
      <c r="C3472" t="s">
        <v>28</v>
      </c>
      <c r="D3472" t="s">
        <v>35</v>
      </c>
      <c r="E3472" t="s">
        <v>30</v>
      </c>
      <c r="F3472" s="47">
        <v>45991</v>
      </c>
      <c r="G3472" t="s">
        <v>1888</v>
      </c>
      <c r="H3472" t="s">
        <v>3089</v>
      </c>
      <c r="I3472">
        <v>20</v>
      </c>
      <c r="J3472">
        <v>409.66000366210938</v>
      </c>
      <c r="L3472">
        <v>1071.44</v>
      </c>
      <c r="M3472">
        <v>1794.94</v>
      </c>
      <c r="AS3472">
        <v>11742.36</v>
      </c>
    </row>
    <row r="3473" spans="1:46" x14ac:dyDescent="0.3">
      <c r="A3473">
        <v>217</v>
      </c>
      <c r="B3473" t="s">
        <v>197</v>
      </c>
      <c r="C3473" t="s">
        <v>28</v>
      </c>
      <c r="D3473" t="s">
        <v>35</v>
      </c>
      <c r="E3473" t="s">
        <v>30</v>
      </c>
      <c r="F3473" s="47">
        <v>45991</v>
      </c>
      <c r="G3473" t="s">
        <v>1888</v>
      </c>
      <c r="H3473" t="s">
        <v>3095</v>
      </c>
      <c r="I3473">
        <v>20</v>
      </c>
      <c r="J3473">
        <v>5.9200000762939453</v>
      </c>
      <c r="L3473">
        <v>2.9</v>
      </c>
      <c r="M3473">
        <v>46.08</v>
      </c>
      <c r="AS3473">
        <v>2.9</v>
      </c>
    </row>
    <row r="3474" spans="1:46" x14ac:dyDescent="0.3">
      <c r="A3474">
        <v>217</v>
      </c>
      <c r="B3474" t="s">
        <v>197</v>
      </c>
      <c r="C3474" t="s">
        <v>28</v>
      </c>
      <c r="D3474" t="s">
        <v>35</v>
      </c>
      <c r="E3474" t="s">
        <v>30</v>
      </c>
      <c r="F3474" s="47">
        <v>45991</v>
      </c>
      <c r="G3474" t="s">
        <v>1888</v>
      </c>
      <c r="H3474" t="s">
        <v>3090</v>
      </c>
      <c r="I3474">
        <v>20</v>
      </c>
      <c r="J3474">
        <v>1.5199999809265139</v>
      </c>
      <c r="L3474">
        <v>0</v>
      </c>
      <c r="M3474">
        <v>1052.3</v>
      </c>
      <c r="AS3474">
        <v>16.02</v>
      </c>
    </row>
    <row r="3475" spans="1:46" x14ac:dyDescent="0.3">
      <c r="A3475">
        <v>217</v>
      </c>
      <c r="B3475" t="s">
        <v>197</v>
      </c>
      <c r="C3475" t="s">
        <v>28</v>
      </c>
      <c r="D3475" t="s">
        <v>35</v>
      </c>
      <c r="E3475" t="s">
        <v>30</v>
      </c>
      <c r="F3475" s="47">
        <v>45991</v>
      </c>
      <c r="G3475" t="s">
        <v>1888</v>
      </c>
      <c r="H3475" t="s">
        <v>3092</v>
      </c>
      <c r="I3475">
        <v>20</v>
      </c>
      <c r="J3475">
        <v>13.819999694824221</v>
      </c>
      <c r="L3475">
        <v>20.3</v>
      </c>
      <c r="M3475">
        <v>126.58</v>
      </c>
      <c r="AS3475">
        <v>20.3</v>
      </c>
    </row>
    <row r="3476" spans="1:46" x14ac:dyDescent="0.3">
      <c r="A3476">
        <v>217</v>
      </c>
      <c r="B3476" t="s">
        <v>197</v>
      </c>
      <c r="C3476" t="s">
        <v>28</v>
      </c>
      <c r="D3476" t="s">
        <v>35</v>
      </c>
      <c r="E3476" t="s">
        <v>30</v>
      </c>
      <c r="F3476" s="47">
        <v>45991</v>
      </c>
      <c r="G3476" t="s">
        <v>1888</v>
      </c>
      <c r="H3476" t="s">
        <v>3096</v>
      </c>
      <c r="I3476">
        <v>20</v>
      </c>
      <c r="J3476">
        <v>31.10000038146973</v>
      </c>
      <c r="L3476">
        <v>9.66</v>
      </c>
      <c r="M3476">
        <v>21.4</v>
      </c>
      <c r="AS3476">
        <v>9.66</v>
      </c>
    </row>
    <row r="3477" spans="1:46" x14ac:dyDescent="0.3">
      <c r="A3477">
        <v>217</v>
      </c>
      <c r="B3477" t="s">
        <v>197</v>
      </c>
      <c r="C3477" t="s">
        <v>28</v>
      </c>
      <c r="D3477" t="s">
        <v>35</v>
      </c>
      <c r="E3477" t="s">
        <v>30</v>
      </c>
      <c r="F3477" s="47">
        <v>45991</v>
      </c>
      <c r="G3477" t="s">
        <v>1888</v>
      </c>
      <c r="H3477" t="s">
        <v>3091</v>
      </c>
      <c r="I3477">
        <v>20</v>
      </c>
      <c r="J3477">
        <v>23.719999313354489</v>
      </c>
      <c r="L3477">
        <v>153.56</v>
      </c>
      <c r="M3477">
        <v>964.84</v>
      </c>
      <c r="AS3477">
        <v>265.26</v>
      </c>
    </row>
    <row r="3478" spans="1:46" x14ac:dyDescent="0.3">
      <c r="A3478">
        <v>218</v>
      </c>
      <c r="B3478" t="s">
        <v>182</v>
      </c>
      <c r="C3478" t="s">
        <v>28</v>
      </c>
      <c r="D3478" t="s">
        <v>35</v>
      </c>
      <c r="E3478" t="s">
        <v>24</v>
      </c>
      <c r="F3478" s="47">
        <v>45991</v>
      </c>
      <c r="G3478" t="s">
        <v>1917</v>
      </c>
      <c r="H3478" t="s">
        <v>3091</v>
      </c>
      <c r="I3478">
        <v>76000</v>
      </c>
      <c r="J3478">
        <v>43320</v>
      </c>
      <c r="N3478">
        <v>43320</v>
      </c>
    </row>
    <row r="3479" spans="1:46" x14ac:dyDescent="0.3">
      <c r="A3479">
        <v>218</v>
      </c>
      <c r="B3479" t="s">
        <v>182</v>
      </c>
      <c r="C3479" t="s">
        <v>28</v>
      </c>
      <c r="D3479" t="s">
        <v>35</v>
      </c>
      <c r="E3479" t="s">
        <v>24</v>
      </c>
      <c r="F3479" s="47">
        <v>45991</v>
      </c>
      <c r="G3479" t="s">
        <v>1917</v>
      </c>
      <c r="H3479" t="s">
        <v>3095</v>
      </c>
      <c r="I3479">
        <v>5000</v>
      </c>
      <c r="J3479">
        <v>4920</v>
      </c>
      <c r="N3479">
        <v>4920</v>
      </c>
    </row>
    <row r="3480" spans="1:46" x14ac:dyDescent="0.3">
      <c r="A3480">
        <v>218</v>
      </c>
      <c r="B3480" t="s">
        <v>182</v>
      </c>
      <c r="C3480" t="s">
        <v>28</v>
      </c>
      <c r="D3480" t="s">
        <v>35</v>
      </c>
      <c r="E3480" t="s">
        <v>24</v>
      </c>
      <c r="F3480" s="47">
        <v>45991</v>
      </c>
      <c r="G3480" t="s">
        <v>1917</v>
      </c>
      <c r="H3480" t="s">
        <v>3090</v>
      </c>
      <c r="I3480">
        <v>24000</v>
      </c>
      <c r="J3480">
        <v>17697</v>
      </c>
      <c r="N3480">
        <v>17697</v>
      </c>
    </row>
    <row r="3481" spans="1:46" x14ac:dyDescent="0.3">
      <c r="A3481">
        <v>218</v>
      </c>
      <c r="B3481" t="s">
        <v>182</v>
      </c>
      <c r="C3481" t="s">
        <v>28</v>
      </c>
      <c r="D3481" t="s">
        <v>35</v>
      </c>
      <c r="E3481" t="s">
        <v>24</v>
      </c>
      <c r="F3481" s="47">
        <v>45991</v>
      </c>
      <c r="G3481" t="s">
        <v>1917</v>
      </c>
      <c r="H3481" t="s">
        <v>3092</v>
      </c>
      <c r="I3481">
        <v>5000</v>
      </c>
      <c r="J3481">
        <v>7642</v>
      </c>
      <c r="N3481">
        <v>7642</v>
      </c>
    </row>
    <row r="3482" spans="1:46" x14ac:dyDescent="0.3">
      <c r="A3482">
        <v>218</v>
      </c>
      <c r="B3482" t="s">
        <v>182</v>
      </c>
      <c r="C3482" t="s">
        <v>28</v>
      </c>
      <c r="D3482" t="s">
        <v>35</v>
      </c>
      <c r="E3482" t="s">
        <v>24</v>
      </c>
      <c r="F3482" s="47">
        <v>45991</v>
      </c>
      <c r="G3482" t="s">
        <v>1917</v>
      </c>
      <c r="H3482" t="s">
        <v>3096</v>
      </c>
      <c r="I3482">
        <v>2000</v>
      </c>
      <c r="J3482">
        <v>2350</v>
      </c>
      <c r="N3482">
        <v>2350</v>
      </c>
    </row>
    <row r="3483" spans="1:46" x14ac:dyDescent="0.3">
      <c r="A3483">
        <v>218</v>
      </c>
      <c r="B3483" t="s">
        <v>182</v>
      </c>
      <c r="C3483" t="s">
        <v>28</v>
      </c>
      <c r="D3483" t="s">
        <v>35</v>
      </c>
      <c r="E3483" t="s">
        <v>24</v>
      </c>
      <c r="F3483" s="47">
        <v>45991</v>
      </c>
      <c r="G3483" t="s">
        <v>1917</v>
      </c>
      <c r="H3483" t="s">
        <v>3089</v>
      </c>
      <c r="I3483">
        <v>76000</v>
      </c>
      <c r="J3483">
        <v>67490.75</v>
      </c>
      <c r="N3483">
        <v>67490.75</v>
      </c>
    </row>
    <row r="3484" spans="1:46" x14ac:dyDescent="0.3">
      <c r="A3484">
        <v>225</v>
      </c>
      <c r="B3484" t="s">
        <v>198</v>
      </c>
      <c r="C3484" t="s">
        <v>28</v>
      </c>
      <c r="D3484" t="s">
        <v>35</v>
      </c>
      <c r="E3484" t="s">
        <v>30</v>
      </c>
      <c r="F3484" s="47">
        <v>45991</v>
      </c>
      <c r="G3484" t="s">
        <v>1951</v>
      </c>
      <c r="H3484" t="s">
        <v>3089</v>
      </c>
      <c r="I3484">
        <v>1</v>
      </c>
      <c r="J3484">
        <v>9</v>
      </c>
      <c r="AT3484">
        <v>9</v>
      </c>
    </row>
    <row r="3485" spans="1:46" x14ac:dyDescent="0.3">
      <c r="A3485">
        <v>225</v>
      </c>
      <c r="B3485" t="s">
        <v>198</v>
      </c>
      <c r="C3485" t="s">
        <v>28</v>
      </c>
      <c r="D3485" t="s">
        <v>35</v>
      </c>
      <c r="E3485" t="s">
        <v>30</v>
      </c>
      <c r="F3485" s="47">
        <v>45991</v>
      </c>
      <c r="G3485" t="s">
        <v>1951</v>
      </c>
      <c r="H3485" t="s">
        <v>3091</v>
      </c>
      <c r="I3485">
        <v>1</v>
      </c>
      <c r="J3485">
        <v>2</v>
      </c>
      <c r="AT3485">
        <v>2</v>
      </c>
    </row>
    <row r="3486" spans="1:46" x14ac:dyDescent="0.3">
      <c r="A3486">
        <v>225</v>
      </c>
      <c r="B3486" t="s">
        <v>198</v>
      </c>
      <c r="C3486" t="s">
        <v>28</v>
      </c>
      <c r="D3486" t="s">
        <v>35</v>
      </c>
      <c r="E3486" t="s">
        <v>30</v>
      </c>
      <c r="F3486" s="47">
        <v>45991</v>
      </c>
      <c r="G3486" t="s">
        <v>1951</v>
      </c>
      <c r="H3486" t="s">
        <v>3090</v>
      </c>
      <c r="I3486">
        <v>1</v>
      </c>
      <c r="J3486">
        <v>12</v>
      </c>
      <c r="AT3486">
        <v>12</v>
      </c>
    </row>
    <row r="3487" spans="1:46" x14ac:dyDescent="0.3">
      <c r="A3487">
        <v>225</v>
      </c>
      <c r="B3487" t="s">
        <v>198</v>
      </c>
      <c r="C3487" t="s">
        <v>28</v>
      </c>
      <c r="D3487" t="s">
        <v>35</v>
      </c>
      <c r="E3487" t="s">
        <v>30</v>
      </c>
      <c r="F3487" s="47">
        <v>45991</v>
      </c>
      <c r="G3487" t="s">
        <v>1951</v>
      </c>
      <c r="H3487" t="s">
        <v>3092</v>
      </c>
      <c r="I3487">
        <v>1</v>
      </c>
      <c r="J3487">
        <v>1</v>
      </c>
      <c r="AT3487">
        <v>1</v>
      </c>
    </row>
    <row r="3488" spans="1:46" x14ac:dyDescent="0.3">
      <c r="A3488">
        <v>225</v>
      </c>
      <c r="B3488" t="s">
        <v>198</v>
      </c>
      <c r="C3488" t="s">
        <v>28</v>
      </c>
      <c r="D3488" t="s">
        <v>35</v>
      </c>
      <c r="E3488" t="s">
        <v>30</v>
      </c>
      <c r="F3488" s="47">
        <v>45991</v>
      </c>
      <c r="G3488" t="s">
        <v>1951</v>
      </c>
      <c r="H3488" t="s">
        <v>3096</v>
      </c>
      <c r="I3488">
        <v>1</v>
      </c>
      <c r="J3488">
        <v>1</v>
      </c>
      <c r="AT3488">
        <v>1</v>
      </c>
    </row>
    <row r="3489" spans="1:134" x14ac:dyDescent="0.3">
      <c r="A3489">
        <v>239</v>
      </c>
      <c r="B3489" t="s">
        <v>780</v>
      </c>
      <c r="C3489" t="s">
        <v>34</v>
      </c>
      <c r="D3489" t="s">
        <v>35</v>
      </c>
      <c r="E3489" t="s">
        <v>30</v>
      </c>
      <c r="F3489" s="47">
        <v>45991</v>
      </c>
      <c r="G3489" t="s">
        <v>1993</v>
      </c>
      <c r="H3489" t="s">
        <v>3102</v>
      </c>
      <c r="J3489">
        <v>2</v>
      </c>
      <c r="AU3489">
        <v>2</v>
      </c>
    </row>
    <row r="3490" spans="1:134" x14ac:dyDescent="0.3">
      <c r="A3490">
        <v>239</v>
      </c>
      <c r="B3490" t="s">
        <v>780</v>
      </c>
      <c r="C3490" t="s">
        <v>34</v>
      </c>
      <c r="D3490" t="s">
        <v>35</v>
      </c>
      <c r="E3490" t="s">
        <v>30</v>
      </c>
      <c r="F3490" s="47">
        <v>45991</v>
      </c>
      <c r="G3490" t="s">
        <v>1993</v>
      </c>
      <c r="H3490" t="s">
        <v>11</v>
      </c>
      <c r="J3490">
        <v>12</v>
      </c>
      <c r="AU3490">
        <v>12</v>
      </c>
    </row>
    <row r="3491" spans="1:134" x14ac:dyDescent="0.3">
      <c r="A3491">
        <v>239</v>
      </c>
      <c r="B3491" t="s">
        <v>780</v>
      </c>
      <c r="C3491" t="s">
        <v>34</v>
      </c>
      <c r="D3491" t="s">
        <v>35</v>
      </c>
      <c r="E3491" t="s">
        <v>30</v>
      </c>
      <c r="F3491" s="47">
        <v>45991</v>
      </c>
      <c r="G3491" t="s">
        <v>1993</v>
      </c>
      <c r="H3491" t="s">
        <v>3103</v>
      </c>
      <c r="J3491">
        <v>3</v>
      </c>
      <c r="AU3491">
        <v>3</v>
      </c>
    </row>
    <row r="3492" spans="1:134" x14ac:dyDescent="0.3">
      <c r="A3492">
        <v>239</v>
      </c>
      <c r="B3492" t="s">
        <v>780</v>
      </c>
      <c r="C3492" t="s">
        <v>34</v>
      </c>
      <c r="D3492" t="s">
        <v>35</v>
      </c>
      <c r="E3492" t="s">
        <v>30</v>
      </c>
      <c r="F3492" s="47">
        <v>45991</v>
      </c>
      <c r="G3492" t="s">
        <v>1993</v>
      </c>
      <c r="H3492" t="s">
        <v>3104</v>
      </c>
      <c r="J3492">
        <v>23</v>
      </c>
      <c r="AU3492">
        <v>23</v>
      </c>
    </row>
    <row r="3493" spans="1:134" x14ac:dyDescent="0.3">
      <c r="A3493">
        <v>239</v>
      </c>
      <c r="B3493" t="s">
        <v>780</v>
      </c>
      <c r="C3493" t="s">
        <v>34</v>
      </c>
      <c r="D3493" t="s">
        <v>35</v>
      </c>
      <c r="E3493" t="s">
        <v>30</v>
      </c>
      <c r="F3493" s="47">
        <v>45991</v>
      </c>
      <c r="G3493" t="s">
        <v>1993</v>
      </c>
      <c r="H3493" t="s">
        <v>3564</v>
      </c>
      <c r="J3493">
        <v>3</v>
      </c>
      <c r="AU3493">
        <v>3</v>
      </c>
    </row>
    <row r="3494" spans="1:134" x14ac:dyDescent="0.3">
      <c r="A3494">
        <v>434</v>
      </c>
      <c r="B3494" t="s">
        <v>200</v>
      </c>
      <c r="C3494" t="s">
        <v>28</v>
      </c>
      <c r="D3494" t="s">
        <v>35</v>
      </c>
      <c r="E3494" t="s">
        <v>24</v>
      </c>
      <c r="F3494" s="47">
        <v>45991</v>
      </c>
      <c r="G3494" t="s">
        <v>1256</v>
      </c>
      <c r="H3494" t="s">
        <v>3091</v>
      </c>
      <c r="I3494">
        <v>25</v>
      </c>
      <c r="J3494">
        <v>142.25999450683591</v>
      </c>
      <c r="AV3494">
        <v>142.26</v>
      </c>
    </row>
    <row r="3495" spans="1:134" x14ac:dyDescent="0.3">
      <c r="A3495">
        <v>434</v>
      </c>
      <c r="B3495" t="s">
        <v>200</v>
      </c>
      <c r="C3495" t="s">
        <v>28</v>
      </c>
      <c r="D3495" t="s">
        <v>35</v>
      </c>
      <c r="E3495" t="s">
        <v>24</v>
      </c>
      <c r="F3495" s="47">
        <v>45991</v>
      </c>
      <c r="G3495" t="s">
        <v>1256</v>
      </c>
      <c r="H3495" t="s">
        <v>3095</v>
      </c>
      <c r="I3495">
        <v>200</v>
      </c>
      <c r="J3495">
        <v>0</v>
      </c>
      <c r="AV3495">
        <v>0</v>
      </c>
    </row>
    <row r="3496" spans="1:134" x14ac:dyDescent="0.3">
      <c r="A3496">
        <v>434</v>
      </c>
      <c r="B3496" t="s">
        <v>200</v>
      </c>
      <c r="C3496" t="s">
        <v>28</v>
      </c>
      <c r="D3496" t="s">
        <v>35</v>
      </c>
      <c r="E3496" t="s">
        <v>24</v>
      </c>
      <c r="F3496" s="47">
        <v>45991</v>
      </c>
      <c r="G3496" t="s">
        <v>1256</v>
      </c>
      <c r="H3496" t="s">
        <v>3090</v>
      </c>
      <c r="I3496">
        <v>25</v>
      </c>
      <c r="J3496">
        <v>17.29999923706055</v>
      </c>
      <c r="AV3496">
        <v>17.3</v>
      </c>
    </row>
    <row r="3497" spans="1:134" x14ac:dyDescent="0.3">
      <c r="A3497">
        <v>434</v>
      </c>
      <c r="B3497" t="s">
        <v>200</v>
      </c>
      <c r="C3497" t="s">
        <v>28</v>
      </c>
      <c r="D3497" t="s">
        <v>35</v>
      </c>
      <c r="E3497" t="s">
        <v>24</v>
      </c>
      <c r="F3497" s="47">
        <v>45991</v>
      </c>
      <c r="G3497" t="s">
        <v>1256</v>
      </c>
      <c r="H3497" t="s">
        <v>3092</v>
      </c>
      <c r="I3497">
        <v>10</v>
      </c>
      <c r="J3497">
        <v>0.20000000298023221</v>
      </c>
      <c r="AV3497">
        <v>0.2</v>
      </c>
    </row>
    <row r="3498" spans="1:134" x14ac:dyDescent="0.3">
      <c r="A3498">
        <v>434</v>
      </c>
      <c r="B3498" t="s">
        <v>200</v>
      </c>
      <c r="C3498" t="s">
        <v>28</v>
      </c>
      <c r="D3498" t="s">
        <v>35</v>
      </c>
      <c r="E3498" t="s">
        <v>24</v>
      </c>
      <c r="F3498" s="47">
        <v>45991</v>
      </c>
      <c r="G3498" t="s">
        <v>1256</v>
      </c>
      <c r="H3498" t="s">
        <v>3096</v>
      </c>
      <c r="I3498">
        <v>200</v>
      </c>
      <c r="J3498">
        <v>0</v>
      </c>
      <c r="AV3498">
        <v>0</v>
      </c>
    </row>
    <row r="3499" spans="1:134" x14ac:dyDescent="0.3">
      <c r="A3499">
        <v>434</v>
      </c>
      <c r="B3499" t="s">
        <v>200</v>
      </c>
      <c r="C3499" t="s">
        <v>28</v>
      </c>
      <c r="D3499" t="s">
        <v>35</v>
      </c>
      <c r="E3499" t="s">
        <v>24</v>
      </c>
      <c r="F3499" s="47">
        <v>45991</v>
      </c>
      <c r="G3499" t="s">
        <v>1256</v>
      </c>
      <c r="H3499" t="s">
        <v>3089</v>
      </c>
      <c r="I3499">
        <v>100</v>
      </c>
      <c r="J3499">
        <v>125.38999938964839</v>
      </c>
      <c r="AV3499">
        <v>125.39</v>
      </c>
    </row>
    <row r="3500" spans="1:134" x14ac:dyDescent="0.3">
      <c r="A3500">
        <v>436</v>
      </c>
      <c r="B3500" t="s">
        <v>78</v>
      </c>
      <c r="C3500" t="s">
        <v>79</v>
      </c>
      <c r="D3500" t="s">
        <v>35</v>
      </c>
      <c r="E3500" t="s">
        <v>24</v>
      </c>
      <c r="F3500" s="47">
        <v>45991</v>
      </c>
      <c r="G3500" t="s">
        <v>2360</v>
      </c>
      <c r="H3500" t="s">
        <v>3268</v>
      </c>
      <c r="I3500">
        <v>7</v>
      </c>
      <c r="J3500">
        <v>4</v>
      </c>
      <c r="CP3500">
        <v>4</v>
      </c>
    </row>
    <row r="3501" spans="1:134" x14ac:dyDescent="0.3">
      <c r="A3501">
        <v>436</v>
      </c>
      <c r="B3501" t="s">
        <v>78</v>
      </c>
      <c r="C3501" t="s">
        <v>79</v>
      </c>
      <c r="D3501" t="s">
        <v>35</v>
      </c>
      <c r="E3501" t="s">
        <v>24</v>
      </c>
      <c r="F3501" s="47">
        <v>45991</v>
      </c>
      <c r="G3501" t="s">
        <v>2360</v>
      </c>
      <c r="H3501" t="s">
        <v>3269</v>
      </c>
      <c r="I3501">
        <v>7</v>
      </c>
      <c r="J3501">
        <v>4.119999885559082</v>
      </c>
      <c r="CP3501">
        <v>4.12</v>
      </c>
    </row>
    <row r="3502" spans="1:134" x14ac:dyDescent="0.3">
      <c r="A3502">
        <v>485</v>
      </c>
      <c r="B3502" t="s">
        <v>1374</v>
      </c>
      <c r="C3502" t="s">
        <v>79</v>
      </c>
      <c r="D3502" t="s">
        <v>35</v>
      </c>
      <c r="E3502" t="s">
        <v>30</v>
      </c>
      <c r="F3502" s="47">
        <v>45991</v>
      </c>
      <c r="G3502" t="s">
        <v>2604</v>
      </c>
      <c r="H3502" t="s">
        <v>1605</v>
      </c>
      <c r="I3502">
        <v>80</v>
      </c>
      <c r="J3502">
        <v>0</v>
      </c>
      <c r="EC3502">
        <v>0</v>
      </c>
      <c r="ED3502">
        <v>0</v>
      </c>
    </row>
    <row r="3503" spans="1:134" x14ac:dyDescent="0.3">
      <c r="A3503">
        <v>485</v>
      </c>
      <c r="B3503" t="s">
        <v>1374</v>
      </c>
      <c r="C3503" t="s">
        <v>79</v>
      </c>
      <c r="D3503" t="s">
        <v>35</v>
      </c>
      <c r="E3503" t="s">
        <v>30</v>
      </c>
      <c r="F3503" s="47">
        <v>45991</v>
      </c>
      <c r="G3503" t="s">
        <v>2604</v>
      </c>
      <c r="H3503" t="s">
        <v>3484</v>
      </c>
      <c r="I3503">
        <v>80</v>
      </c>
      <c r="J3503">
        <v>0</v>
      </c>
      <c r="EC3503">
        <v>0</v>
      </c>
      <c r="ED3503">
        <v>0</v>
      </c>
    </row>
    <row r="3504" spans="1:134" x14ac:dyDescent="0.3">
      <c r="A3504">
        <v>485</v>
      </c>
      <c r="B3504" t="s">
        <v>1374</v>
      </c>
      <c r="C3504" t="s">
        <v>79</v>
      </c>
      <c r="D3504" t="s">
        <v>35</v>
      </c>
      <c r="E3504" t="s">
        <v>30</v>
      </c>
      <c r="F3504" s="47">
        <v>45991</v>
      </c>
      <c r="G3504" t="s">
        <v>2604</v>
      </c>
      <c r="H3504" t="s">
        <v>3485</v>
      </c>
      <c r="I3504">
        <v>80</v>
      </c>
      <c r="J3504">
        <v>50</v>
      </c>
      <c r="EC3504">
        <v>1</v>
      </c>
      <c r="ED3504">
        <v>2</v>
      </c>
    </row>
    <row r="3505" spans="1:141" x14ac:dyDescent="0.3">
      <c r="A3505">
        <v>485</v>
      </c>
      <c r="B3505" t="s">
        <v>1374</v>
      </c>
      <c r="C3505" t="s">
        <v>79</v>
      </c>
      <c r="D3505" t="s">
        <v>35</v>
      </c>
      <c r="E3505" t="s">
        <v>30</v>
      </c>
      <c r="F3505" s="47">
        <v>45991</v>
      </c>
      <c r="G3505" t="s">
        <v>2604</v>
      </c>
      <c r="H3505" t="s">
        <v>3213</v>
      </c>
      <c r="I3505">
        <v>80</v>
      </c>
      <c r="J3505">
        <v>0</v>
      </c>
      <c r="EC3505">
        <v>0</v>
      </c>
      <c r="ED3505">
        <v>0</v>
      </c>
    </row>
    <row r="3506" spans="1:141" x14ac:dyDescent="0.3">
      <c r="A3506">
        <v>485</v>
      </c>
      <c r="B3506" t="s">
        <v>1374</v>
      </c>
      <c r="C3506" t="s">
        <v>79</v>
      </c>
      <c r="D3506" t="s">
        <v>35</v>
      </c>
      <c r="E3506" t="s">
        <v>30</v>
      </c>
      <c r="F3506" s="47">
        <v>45991</v>
      </c>
      <c r="G3506" t="s">
        <v>2604</v>
      </c>
      <c r="H3506" t="s">
        <v>3508</v>
      </c>
      <c r="I3506">
        <v>80</v>
      </c>
      <c r="J3506">
        <v>0</v>
      </c>
      <c r="EC3506">
        <v>0</v>
      </c>
      <c r="ED3506">
        <v>0</v>
      </c>
    </row>
    <row r="3507" spans="1:141" x14ac:dyDescent="0.3">
      <c r="A3507">
        <v>485</v>
      </c>
      <c r="B3507" t="s">
        <v>1374</v>
      </c>
      <c r="C3507" t="s">
        <v>79</v>
      </c>
      <c r="D3507" t="s">
        <v>35</v>
      </c>
      <c r="E3507" t="s">
        <v>30</v>
      </c>
      <c r="F3507" s="47">
        <v>45991</v>
      </c>
      <c r="G3507" t="s">
        <v>2604</v>
      </c>
      <c r="H3507" t="s">
        <v>3258</v>
      </c>
      <c r="I3507">
        <v>80</v>
      </c>
      <c r="J3507">
        <v>100</v>
      </c>
      <c r="EC3507">
        <v>5</v>
      </c>
      <c r="ED3507">
        <v>5</v>
      </c>
    </row>
    <row r="3508" spans="1:141" x14ac:dyDescent="0.3">
      <c r="A3508">
        <v>488</v>
      </c>
      <c r="B3508" t="s">
        <v>1387</v>
      </c>
      <c r="C3508" t="s">
        <v>79</v>
      </c>
      <c r="D3508" t="s">
        <v>35</v>
      </c>
      <c r="E3508" t="s">
        <v>30</v>
      </c>
      <c r="F3508" s="47">
        <v>45991</v>
      </c>
      <c r="G3508" t="s">
        <v>2639</v>
      </c>
      <c r="H3508" t="s">
        <v>3481</v>
      </c>
      <c r="I3508">
        <v>85</v>
      </c>
      <c r="J3508">
        <v>70.589996337890625</v>
      </c>
      <c r="EE3508">
        <v>12</v>
      </c>
      <c r="EF3508">
        <v>17</v>
      </c>
    </row>
    <row r="3509" spans="1:141" x14ac:dyDescent="0.3">
      <c r="A3509">
        <v>488</v>
      </c>
      <c r="B3509" t="s">
        <v>1387</v>
      </c>
      <c r="C3509" t="s">
        <v>79</v>
      </c>
      <c r="D3509" t="s">
        <v>35</v>
      </c>
      <c r="E3509" t="s">
        <v>30</v>
      </c>
      <c r="F3509" s="47">
        <v>45991</v>
      </c>
      <c r="G3509" t="s">
        <v>2639</v>
      </c>
      <c r="H3509" t="s">
        <v>3482</v>
      </c>
      <c r="I3509">
        <v>85</v>
      </c>
      <c r="J3509">
        <v>0</v>
      </c>
      <c r="EE3509">
        <v>0</v>
      </c>
      <c r="EF3509">
        <v>0</v>
      </c>
    </row>
    <row r="3510" spans="1:141" x14ac:dyDescent="0.3">
      <c r="A3510">
        <v>488</v>
      </c>
      <c r="B3510" t="s">
        <v>1387</v>
      </c>
      <c r="C3510" t="s">
        <v>79</v>
      </c>
      <c r="D3510" t="s">
        <v>35</v>
      </c>
      <c r="E3510" t="s">
        <v>30</v>
      </c>
      <c r="F3510" s="47">
        <v>45991</v>
      </c>
      <c r="G3510" t="s">
        <v>2639</v>
      </c>
      <c r="H3510" t="s">
        <v>3483</v>
      </c>
      <c r="I3510">
        <v>85</v>
      </c>
      <c r="J3510">
        <v>100</v>
      </c>
      <c r="EE3510">
        <v>5</v>
      </c>
      <c r="EF3510">
        <v>5</v>
      </c>
    </row>
    <row r="3511" spans="1:141" x14ac:dyDescent="0.3">
      <c r="A3511">
        <v>488</v>
      </c>
      <c r="B3511" t="s">
        <v>1387</v>
      </c>
      <c r="C3511" t="s">
        <v>79</v>
      </c>
      <c r="D3511" t="s">
        <v>35</v>
      </c>
      <c r="E3511" t="s">
        <v>30</v>
      </c>
      <c r="F3511" s="47">
        <v>45991</v>
      </c>
      <c r="G3511" t="s">
        <v>2639</v>
      </c>
      <c r="H3511" t="s">
        <v>3258</v>
      </c>
      <c r="I3511">
        <v>85</v>
      </c>
      <c r="J3511">
        <v>74.290000915527344</v>
      </c>
      <c r="EE3511">
        <v>26</v>
      </c>
      <c r="EF3511">
        <v>35</v>
      </c>
    </row>
    <row r="3512" spans="1:141" x14ac:dyDescent="0.3">
      <c r="A3512">
        <v>488</v>
      </c>
      <c r="B3512" t="s">
        <v>1387</v>
      </c>
      <c r="C3512" t="s">
        <v>79</v>
      </c>
      <c r="D3512" t="s">
        <v>35</v>
      </c>
      <c r="E3512" t="s">
        <v>30</v>
      </c>
      <c r="F3512" s="47">
        <v>45991</v>
      </c>
      <c r="G3512" t="s">
        <v>2639</v>
      </c>
      <c r="H3512" t="s">
        <v>1605</v>
      </c>
      <c r="I3512">
        <v>85</v>
      </c>
      <c r="J3512">
        <v>0</v>
      </c>
      <c r="EE3512">
        <v>0</v>
      </c>
      <c r="EF3512">
        <v>0</v>
      </c>
    </row>
    <row r="3513" spans="1:141" x14ac:dyDescent="0.3">
      <c r="A3513">
        <v>488</v>
      </c>
      <c r="B3513" t="s">
        <v>1387</v>
      </c>
      <c r="C3513" t="s">
        <v>79</v>
      </c>
      <c r="D3513" t="s">
        <v>35</v>
      </c>
      <c r="E3513" t="s">
        <v>30</v>
      </c>
      <c r="F3513" s="47">
        <v>45991</v>
      </c>
      <c r="G3513" t="s">
        <v>2639</v>
      </c>
      <c r="H3513" t="s">
        <v>3484</v>
      </c>
      <c r="I3513">
        <v>85</v>
      </c>
      <c r="J3513">
        <v>0</v>
      </c>
      <c r="EE3513">
        <v>0</v>
      </c>
      <c r="EF3513">
        <v>0</v>
      </c>
    </row>
    <row r="3514" spans="1:141" x14ac:dyDescent="0.3">
      <c r="A3514">
        <v>488</v>
      </c>
      <c r="B3514" t="s">
        <v>1387</v>
      </c>
      <c r="C3514" t="s">
        <v>79</v>
      </c>
      <c r="D3514" t="s">
        <v>35</v>
      </c>
      <c r="E3514" t="s">
        <v>30</v>
      </c>
      <c r="F3514" s="47">
        <v>45991</v>
      </c>
      <c r="G3514" t="s">
        <v>2639</v>
      </c>
      <c r="H3514" t="s">
        <v>3213</v>
      </c>
      <c r="I3514">
        <v>85</v>
      </c>
      <c r="J3514">
        <v>0</v>
      </c>
      <c r="EE3514">
        <v>0</v>
      </c>
      <c r="EF3514">
        <v>0</v>
      </c>
    </row>
    <row r="3515" spans="1:141" x14ac:dyDescent="0.3">
      <c r="A3515">
        <v>488</v>
      </c>
      <c r="B3515" t="s">
        <v>1387</v>
      </c>
      <c r="C3515" t="s">
        <v>79</v>
      </c>
      <c r="D3515" t="s">
        <v>35</v>
      </c>
      <c r="E3515" t="s">
        <v>30</v>
      </c>
      <c r="F3515" s="47">
        <v>45991</v>
      </c>
      <c r="G3515" t="s">
        <v>2639</v>
      </c>
      <c r="H3515" t="s">
        <v>3508</v>
      </c>
      <c r="I3515">
        <v>85</v>
      </c>
      <c r="J3515">
        <v>100</v>
      </c>
      <c r="EE3515">
        <v>3</v>
      </c>
      <c r="EF3515">
        <v>3</v>
      </c>
    </row>
    <row r="3516" spans="1:141" x14ac:dyDescent="0.3">
      <c r="A3516">
        <v>488</v>
      </c>
      <c r="B3516" t="s">
        <v>1387</v>
      </c>
      <c r="C3516" t="s">
        <v>79</v>
      </c>
      <c r="D3516" t="s">
        <v>35</v>
      </c>
      <c r="E3516" t="s">
        <v>30</v>
      </c>
      <c r="F3516" s="47">
        <v>45991</v>
      </c>
      <c r="G3516" t="s">
        <v>2639</v>
      </c>
      <c r="H3516" t="s">
        <v>3485</v>
      </c>
      <c r="I3516">
        <v>85</v>
      </c>
      <c r="J3516">
        <v>72.5</v>
      </c>
      <c r="EE3516">
        <v>29</v>
      </c>
      <c r="EF3516">
        <v>40</v>
      </c>
    </row>
    <row r="3517" spans="1:141" x14ac:dyDescent="0.3">
      <c r="A3517">
        <v>509</v>
      </c>
      <c r="B3517" t="s">
        <v>201</v>
      </c>
      <c r="C3517" t="s">
        <v>34</v>
      </c>
      <c r="D3517" t="s">
        <v>35</v>
      </c>
      <c r="E3517" t="s">
        <v>30</v>
      </c>
      <c r="F3517" s="47">
        <v>45991</v>
      </c>
      <c r="G3517" t="s">
        <v>2683</v>
      </c>
      <c r="H3517" t="s">
        <v>3532</v>
      </c>
      <c r="I3517">
        <v>90</v>
      </c>
      <c r="J3517">
        <v>100</v>
      </c>
      <c r="EJ3517">
        <v>91</v>
      </c>
      <c r="EK3517">
        <v>91</v>
      </c>
    </row>
    <row r="3518" spans="1:141" x14ac:dyDescent="0.3">
      <c r="A3518">
        <v>509</v>
      </c>
      <c r="B3518" t="s">
        <v>201</v>
      </c>
      <c r="C3518" t="s">
        <v>34</v>
      </c>
      <c r="D3518" t="s">
        <v>35</v>
      </c>
      <c r="E3518" t="s">
        <v>30</v>
      </c>
      <c r="F3518" s="47">
        <v>45991</v>
      </c>
      <c r="G3518" t="s">
        <v>2683</v>
      </c>
      <c r="H3518" t="s">
        <v>3533</v>
      </c>
      <c r="I3518">
        <v>90</v>
      </c>
      <c r="J3518">
        <v>91.110000610351563</v>
      </c>
      <c r="EJ3518">
        <v>90</v>
      </c>
      <c r="EK3518">
        <v>82</v>
      </c>
    </row>
    <row r="3519" spans="1:141" x14ac:dyDescent="0.3">
      <c r="A3519">
        <v>509</v>
      </c>
      <c r="B3519" t="s">
        <v>201</v>
      </c>
      <c r="C3519" t="s">
        <v>34</v>
      </c>
      <c r="D3519" t="s">
        <v>35</v>
      </c>
      <c r="E3519" t="s">
        <v>30</v>
      </c>
      <c r="F3519" s="47">
        <v>45991</v>
      </c>
      <c r="G3519" t="s">
        <v>2683</v>
      </c>
      <c r="H3519" t="s">
        <v>3534</v>
      </c>
      <c r="I3519">
        <v>90</v>
      </c>
      <c r="J3519">
        <v>100</v>
      </c>
      <c r="EJ3519">
        <v>100</v>
      </c>
      <c r="EK3519">
        <v>100</v>
      </c>
    </row>
    <row r="3520" spans="1:141" x14ac:dyDescent="0.3">
      <c r="A3520">
        <v>509</v>
      </c>
      <c r="B3520" t="s">
        <v>201</v>
      </c>
      <c r="C3520" t="s">
        <v>34</v>
      </c>
      <c r="D3520" t="s">
        <v>35</v>
      </c>
      <c r="E3520" t="s">
        <v>30</v>
      </c>
      <c r="F3520" s="47">
        <v>45991</v>
      </c>
      <c r="G3520" t="s">
        <v>2683</v>
      </c>
      <c r="H3520" t="s">
        <v>3535</v>
      </c>
      <c r="I3520">
        <v>90</v>
      </c>
      <c r="J3520">
        <v>98.699996948242188</v>
      </c>
      <c r="EJ3520">
        <v>77</v>
      </c>
      <c r="EK3520">
        <v>76</v>
      </c>
    </row>
    <row r="3521" spans="1:141" x14ac:dyDescent="0.3">
      <c r="A3521">
        <v>509</v>
      </c>
      <c r="B3521" t="s">
        <v>201</v>
      </c>
      <c r="C3521" t="s">
        <v>34</v>
      </c>
      <c r="D3521" t="s">
        <v>35</v>
      </c>
      <c r="E3521" t="s">
        <v>30</v>
      </c>
      <c r="F3521" s="47">
        <v>45991</v>
      </c>
      <c r="G3521" t="s">
        <v>2683</v>
      </c>
      <c r="H3521" t="s">
        <v>3536</v>
      </c>
      <c r="I3521">
        <v>90</v>
      </c>
      <c r="J3521">
        <v>98.900001525878906</v>
      </c>
      <c r="EJ3521">
        <v>91</v>
      </c>
      <c r="EK3521">
        <v>90</v>
      </c>
    </row>
    <row r="3522" spans="1:141" x14ac:dyDescent="0.3">
      <c r="A3522">
        <v>509</v>
      </c>
      <c r="B3522" t="s">
        <v>201</v>
      </c>
      <c r="C3522" t="s">
        <v>34</v>
      </c>
      <c r="D3522" t="s">
        <v>35</v>
      </c>
      <c r="E3522" t="s">
        <v>30</v>
      </c>
      <c r="F3522" s="47">
        <v>45991</v>
      </c>
      <c r="G3522" t="s">
        <v>2683</v>
      </c>
      <c r="H3522" t="s">
        <v>3537</v>
      </c>
      <c r="I3522">
        <v>90</v>
      </c>
      <c r="J3522">
        <v>100</v>
      </c>
      <c r="EJ3522">
        <v>6</v>
      </c>
      <c r="EK3522">
        <v>6</v>
      </c>
    </row>
    <row r="3523" spans="1:141" x14ac:dyDescent="0.3">
      <c r="A3523">
        <v>509</v>
      </c>
      <c r="B3523" t="s">
        <v>201</v>
      </c>
      <c r="C3523" t="s">
        <v>34</v>
      </c>
      <c r="D3523" t="s">
        <v>35</v>
      </c>
      <c r="E3523" t="s">
        <v>30</v>
      </c>
      <c r="F3523" s="47">
        <v>45991</v>
      </c>
      <c r="G3523" t="s">
        <v>2683</v>
      </c>
      <c r="H3523" t="s">
        <v>3538</v>
      </c>
      <c r="I3523">
        <v>90</v>
      </c>
      <c r="J3523">
        <v>95</v>
      </c>
      <c r="EJ3523">
        <v>60</v>
      </c>
      <c r="EK3523">
        <v>57</v>
      </c>
    </row>
    <row r="3524" spans="1:141" x14ac:dyDescent="0.3">
      <c r="A3524">
        <v>509</v>
      </c>
      <c r="B3524" t="s">
        <v>201</v>
      </c>
      <c r="C3524" t="s">
        <v>34</v>
      </c>
      <c r="D3524" t="s">
        <v>35</v>
      </c>
      <c r="E3524" t="s">
        <v>30</v>
      </c>
      <c r="F3524" s="47">
        <v>45991</v>
      </c>
      <c r="G3524" t="s">
        <v>2683</v>
      </c>
      <c r="H3524" t="s">
        <v>3539</v>
      </c>
      <c r="I3524">
        <v>90</v>
      </c>
      <c r="J3524">
        <v>97.94000244140625</v>
      </c>
      <c r="EJ3524">
        <v>97</v>
      </c>
      <c r="EK3524">
        <v>95</v>
      </c>
    </row>
    <row r="3525" spans="1:141" x14ac:dyDescent="0.3">
      <c r="A3525">
        <v>509</v>
      </c>
      <c r="B3525" t="s">
        <v>201</v>
      </c>
      <c r="C3525" t="s">
        <v>34</v>
      </c>
      <c r="D3525" t="s">
        <v>35</v>
      </c>
      <c r="E3525" t="s">
        <v>30</v>
      </c>
      <c r="F3525" s="47">
        <v>45991</v>
      </c>
      <c r="G3525" t="s">
        <v>2683</v>
      </c>
      <c r="H3525" t="s">
        <v>3540</v>
      </c>
      <c r="I3525">
        <v>90</v>
      </c>
      <c r="J3525">
        <v>97.94000244140625</v>
      </c>
      <c r="EJ3525">
        <v>97</v>
      </c>
      <c r="EK3525">
        <v>95</v>
      </c>
    </row>
    <row r="3526" spans="1:141" x14ac:dyDescent="0.3">
      <c r="A3526">
        <v>509</v>
      </c>
      <c r="B3526" t="s">
        <v>201</v>
      </c>
      <c r="C3526" t="s">
        <v>34</v>
      </c>
      <c r="D3526" t="s">
        <v>35</v>
      </c>
      <c r="E3526" t="s">
        <v>30</v>
      </c>
      <c r="F3526" s="47">
        <v>45991</v>
      </c>
      <c r="G3526" t="s">
        <v>2683</v>
      </c>
      <c r="H3526" t="s">
        <v>3541</v>
      </c>
      <c r="I3526">
        <v>90</v>
      </c>
      <c r="J3526">
        <v>96.669998168945313</v>
      </c>
      <c r="EJ3526">
        <v>90</v>
      </c>
      <c r="EK3526">
        <v>87</v>
      </c>
    </row>
    <row r="3527" spans="1:141" x14ac:dyDescent="0.3">
      <c r="A3527">
        <v>509</v>
      </c>
      <c r="B3527" t="s">
        <v>201</v>
      </c>
      <c r="C3527" t="s">
        <v>34</v>
      </c>
      <c r="D3527" t="s">
        <v>35</v>
      </c>
      <c r="E3527" t="s">
        <v>30</v>
      </c>
      <c r="F3527" s="47">
        <v>45991</v>
      </c>
      <c r="G3527" t="s">
        <v>2683</v>
      </c>
      <c r="H3527" t="s">
        <v>66</v>
      </c>
      <c r="I3527">
        <v>90</v>
      </c>
      <c r="J3527">
        <v>94.44000244140625</v>
      </c>
      <c r="EJ3527">
        <v>90</v>
      </c>
      <c r="EK3527">
        <v>85</v>
      </c>
    </row>
    <row r="3528" spans="1:141" x14ac:dyDescent="0.3">
      <c r="A3528">
        <v>509</v>
      </c>
      <c r="B3528" t="s">
        <v>201</v>
      </c>
      <c r="C3528" t="s">
        <v>34</v>
      </c>
      <c r="D3528" t="s">
        <v>35</v>
      </c>
      <c r="E3528" t="s">
        <v>30</v>
      </c>
      <c r="F3528" s="47">
        <v>45991</v>
      </c>
      <c r="G3528" t="s">
        <v>2683</v>
      </c>
      <c r="H3528" t="s">
        <v>3542</v>
      </c>
      <c r="I3528">
        <v>90</v>
      </c>
      <c r="J3528">
        <v>0</v>
      </c>
      <c r="EJ3528">
        <v>0</v>
      </c>
      <c r="EK3528">
        <v>0</v>
      </c>
    </row>
    <row r="3529" spans="1:141" x14ac:dyDescent="0.3">
      <c r="A3529">
        <v>509</v>
      </c>
      <c r="B3529" t="s">
        <v>201</v>
      </c>
      <c r="C3529" t="s">
        <v>34</v>
      </c>
      <c r="D3529" t="s">
        <v>35</v>
      </c>
      <c r="E3529" t="s">
        <v>30</v>
      </c>
      <c r="F3529" s="47">
        <v>45991</v>
      </c>
      <c r="G3529" t="s">
        <v>2683</v>
      </c>
      <c r="H3529" t="s">
        <v>3543</v>
      </c>
      <c r="I3529">
        <v>90</v>
      </c>
      <c r="J3529">
        <v>0</v>
      </c>
      <c r="EJ3529">
        <v>0</v>
      </c>
      <c r="EK3529">
        <v>0</v>
      </c>
    </row>
    <row r="3530" spans="1:141" x14ac:dyDescent="0.3">
      <c r="A3530">
        <v>509</v>
      </c>
      <c r="B3530" t="s">
        <v>201</v>
      </c>
      <c r="C3530" t="s">
        <v>34</v>
      </c>
      <c r="D3530" t="s">
        <v>35</v>
      </c>
      <c r="E3530" t="s">
        <v>30</v>
      </c>
      <c r="F3530" s="47">
        <v>45991</v>
      </c>
      <c r="G3530" t="s">
        <v>2683</v>
      </c>
      <c r="H3530" t="s">
        <v>3544</v>
      </c>
      <c r="I3530">
        <v>90</v>
      </c>
      <c r="J3530">
        <v>0</v>
      </c>
      <c r="EJ3530">
        <v>0</v>
      </c>
      <c r="EK3530">
        <v>0</v>
      </c>
    </row>
    <row r="3531" spans="1:141" x14ac:dyDescent="0.3">
      <c r="A3531">
        <v>509</v>
      </c>
      <c r="B3531" t="s">
        <v>201</v>
      </c>
      <c r="C3531" t="s">
        <v>34</v>
      </c>
      <c r="D3531" t="s">
        <v>35</v>
      </c>
      <c r="E3531" t="s">
        <v>30</v>
      </c>
      <c r="F3531" s="47">
        <v>45991</v>
      </c>
      <c r="G3531" t="s">
        <v>2683</v>
      </c>
      <c r="H3531" t="s">
        <v>3545</v>
      </c>
      <c r="I3531">
        <v>90</v>
      </c>
      <c r="J3531">
        <v>0</v>
      </c>
      <c r="EJ3531">
        <v>0</v>
      </c>
      <c r="EK3531">
        <v>0</v>
      </c>
    </row>
    <row r="3532" spans="1:141" x14ac:dyDescent="0.3">
      <c r="A3532">
        <v>509</v>
      </c>
      <c r="B3532" t="s">
        <v>201</v>
      </c>
      <c r="C3532" t="s">
        <v>34</v>
      </c>
      <c r="D3532" t="s">
        <v>35</v>
      </c>
      <c r="E3532" t="s">
        <v>30</v>
      </c>
      <c r="F3532" s="47">
        <v>45991</v>
      </c>
      <c r="G3532" t="s">
        <v>2683</v>
      </c>
      <c r="H3532" t="s">
        <v>3546</v>
      </c>
      <c r="I3532">
        <v>90</v>
      </c>
      <c r="J3532">
        <v>92</v>
      </c>
      <c r="EJ3532">
        <v>75</v>
      </c>
      <c r="EK3532">
        <v>69</v>
      </c>
    </row>
    <row r="3533" spans="1:141" x14ac:dyDescent="0.3">
      <c r="A3533">
        <v>509</v>
      </c>
      <c r="B3533" t="s">
        <v>201</v>
      </c>
      <c r="C3533" t="s">
        <v>34</v>
      </c>
      <c r="D3533" t="s">
        <v>35</v>
      </c>
      <c r="E3533" t="s">
        <v>30</v>
      </c>
      <c r="F3533" s="47">
        <v>45991</v>
      </c>
      <c r="G3533" t="s">
        <v>2683</v>
      </c>
      <c r="H3533" t="s">
        <v>3547</v>
      </c>
      <c r="I3533">
        <v>90</v>
      </c>
      <c r="J3533">
        <v>0</v>
      </c>
      <c r="EJ3533">
        <v>0</v>
      </c>
      <c r="EK3533">
        <v>0</v>
      </c>
    </row>
    <row r="3534" spans="1:141" x14ac:dyDescent="0.3">
      <c r="A3534">
        <v>509</v>
      </c>
      <c r="B3534" t="s">
        <v>201</v>
      </c>
      <c r="C3534" t="s">
        <v>34</v>
      </c>
      <c r="D3534" t="s">
        <v>35</v>
      </c>
      <c r="E3534" t="s">
        <v>30</v>
      </c>
      <c r="F3534" s="47">
        <v>45991</v>
      </c>
      <c r="G3534" t="s">
        <v>2683</v>
      </c>
      <c r="H3534" t="s">
        <v>3548</v>
      </c>
      <c r="I3534">
        <v>90</v>
      </c>
      <c r="J3534">
        <v>100</v>
      </c>
      <c r="EJ3534">
        <v>67</v>
      </c>
      <c r="EK3534">
        <v>67</v>
      </c>
    </row>
    <row r="3535" spans="1:141" x14ac:dyDescent="0.3">
      <c r="A3535">
        <v>208</v>
      </c>
      <c r="B3535" t="s">
        <v>179</v>
      </c>
      <c r="C3535" t="s">
        <v>28</v>
      </c>
      <c r="D3535" t="s">
        <v>35</v>
      </c>
      <c r="E3535" t="s">
        <v>24</v>
      </c>
      <c r="F3535" s="47">
        <v>46022</v>
      </c>
      <c r="G3535" t="s">
        <v>658</v>
      </c>
      <c r="H3535" t="s">
        <v>3089</v>
      </c>
      <c r="I3535">
        <v>950</v>
      </c>
      <c r="J3535">
        <v>643</v>
      </c>
      <c r="K3535">
        <v>643</v>
      </c>
    </row>
    <row r="3536" spans="1:141" x14ac:dyDescent="0.3">
      <c r="A3536">
        <v>208</v>
      </c>
      <c r="B3536" t="s">
        <v>179</v>
      </c>
      <c r="C3536" t="s">
        <v>28</v>
      </c>
      <c r="D3536" t="s">
        <v>35</v>
      </c>
      <c r="E3536" t="s">
        <v>24</v>
      </c>
      <c r="F3536" s="47">
        <v>46022</v>
      </c>
      <c r="G3536" t="s">
        <v>658</v>
      </c>
      <c r="H3536" t="s">
        <v>3091</v>
      </c>
      <c r="I3536">
        <v>350</v>
      </c>
      <c r="J3536">
        <v>266</v>
      </c>
      <c r="K3536">
        <v>266</v>
      </c>
    </row>
    <row r="3537" spans="1:45" x14ac:dyDescent="0.3">
      <c r="A3537">
        <v>208</v>
      </c>
      <c r="B3537" t="s">
        <v>179</v>
      </c>
      <c r="C3537" t="s">
        <v>28</v>
      </c>
      <c r="D3537" t="s">
        <v>35</v>
      </c>
      <c r="E3537" t="s">
        <v>24</v>
      </c>
      <c r="F3537" s="47">
        <v>46022</v>
      </c>
      <c r="G3537" t="s">
        <v>658</v>
      </c>
      <c r="H3537" t="s">
        <v>3095</v>
      </c>
      <c r="I3537">
        <v>25</v>
      </c>
      <c r="J3537">
        <v>14</v>
      </c>
      <c r="K3537">
        <v>14</v>
      </c>
    </row>
    <row r="3538" spans="1:45" x14ac:dyDescent="0.3">
      <c r="A3538">
        <v>208</v>
      </c>
      <c r="B3538" t="s">
        <v>179</v>
      </c>
      <c r="C3538" t="s">
        <v>28</v>
      </c>
      <c r="D3538" t="s">
        <v>35</v>
      </c>
      <c r="E3538" t="s">
        <v>24</v>
      </c>
      <c r="F3538" s="47">
        <v>46022</v>
      </c>
      <c r="G3538" t="s">
        <v>658</v>
      </c>
      <c r="H3538" t="s">
        <v>3090</v>
      </c>
      <c r="I3538">
        <v>200</v>
      </c>
      <c r="J3538">
        <v>124</v>
      </c>
      <c r="K3538">
        <v>124</v>
      </c>
    </row>
    <row r="3539" spans="1:45" x14ac:dyDescent="0.3">
      <c r="A3539">
        <v>208</v>
      </c>
      <c r="B3539" t="s">
        <v>179</v>
      </c>
      <c r="C3539" t="s">
        <v>28</v>
      </c>
      <c r="D3539" t="s">
        <v>35</v>
      </c>
      <c r="E3539" t="s">
        <v>24</v>
      </c>
      <c r="F3539" s="47">
        <v>46022</v>
      </c>
      <c r="G3539" t="s">
        <v>658</v>
      </c>
      <c r="H3539" t="s">
        <v>3092</v>
      </c>
      <c r="I3539">
        <v>0</v>
      </c>
      <c r="J3539">
        <v>0</v>
      </c>
      <c r="K3539">
        <v>0</v>
      </c>
    </row>
    <row r="3540" spans="1:45" x14ac:dyDescent="0.3">
      <c r="A3540">
        <v>208</v>
      </c>
      <c r="B3540" t="s">
        <v>179</v>
      </c>
      <c r="C3540" t="s">
        <v>28</v>
      </c>
      <c r="D3540" t="s">
        <v>35</v>
      </c>
      <c r="E3540" t="s">
        <v>24</v>
      </c>
      <c r="F3540" s="47">
        <v>46022</v>
      </c>
      <c r="G3540" t="s">
        <v>658</v>
      </c>
      <c r="H3540" t="s">
        <v>3096</v>
      </c>
      <c r="I3540">
        <v>25</v>
      </c>
      <c r="J3540">
        <v>12</v>
      </c>
      <c r="K3540">
        <v>12</v>
      </c>
    </row>
    <row r="3541" spans="1:45" x14ac:dyDescent="0.3">
      <c r="A3541">
        <v>214</v>
      </c>
      <c r="B3541" t="s">
        <v>181</v>
      </c>
      <c r="C3541" t="s">
        <v>28</v>
      </c>
      <c r="D3541" t="s">
        <v>35</v>
      </c>
      <c r="E3541" t="s">
        <v>24</v>
      </c>
      <c r="F3541" s="47">
        <v>46022</v>
      </c>
      <c r="G3541" t="s">
        <v>668</v>
      </c>
      <c r="H3541" t="s">
        <v>3089</v>
      </c>
      <c r="I3541">
        <v>5500</v>
      </c>
      <c r="J3541">
        <v>1243.900024414062</v>
      </c>
      <c r="L3541">
        <v>315.38</v>
      </c>
      <c r="M3541">
        <v>928.52</v>
      </c>
    </row>
    <row r="3542" spans="1:45" x14ac:dyDescent="0.3">
      <c r="A3542">
        <v>214</v>
      </c>
      <c r="B3542" t="s">
        <v>181</v>
      </c>
      <c r="C3542" t="s">
        <v>28</v>
      </c>
      <c r="D3542" t="s">
        <v>35</v>
      </c>
      <c r="E3542" t="s">
        <v>24</v>
      </c>
      <c r="F3542" s="47">
        <v>46022</v>
      </c>
      <c r="G3542" t="s">
        <v>668</v>
      </c>
      <c r="H3542" t="s">
        <v>3091</v>
      </c>
      <c r="I3542">
        <v>1000</v>
      </c>
      <c r="J3542">
        <v>162.17999267578119</v>
      </c>
      <c r="L3542">
        <v>28.62</v>
      </c>
      <c r="M3542">
        <v>133.56</v>
      </c>
    </row>
    <row r="3543" spans="1:45" x14ac:dyDescent="0.3">
      <c r="A3543">
        <v>214</v>
      </c>
      <c r="B3543" t="s">
        <v>181</v>
      </c>
      <c r="C3543" t="s">
        <v>28</v>
      </c>
      <c r="D3543" t="s">
        <v>35</v>
      </c>
      <c r="E3543" t="s">
        <v>24</v>
      </c>
      <c r="F3543" s="47">
        <v>46022</v>
      </c>
      <c r="G3543" t="s">
        <v>668</v>
      </c>
      <c r="H3543" t="s">
        <v>3095</v>
      </c>
      <c r="I3543">
        <v>7500</v>
      </c>
      <c r="J3543">
        <v>26.370000839233398</v>
      </c>
      <c r="L3543">
        <v>8.18</v>
      </c>
      <c r="M3543">
        <v>18.190000000000001</v>
      </c>
    </row>
    <row r="3544" spans="1:45" x14ac:dyDescent="0.3">
      <c r="A3544">
        <v>214</v>
      </c>
      <c r="B3544" t="s">
        <v>181</v>
      </c>
      <c r="C3544" t="s">
        <v>28</v>
      </c>
      <c r="D3544" t="s">
        <v>35</v>
      </c>
      <c r="E3544" t="s">
        <v>24</v>
      </c>
      <c r="F3544" s="47">
        <v>46022</v>
      </c>
      <c r="G3544" t="s">
        <v>668</v>
      </c>
      <c r="H3544" t="s">
        <v>3092</v>
      </c>
      <c r="I3544">
        <v>1</v>
      </c>
      <c r="J3544">
        <v>27.79000091552734</v>
      </c>
      <c r="L3544">
        <v>0</v>
      </c>
      <c r="M3544">
        <v>27.79</v>
      </c>
    </row>
    <row r="3545" spans="1:45" x14ac:dyDescent="0.3">
      <c r="A3545">
        <v>214</v>
      </c>
      <c r="B3545" t="s">
        <v>181</v>
      </c>
      <c r="C3545" t="s">
        <v>28</v>
      </c>
      <c r="D3545" t="s">
        <v>35</v>
      </c>
      <c r="E3545" t="s">
        <v>24</v>
      </c>
      <c r="F3545" s="47">
        <v>46022</v>
      </c>
      <c r="G3545" t="s">
        <v>668</v>
      </c>
      <c r="H3545" t="s">
        <v>3096</v>
      </c>
      <c r="I3545">
        <v>1</v>
      </c>
      <c r="J3545">
        <v>11.439999580383301</v>
      </c>
      <c r="L3545">
        <v>1.68</v>
      </c>
      <c r="M3545">
        <v>9.76</v>
      </c>
    </row>
    <row r="3546" spans="1:45" x14ac:dyDescent="0.3">
      <c r="A3546">
        <v>214</v>
      </c>
      <c r="B3546" t="s">
        <v>181</v>
      </c>
      <c r="C3546" t="s">
        <v>28</v>
      </c>
      <c r="D3546" t="s">
        <v>35</v>
      </c>
      <c r="E3546" t="s">
        <v>24</v>
      </c>
      <c r="F3546" s="47">
        <v>46022</v>
      </c>
      <c r="G3546" t="s">
        <v>668</v>
      </c>
      <c r="H3546" t="s">
        <v>3090</v>
      </c>
      <c r="I3546">
        <v>1000</v>
      </c>
      <c r="J3546">
        <v>697.8599853515625</v>
      </c>
      <c r="L3546">
        <v>0</v>
      </c>
      <c r="M3546">
        <v>697.86</v>
      </c>
    </row>
    <row r="3547" spans="1:45" x14ac:dyDescent="0.3">
      <c r="A3547">
        <v>217</v>
      </c>
      <c r="B3547" t="s">
        <v>197</v>
      </c>
      <c r="C3547" t="s">
        <v>28</v>
      </c>
      <c r="D3547" t="s">
        <v>35</v>
      </c>
      <c r="E3547" t="s">
        <v>30</v>
      </c>
      <c r="F3547" s="47">
        <v>46022</v>
      </c>
      <c r="G3547" t="s">
        <v>682</v>
      </c>
      <c r="H3547" t="s">
        <v>3089</v>
      </c>
      <c r="I3547">
        <v>20</v>
      </c>
      <c r="J3547">
        <v>80.419998168945313</v>
      </c>
      <c r="L3547">
        <v>315.38</v>
      </c>
      <c r="M3547">
        <v>928.52</v>
      </c>
      <c r="AS3547">
        <v>1000.38</v>
      </c>
    </row>
    <row r="3548" spans="1:45" x14ac:dyDescent="0.3">
      <c r="A3548">
        <v>217</v>
      </c>
      <c r="B3548" t="s">
        <v>197</v>
      </c>
      <c r="C3548" t="s">
        <v>28</v>
      </c>
      <c r="D3548" t="s">
        <v>35</v>
      </c>
      <c r="E3548" t="s">
        <v>30</v>
      </c>
      <c r="F3548" s="47">
        <v>46022</v>
      </c>
      <c r="G3548" t="s">
        <v>682</v>
      </c>
      <c r="H3548" t="s">
        <v>3091</v>
      </c>
      <c r="I3548">
        <v>20</v>
      </c>
      <c r="J3548">
        <v>17.64999961853027</v>
      </c>
      <c r="L3548">
        <v>28.62</v>
      </c>
      <c r="M3548">
        <v>133.56</v>
      </c>
      <c r="AS3548">
        <v>28.62</v>
      </c>
    </row>
    <row r="3549" spans="1:45" x14ac:dyDescent="0.3">
      <c r="A3549">
        <v>217</v>
      </c>
      <c r="B3549" t="s">
        <v>197</v>
      </c>
      <c r="C3549" t="s">
        <v>28</v>
      </c>
      <c r="D3549" t="s">
        <v>35</v>
      </c>
      <c r="E3549" t="s">
        <v>30</v>
      </c>
      <c r="F3549" s="47">
        <v>46022</v>
      </c>
      <c r="G3549" t="s">
        <v>682</v>
      </c>
      <c r="H3549" t="s">
        <v>3095</v>
      </c>
      <c r="I3549">
        <v>20</v>
      </c>
      <c r="J3549">
        <v>31.020000457763668</v>
      </c>
      <c r="L3549">
        <v>8.18</v>
      </c>
      <c r="M3549">
        <v>18.190000000000001</v>
      </c>
      <c r="AS3549">
        <v>8.18</v>
      </c>
    </row>
    <row r="3550" spans="1:45" x14ac:dyDescent="0.3">
      <c r="A3550">
        <v>217</v>
      </c>
      <c r="B3550" t="s">
        <v>197</v>
      </c>
      <c r="C3550" t="s">
        <v>28</v>
      </c>
      <c r="D3550" t="s">
        <v>35</v>
      </c>
      <c r="E3550" t="s">
        <v>30</v>
      </c>
      <c r="F3550" s="47">
        <v>46022</v>
      </c>
      <c r="G3550" t="s">
        <v>682</v>
      </c>
      <c r="H3550" t="s">
        <v>3092</v>
      </c>
      <c r="I3550">
        <v>20</v>
      </c>
      <c r="J3550">
        <v>0</v>
      </c>
      <c r="L3550">
        <v>0</v>
      </c>
      <c r="M3550">
        <v>27.79</v>
      </c>
      <c r="AS3550">
        <v>0</v>
      </c>
    </row>
    <row r="3551" spans="1:45" x14ac:dyDescent="0.3">
      <c r="A3551">
        <v>217</v>
      </c>
      <c r="B3551" t="s">
        <v>197</v>
      </c>
      <c r="C3551" t="s">
        <v>28</v>
      </c>
      <c r="D3551" t="s">
        <v>35</v>
      </c>
      <c r="E3551" t="s">
        <v>30</v>
      </c>
      <c r="F3551" s="47">
        <v>46022</v>
      </c>
      <c r="G3551" t="s">
        <v>682</v>
      </c>
      <c r="H3551" t="s">
        <v>3096</v>
      </c>
      <c r="I3551">
        <v>20</v>
      </c>
      <c r="J3551">
        <v>14.689999580383301</v>
      </c>
      <c r="L3551">
        <v>1.68</v>
      </c>
      <c r="M3551">
        <v>9.76</v>
      </c>
      <c r="AS3551">
        <v>1.68</v>
      </c>
    </row>
    <row r="3552" spans="1:45" x14ac:dyDescent="0.3">
      <c r="A3552">
        <v>217</v>
      </c>
      <c r="B3552" t="s">
        <v>197</v>
      </c>
      <c r="C3552" t="s">
        <v>28</v>
      </c>
      <c r="D3552" t="s">
        <v>35</v>
      </c>
      <c r="E3552" t="s">
        <v>30</v>
      </c>
      <c r="F3552" s="47">
        <v>46022</v>
      </c>
      <c r="G3552" t="s">
        <v>682</v>
      </c>
      <c r="H3552" t="s">
        <v>3090</v>
      </c>
      <c r="I3552">
        <v>20</v>
      </c>
      <c r="J3552">
        <v>1.429999947547913</v>
      </c>
      <c r="L3552">
        <v>0</v>
      </c>
      <c r="M3552">
        <v>697.86</v>
      </c>
      <c r="AS3552">
        <v>10</v>
      </c>
    </row>
    <row r="3553" spans="1:47" x14ac:dyDescent="0.3">
      <c r="A3553">
        <v>218</v>
      </c>
      <c r="B3553" t="s">
        <v>182</v>
      </c>
      <c r="C3553" t="s">
        <v>28</v>
      </c>
      <c r="D3553" t="s">
        <v>35</v>
      </c>
      <c r="E3553" t="s">
        <v>24</v>
      </c>
      <c r="F3553" s="47">
        <v>46022</v>
      </c>
      <c r="G3553" t="s">
        <v>687</v>
      </c>
      <c r="H3553" t="s">
        <v>3089</v>
      </c>
      <c r="I3553">
        <v>76000</v>
      </c>
      <c r="J3553">
        <v>53458.0390625</v>
      </c>
      <c r="N3553">
        <v>53458.04</v>
      </c>
    </row>
    <row r="3554" spans="1:47" x14ac:dyDescent="0.3">
      <c r="A3554">
        <v>218</v>
      </c>
      <c r="B3554" t="s">
        <v>182</v>
      </c>
      <c r="C3554" t="s">
        <v>28</v>
      </c>
      <c r="D3554" t="s">
        <v>35</v>
      </c>
      <c r="E3554" t="s">
        <v>24</v>
      </c>
      <c r="F3554" s="47">
        <v>46022</v>
      </c>
      <c r="G3554" t="s">
        <v>687</v>
      </c>
      <c r="H3554" t="s">
        <v>3091</v>
      </c>
      <c r="I3554">
        <v>76000</v>
      </c>
      <c r="J3554">
        <v>46170</v>
      </c>
      <c r="N3554">
        <v>46170</v>
      </c>
    </row>
    <row r="3555" spans="1:47" x14ac:dyDescent="0.3">
      <c r="A3555">
        <v>218</v>
      </c>
      <c r="B3555" t="s">
        <v>182</v>
      </c>
      <c r="C3555" t="s">
        <v>28</v>
      </c>
      <c r="D3555" t="s">
        <v>35</v>
      </c>
      <c r="E3555" t="s">
        <v>24</v>
      </c>
      <c r="F3555" s="47">
        <v>46022</v>
      </c>
      <c r="G3555" t="s">
        <v>687</v>
      </c>
      <c r="H3555" t="s">
        <v>3095</v>
      </c>
      <c r="I3555">
        <v>5000</v>
      </c>
      <c r="J3555">
        <v>4080</v>
      </c>
      <c r="N3555">
        <v>4080</v>
      </c>
    </row>
    <row r="3556" spans="1:47" x14ac:dyDescent="0.3">
      <c r="A3556">
        <v>218</v>
      </c>
      <c r="B3556" t="s">
        <v>182</v>
      </c>
      <c r="C3556" t="s">
        <v>28</v>
      </c>
      <c r="D3556" t="s">
        <v>35</v>
      </c>
      <c r="E3556" t="s">
        <v>24</v>
      </c>
      <c r="F3556" s="47">
        <v>46022</v>
      </c>
      <c r="G3556" t="s">
        <v>687</v>
      </c>
      <c r="H3556" t="s">
        <v>3090</v>
      </c>
      <c r="I3556">
        <v>24000</v>
      </c>
      <c r="J3556">
        <v>11717</v>
      </c>
      <c r="N3556">
        <v>11717</v>
      </c>
    </row>
    <row r="3557" spans="1:47" x14ac:dyDescent="0.3">
      <c r="A3557">
        <v>218</v>
      </c>
      <c r="B3557" t="s">
        <v>182</v>
      </c>
      <c r="C3557" t="s">
        <v>28</v>
      </c>
      <c r="D3557" t="s">
        <v>35</v>
      </c>
      <c r="E3557" t="s">
        <v>24</v>
      </c>
      <c r="F3557" s="47">
        <v>46022</v>
      </c>
      <c r="G3557" t="s">
        <v>687</v>
      </c>
      <c r="H3557" t="s">
        <v>3092</v>
      </c>
      <c r="I3557">
        <v>5000</v>
      </c>
      <c r="J3557">
        <v>6243</v>
      </c>
      <c r="N3557">
        <v>6243</v>
      </c>
    </row>
    <row r="3558" spans="1:47" x14ac:dyDescent="0.3">
      <c r="A3558">
        <v>218</v>
      </c>
      <c r="B3558" t="s">
        <v>182</v>
      </c>
      <c r="C3558" t="s">
        <v>28</v>
      </c>
      <c r="D3558" t="s">
        <v>35</v>
      </c>
      <c r="E3558" t="s">
        <v>24</v>
      </c>
      <c r="F3558" s="47">
        <v>46022</v>
      </c>
      <c r="G3558" t="s">
        <v>687</v>
      </c>
      <c r="H3558" t="s">
        <v>3096</v>
      </c>
      <c r="I3558">
        <v>2000</v>
      </c>
      <c r="J3558">
        <v>2152</v>
      </c>
      <c r="N3558">
        <v>2152</v>
      </c>
    </row>
    <row r="3559" spans="1:47" x14ac:dyDescent="0.3">
      <c r="A3559">
        <v>225</v>
      </c>
      <c r="B3559" t="s">
        <v>198</v>
      </c>
      <c r="C3559" t="s">
        <v>28</v>
      </c>
      <c r="D3559" t="s">
        <v>35</v>
      </c>
      <c r="E3559" t="s">
        <v>30</v>
      </c>
      <c r="F3559" s="47">
        <v>46022</v>
      </c>
      <c r="G3559" t="s">
        <v>723</v>
      </c>
      <c r="H3559" t="s">
        <v>3089</v>
      </c>
      <c r="I3559">
        <v>1</v>
      </c>
      <c r="J3559">
        <v>0</v>
      </c>
      <c r="AT3559">
        <v>0</v>
      </c>
    </row>
    <row r="3560" spans="1:47" x14ac:dyDescent="0.3">
      <c r="A3560">
        <v>225</v>
      </c>
      <c r="B3560" t="s">
        <v>198</v>
      </c>
      <c r="C3560" t="s">
        <v>28</v>
      </c>
      <c r="D3560" t="s">
        <v>35</v>
      </c>
      <c r="E3560" t="s">
        <v>30</v>
      </c>
      <c r="F3560" s="47">
        <v>46022</v>
      </c>
      <c r="G3560" t="s">
        <v>723</v>
      </c>
      <c r="H3560" t="s">
        <v>3091</v>
      </c>
      <c r="I3560">
        <v>1</v>
      </c>
      <c r="J3560">
        <v>0</v>
      </c>
      <c r="AT3560">
        <v>0</v>
      </c>
    </row>
    <row r="3561" spans="1:47" x14ac:dyDescent="0.3">
      <c r="A3561">
        <v>225</v>
      </c>
      <c r="B3561" t="s">
        <v>198</v>
      </c>
      <c r="C3561" t="s">
        <v>28</v>
      </c>
      <c r="D3561" t="s">
        <v>35</v>
      </c>
      <c r="E3561" t="s">
        <v>30</v>
      </c>
      <c r="F3561" s="47">
        <v>46022</v>
      </c>
      <c r="G3561" t="s">
        <v>723</v>
      </c>
      <c r="H3561" t="s">
        <v>3095</v>
      </c>
      <c r="I3561">
        <v>1</v>
      </c>
      <c r="J3561">
        <v>0</v>
      </c>
      <c r="AT3561">
        <v>0</v>
      </c>
    </row>
    <row r="3562" spans="1:47" x14ac:dyDescent="0.3">
      <c r="A3562">
        <v>225</v>
      </c>
      <c r="B3562" t="s">
        <v>198</v>
      </c>
      <c r="C3562" t="s">
        <v>28</v>
      </c>
      <c r="D3562" t="s">
        <v>35</v>
      </c>
      <c r="E3562" t="s">
        <v>30</v>
      </c>
      <c r="F3562" s="47">
        <v>46022</v>
      </c>
      <c r="G3562" t="s">
        <v>723</v>
      </c>
      <c r="H3562" t="s">
        <v>3090</v>
      </c>
      <c r="I3562">
        <v>1</v>
      </c>
      <c r="J3562">
        <v>0</v>
      </c>
      <c r="AT3562">
        <v>0</v>
      </c>
    </row>
    <row r="3563" spans="1:47" x14ac:dyDescent="0.3">
      <c r="A3563">
        <v>225</v>
      </c>
      <c r="B3563" t="s">
        <v>198</v>
      </c>
      <c r="C3563" t="s">
        <v>28</v>
      </c>
      <c r="D3563" t="s">
        <v>35</v>
      </c>
      <c r="E3563" t="s">
        <v>30</v>
      </c>
      <c r="F3563" s="47">
        <v>46022</v>
      </c>
      <c r="G3563" t="s">
        <v>723</v>
      </c>
      <c r="H3563" t="s">
        <v>3096</v>
      </c>
      <c r="I3563">
        <v>1</v>
      </c>
      <c r="J3563">
        <v>0</v>
      </c>
      <c r="AT3563">
        <v>0</v>
      </c>
    </row>
    <row r="3564" spans="1:47" x14ac:dyDescent="0.3">
      <c r="A3564">
        <v>225</v>
      </c>
      <c r="B3564" t="s">
        <v>198</v>
      </c>
      <c r="C3564" t="s">
        <v>28</v>
      </c>
      <c r="D3564" t="s">
        <v>35</v>
      </c>
      <c r="E3564" t="s">
        <v>30</v>
      </c>
      <c r="F3564" s="47">
        <v>46022</v>
      </c>
      <c r="G3564" t="s">
        <v>723</v>
      </c>
      <c r="H3564" t="s">
        <v>3092</v>
      </c>
      <c r="I3564">
        <v>1</v>
      </c>
      <c r="J3564">
        <v>0</v>
      </c>
      <c r="AT3564">
        <v>0</v>
      </c>
    </row>
    <row r="3565" spans="1:47" x14ac:dyDescent="0.3">
      <c r="A3565">
        <v>239</v>
      </c>
      <c r="B3565" t="s">
        <v>780</v>
      </c>
      <c r="C3565" t="s">
        <v>34</v>
      </c>
      <c r="D3565" t="s">
        <v>35</v>
      </c>
      <c r="E3565" t="s">
        <v>30</v>
      </c>
      <c r="F3565" s="47">
        <v>46022</v>
      </c>
      <c r="G3565" t="s">
        <v>785</v>
      </c>
      <c r="H3565" t="s">
        <v>3102</v>
      </c>
      <c r="J3565">
        <v>2</v>
      </c>
      <c r="AU3565">
        <v>2</v>
      </c>
    </row>
    <row r="3566" spans="1:47" x14ac:dyDescent="0.3">
      <c r="A3566">
        <v>239</v>
      </c>
      <c r="B3566" t="s">
        <v>780</v>
      </c>
      <c r="C3566" t="s">
        <v>34</v>
      </c>
      <c r="D3566" t="s">
        <v>35</v>
      </c>
      <c r="E3566" t="s">
        <v>30</v>
      </c>
      <c r="F3566" s="47">
        <v>46022</v>
      </c>
      <c r="G3566" t="s">
        <v>785</v>
      </c>
      <c r="H3566" t="s">
        <v>11</v>
      </c>
      <c r="J3566">
        <v>12</v>
      </c>
      <c r="AU3566">
        <v>12</v>
      </c>
    </row>
    <row r="3567" spans="1:47" x14ac:dyDescent="0.3">
      <c r="A3567">
        <v>239</v>
      </c>
      <c r="B3567" t="s">
        <v>780</v>
      </c>
      <c r="C3567" t="s">
        <v>34</v>
      </c>
      <c r="D3567" t="s">
        <v>35</v>
      </c>
      <c r="E3567" t="s">
        <v>30</v>
      </c>
      <c r="F3567" s="47">
        <v>46022</v>
      </c>
      <c r="G3567" t="s">
        <v>785</v>
      </c>
      <c r="H3567" t="s">
        <v>3103</v>
      </c>
      <c r="J3567">
        <v>4</v>
      </c>
      <c r="AU3567">
        <v>4</v>
      </c>
    </row>
    <row r="3568" spans="1:47" x14ac:dyDescent="0.3">
      <c r="A3568">
        <v>239</v>
      </c>
      <c r="B3568" t="s">
        <v>780</v>
      </c>
      <c r="C3568" t="s">
        <v>34</v>
      </c>
      <c r="D3568" t="s">
        <v>35</v>
      </c>
      <c r="E3568" t="s">
        <v>30</v>
      </c>
      <c r="F3568" s="47">
        <v>46022</v>
      </c>
      <c r="G3568" t="s">
        <v>785</v>
      </c>
      <c r="H3568" t="s">
        <v>3564</v>
      </c>
      <c r="J3568">
        <v>3</v>
      </c>
      <c r="AU3568">
        <v>3</v>
      </c>
    </row>
    <row r="3569" spans="1:134" x14ac:dyDescent="0.3">
      <c r="A3569">
        <v>239</v>
      </c>
      <c r="B3569" t="s">
        <v>780</v>
      </c>
      <c r="C3569" t="s">
        <v>34</v>
      </c>
      <c r="D3569" t="s">
        <v>35</v>
      </c>
      <c r="E3569" t="s">
        <v>30</v>
      </c>
      <c r="F3569" s="47">
        <v>46022</v>
      </c>
      <c r="G3569" t="s">
        <v>785</v>
      </c>
      <c r="H3569" t="s">
        <v>3104</v>
      </c>
      <c r="J3569">
        <v>23</v>
      </c>
      <c r="AU3569">
        <v>23</v>
      </c>
    </row>
    <row r="3570" spans="1:134" x14ac:dyDescent="0.3">
      <c r="A3570">
        <v>434</v>
      </c>
      <c r="B3570" t="s">
        <v>200</v>
      </c>
      <c r="C3570" t="s">
        <v>28</v>
      </c>
      <c r="D3570" t="s">
        <v>35</v>
      </c>
      <c r="E3570" t="s">
        <v>24</v>
      </c>
      <c r="F3570" s="47">
        <v>46022</v>
      </c>
      <c r="G3570" t="s">
        <v>1257</v>
      </c>
      <c r="H3570" t="s">
        <v>3089</v>
      </c>
      <c r="I3570">
        <v>100</v>
      </c>
      <c r="J3570">
        <v>139.1499938964844</v>
      </c>
      <c r="AV3570">
        <v>139.15</v>
      </c>
    </row>
    <row r="3571" spans="1:134" x14ac:dyDescent="0.3">
      <c r="A3571">
        <v>434</v>
      </c>
      <c r="B3571" t="s">
        <v>200</v>
      </c>
      <c r="C3571" t="s">
        <v>28</v>
      </c>
      <c r="D3571" t="s">
        <v>35</v>
      </c>
      <c r="E3571" t="s">
        <v>24</v>
      </c>
      <c r="F3571" s="47">
        <v>46022</v>
      </c>
      <c r="G3571" t="s">
        <v>1257</v>
      </c>
      <c r="H3571" t="s">
        <v>3091</v>
      </c>
      <c r="I3571">
        <v>25</v>
      </c>
      <c r="J3571">
        <v>0.47999998927116388</v>
      </c>
      <c r="AV3571">
        <v>0.48</v>
      </c>
    </row>
    <row r="3572" spans="1:134" x14ac:dyDescent="0.3">
      <c r="A3572">
        <v>434</v>
      </c>
      <c r="B3572" t="s">
        <v>200</v>
      </c>
      <c r="C3572" t="s">
        <v>28</v>
      </c>
      <c r="D3572" t="s">
        <v>35</v>
      </c>
      <c r="E3572" t="s">
        <v>24</v>
      </c>
      <c r="F3572" s="47">
        <v>46022</v>
      </c>
      <c r="G3572" t="s">
        <v>1257</v>
      </c>
      <c r="H3572" t="s">
        <v>3090</v>
      </c>
      <c r="I3572">
        <v>25</v>
      </c>
      <c r="J3572">
        <v>10.39999961853027</v>
      </c>
      <c r="AV3572">
        <v>10.4</v>
      </c>
    </row>
    <row r="3573" spans="1:134" x14ac:dyDescent="0.3">
      <c r="A3573">
        <v>434</v>
      </c>
      <c r="B3573" t="s">
        <v>200</v>
      </c>
      <c r="C3573" t="s">
        <v>28</v>
      </c>
      <c r="D3573" t="s">
        <v>35</v>
      </c>
      <c r="E3573" t="s">
        <v>24</v>
      </c>
      <c r="F3573" s="47">
        <v>46022</v>
      </c>
      <c r="G3573" t="s">
        <v>1257</v>
      </c>
      <c r="H3573" t="s">
        <v>3092</v>
      </c>
      <c r="I3573">
        <v>10</v>
      </c>
      <c r="J3573">
        <v>0.10000000149011611</v>
      </c>
      <c r="AV3573">
        <v>0.1</v>
      </c>
    </row>
    <row r="3574" spans="1:134" x14ac:dyDescent="0.3">
      <c r="A3574">
        <v>436</v>
      </c>
      <c r="B3574" t="s">
        <v>78</v>
      </c>
      <c r="C3574" t="s">
        <v>79</v>
      </c>
      <c r="D3574" t="s">
        <v>35</v>
      </c>
      <c r="E3574" t="s">
        <v>24</v>
      </c>
      <c r="F3574" s="47">
        <v>46022</v>
      </c>
      <c r="G3574" t="s">
        <v>1266</v>
      </c>
      <c r="H3574" t="s">
        <v>3268</v>
      </c>
      <c r="I3574">
        <v>7</v>
      </c>
      <c r="J3574">
        <v>5.1700000762939453</v>
      </c>
      <c r="CP3574">
        <v>5.17</v>
      </c>
    </row>
    <row r="3575" spans="1:134" x14ac:dyDescent="0.3">
      <c r="A3575">
        <v>436</v>
      </c>
      <c r="B3575" t="s">
        <v>78</v>
      </c>
      <c r="C3575" t="s">
        <v>79</v>
      </c>
      <c r="D3575" t="s">
        <v>35</v>
      </c>
      <c r="E3575" t="s">
        <v>24</v>
      </c>
      <c r="F3575" s="47">
        <v>46022</v>
      </c>
      <c r="G3575" t="s">
        <v>1266</v>
      </c>
      <c r="H3575" t="s">
        <v>3269</v>
      </c>
      <c r="I3575">
        <v>7</v>
      </c>
      <c r="J3575">
        <v>6.5999999046325684</v>
      </c>
      <c r="CP3575">
        <v>6.6</v>
      </c>
    </row>
    <row r="3576" spans="1:134" x14ac:dyDescent="0.3">
      <c r="A3576">
        <v>485</v>
      </c>
      <c r="B3576" t="s">
        <v>1374</v>
      </c>
      <c r="C3576" t="s">
        <v>79</v>
      </c>
      <c r="D3576" t="s">
        <v>35</v>
      </c>
      <c r="E3576" t="s">
        <v>30</v>
      </c>
      <c r="F3576" s="47">
        <v>46022</v>
      </c>
      <c r="G3576" t="s">
        <v>1378</v>
      </c>
      <c r="H3576" t="s">
        <v>3481</v>
      </c>
      <c r="I3576">
        <v>80</v>
      </c>
      <c r="J3576">
        <v>0</v>
      </c>
      <c r="EC3576">
        <v>0</v>
      </c>
      <c r="ED3576">
        <v>0</v>
      </c>
    </row>
    <row r="3577" spans="1:134" x14ac:dyDescent="0.3">
      <c r="A3577">
        <v>485</v>
      </c>
      <c r="B3577" t="s">
        <v>1374</v>
      </c>
      <c r="C3577" t="s">
        <v>79</v>
      </c>
      <c r="D3577" t="s">
        <v>35</v>
      </c>
      <c r="E3577" t="s">
        <v>30</v>
      </c>
      <c r="F3577" s="47">
        <v>46022</v>
      </c>
      <c r="G3577" t="s">
        <v>1378</v>
      </c>
      <c r="H3577" t="s">
        <v>3482</v>
      </c>
      <c r="I3577">
        <v>80</v>
      </c>
      <c r="J3577">
        <v>0</v>
      </c>
      <c r="EC3577">
        <v>0</v>
      </c>
      <c r="ED3577">
        <v>0</v>
      </c>
    </row>
    <row r="3578" spans="1:134" x14ac:dyDescent="0.3">
      <c r="A3578">
        <v>485</v>
      </c>
      <c r="B3578" t="s">
        <v>1374</v>
      </c>
      <c r="C3578" t="s">
        <v>79</v>
      </c>
      <c r="D3578" t="s">
        <v>35</v>
      </c>
      <c r="E3578" t="s">
        <v>30</v>
      </c>
      <c r="F3578" s="47">
        <v>46022</v>
      </c>
      <c r="G3578" t="s">
        <v>1378</v>
      </c>
      <c r="H3578" t="s">
        <v>3483</v>
      </c>
      <c r="I3578">
        <v>80</v>
      </c>
      <c r="J3578">
        <v>0</v>
      </c>
      <c r="EC3578">
        <v>0</v>
      </c>
      <c r="ED3578">
        <v>0</v>
      </c>
    </row>
    <row r="3579" spans="1:134" x14ac:dyDescent="0.3">
      <c r="A3579">
        <v>485</v>
      </c>
      <c r="B3579" t="s">
        <v>1374</v>
      </c>
      <c r="C3579" t="s">
        <v>79</v>
      </c>
      <c r="D3579" t="s">
        <v>35</v>
      </c>
      <c r="E3579" t="s">
        <v>30</v>
      </c>
      <c r="F3579" s="47">
        <v>46022</v>
      </c>
      <c r="G3579" t="s">
        <v>1378</v>
      </c>
      <c r="H3579" t="s">
        <v>3258</v>
      </c>
      <c r="I3579">
        <v>80</v>
      </c>
      <c r="J3579">
        <v>0</v>
      </c>
      <c r="EC3579">
        <v>0</v>
      </c>
      <c r="ED3579">
        <v>0</v>
      </c>
    </row>
    <row r="3580" spans="1:134" x14ac:dyDescent="0.3">
      <c r="A3580">
        <v>485</v>
      </c>
      <c r="B3580" t="s">
        <v>1374</v>
      </c>
      <c r="C3580" t="s">
        <v>79</v>
      </c>
      <c r="D3580" t="s">
        <v>35</v>
      </c>
      <c r="E3580" t="s">
        <v>30</v>
      </c>
      <c r="F3580" s="47">
        <v>46022</v>
      </c>
      <c r="G3580" t="s">
        <v>1378</v>
      </c>
      <c r="H3580" t="s">
        <v>1605</v>
      </c>
      <c r="I3580">
        <v>80</v>
      </c>
      <c r="J3580">
        <v>0</v>
      </c>
      <c r="EC3580">
        <v>0</v>
      </c>
      <c r="ED3580">
        <v>0</v>
      </c>
    </row>
    <row r="3581" spans="1:134" x14ac:dyDescent="0.3">
      <c r="A3581">
        <v>485</v>
      </c>
      <c r="B3581" t="s">
        <v>1374</v>
      </c>
      <c r="C3581" t="s">
        <v>79</v>
      </c>
      <c r="D3581" t="s">
        <v>35</v>
      </c>
      <c r="E3581" t="s">
        <v>30</v>
      </c>
      <c r="F3581" s="47">
        <v>46022</v>
      </c>
      <c r="G3581" t="s">
        <v>1378</v>
      </c>
      <c r="H3581" t="s">
        <v>3484</v>
      </c>
      <c r="I3581">
        <v>80</v>
      </c>
      <c r="J3581">
        <v>0</v>
      </c>
      <c r="EC3581">
        <v>0</v>
      </c>
      <c r="ED3581">
        <v>0</v>
      </c>
    </row>
    <row r="3582" spans="1:134" x14ac:dyDescent="0.3">
      <c r="A3582">
        <v>485</v>
      </c>
      <c r="B3582" t="s">
        <v>1374</v>
      </c>
      <c r="C3582" t="s">
        <v>79</v>
      </c>
      <c r="D3582" t="s">
        <v>35</v>
      </c>
      <c r="E3582" t="s">
        <v>30</v>
      </c>
      <c r="F3582" s="47">
        <v>46022</v>
      </c>
      <c r="G3582" t="s">
        <v>1378</v>
      </c>
      <c r="H3582" t="s">
        <v>3485</v>
      </c>
      <c r="I3582">
        <v>80</v>
      </c>
      <c r="J3582">
        <v>0</v>
      </c>
      <c r="EC3582">
        <v>0</v>
      </c>
      <c r="ED3582">
        <v>0</v>
      </c>
    </row>
    <row r="3583" spans="1:134" x14ac:dyDescent="0.3">
      <c r="A3583">
        <v>485</v>
      </c>
      <c r="B3583" t="s">
        <v>1374</v>
      </c>
      <c r="C3583" t="s">
        <v>79</v>
      </c>
      <c r="D3583" t="s">
        <v>35</v>
      </c>
      <c r="E3583" t="s">
        <v>30</v>
      </c>
      <c r="F3583" s="47">
        <v>46022</v>
      </c>
      <c r="G3583" t="s">
        <v>1378</v>
      </c>
      <c r="H3583" t="s">
        <v>3213</v>
      </c>
      <c r="I3583">
        <v>80</v>
      </c>
      <c r="J3583">
        <v>0</v>
      </c>
      <c r="EC3583">
        <v>0</v>
      </c>
      <c r="ED3583">
        <v>0</v>
      </c>
    </row>
    <row r="3584" spans="1:134" x14ac:dyDescent="0.3">
      <c r="A3584">
        <v>485</v>
      </c>
      <c r="B3584" t="s">
        <v>1374</v>
      </c>
      <c r="C3584" t="s">
        <v>79</v>
      </c>
      <c r="D3584" t="s">
        <v>35</v>
      </c>
      <c r="E3584" t="s">
        <v>30</v>
      </c>
      <c r="F3584" s="47">
        <v>46022</v>
      </c>
      <c r="G3584" t="s">
        <v>1378</v>
      </c>
      <c r="H3584" t="s">
        <v>3508</v>
      </c>
      <c r="I3584">
        <v>80</v>
      </c>
      <c r="J3584">
        <v>0</v>
      </c>
      <c r="EC3584">
        <v>0</v>
      </c>
      <c r="ED3584">
        <v>0</v>
      </c>
    </row>
    <row r="3585" spans="1:141" x14ac:dyDescent="0.3">
      <c r="A3585">
        <v>488</v>
      </c>
      <c r="B3585" t="s">
        <v>1387</v>
      </c>
      <c r="C3585" t="s">
        <v>79</v>
      </c>
      <c r="D3585" t="s">
        <v>35</v>
      </c>
      <c r="E3585" t="s">
        <v>30</v>
      </c>
      <c r="F3585" s="47">
        <v>46022</v>
      </c>
      <c r="G3585" t="s">
        <v>1391</v>
      </c>
      <c r="H3585" t="s">
        <v>3481</v>
      </c>
      <c r="I3585">
        <v>85</v>
      </c>
      <c r="J3585">
        <v>20</v>
      </c>
      <c r="EE3585">
        <v>1</v>
      </c>
      <c r="EF3585">
        <v>5</v>
      </c>
    </row>
    <row r="3586" spans="1:141" x14ac:dyDescent="0.3">
      <c r="A3586">
        <v>488</v>
      </c>
      <c r="B3586" t="s">
        <v>1387</v>
      </c>
      <c r="C3586" t="s">
        <v>79</v>
      </c>
      <c r="D3586" t="s">
        <v>35</v>
      </c>
      <c r="E3586" t="s">
        <v>30</v>
      </c>
      <c r="F3586" s="47">
        <v>46022</v>
      </c>
      <c r="G3586" t="s">
        <v>1391</v>
      </c>
      <c r="H3586" t="s">
        <v>3482</v>
      </c>
      <c r="I3586">
        <v>85</v>
      </c>
      <c r="J3586">
        <v>82.760002136230469</v>
      </c>
      <c r="EE3586">
        <v>24</v>
      </c>
      <c r="EF3586">
        <v>29</v>
      </c>
    </row>
    <row r="3587" spans="1:141" x14ac:dyDescent="0.3">
      <c r="A3587">
        <v>488</v>
      </c>
      <c r="B3587" t="s">
        <v>1387</v>
      </c>
      <c r="C3587" t="s">
        <v>79</v>
      </c>
      <c r="D3587" t="s">
        <v>35</v>
      </c>
      <c r="E3587" t="s">
        <v>30</v>
      </c>
      <c r="F3587" s="47">
        <v>46022</v>
      </c>
      <c r="G3587" t="s">
        <v>1391</v>
      </c>
      <c r="H3587" t="s">
        <v>3483</v>
      </c>
      <c r="I3587">
        <v>85</v>
      </c>
      <c r="J3587">
        <v>40</v>
      </c>
      <c r="EE3587">
        <v>2</v>
      </c>
      <c r="EF3587">
        <v>5</v>
      </c>
    </row>
    <row r="3588" spans="1:141" x14ac:dyDescent="0.3">
      <c r="A3588">
        <v>488</v>
      </c>
      <c r="B3588" t="s">
        <v>1387</v>
      </c>
      <c r="C3588" t="s">
        <v>79</v>
      </c>
      <c r="D3588" t="s">
        <v>35</v>
      </c>
      <c r="E3588" t="s">
        <v>30</v>
      </c>
      <c r="F3588" s="47">
        <v>46022</v>
      </c>
      <c r="G3588" t="s">
        <v>1391</v>
      </c>
      <c r="H3588" t="s">
        <v>3258</v>
      </c>
      <c r="I3588">
        <v>85</v>
      </c>
      <c r="J3588">
        <v>93.330001831054688</v>
      </c>
      <c r="EE3588">
        <v>28</v>
      </c>
      <c r="EF3588">
        <v>30</v>
      </c>
    </row>
    <row r="3589" spans="1:141" x14ac:dyDescent="0.3">
      <c r="A3589">
        <v>488</v>
      </c>
      <c r="B3589" t="s">
        <v>1387</v>
      </c>
      <c r="C3589" t="s">
        <v>79</v>
      </c>
      <c r="D3589" t="s">
        <v>35</v>
      </c>
      <c r="E3589" t="s">
        <v>30</v>
      </c>
      <c r="F3589" s="47">
        <v>46022</v>
      </c>
      <c r="G3589" t="s">
        <v>1391</v>
      </c>
      <c r="H3589" t="s">
        <v>1605</v>
      </c>
      <c r="I3589">
        <v>85</v>
      </c>
      <c r="J3589">
        <v>0</v>
      </c>
      <c r="EE3589">
        <v>0</v>
      </c>
      <c r="EF3589">
        <v>0</v>
      </c>
    </row>
    <row r="3590" spans="1:141" x14ac:dyDescent="0.3">
      <c r="A3590">
        <v>488</v>
      </c>
      <c r="B3590" t="s">
        <v>1387</v>
      </c>
      <c r="C3590" t="s">
        <v>79</v>
      </c>
      <c r="D3590" t="s">
        <v>35</v>
      </c>
      <c r="E3590" t="s">
        <v>30</v>
      </c>
      <c r="F3590" s="47">
        <v>46022</v>
      </c>
      <c r="G3590" t="s">
        <v>1391</v>
      </c>
      <c r="H3590" t="s">
        <v>3484</v>
      </c>
      <c r="I3590">
        <v>85</v>
      </c>
      <c r="J3590">
        <v>0</v>
      </c>
      <c r="EE3590">
        <v>0</v>
      </c>
      <c r="EF3590">
        <v>0</v>
      </c>
    </row>
    <row r="3591" spans="1:141" x14ac:dyDescent="0.3">
      <c r="A3591">
        <v>488</v>
      </c>
      <c r="B3591" t="s">
        <v>1387</v>
      </c>
      <c r="C3591" t="s">
        <v>79</v>
      </c>
      <c r="D3591" t="s">
        <v>35</v>
      </c>
      <c r="E3591" t="s">
        <v>30</v>
      </c>
      <c r="F3591" s="47">
        <v>46022</v>
      </c>
      <c r="G3591" t="s">
        <v>1391</v>
      </c>
      <c r="H3591" t="s">
        <v>3213</v>
      </c>
      <c r="I3591">
        <v>85</v>
      </c>
      <c r="J3591">
        <v>0</v>
      </c>
      <c r="EE3591">
        <v>0</v>
      </c>
      <c r="EF3591">
        <v>0</v>
      </c>
    </row>
    <row r="3592" spans="1:141" x14ac:dyDescent="0.3">
      <c r="A3592">
        <v>488</v>
      </c>
      <c r="B3592" t="s">
        <v>1387</v>
      </c>
      <c r="C3592" t="s">
        <v>79</v>
      </c>
      <c r="D3592" t="s">
        <v>35</v>
      </c>
      <c r="E3592" t="s">
        <v>30</v>
      </c>
      <c r="F3592" s="47">
        <v>46022</v>
      </c>
      <c r="G3592" t="s">
        <v>1391</v>
      </c>
      <c r="H3592" t="s">
        <v>3508</v>
      </c>
      <c r="I3592">
        <v>85</v>
      </c>
      <c r="J3592">
        <v>0</v>
      </c>
      <c r="EE3592">
        <v>0</v>
      </c>
      <c r="EF3592">
        <v>0</v>
      </c>
    </row>
    <row r="3593" spans="1:141" x14ac:dyDescent="0.3">
      <c r="A3593">
        <v>488</v>
      </c>
      <c r="B3593" t="s">
        <v>1387</v>
      </c>
      <c r="C3593" t="s">
        <v>79</v>
      </c>
      <c r="D3593" t="s">
        <v>35</v>
      </c>
      <c r="E3593" t="s">
        <v>30</v>
      </c>
      <c r="F3593" s="47">
        <v>46022</v>
      </c>
      <c r="G3593" t="s">
        <v>1391</v>
      </c>
      <c r="H3593" t="s">
        <v>3485</v>
      </c>
      <c r="I3593">
        <v>85</v>
      </c>
      <c r="J3593">
        <v>64.709999084472656</v>
      </c>
      <c r="EE3593">
        <v>11</v>
      </c>
      <c r="EF3593">
        <v>17</v>
      </c>
    </row>
    <row r="3594" spans="1:141" x14ac:dyDescent="0.3">
      <c r="A3594">
        <v>509</v>
      </c>
      <c r="B3594" t="s">
        <v>201</v>
      </c>
      <c r="C3594" t="s">
        <v>34</v>
      </c>
      <c r="D3594" t="s">
        <v>35</v>
      </c>
      <c r="E3594" t="s">
        <v>30</v>
      </c>
      <c r="F3594" s="47">
        <v>46022</v>
      </c>
      <c r="G3594" t="s">
        <v>1450</v>
      </c>
      <c r="H3594" t="s">
        <v>3532</v>
      </c>
      <c r="I3594">
        <v>90</v>
      </c>
      <c r="J3594">
        <v>100</v>
      </c>
      <c r="EJ3594">
        <v>95</v>
      </c>
      <c r="EK3594">
        <v>95</v>
      </c>
    </row>
    <row r="3595" spans="1:141" x14ac:dyDescent="0.3">
      <c r="A3595">
        <v>509</v>
      </c>
      <c r="B3595" t="s">
        <v>201</v>
      </c>
      <c r="C3595" t="s">
        <v>34</v>
      </c>
      <c r="D3595" t="s">
        <v>35</v>
      </c>
      <c r="E3595" t="s">
        <v>30</v>
      </c>
      <c r="F3595" s="47">
        <v>46022</v>
      </c>
      <c r="G3595" t="s">
        <v>1450</v>
      </c>
      <c r="H3595" t="s">
        <v>3533</v>
      </c>
      <c r="I3595">
        <v>90</v>
      </c>
      <c r="J3595">
        <v>94.680000305175781</v>
      </c>
      <c r="EJ3595">
        <v>94</v>
      </c>
      <c r="EK3595">
        <v>89</v>
      </c>
    </row>
    <row r="3596" spans="1:141" x14ac:dyDescent="0.3">
      <c r="A3596">
        <v>509</v>
      </c>
      <c r="B3596" t="s">
        <v>201</v>
      </c>
      <c r="C3596" t="s">
        <v>34</v>
      </c>
      <c r="D3596" t="s">
        <v>35</v>
      </c>
      <c r="E3596" t="s">
        <v>30</v>
      </c>
      <c r="F3596" s="47">
        <v>46022</v>
      </c>
      <c r="G3596" t="s">
        <v>1450</v>
      </c>
      <c r="H3596" t="s">
        <v>3534</v>
      </c>
      <c r="I3596">
        <v>90</v>
      </c>
      <c r="J3596">
        <v>99</v>
      </c>
      <c r="EJ3596">
        <v>100</v>
      </c>
      <c r="EK3596">
        <v>99</v>
      </c>
    </row>
    <row r="3597" spans="1:141" x14ac:dyDescent="0.3">
      <c r="A3597">
        <v>509</v>
      </c>
      <c r="B3597" t="s">
        <v>201</v>
      </c>
      <c r="C3597" t="s">
        <v>34</v>
      </c>
      <c r="D3597" t="s">
        <v>35</v>
      </c>
      <c r="E3597" t="s">
        <v>30</v>
      </c>
      <c r="F3597" s="47">
        <v>46022</v>
      </c>
      <c r="G3597" t="s">
        <v>1450</v>
      </c>
      <c r="H3597" t="s">
        <v>3535</v>
      </c>
      <c r="I3597">
        <v>90</v>
      </c>
      <c r="J3597">
        <v>98.699996948242188</v>
      </c>
      <c r="EJ3597">
        <v>77</v>
      </c>
      <c r="EK3597">
        <v>76</v>
      </c>
    </row>
    <row r="3598" spans="1:141" x14ac:dyDescent="0.3">
      <c r="A3598">
        <v>509</v>
      </c>
      <c r="B3598" t="s">
        <v>201</v>
      </c>
      <c r="C3598" t="s">
        <v>34</v>
      </c>
      <c r="D3598" t="s">
        <v>35</v>
      </c>
      <c r="E3598" t="s">
        <v>30</v>
      </c>
      <c r="F3598" s="47">
        <v>46022</v>
      </c>
      <c r="G3598" t="s">
        <v>1450</v>
      </c>
      <c r="H3598" t="s">
        <v>3536</v>
      </c>
      <c r="I3598">
        <v>90</v>
      </c>
      <c r="J3598">
        <v>98.900001525878906</v>
      </c>
      <c r="EJ3598">
        <v>91</v>
      </c>
      <c r="EK3598">
        <v>90</v>
      </c>
    </row>
    <row r="3599" spans="1:141" x14ac:dyDescent="0.3">
      <c r="A3599">
        <v>509</v>
      </c>
      <c r="B3599" t="s">
        <v>201</v>
      </c>
      <c r="C3599" t="s">
        <v>34</v>
      </c>
      <c r="D3599" t="s">
        <v>35</v>
      </c>
      <c r="E3599" t="s">
        <v>30</v>
      </c>
      <c r="F3599" s="47">
        <v>46022</v>
      </c>
      <c r="G3599" t="s">
        <v>1450</v>
      </c>
      <c r="H3599" t="s">
        <v>3537</v>
      </c>
      <c r="I3599">
        <v>90</v>
      </c>
      <c r="J3599">
        <v>100</v>
      </c>
      <c r="EJ3599">
        <v>8</v>
      </c>
      <c r="EK3599">
        <v>8</v>
      </c>
    </row>
    <row r="3600" spans="1:141" x14ac:dyDescent="0.3">
      <c r="A3600">
        <v>509</v>
      </c>
      <c r="B3600" t="s">
        <v>201</v>
      </c>
      <c r="C3600" t="s">
        <v>34</v>
      </c>
      <c r="D3600" t="s">
        <v>35</v>
      </c>
      <c r="E3600" t="s">
        <v>30</v>
      </c>
      <c r="F3600" s="47">
        <v>46022</v>
      </c>
      <c r="G3600" t="s">
        <v>1450</v>
      </c>
      <c r="H3600" t="s">
        <v>3538</v>
      </c>
      <c r="I3600">
        <v>90</v>
      </c>
      <c r="J3600">
        <v>95</v>
      </c>
      <c r="EJ3600">
        <v>60</v>
      </c>
      <c r="EK3600">
        <v>57</v>
      </c>
    </row>
    <row r="3601" spans="1:141" x14ac:dyDescent="0.3">
      <c r="A3601">
        <v>509</v>
      </c>
      <c r="B3601" t="s">
        <v>201</v>
      </c>
      <c r="C3601" t="s">
        <v>34</v>
      </c>
      <c r="D3601" t="s">
        <v>35</v>
      </c>
      <c r="E3601" t="s">
        <v>30</v>
      </c>
      <c r="F3601" s="47">
        <v>46022</v>
      </c>
      <c r="G3601" t="s">
        <v>1450</v>
      </c>
      <c r="H3601" t="s">
        <v>3539</v>
      </c>
      <c r="I3601">
        <v>90</v>
      </c>
      <c r="J3601">
        <v>98.980003356933594</v>
      </c>
      <c r="EJ3601">
        <v>98</v>
      </c>
      <c r="EK3601">
        <v>97</v>
      </c>
    </row>
    <row r="3602" spans="1:141" x14ac:dyDescent="0.3">
      <c r="A3602">
        <v>509</v>
      </c>
      <c r="B3602" t="s">
        <v>201</v>
      </c>
      <c r="C3602" t="s">
        <v>34</v>
      </c>
      <c r="D3602" t="s">
        <v>35</v>
      </c>
      <c r="E3602" t="s">
        <v>30</v>
      </c>
      <c r="F3602" s="47">
        <v>46022</v>
      </c>
      <c r="G3602" t="s">
        <v>1450</v>
      </c>
      <c r="H3602" t="s">
        <v>3540</v>
      </c>
      <c r="I3602">
        <v>90</v>
      </c>
      <c r="J3602">
        <v>96.910003662109375</v>
      </c>
      <c r="EJ3602">
        <v>97</v>
      </c>
      <c r="EK3602">
        <v>94</v>
      </c>
    </row>
    <row r="3603" spans="1:141" x14ac:dyDescent="0.3">
      <c r="A3603">
        <v>509</v>
      </c>
      <c r="B3603" t="s">
        <v>201</v>
      </c>
      <c r="C3603" t="s">
        <v>34</v>
      </c>
      <c r="D3603" t="s">
        <v>35</v>
      </c>
      <c r="E3603" t="s">
        <v>30</v>
      </c>
      <c r="F3603" s="47">
        <v>46022</v>
      </c>
      <c r="G3603" t="s">
        <v>1450</v>
      </c>
      <c r="H3603" t="s">
        <v>3541</v>
      </c>
      <c r="I3603">
        <v>90</v>
      </c>
      <c r="J3603">
        <v>96.669998168945313</v>
      </c>
      <c r="EJ3603">
        <v>90</v>
      </c>
      <c r="EK3603">
        <v>87</v>
      </c>
    </row>
    <row r="3604" spans="1:141" x14ac:dyDescent="0.3">
      <c r="A3604">
        <v>509</v>
      </c>
      <c r="B3604" t="s">
        <v>201</v>
      </c>
      <c r="C3604" t="s">
        <v>34</v>
      </c>
      <c r="D3604" t="s">
        <v>35</v>
      </c>
      <c r="E3604" t="s">
        <v>30</v>
      </c>
      <c r="F3604" s="47">
        <v>46022</v>
      </c>
      <c r="G3604" t="s">
        <v>1450</v>
      </c>
      <c r="H3604" t="s">
        <v>66</v>
      </c>
      <c r="I3604">
        <v>90</v>
      </c>
      <c r="J3604">
        <v>94.739997863769531</v>
      </c>
      <c r="EJ3604">
        <v>95</v>
      </c>
      <c r="EK3604">
        <v>90</v>
      </c>
    </row>
    <row r="3605" spans="1:141" x14ac:dyDescent="0.3">
      <c r="A3605">
        <v>509</v>
      </c>
      <c r="B3605" t="s">
        <v>201</v>
      </c>
      <c r="C3605" t="s">
        <v>34</v>
      </c>
      <c r="D3605" t="s">
        <v>35</v>
      </c>
      <c r="E3605" t="s">
        <v>30</v>
      </c>
      <c r="F3605" s="47">
        <v>46022</v>
      </c>
      <c r="G3605" t="s">
        <v>1450</v>
      </c>
      <c r="H3605" t="s">
        <v>3542</v>
      </c>
      <c r="I3605">
        <v>90</v>
      </c>
      <c r="J3605">
        <v>0</v>
      </c>
      <c r="EJ3605">
        <v>0</v>
      </c>
      <c r="EK3605">
        <v>0</v>
      </c>
    </row>
    <row r="3606" spans="1:141" x14ac:dyDescent="0.3">
      <c r="A3606">
        <v>509</v>
      </c>
      <c r="B3606" t="s">
        <v>201</v>
      </c>
      <c r="C3606" t="s">
        <v>34</v>
      </c>
      <c r="D3606" t="s">
        <v>35</v>
      </c>
      <c r="E3606" t="s">
        <v>30</v>
      </c>
      <c r="F3606" s="47">
        <v>46022</v>
      </c>
      <c r="G3606" t="s">
        <v>1450</v>
      </c>
      <c r="H3606" t="s">
        <v>3543</v>
      </c>
      <c r="I3606">
        <v>90</v>
      </c>
      <c r="J3606">
        <v>0</v>
      </c>
      <c r="EJ3606">
        <v>0</v>
      </c>
      <c r="EK3606">
        <v>0</v>
      </c>
    </row>
    <row r="3607" spans="1:141" x14ac:dyDescent="0.3">
      <c r="A3607">
        <v>509</v>
      </c>
      <c r="B3607" t="s">
        <v>201</v>
      </c>
      <c r="C3607" t="s">
        <v>34</v>
      </c>
      <c r="D3607" t="s">
        <v>35</v>
      </c>
      <c r="E3607" t="s">
        <v>30</v>
      </c>
      <c r="F3607" s="47">
        <v>46022</v>
      </c>
      <c r="G3607" t="s">
        <v>1450</v>
      </c>
      <c r="H3607" t="s">
        <v>3544</v>
      </c>
      <c r="I3607">
        <v>90</v>
      </c>
      <c r="J3607">
        <v>0</v>
      </c>
      <c r="EJ3607">
        <v>0</v>
      </c>
      <c r="EK3607">
        <v>0</v>
      </c>
    </row>
    <row r="3608" spans="1:141" x14ac:dyDescent="0.3">
      <c r="A3608">
        <v>509</v>
      </c>
      <c r="B3608" t="s">
        <v>201</v>
      </c>
      <c r="C3608" t="s">
        <v>34</v>
      </c>
      <c r="D3608" t="s">
        <v>35</v>
      </c>
      <c r="E3608" t="s">
        <v>30</v>
      </c>
      <c r="F3608" s="47">
        <v>46022</v>
      </c>
      <c r="G3608" t="s">
        <v>1450</v>
      </c>
      <c r="H3608" t="s">
        <v>3545</v>
      </c>
      <c r="I3608">
        <v>90</v>
      </c>
      <c r="J3608">
        <v>0</v>
      </c>
      <c r="EJ3608">
        <v>0</v>
      </c>
      <c r="EK3608">
        <v>0</v>
      </c>
    </row>
    <row r="3609" spans="1:141" x14ac:dyDescent="0.3">
      <c r="A3609">
        <v>509</v>
      </c>
      <c r="B3609" t="s">
        <v>201</v>
      </c>
      <c r="C3609" t="s">
        <v>34</v>
      </c>
      <c r="D3609" t="s">
        <v>35</v>
      </c>
      <c r="E3609" t="s">
        <v>30</v>
      </c>
      <c r="F3609" s="47">
        <v>46022</v>
      </c>
      <c r="G3609" t="s">
        <v>1450</v>
      </c>
      <c r="H3609" t="s">
        <v>3546</v>
      </c>
      <c r="I3609">
        <v>90</v>
      </c>
      <c r="J3609">
        <v>93.330001831054688</v>
      </c>
      <c r="EJ3609">
        <v>75</v>
      </c>
      <c r="EK3609">
        <v>70</v>
      </c>
    </row>
    <row r="3610" spans="1:141" x14ac:dyDescent="0.3">
      <c r="A3610">
        <v>509</v>
      </c>
      <c r="B3610" t="s">
        <v>201</v>
      </c>
      <c r="C3610" t="s">
        <v>34</v>
      </c>
      <c r="D3610" t="s">
        <v>35</v>
      </c>
      <c r="E3610" t="s">
        <v>30</v>
      </c>
      <c r="F3610" s="47">
        <v>46022</v>
      </c>
      <c r="G3610" t="s">
        <v>1450</v>
      </c>
      <c r="H3610" t="s">
        <v>3547</v>
      </c>
      <c r="I3610">
        <v>90</v>
      </c>
      <c r="J3610">
        <v>0</v>
      </c>
      <c r="EJ3610">
        <v>0</v>
      </c>
      <c r="EK3610">
        <v>0</v>
      </c>
    </row>
    <row r="3611" spans="1:141" x14ac:dyDescent="0.3">
      <c r="A3611">
        <v>509</v>
      </c>
      <c r="B3611" t="s">
        <v>201</v>
      </c>
      <c r="C3611" t="s">
        <v>34</v>
      </c>
      <c r="D3611" t="s">
        <v>35</v>
      </c>
      <c r="E3611" t="s">
        <v>30</v>
      </c>
      <c r="F3611" s="47">
        <v>46022</v>
      </c>
      <c r="G3611" t="s">
        <v>1450</v>
      </c>
      <c r="H3611" t="s">
        <v>3548</v>
      </c>
      <c r="I3611">
        <v>90</v>
      </c>
      <c r="J3611">
        <v>100</v>
      </c>
      <c r="EJ3611">
        <v>67</v>
      </c>
      <c r="EK3611">
        <v>67</v>
      </c>
    </row>
    <row r="3612" spans="1:141" x14ac:dyDescent="0.3">
      <c r="A3612">
        <v>203</v>
      </c>
      <c r="B3612" t="s">
        <v>633</v>
      </c>
      <c r="C3612" t="s">
        <v>63</v>
      </c>
      <c r="D3612" t="s">
        <v>41</v>
      </c>
      <c r="E3612" t="s">
        <v>30</v>
      </c>
      <c r="F3612" s="47">
        <v>46022</v>
      </c>
      <c r="G3612" t="s">
        <v>637</v>
      </c>
      <c r="H3612" t="s">
        <v>3150</v>
      </c>
      <c r="I3612">
        <v>95</v>
      </c>
      <c r="J3612">
        <v>111.2799987792969</v>
      </c>
      <c r="BA3612">
        <v>279503836869</v>
      </c>
      <c r="BB3612">
        <v>311038928809</v>
      </c>
    </row>
    <row r="3613" spans="1:141" x14ac:dyDescent="0.3">
      <c r="A3613">
        <v>203</v>
      </c>
      <c r="B3613" t="s">
        <v>633</v>
      </c>
      <c r="C3613" t="s">
        <v>63</v>
      </c>
      <c r="D3613" t="s">
        <v>41</v>
      </c>
      <c r="E3613" t="s">
        <v>30</v>
      </c>
      <c r="F3613" s="47">
        <v>46022</v>
      </c>
      <c r="G3613" t="s">
        <v>637</v>
      </c>
      <c r="H3613" t="s">
        <v>3152</v>
      </c>
      <c r="I3613">
        <v>95</v>
      </c>
      <c r="J3613">
        <v>117.0800018310547</v>
      </c>
      <c r="BA3613">
        <v>12742618008</v>
      </c>
      <c r="BB3613">
        <v>14919272182</v>
      </c>
    </row>
    <row r="3614" spans="1:141" x14ac:dyDescent="0.3">
      <c r="A3614">
        <v>203</v>
      </c>
      <c r="B3614" t="s">
        <v>633</v>
      </c>
      <c r="C3614" t="s">
        <v>63</v>
      </c>
      <c r="D3614" t="s">
        <v>41</v>
      </c>
      <c r="E3614" t="s">
        <v>30</v>
      </c>
      <c r="F3614" s="47">
        <v>46022</v>
      </c>
      <c r="G3614" t="s">
        <v>637</v>
      </c>
      <c r="H3614" t="s">
        <v>3151</v>
      </c>
      <c r="I3614">
        <v>95</v>
      </c>
      <c r="J3614">
        <v>107.8300018310547</v>
      </c>
      <c r="BA3614">
        <v>17058242411</v>
      </c>
      <c r="BB3614">
        <v>18394058771</v>
      </c>
    </row>
    <row r="3615" spans="1:141" x14ac:dyDescent="0.3">
      <c r="A3615">
        <v>215</v>
      </c>
      <c r="B3615" t="s">
        <v>27</v>
      </c>
      <c r="C3615" t="s">
        <v>28</v>
      </c>
      <c r="D3615" t="s">
        <v>41</v>
      </c>
      <c r="E3615" t="s">
        <v>30</v>
      </c>
      <c r="F3615" s="47">
        <v>46022</v>
      </c>
      <c r="G3615" t="s">
        <v>672</v>
      </c>
      <c r="H3615" t="s">
        <v>3089</v>
      </c>
      <c r="I3615">
        <v>1</v>
      </c>
      <c r="J3615">
        <v>39.419998168945313</v>
      </c>
      <c r="AC3615">
        <v>1.04</v>
      </c>
      <c r="AD3615">
        <v>0.63</v>
      </c>
    </row>
    <row r="3616" spans="1:141" x14ac:dyDescent="0.3">
      <c r="A3616">
        <v>215</v>
      </c>
      <c r="B3616" t="s">
        <v>27</v>
      </c>
      <c r="C3616" t="s">
        <v>28</v>
      </c>
      <c r="D3616" t="s">
        <v>41</v>
      </c>
      <c r="E3616" t="s">
        <v>30</v>
      </c>
      <c r="F3616" s="47">
        <v>46022</v>
      </c>
      <c r="G3616" t="s">
        <v>672</v>
      </c>
      <c r="H3616" t="s">
        <v>3091</v>
      </c>
      <c r="I3616">
        <v>1</v>
      </c>
      <c r="J3616">
        <v>-37.139999389648438</v>
      </c>
      <c r="AC3616">
        <v>0.35</v>
      </c>
      <c r="AD3616">
        <v>0.48</v>
      </c>
    </row>
    <row r="3617" spans="1:30" x14ac:dyDescent="0.3">
      <c r="A3617">
        <v>215</v>
      </c>
      <c r="B3617" t="s">
        <v>27</v>
      </c>
      <c r="C3617" t="s">
        <v>28</v>
      </c>
      <c r="D3617" t="s">
        <v>41</v>
      </c>
      <c r="E3617" t="s">
        <v>30</v>
      </c>
      <c r="F3617" s="47">
        <v>46022</v>
      </c>
      <c r="G3617" t="s">
        <v>672</v>
      </c>
      <c r="H3617" t="s">
        <v>3095</v>
      </c>
      <c r="I3617">
        <v>1</v>
      </c>
      <c r="J3617">
        <v>-39.020000457763672</v>
      </c>
      <c r="AC3617">
        <v>0.82</v>
      </c>
      <c r="AD3617">
        <v>1.1399999999999999</v>
      </c>
    </row>
    <row r="3618" spans="1:30" x14ac:dyDescent="0.3">
      <c r="A3618">
        <v>215</v>
      </c>
      <c r="B3618" t="s">
        <v>27</v>
      </c>
      <c r="C3618" t="s">
        <v>28</v>
      </c>
      <c r="D3618" t="s">
        <v>41</v>
      </c>
      <c r="E3618" t="s">
        <v>30</v>
      </c>
      <c r="F3618" s="47">
        <v>46022</v>
      </c>
      <c r="G3618" t="s">
        <v>672</v>
      </c>
      <c r="H3618" t="s">
        <v>3092</v>
      </c>
      <c r="I3618">
        <v>1</v>
      </c>
      <c r="J3618">
        <v>-733.33001708984375</v>
      </c>
      <c r="AC3618">
        <v>0.03</v>
      </c>
      <c r="AD3618">
        <v>0.25</v>
      </c>
    </row>
    <row r="3619" spans="1:30" x14ac:dyDescent="0.3">
      <c r="A3619">
        <v>215</v>
      </c>
      <c r="B3619" t="s">
        <v>27</v>
      </c>
      <c r="C3619" t="s">
        <v>28</v>
      </c>
      <c r="D3619" t="s">
        <v>41</v>
      </c>
      <c r="E3619" t="s">
        <v>30</v>
      </c>
      <c r="F3619" s="47">
        <v>46022</v>
      </c>
      <c r="G3619" t="s">
        <v>672</v>
      </c>
      <c r="H3619" t="s">
        <v>3096</v>
      </c>
      <c r="I3619">
        <v>1</v>
      </c>
      <c r="J3619">
        <v>-1.2699999809265139</v>
      </c>
      <c r="AC3619">
        <v>3.16</v>
      </c>
      <c r="AD3619">
        <v>3.2</v>
      </c>
    </row>
    <row r="3620" spans="1:30" x14ac:dyDescent="0.3">
      <c r="A3620">
        <v>215</v>
      </c>
      <c r="B3620" t="s">
        <v>27</v>
      </c>
      <c r="C3620" t="s">
        <v>28</v>
      </c>
      <c r="D3620" t="s">
        <v>41</v>
      </c>
      <c r="E3620" t="s">
        <v>30</v>
      </c>
      <c r="F3620" s="47">
        <v>46022</v>
      </c>
      <c r="G3620" t="s">
        <v>672</v>
      </c>
      <c r="H3620" t="s">
        <v>3090</v>
      </c>
      <c r="I3620">
        <v>0</v>
      </c>
      <c r="J3620">
        <v>-20</v>
      </c>
      <c r="AC3620">
        <v>0.35</v>
      </c>
      <c r="AD3620">
        <v>0.42</v>
      </c>
    </row>
    <row r="3621" spans="1:30" x14ac:dyDescent="0.3">
      <c r="A3621">
        <v>219</v>
      </c>
      <c r="B3621" t="s">
        <v>52</v>
      </c>
      <c r="C3621" t="s">
        <v>28</v>
      </c>
      <c r="D3621" t="s">
        <v>41</v>
      </c>
      <c r="E3621" t="s">
        <v>30</v>
      </c>
      <c r="F3621" s="47">
        <v>46022</v>
      </c>
      <c r="G3621" t="s">
        <v>691</v>
      </c>
      <c r="H3621" t="s">
        <v>3089</v>
      </c>
      <c r="I3621">
        <v>1</v>
      </c>
      <c r="J3621">
        <v>-1.919999957084656</v>
      </c>
      <c r="O3621">
        <v>2326</v>
      </c>
      <c r="P3621">
        <v>2279</v>
      </c>
      <c r="Q3621">
        <v>14235</v>
      </c>
      <c r="R3621">
        <v>0</v>
      </c>
      <c r="S3621">
        <v>2338</v>
      </c>
      <c r="T3621">
        <v>2240</v>
      </c>
      <c r="U3621">
        <v>14736</v>
      </c>
      <c r="V3621">
        <v>0</v>
      </c>
      <c r="W3621">
        <v>389075.4</v>
      </c>
      <c r="X3621">
        <v>391333.21</v>
      </c>
    </row>
    <row r="3622" spans="1:30" x14ac:dyDescent="0.3">
      <c r="A3622">
        <v>219</v>
      </c>
      <c r="B3622" t="s">
        <v>52</v>
      </c>
      <c r="C3622" t="s">
        <v>28</v>
      </c>
      <c r="D3622" t="s">
        <v>41</v>
      </c>
      <c r="E3622" t="s">
        <v>30</v>
      </c>
      <c r="F3622" s="47">
        <v>46022</v>
      </c>
      <c r="G3622" t="s">
        <v>691</v>
      </c>
      <c r="H3622" t="s">
        <v>3091</v>
      </c>
      <c r="I3622">
        <v>1</v>
      </c>
      <c r="J3622">
        <v>-21.930000305175781</v>
      </c>
      <c r="O3622">
        <v>467</v>
      </c>
      <c r="P3622">
        <v>18</v>
      </c>
      <c r="Q3622">
        <v>8892</v>
      </c>
      <c r="R3622">
        <v>3010</v>
      </c>
      <c r="S3622">
        <v>483</v>
      </c>
      <c r="T3622">
        <v>23</v>
      </c>
      <c r="U3622">
        <v>11976</v>
      </c>
      <c r="V3622">
        <v>3010</v>
      </c>
      <c r="W3622">
        <v>265619</v>
      </c>
      <c r="X3622">
        <v>272460</v>
      </c>
    </row>
    <row r="3623" spans="1:30" x14ac:dyDescent="0.3">
      <c r="A3623">
        <v>219</v>
      </c>
      <c r="B3623" t="s">
        <v>52</v>
      </c>
      <c r="C3623" t="s">
        <v>28</v>
      </c>
      <c r="D3623" t="s">
        <v>41</v>
      </c>
      <c r="E3623" t="s">
        <v>30</v>
      </c>
      <c r="F3623" s="47">
        <v>46022</v>
      </c>
      <c r="G3623" t="s">
        <v>691</v>
      </c>
      <c r="H3623" t="s">
        <v>3090</v>
      </c>
      <c r="I3623">
        <v>1</v>
      </c>
      <c r="J3623">
        <v>-18.629999160766602</v>
      </c>
      <c r="O3623">
        <v>355</v>
      </c>
      <c r="P3623">
        <v>853</v>
      </c>
      <c r="Q3623">
        <v>10724</v>
      </c>
      <c r="R3623">
        <v>144</v>
      </c>
      <c r="S3623">
        <v>387</v>
      </c>
      <c r="T3623">
        <v>810</v>
      </c>
      <c r="U3623">
        <v>13541</v>
      </c>
      <c r="V3623">
        <v>144</v>
      </c>
      <c r="W3623">
        <v>104194</v>
      </c>
      <c r="X3623">
        <v>108240</v>
      </c>
    </row>
    <row r="3624" spans="1:30" x14ac:dyDescent="0.3">
      <c r="A3624">
        <v>219</v>
      </c>
      <c r="B3624" t="s">
        <v>52</v>
      </c>
      <c r="C3624" t="s">
        <v>28</v>
      </c>
      <c r="D3624" t="s">
        <v>41</v>
      </c>
      <c r="E3624" t="s">
        <v>30</v>
      </c>
      <c r="F3624" s="47">
        <v>46022</v>
      </c>
      <c r="G3624" t="s">
        <v>691</v>
      </c>
      <c r="H3624" t="s">
        <v>3092</v>
      </c>
      <c r="I3624">
        <v>1</v>
      </c>
      <c r="J3624">
        <v>-4403.85009765625</v>
      </c>
      <c r="O3624">
        <v>36</v>
      </c>
      <c r="P3624">
        <v>30</v>
      </c>
      <c r="Q3624">
        <v>3402</v>
      </c>
      <c r="R3624">
        <v>0</v>
      </c>
      <c r="S3624">
        <v>24</v>
      </c>
      <c r="T3624">
        <v>24</v>
      </c>
      <c r="U3624">
        <v>3553</v>
      </c>
      <c r="V3624">
        <v>0</v>
      </c>
      <c r="W3624">
        <v>41640</v>
      </c>
      <c r="X3624">
        <v>960</v>
      </c>
    </row>
    <row r="3625" spans="1:30" x14ac:dyDescent="0.3">
      <c r="A3625">
        <v>219</v>
      </c>
      <c r="B3625" t="s">
        <v>52</v>
      </c>
      <c r="C3625" t="s">
        <v>28</v>
      </c>
      <c r="D3625" t="s">
        <v>41</v>
      </c>
      <c r="E3625" t="s">
        <v>30</v>
      </c>
      <c r="F3625" s="47">
        <v>46022</v>
      </c>
      <c r="G3625" t="s">
        <v>691</v>
      </c>
      <c r="H3625" t="s">
        <v>3096</v>
      </c>
      <c r="I3625">
        <v>1</v>
      </c>
      <c r="J3625">
        <v>-48.5</v>
      </c>
      <c r="O3625">
        <v>12</v>
      </c>
      <c r="P3625">
        <v>10</v>
      </c>
      <c r="Q3625">
        <v>36</v>
      </c>
      <c r="R3625">
        <v>0</v>
      </c>
      <c r="S3625">
        <v>12</v>
      </c>
      <c r="T3625">
        <v>10</v>
      </c>
      <c r="U3625">
        <v>60</v>
      </c>
      <c r="V3625">
        <v>0</v>
      </c>
      <c r="W3625">
        <v>14788</v>
      </c>
      <c r="X3625">
        <v>14079</v>
      </c>
    </row>
    <row r="3626" spans="1:30" x14ac:dyDescent="0.3">
      <c r="A3626">
        <v>219</v>
      </c>
      <c r="B3626" t="s">
        <v>52</v>
      </c>
      <c r="C3626" t="s">
        <v>28</v>
      </c>
      <c r="D3626" t="s">
        <v>41</v>
      </c>
      <c r="E3626" t="s">
        <v>30</v>
      </c>
      <c r="F3626" s="47">
        <v>46022</v>
      </c>
      <c r="G3626" t="s">
        <v>691</v>
      </c>
      <c r="H3626" t="s">
        <v>3095</v>
      </c>
      <c r="I3626">
        <v>1</v>
      </c>
      <c r="J3626">
        <v>-34.970001220703118</v>
      </c>
      <c r="O3626">
        <v>51</v>
      </c>
      <c r="P3626">
        <v>38</v>
      </c>
      <c r="Q3626">
        <v>135</v>
      </c>
      <c r="R3626">
        <v>0</v>
      </c>
      <c r="S3626">
        <v>51</v>
      </c>
      <c r="T3626">
        <v>38</v>
      </c>
      <c r="U3626">
        <v>189</v>
      </c>
      <c r="V3626">
        <v>0</v>
      </c>
      <c r="W3626">
        <v>26100</v>
      </c>
      <c r="X3626">
        <v>24000</v>
      </c>
    </row>
    <row r="3627" spans="1:30" x14ac:dyDescent="0.3">
      <c r="A3627">
        <v>220</v>
      </c>
      <c r="B3627" t="s">
        <v>300</v>
      </c>
      <c r="C3627" t="s">
        <v>28</v>
      </c>
      <c r="D3627" t="s">
        <v>41</v>
      </c>
      <c r="E3627" t="s">
        <v>30</v>
      </c>
      <c r="F3627" s="47">
        <v>46022</v>
      </c>
      <c r="G3627" t="s">
        <v>695</v>
      </c>
      <c r="H3627" t="s">
        <v>3089</v>
      </c>
      <c r="I3627">
        <v>1</v>
      </c>
      <c r="J3627">
        <v>-3.869999885559082</v>
      </c>
      <c r="O3627">
        <v>2326</v>
      </c>
      <c r="P3627">
        <v>2279</v>
      </c>
      <c r="Q3627">
        <v>14235</v>
      </c>
      <c r="R3627">
        <v>0</v>
      </c>
      <c r="S3627">
        <v>2338</v>
      </c>
      <c r="T3627">
        <v>2240</v>
      </c>
      <c r="U3627">
        <v>14736</v>
      </c>
      <c r="V3627">
        <v>0</v>
      </c>
      <c r="Y3627">
        <v>3900</v>
      </c>
      <c r="Z3627">
        <v>3849</v>
      </c>
    </row>
    <row r="3628" spans="1:30" x14ac:dyDescent="0.3">
      <c r="A3628">
        <v>220</v>
      </c>
      <c r="B3628" t="s">
        <v>300</v>
      </c>
      <c r="C3628" t="s">
        <v>28</v>
      </c>
      <c r="D3628" t="s">
        <v>41</v>
      </c>
      <c r="E3628" t="s">
        <v>30</v>
      </c>
      <c r="F3628" s="47">
        <v>46022</v>
      </c>
      <c r="G3628" t="s">
        <v>695</v>
      </c>
      <c r="H3628" t="s">
        <v>3091</v>
      </c>
      <c r="I3628">
        <v>1</v>
      </c>
      <c r="J3628">
        <v>-13.840000152587891</v>
      </c>
      <c r="O3628">
        <v>467</v>
      </c>
      <c r="P3628">
        <v>18</v>
      </c>
      <c r="Q3628">
        <v>8892</v>
      </c>
      <c r="R3628">
        <v>3010</v>
      </c>
      <c r="S3628">
        <v>483</v>
      </c>
      <c r="T3628">
        <v>23</v>
      </c>
      <c r="U3628">
        <v>11976</v>
      </c>
      <c r="V3628">
        <v>3010</v>
      </c>
      <c r="Y3628">
        <v>2069</v>
      </c>
      <c r="Z3628">
        <v>2273</v>
      </c>
    </row>
    <row r="3629" spans="1:30" x14ac:dyDescent="0.3">
      <c r="A3629">
        <v>220</v>
      </c>
      <c r="B3629" t="s">
        <v>300</v>
      </c>
      <c r="C3629" t="s">
        <v>28</v>
      </c>
      <c r="D3629" t="s">
        <v>41</v>
      </c>
      <c r="E3629" t="s">
        <v>30</v>
      </c>
      <c r="F3629" s="47">
        <v>46022</v>
      </c>
      <c r="G3629" t="s">
        <v>695</v>
      </c>
      <c r="H3629" t="s">
        <v>3095</v>
      </c>
      <c r="I3629">
        <v>1</v>
      </c>
      <c r="J3629">
        <v>44.299999237060547</v>
      </c>
      <c r="O3629">
        <v>51</v>
      </c>
      <c r="P3629">
        <v>38</v>
      </c>
      <c r="Q3629">
        <v>135</v>
      </c>
      <c r="R3629">
        <v>0</v>
      </c>
      <c r="S3629">
        <v>51</v>
      </c>
      <c r="T3629">
        <v>38</v>
      </c>
      <c r="U3629">
        <v>189</v>
      </c>
      <c r="V3629">
        <v>0</v>
      </c>
      <c r="Y3629">
        <v>46</v>
      </c>
      <c r="Z3629">
        <v>102.5</v>
      </c>
    </row>
    <row r="3630" spans="1:30" x14ac:dyDescent="0.3">
      <c r="A3630">
        <v>220</v>
      </c>
      <c r="B3630" t="s">
        <v>300</v>
      </c>
      <c r="C3630" t="s">
        <v>28</v>
      </c>
      <c r="D3630" t="s">
        <v>41</v>
      </c>
      <c r="E3630" t="s">
        <v>30</v>
      </c>
      <c r="F3630" s="47">
        <v>46022</v>
      </c>
      <c r="G3630" t="s">
        <v>695</v>
      </c>
      <c r="H3630" t="s">
        <v>3090</v>
      </c>
      <c r="I3630">
        <v>1</v>
      </c>
      <c r="J3630">
        <v>-8.2299995422363281</v>
      </c>
      <c r="O3630">
        <v>355</v>
      </c>
      <c r="P3630">
        <v>853</v>
      </c>
      <c r="Q3630">
        <v>10724</v>
      </c>
      <c r="R3630">
        <v>144</v>
      </c>
      <c r="S3630">
        <v>387</v>
      </c>
      <c r="T3630">
        <v>810</v>
      </c>
      <c r="U3630">
        <v>13541</v>
      </c>
      <c r="V3630">
        <v>144</v>
      </c>
      <c r="Y3630">
        <v>988</v>
      </c>
      <c r="Z3630">
        <v>1125</v>
      </c>
    </row>
    <row r="3631" spans="1:30" x14ac:dyDescent="0.3">
      <c r="A3631">
        <v>220</v>
      </c>
      <c r="B3631" t="s">
        <v>300</v>
      </c>
      <c r="C3631" t="s">
        <v>28</v>
      </c>
      <c r="D3631" t="s">
        <v>41</v>
      </c>
      <c r="E3631" t="s">
        <v>30</v>
      </c>
      <c r="F3631" s="47">
        <v>46022</v>
      </c>
      <c r="G3631" t="s">
        <v>695</v>
      </c>
      <c r="H3631" t="s">
        <v>3092</v>
      </c>
      <c r="I3631">
        <v>1</v>
      </c>
      <c r="J3631">
        <v>0</v>
      </c>
      <c r="O3631">
        <v>36</v>
      </c>
      <c r="P3631">
        <v>30</v>
      </c>
      <c r="Q3631">
        <v>3402</v>
      </c>
      <c r="R3631">
        <v>0</v>
      </c>
      <c r="S3631">
        <v>24</v>
      </c>
      <c r="T3631">
        <v>24</v>
      </c>
      <c r="U3631">
        <v>3553</v>
      </c>
      <c r="V3631">
        <v>0</v>
      </c>
      <c r="Y3631">
        <v>0</v>
      </c>
      <c r="Z3631">
        <v>0</v>
      </c>
    </row>
    <row r="3632" spans="1:30" x14ac:dyDescent="0.3">
      <c r="A3632">
        <v>220</v>
      </c>
      <c r="B3632" t="s">
        <v>300</v>
      </c>
      <c r="C3632" t="s">
        <v>28</v>
      </c>
      <c r="D3632" t="s">
        <v>41</v>
      </c>
      <c r="E3632" t="s">
        <v>30</v>
      </c>
      <c r="F3632" s="47">
        <v>46022</v>
      </c>
      <c r="G3632" t="s">
        <v>695</v>
      </c>
      <c r="H3632" t="s">
        <v>3096</v>
      </c>
      <c r="I3632">
        <v>1</v>
      </c>
      <c r="J3632">
        <v>-14037.9296875</v>
      </c>
      <c r="O3632">
        <v>12</v>
      </c>
      <c r="P3632">
        <v>10</v>
      </c>
      <c r="Q3632">
        <v>36</v>
      </c>
      <c r="R3632">
        <v>0</v>
      </c>
      <c r="S3632">
        <v>12</v>
      </c>
      <c r="T3632">
        <v>10</v>
      </c>
      <c r="U3632">
        <v>60</v>
      </c>
      <c r="V3632">
        <v>0</v>
      </c>
      <c r="Y3632">
        <v>100</v>
      </c>
      <c r="Z3632">
        <v>1</v>
      </c>
    </row>
    <row r="3633" spans="1:137" x14ac:dyDescent="0.3">
      <c r="A3633">
        <v>274</v>
      </c>
      <c r="B3633" t="s">
        <v>869</v>
      </c>
      <c r="C3633" t="s">
        <v>88</v>
      </c>
      <c r="D3633" t="s">
        <v>41</v>
      </c>
      <c r="E3633" t="s">
        <v>30</v>
      </c>
      <c r="F3633" s="47">
        <v>46022</v>
      </c>
      <c r="G3633" t="s">
        <v>872</v>
      </c>
      <c r="H3633" t="s">
        <v>3157</v>
      </c>
      <c r="I3633">
        <v>100</v>
      </c>
      <c r="J3633">
        <v>110.61000061035161</v>
      </c>
      <c r="BC3633">
        <v>396</v>
      </c>
      <c r="BD3633">
        <v>358</v>
      </c>
    </row>
    <row r="3634" spans="1:137" x14ac:dyDescent="0.3">
      <c r="A3634">
        <v>274</v>
      </c>
      <c r="B3634" t="s">
        <v>869</v>
      </c>
      <c r="C3634" t="s">
        <v>88</v>
      </c>
      <c r="D3634" t="s">
        <v>41</v>
      </c>
      <c r="E3634" t="s">
        <v>30</v>
      </c>
      <c r="F3634" s="47">
        <v>46022</v>
      </c>
      <c r="G3634" t="s">
        <v>872</v>
      </c>
      <c r="H3634" t="s">
        <v>3158</v>
      </c>
      <c r="I3634">
        <v>100</v>
      </c>
      <c r="J3634">
        <v>100.65000152587891</v>
      </c>
      <c r="BC3634">
        <v>7002</v>
      </c>
      <c r="BD3634">
        <v>6957</v>
      </c>
    </row>
    <row r="3635" spans="1:137" x14ac:dyDescent="0.3">
      <c r="A3635">
        <v>274</v>
      </c>
      <c r="B3635" t="s">
        <v>869</v>
      </c>
      <c r="C3635" t="s">
        <v>88</v>
      </c>
      <c r="D3635" t="s">
        <v>41</v>
      </c>
      <c r="E3635" t="s">
        <v>30</v>
      </c>
      <c r="F3635" s="47">
        <v>46022</v>
      </c>
      <c r="G3635" t="s">
        <v>872</v>
      </c>
      <c r="H3635" t="s">
        <v>3160</v>
      </c>
      <c r="I3635">
        <v>100</v>
      </c>
      <c r="J3635">
        <v>111.0899963378906</v>
      </c>
      <c r="BC3635">
        <v>2364</v>
      </c>
      <c r="BD3635">
        <v>2128</v>
      </c>
    </row>
    <row r="3636" spans="1:137" x14ac:dyDescent="0.3">
      <c r="A3636">
        <v>274</v>
      </c>
      <c r="B3636" t="s">
        <v>869</v>
      </c>
      <c r="C3636" t="s">
        <v>88</v>
      </c>
      <c r="D3636" t="s">
        <v>41</v>
      </c>
      <c r="E3636" t="s">
        <v>30</v>
      </c>
      <c r="F3636" s="47">
        <v>46022</v>
      </c>
      <c r="G3636" t="s">
        <v>872</v>
      </c>
      <c r="H3636" t="s">
        <v>3159</v>
      </c>
      <c r="I3636">
        <v>100</v>
      </c>
      <c r="J3636">
        <v>101.6699981689453</v>
      </c>
      <c r="BC3636">
        <v>35884</v>
      </c>
      <c r="BD3636">
        <v>35294</v>
      </c>
    </row>
    <row r="3637" spans="1:137" x14ac:dyDescent="0.3">
      <c r="A3637">
        <v>275</v>
      </c>
      <c r="B3637" t="s">
        <v>95</v>
      </c>
      <c r="C3637" t="s">
        <v>96</v>
      </c>
      <c r="D3637" t="s">
        <v>41</v>
      </c>
      <c r="E3637" t="s">
        <v>30</v>
      </c>
      <c r="F3637" s="47">
        <v>46022</v>
      </c>
      <c r="G3637" t="s">
        <v>877</v>
      </c>
      <c r="H3637" t="s">
        <v>3520</v>
      </c>
      <c r="I3637">
        <v>80</v>
      </c>
      <c r="J3637">
        <v>91.900001525878906</v>
      </c>
      <c r="EG3637">
        <v>91.9</v>
      </c>
    </row>
    <row r="3638" spans="1:137" x14ac:dyDescent="0.3">
      <c r="A3638">
        <v>275</v>
      </c>
      <c r="B3638" t="s">
        <v>95</v>
      </c>
      <c r="C3638" t="s">
        <v>96</v>
      </c>
      <c r="D3638" t="s">
        <v>41</v>
      </c>
      <c r="E3638" t="s">
        <v>30</v>
      </c>
      <c r="F3638" s="47">
        <v>46022</v>
      </c>
      <c r="G3638" t="s">
        <v>877</v>
      </c>
      <c r="H3638" t="s">
        <v>3178</v>
      </c>
      <c r="I3638">
        <v>80</v>
      </c>
      <c r="J3638">
        <v>89</v>
      </c>
      <c r="EG3638">
        <v>89</v>
      </c>
    </row>
    <row r="3639" spans="1:137" x14ac:dyDescent="0.3">
      <c r="A3639">
        <v>275</v>
      </c>
      <c r="B3639" t="s">
        <v>95</v>
      </c>
      <c r="C3639" t="s">
        <v>96</v>
      </c>
      <c r="D3639" t="s">
        <v>41</v>
      </c>
      <c r="E3639" t="s">
        <v>30</v>
      </c>
      <c r="F3639" s="47">
        <v>46022</v>
      </c>
      <c r="G3639" t="s">
        <v>877</v>
      </c>
      <c r="H3639" t="s">
        <v>3519</v>
      </c>
      <c r="I3639">
        <v>80</v>
      </c>
      <c r="J3639">
        <v>94.099998474121094</v>
      </c>
      <c r="EG3639">
        <v>94.1</v>
      </c>
    </row>
    <row r="3640" spans="1:137" x14ac:dyDescent="0.3">
      <c r="A3640">
        <v>278</v>
      </c>
      <c r="B3640" t="s">
        <v>886</v>
      </c>
      <c r="C3640" t="s">
        <v>189</v>
      </c>
      <c r="D3640" t="s">
        <v>41</v>
      </c>
      <c r="E3640" t="s">
        <v>30</v>
      </c>
      <c r="F3640" s="47">
        <v>46022</v>
      </c>
      <c r="G3640" t="s">
        <v>891</v>
      </c>
      <c r="H3640" t="s">
        <v>3162</v>
      </c>
      <c r="J3640">
        <v>686</v>
      </c>
      <c r="BE3640">
        <v>686</v>
      </c>
    </row>
    <row r="3641" spans="1:137" x14ac:dyDescent="0.3">
      <c r="A3641">
        <v>278</v>
      </c>
      <c r="B3641" t="s">
        <v>886</v>
      </c>
      <c r="C3641" t="s">
        <v>189</v>
      </c>
      <c r="D3641" t="s">
        <v>41</v>
      </c>
      <c r="E3641" t="s">
        <v>30</v>
      </c>
      <c r="F3641" s="47">
        <v>46022</v>
      </c>
      <c r="G3641" t="s">
        <v>891</v>
      </c>
      <c r="H3641" t="s">
        <v>3163</v>
      </c>
      <c r="J3641">
        <v>289</v>
      </c>
      <c r="BE3641">
        <v>289</v>
      </c>
    </row>
    <row r="3642" spans="1:137" x14ac:dyDescent="0.3">
      <c r="A3642">
        <v>278</v>
      </c>
      <c r="B3642" t="s">
        <v>886</v>
      </c>
      <c r="C3642" t="s">
        <v>189</v>
      </c>
      <c r="D3642" t="s">
        <v>41</v>
      </c>
      <c r="E3642" t="s">
        <v>30</v>
      </c>
      <c r="F3642" s="47">
        <v>46022</v>
      </c>
      <c r="G3642" t="s">
        <v>891</v>
      </c>
      <c r="H3642" t="s">
        <v>3164</v>
      </c>
      <c r="J3642">
        <v>96</v>
      </c>
      <c r="BE3642">
        <v>96</v>
      </c>
    </row>
    <row r="3643" spans="1:137" x14ac:dyDescent="0.3">
      <c r="A3643">
        <v>286</v>
      </c>
      <c r="B3643" t="s">
        <v>901</v>
      </c>
      <c r="C3643" t="s">
        <v>189</v>
      </c>
      <c r="D3643" t="s">
        <v>41</v>
      </c>
      <c r="E3643" t="s">
        <v>30</v>
      </c>
      <c r="F3643" s="47">
        <v>46022</v>
      </c>
      <c r="G3643" t="s">
        <v>906</v>
      </c>
      <c r="H3643" t="s">
        <v>3166</v>
      </c>
      <c r="J3643">
        <v>90</v>
      </c>
      <c r="BF3643">
        <v>90</v>
      </c>
    </row>
    <row r="3644" spans="1:137" x14ac:dyDescent="0.3">
      <c r="A3644">
        <v>286</v>
      </c>
      <c r="B3644" t="s">
        <v>901</v>
      </c>
      <c r="C3644" t="s">
        <v>189</v>
      </c>
      <c r="D3644" t="s">
        <v>41</v>
      </c>
      <c r="E3644" t="s">
        <v>30</v>
      </c>
      <c r="F3644" s="47">
        <v>46022</v>
      </c>
      <c r="G3644" t="s">
        <v>906</v>
      </c>
      <c r="H3644" t="s">
        <v>3168</v>
      </c>
      <c r="J3644">
        <v>100</v>
      </c>
      <c r="BF3644">
        <v>100</v>
      </c>
    </row>
    <row r="3645" spans="1:137" x14ac:dyDescent="0.3">
      <c r="A3645">
        <v>286</v>
      </c>
      <c r="B3645" t="s">
        <v>901</v>
      </c>
      <c r="C3645" t="s">
        <v>189</v>
      </c>
      <c r="D3645" t="s">
        <v>41</v>
      </c>
      <c r="E3645" t="s">
        <v>30</v>
      </c>
      <c r="F3645" s="47">
        <v>46022</v>
      </c>
      <c r="G3645" t="s">
        <v>906</v>
      </c>
      <c r="H3645" t="s">
        <v>3169</v>
      </c>
      <c r="J3645">
        <v>64</v>
      </c>
      <c r="BF3645">
        <v>64</v>
      </c>
    </row>
    <row r="3646" spans="1:137" x14ac:dyDescent="0.3">
      <c r="A3646">
        <v>286</v>
      </c>
      <c r="B3646" t="s">
        <v>901</v>
      </c>
      <c r="C3646" t="s">
        <v>189</v>
      </c>
      <c r="D3646" t="s">
        <v>41</v>
      </c>
      <c r="E3646" t="s">
        <v>30</v>
      </c>
      <c r="F3646" s="47">
        <v>46022</v>
      </c>
      <c r="G3646" t="s">
        <v>906</v>
      </c>
      <c r="H3646" t="s">
        <v>3167</v>
      </c>
      <c r="J3646">
        <v>817</v>
      </c>
      <c r="BF3646">
        <v>817</v>
      </c>
    </row>
    <row r="3647" spans="1:137" x14ac:dyDescent="0.3">
      <c r="A3647">
        <v>292</v>
      </c>
      <c r="B3647" t="s">
        <v>215</v>
      </c>
      <c r="C3647" t="s">
        <v>216</v>
      </c>
      <c r="D3647" t="s">
        <v>41</v>
      </c>
      <c r="E3647" t="s">
        <v>30</v>
      </c>
      <c r="F3647" s="47">
        <v>46022</v>
      </c>
      <c r="G3647" t="s">
        <v>916</v>
      </c>
      <c r="H3647" t="s">
        <v>3171</v>
      </c>
      <c r="I3647">
        <v>8</v>
      </c>
      <c r="J3647">
        <v>13.560000419616699</v>
      </c>
      <c r="BG3647">
        <v>2136</v>
      </c>
      <c r="BH3647">
        <v>1881</v>
      </c>
    </row>
    <row r="3648" spans="1:137" x14ac:dyDescent="0.3">
      <c r="A3648">
        <v>292</v>
      </c>
      <c r="B3648" t="s">
        <v>215</v>
      </c>
      <c r="C3648" t="s">
        <v>216</v>
      </c>
      <c r="D3648" t="s">
        <v>41</v>
      </c>
      <c r="E3648" t="s">
        <v>30</v>
      </c>
      <c r="F3648" s="47">
        <v>46022</v>
      </c>
      <c r="G3648" t="s">
        <v>916</v>
      </c>
      <c r="H3648" t="s">
        <v>3172</v>
      </c>
      <c r="I3648">
        <v>8</v>
      </c>
      <c r="J3648">
        <v>27.79999923706055</v>
      </c>
      <c r="BG3648">
        <v>685</v>
      </c>
      <c r="BH3648">
        <v>536</v>
      </c>
    </row>
    <row r="3649" spans="1:116" x14ac:dyDescent="0.3">
      <c r="A3649">
        <v>292</v>
      </c>
      <c r="B3649" t="s">
        <v>215</v>
      </c>
      <c r="C3649" t="s">
        <v>216</v>
      </c>
      <c r="D3649" t="s">
        <v>41</v>
      </c>
      <c r="E3649" t="s">
        <v>30</v>
      </c>
      <c r="F3649" s="47">
        <v>46022</v>
      </c>
      <c r="G3649" t="s">
        <v>916</v>
      </c>
      <c r="H3649" t="s">
        <v>3173</v>
      </c>
      <c r="I3649">
        <v>8</v>
      </c>
      <c r="J3649">
        <v>-12.079999923706049</v>
      </c>
      <c r="BG3649">
        <v>502</v>
      </c>
      <c r="BH3649">
        <v>571</v>
      </c>
    </row>
    <row r="3650" spans="1:116" x14ac:dyDescent="0.3">
      <c r="A3650">
        <v>294</v>
      </c>
      <c r="B3650" t="s">
        <v>217</v>
      </c>
      <c r="C3650" t="s">
        <v>216</v>
      </c>
      <c r="D3650" t="s">
        <v>41</v>
      </c>
      <c r="E3650" t="s">
        <v>30</v>
      </c>
      <c r="F3650" s="47">
        <v>46022</v>
      </c>
      <c r="G3650" t="s">
        <v>920</v>
      </c>
      <c r="H3650" t="s">
        <v>3171</v>
      </c>
      <c r="I3650">
        <v>8</v>
      </c>
      <c r="J3650">
        <v>62.720001220703118</v>
      </c>
      <c r="BI3650">
        <v>934</v>
      </c>
      <c r="BJ3650">
        <v>574</v>
      </c>
    </row>
    <row r="3651" spans="1:116" x14ac:dyDescent="0.3">
      <c r="A3651">
        <v>294</v>
      </c>
      <c r="B3651" t="s">
        <v>217</v>
      </c>
      <c r="C3651" t="s">
        <v>216</v>
      </c>
      <c r="D3651" t="s">
        <v>41</v>
      </c>
      <c r="E3651" t="s">
        <v>30</v>
      </c>
      <c r="F3651" s="47">
        <v>46022</v>
      </c>
      <c r="G3651" t="s">
        <v>920</v>
      </c>
      <c r="H3651" t="s">
        <v>3172</v>
      </c>
      <c r="I3651">
        <v>8</v>
      </c>
      <c r="J3651">
        <v>57.560001373291023</v>
      </c>
      <c r="BI3651">
        <v>646</v>
      </c>
      <c r="BJ3651">
        <v>410</v>
      </c>
    </row>
    <row r="3652" spans="1:116" x14ac:dyDescent="0.3">
      <c r="A3652">
        <v>294</v>
      </c>
      <c r="B3652" t="s">
        <v>217</v>
      </c>
      <c r="C3652" t="s">
        <v>216</v>
      </c>
      <c r="D3652" t="s">
        <v>41</v>
      </c>
      <c r="E3652" t="s">
        <v>30</v>
      </c>
      <c r="F3652" s="47">
        <v>46022</v>
      </c>
      <c r="G3652" t="s">
        <v>920</v>
      </c>
      <c r="H3652" t="s">
        <v>3173</v>
      </c>
      <c r="I3652">
        <v>8</v>
      </c>
      <c r="J3652">
        <v>10.19999980926514</v>
      </c>
      <c r="BI3652">
        <v>162</v>
      </c>
      <c r="BJ3652">
        <v>147</v>
      </c>
    </row>
    <row r="3653" spans="1:116" x14ac:dyDescent="0.3">
      <c r="A3653">
        <v>302</v>
      </c>
      <c r="B3653" t="s">
        <v>927</v>
      </c>
      <c r="C3653" t="s">
        <v>424</v>
      </c>
      <c r="D3653" t="s">
        <v>41</v>
      </c>
      <c r="E3653" t="s">
        <v>30</v>
      </c>
      <c r="F3653" s="47">
        <v>46022</v>
      </c>
      <c r="G3653" t="s">
        <v>932</v>
      </c>
      <c r="H3653" t="s">
        <v>3419</v>
      </c>
      <c r="J3653">
        <v>29088</v>
      </c>
      <c r="DL3653">
        <v>29088</v>
      </c>
    </row>
    <row r="3654" spans="1:116" x14ac:dyDescent="0.3">
      <c r="A3654">
        <v>302</v>
      </c>
      <c r="B3654" t="s">
        <v>927</v>
      </c>
      <c r="C3654" t="s">
        <v>424</v>
      </c>
      <c r="D3654" t="s">
        <v>41</v>
      </c>
      <c r="E3654" t="s">
        <v>30</v>
      </c>
      <c r="F3654" s="47">
        <v>46022</v>
      </c>
      <c r="G3654" t="s">
        <v>932</v>
      </c>
      <c r="H3654" t="s">
        <v>3422</v>
      </c>
      <c r="J3654">
        <v>796</v>
      </c>
      <c r="DL3654">
        <v>796</v>
      </c>
    </row>
    <row r="3655" spans="1:116" x14ac:dyDescent="0.3">
      <c r="A3655">
        <v>302</v>
      </c>
      <c r="B3655" t="s">
        <v>927</v>
      </c>
      <c r="C3655" t="s">
        <v>424</v>
      </c>
      <c r="D3655" t="s">
        <v>41</v>
      </c>
      <c r="E3655" t="s">
        <v>30</v>
      </c>
      <c r="F3655" s="47">
        <v>46022</v>
      </c>
      <c r="G3655" t="s">
        <v>932</v>
      </c>
      <c r="H3655" t="s">
        <v>3420</v>
      </c>
      <c r="J3655">
        <v>1024</v>
      </c>
      <c r="DL3655">
        <v>1024</v>
      </c>
    </row>
    <row r="3656" spans="1:116" x14ac:dyDescent="0.3">
      <c r="A3656">
        <v>302</v>
      </c>
      <c r="B3656" t="s">
        <v>927</v>
      </c>
      <c r="C3656" t="s">
        <v>424</v>
      </c>
      <c r="D3656" t="s">
        <v>41</v>
      </c>
      <c r="E3656" t="s">
        <v>30</v>
      </c>
      <c r="F3656" s="47">
        <v>46022</v>
      </c>
      <c r="G3656" t="s">
        <v>932</v>
      </c>
      <c r="H3656" t="s">
        <v>3421</v>
      </c>
      <c r="J3656">
        <v>463</v>
      </c>
      <c r="DL3656">
        <v>463</v>
      </c>
    </row>
    <row r="3657" spans="1:116" x14ac:dyDescent="0.3">
      <c r="A3657">
        <v>303</v>
      </c>
      <c r="B3657" t="s">
        <v>218</v>
      </c>
      <c r="C3657" t="s">
        <v>219</v>
      </c>
      <c r="D3657" t="s">
        <v>41</v>
      </c>
      <c r="E3657" t="s">
        <v>30</v>
      </c>
      <c r="F3657" s="47">
        <v>46022</v>
      </c>
      <c r="G3657" t="s">
        <v>936</v>
      </c>
      <c r="H3657" t="s">
        <v>3171</v>
      </c>
      <c r="I3657">
        <v>95</v>
      </c>
      <c r="J3657">
        <v>100</v>
      </c>
      <c r="BK3657">
        <v>11</v>
      </c>
      <c r="BL3657">
        <v>11</v>
      </c>
    </row>
    <row r="3658" spans="1:116" x14ac:dyDescent="0.3">
      <c r="A3658">
        <v>303</v>
      </c>
      <c r="B3658" t="s">
        <v>218</v>
      </c>
      <c r="C3658" t="s">
        <v>219</v>
      </c>
      <c r="D3658" t="s">
        <v>41</v>
      </c>
      <c r="E3658" t="s">
        <v>30</v>
      </c>
      <c r="F3658" s="47">
        <v>46022</v>
      </c>
      <c r="G3658" t="s">
        <v>936</v>
      </c>
      <c r="H3658" t="s">
        <v>3172</v>
      </c>
      <c r="I3658">
        <v>95</v>
      </c>
      <c r="J3658">
        <v>100</v>
      </c>
      <c r="BK3658">
        <v>25</v>
      </c>
      <c r="BL3658">
        <v>25</v>
      </c>
    </row>
    <row r="3659" spans="1:116" x14ac:dyDescent="0.3">
      <c r="A3659">
        <v>303</v>
      </c>
      <c r="B3659" t="s">
        <v>218</v>
      </c>
      <c r="C3659" t="s">
        <v>219</v>
      </c>
      <c r="D3659" t="s">
        <v>41</v>
      </c>
      <c r="E3659" t="s">
        <v>30</v>
      </c>
      <c r="F3659" s="47">
        <v>46022</v>
      </c>
      <c r="G3659" t="s">
        <v>936</v>
      </c>
      <c r="H3659" t="s">
        <v>3173</v>
      </c>
      <c r="I3659">
        <v>95</v>
      </c>
      <c r="J3659">
        <v>100</v>
      </c>
      <c r="BK3659">
        <v>18</v>
      </c>
      <c r="BL3659">
        <v>18</v>
      </c>
    </row>
    <row r="3660" spans="1:116" x14ac:dyDescent="0.3">
      <c r="A3660">
        <v>362</v>
      </c>
      <c r="B3660" t="s">
        <v>106</v>
      </c>
      <c r="C3660" t="s">
        <v>229</v>
      </c>
      <c r="D3660" t="s">
        <v>41</v>
      </c>
      <c r="E3660" t="s">
        <v>30</v>
      </c>
      <c r="F3660" s="47">
        <v>46022</v>
      </c>
      <c r="G3660" t="s">
        <v>1037</v>
      </c>
      <c r="H3660" t="s">
        <v>3158</v>
      </c>
      <c r="I3660">
        <v>98</v>
      </c>
      <c r="J3660">
        <v>99.830001831054688</v>
      </c>
      <c r="CU3660">
        <v>8116</v>
      </c>
      <c r="CV3660">
        <v>8130</v>
      </c>
    </row>
    <row r="3661" spans="1:116" x14ac:dyDescent="0.3">
      <c r="A3661">
        <v>362</v>
      </c>
      <c r="B3661" t="s">
        <v>106</v>
      </c>
      <c r="C3661" t="s">
        <v>229</v>
      </c>
      <c r="D3661" t="s">
        <v>41</v>
      </c>
      <c r="E3661" t="s">
        <v>30</v>
      </c>
      <c r="F3661" s="47">
        <v>46022</v>
      </c>
      <c r="G3661" t="s">
        <v>1037</v>
      </c>
      <c r="H3661" t="s">
        <v>3157</v>
      </c>
      <c r="I3661">
        <v>98</v>
      </c>
      <c r="J3661">
        <v>98.019996643066406</v>
      </c>
      <c r="CU3661">
        <v>593</v>
      </c>
      <c r="CV3661">
        <v>605</v>
      </c>
    </row>
    <row r="3662" spans="1:116" x14ac:dyDescent="0.3">
      <c r="A3662">
        <v>369</v>
      </c>
      <c r="B3662" t="s">
        <v>1056</v>
      </c>
      <c r="C3662" t="s">
        <v>47</v>
      </c>
      <c r="D3662" t="s">
        <v>41</v>
      </c>
      <c r="E3662" t="s">
        <v>30</v>
      </c>
      <c r="F3662" s="47">
        <v>46022</v>
      </c>
      <c r="G3662" t="s">
        <v>1061</v>
      </c>
      <c r="H3662" t="s">
        <v>3178</v>
      </c>
      <c r="I3662">
        <v>100</v>
      </c>
      <c r="J3662">
        <v>95.919998168945313</v>
      </c>
      <c r="BM3662">
        <v>94</v>
      </c>
      <c r="BN3662">
        <v>98</v>
      </c>
    </row>
    <row r="3663" spans="1:116" x14ac:dyDescent="0.3">
      <c r="A3663">
        <v>369</v>
      </c>
      <c r="B3663" t="s">
        <v>1056</v>
      </c>
      <c r="C3663" t="s">
        <v>47</v>
      </c>
      <c r="D3663" t="s">
        <v>41</v>
      </c>
      <c r="E3663" t="s">
        <v>30</v>
      </c>
      <c r="F3663" s="47">
        <v>46022</v>
      </c>
      <c r="G3663" t="s">
        <v>1061</v>
      </c>
      <c r="H3663" t="s">
        <v>3177</v>
      </c>
      <c r="I3663">
        <v>100</v>
      </c>
      <c r="J3663">
        <v>218.17999267578119</v>
      </c>
      <c r="BM3663">
        <v>24</v>
      </c>
      <c r="BN3663">
        <v>11</v>
      </c>
    </row>
    <row r="3664" spans="1:116" x14ac:dyDescent="0.3">
      <c r="A3664">
        <v>375</v>
      </c>
      <c r="B3664" t="s">
        <v>231</v>
      </c>
      <c r="C3664" t="s">
        <v>229</v>
      </c>
      <c r="D3664" t="s">
        <v>41</v>
      </c>
      <c r="E3664" t="s">
        <v>30</v>
      </c>
      <c r="F3664" s="47">
        <v>46022</v>
      </c>
      <c r="G3664" t="s">
        <v>1077</v>
      </c>
      <c r="H3664" t="s">
        <v>3158</v>
      </c>
      <c r="I3664">
        <v>100</v>
      </c>
      <c r="J3664">
        <v>100</v>
      </c>
      <c r="CW3664">
        <v>829</v>
      </c>
      <c r="CX3664">
        <v>829</v>
      </c>
    </row>
    <row r="3665" spans="1:102" x14ac:dyDescent="0.3">
      <c r="A3665">
        <v>375</v>
      </c>
      <c r="B3665" t="s">
        <v>231</v>
      </c>
      <c r="C3665" t="s">
        <v>229</v>
      </c>
      <c r="D3665" t="s">
        <v>41</v>
      </c>
      <c r="E3665" t="s">
        <v>30</v>
      </c>
      <c r="F3665" s="47">
        <v>46022</v>
      </c>
      <c r="G3665" t="s">
        <v>1077</v>
      </c>
      <c r="H3665" t="s">
        <v>3157</v>
      </c>
      <c r="I3665">
        <v>100</v>
      </c>
      <c r="J3665">
        <v>100</v>
      </c>
      <c r="CW3665">
        <v>364</v>
      </c>
      <c r="CX3665">
        <v>364</v>
      </c>
    </row>
    <row r="3666" spans="1:102" x14ac:dyDescent="0.3">
      <c r="A3666">
        <v>386</v>
      </c>
      <c r="B3666" t="s">
        <v>236</v>
      </c>
      <c r="C3666" t="s">
        <v>132</v>
      </c>
      <c r="D3666" t="s">
        <v>41</v>
      </c>
      <c r="E3666" t="s">
        <v>30</v>
      </c>
      <c r="F3666" s="47">
        <v>46022</v>
      </c>
      <c r="G3666" t="s">
        <v>1109</v>
      </c>
      <c r="H3666" t="s">
        <v>3179</v>
      </c>
      <c r="I3666">
        <v>100</v>
      </c>
      <c r="J3666">
        <v>106.0699996948242</v>
      </c>
      <c r="BO3666">
        <v>4342163212</v>
      </c>
      <c r="BP3666">
        <v>4093698206</v>
      </c>
    </row>
    <row r="3667" spans="1:102" x14ac:dyDescent="0.3">
      <c r="A3667">
        <v>386</v>
      </c>
      <c r="B3667" t="s">
        <v>236</v>
      </c>
      <c r="C3667" t="s">
        <v>132</v>
      </c>
      <c r="D3667" t="s">
        <v>41</v>
      </c>
      <c r="E3667" t="s">
        <v>30</v>
      </c>
      <c r="F3667" s="47">
        <v>46022</v>
      </c>
      <c r="G3667" t="s">
        <v>1109</v>
      </c>
      <c r="H3667" t="s">
        <v>2891</v>
      </c>
      <c r="I3667">
        <v>100</v>
      </c>
      <c r="J3667">
        <v>89.720001220703125</v>
      </c>
      <c r="BO3667">
        <v>6848139002</v>
      </c>
      <c r="BP3667">
        <v>7633001463</v>
      </c>
    </row>
    <row r="3668" spans="1:102" x14ac:dyDescent="0.3">
      <c r="A3668">
        <v>386</v>
      </c>
      <c r="B3668" t="s">
        <v>236</v>
      </c>
      <c r="C3668" t="s">
        <v>132</v>
      </c>
      <c r="D3668" t="s">
        <v>41</v>
      </c>
      <c r="E3668" t="s">
        <v>30</v>
      </c>
      <c r="F3668" s="47">
        <v>46022</v>
      </c>
      <c r="G3668" t="s">
        <v>1109</v>
      </c>
      <c r="H3668" t="s">
        <v>2893</v>
      </c>
      <c r="I3668">
        <v>100</v>
      </c>
      <c r="J3668">
        <v>129.36000061035159</v>
      </c>
      <c r="BO3668">
        <v>7383847983</v>
      </c>
      <c r="BP3668">
        <v>5707998802</v>
      </c>
    </row>
    <row r="3669" spans="1:102" x14ac:dyDescent="0.3">
      <c r="A3669">
        <v>408</v>
      </c>
      <c r="B3669" t="s">
        <v>241</v>
      </c>
      <c r="C3669" t="s">
        <v>170</v>
      </c>
      <c r="D3669" t="s">
        <v>41</v>
      </c>
      <c r="E3669" t="s">
        <v>30</v>
      </c>
      <c r="F3669" s="47">
        <v>46022</v>
      </c>
      <c r="G3669" t="s">
        <v>1160</v>
      </c>
      <c r="H3669" t="s">
        <v>3195</v>
      </c>
      <c r="I3669">
        <v>100</v>
      </c>
      <c r="J3669">
        <v>100</v>
      </c>
      <c r="BR3669">
        <v>2</v>
      </c>
      <c r="BS3669">
        <v>2</v>
      </c>
    </row>
    <row r="3670" spans="1:102" x14ac:dyDescent="0.3">
      <c r="A3670">
        <v>427</v>
      </c>
      <c r="B3670" t="s">
        <v>290</v>
      </c>
      <c r="C3670" t="s">
        <v>28</v>
      </c>
      <c r="D3670" t="s">
        <v>41</v>
      </c>
      <c r="E3670" t="s">
        <v>24</v>
      </c>
      <c r="F3670" s="47">
        <v>46022</v>
      </c>
      <c r="G3670" t="s">
        <v>1225</v>
      </c>
      <c r="H3670" t="s">
        <v>3089</v>
      </c>
      <c r="I3670">
        <v>0.3</v>
      </c>
      <c r="J3670">
        <v>0.2099999934434891</v>
      </c>
      <c r="O3670">
        <v>2326</v>
      </c>
      <c r="P3670">
        <v>2279</v>
      </c>
      <c r="Q3670">
        <v>14235</v>
      </c>
      <c r="R3670">
        <v>0</v>
      </c>
      <c r="Y3670">
        <v>3900</v>
      </c>
    </row>
    <row r="3671" spans="1:102" x14ac:dyDescent="0.3">
      <c r="A3671">
        <v>427</v>
      </c>
      <c r="B3671" t="s">
        <v>290</v>
      </c>
      <c r="C3671" t="s">
        <v>28</v>
      </c>
      <c r="D3671" t="s">
        <v>41</v>
      </c>
      <c r="E3671" t="s">
        <v>24</v>
      </c>
      <c r="F3671" s="47">
        <v>46022</v>
      </c>
      <c r="G3671" t="s">
        <v>1225</v>
      </c>
      <c r="H3671" t="s">
        <v>3091</v>
      </c>
      <c r="I3671">
        <v>0.15</v>
      </c>
      <c r="J3671">
        <v>0.17000000178813929</v>
      </c>
      <c r="O3671">
        <v>467</v>
      </c>
      <c r="P3671">
        <v>18</v>
      </c>
      <c r="Q3671">
        <v>8892</v>
      </c>
      <c r="R3671">
        <v>3010</v>
      </c>
      <c r="Y3671">
        <v>2069</v>
      </c>
    </row>
    <row r="3672" spans="1:102" x14ac:dyDescent="0.3">
      <c r="A3672">
        <v>427</v>
      </c>
      <c r="B3672" t="s">
        <v>290</v>
      </c>
      <c r="C3672" t="s">
        <v>28</v>
      </c>
      <c r="D3672" t="s">
        <v>41</v>
      </c>
      <c r="E3672" t="s">
        <v>24</v>
      </c>
      <c r="F3672" s="47">
        <v>46022</v>
      </c>
      <c r="G3672" t="s">
        <v>1225</v>
      </c>
      <c r="H3672" t="s">
        <v>3090</v>
      </c>
      <c r="I3672">
        <v>0.1</v>
      </c>
      <c r="J3672">
        <v>7.9999998211860657E-2</v>
      </c>
      <c r="O3672">
        <v>355</v>
      </c>
      <c r="P3672">
        <v>853</v>
      </c>
      <c r="Q3672">
        <v>10724</v>
      </c>
      <c r="R3672">
        <v>144</v>
      </c>
      <c r="Y3672">
        <v>988</v>
      </c>
    </row>
    <row r="3673" spans="1:102" x14ac:dyDescent="0.3">
      <c r="A3673">
        <v>427</v>
      </c>
      <c r="B3673" t="s">
        <v>290</v>
      </c>
      <c r="C3673" t="s">
        <v>28</v>
      </c>
      <c r="D3673" t="s">
        <v>41</v>
      </c>
      <c r="E3673" t="s">
        <v>24</v>
      </c>
      <c r="F3673" s="47">
        <v>46022</v>
      </c>
      <c r="G3673" t="s">
        <v>1225</v>
      </c>
      <c r="H3673" t="s">
        <v>3092</v>
      </c>
      <c r="I3673">
        <v>0.2</v>
      </c>
      <c r="J3673">
        <v>0</v>
      </c>
      <c r="O3673">
        <v>36</v>
      </c>
      <c r="P3673">
        <v>30</v>
      </c>
      <c r="Q3673">
        <v>3402</v>
      </c>
      <c r="R3673">
        <v>0</v>
      </c>
      <c r="Y3673">
        <v>0</v>
      </c>
    </row>
    <row r="3674" spans="1:102" x14ac:dyDescent="0.3">
      <c r="A3674">
        <v>427</v>
      </c>
      <c r="B3674" t="s">
        <v>290</v>
      </c>
      <c r="C3674" t="s">
        <v>28</v>
      </c>
      <c r="D3674" t="s">
        <v>41</v>
      </c>
      <c r="E3674" t="s">
        <v>24</v>
      </c>
      <c r="F3674" s="47">
        <v>46022</v>
      </c>
      <c r="G3674" t="s">
        <v>1225</v>
      </c>
      <c r="H3674" t="s">
        <v>3096</v>
      </c>
      <c r="I3674">
        <v>0.2</v>
      </c>
      <c r="J3674">
        <v>1.720000028610229</v>
      </c>
      <c r="O3674">
        <v>12</v>
      </c>
      <c r="P3674">
        <v>10</v>
      </c>
      <c r="Q3674">
        <v>36</v>
      </c>
      <c r="R3674">
        <v>0</v>
      </c>
      <c r="Y3674">
        <v>100</v>
      </c>
    </row>
    <row r="3675" spans="1:102" x14ac:dyDescent="0.3">
      <c r="A3675">
        <v>427</v>
      </c>
      <c r="B3675" t="s">
        <v>290</v>
      </c>
      <c r="C3675" t="s">
        <v>28</v>
      </c>
      <c r="D3675" t="s">
        <v>41</v>
      </c>
      <c r="E3675" t="s">
        <v>24</v>
      </c>
      <c r="F3675" s="47">
        <v>46022</v>
      </c>
      <c r="G3675" t="s">
        <v>1225</v>
      </c>
      <c r="H3675" t="s">
        <v>3095</v>
      </c>
      <c r="I3675">
        <v>0.2</v>
      </c>
      <c r="J3675">
        <v>0.2099999934434891</v>
      </c>
      <c r="O3675">
        <v>51</v>
      </c>
      <c r="P3675">
        <v>38</v>
      </c>
      <c r="Q3675">
        <v>135</v>
      </c>
      <c r="R3675">
        <v>0</v>
      </c>
      <c r="Y3675">
        <v>46</v>
      </c>
    </row>
    <row r="3676" spans="1:102" x14ac:dyDescent="0.3">
      <c r="A3676">
        <v>428</v>
      </c>
      <c r="B3676" t="s">
        <v>289</v>
      </c>
      <c r="C3676" t="s">
        <v>28</v>
      </c>
      <c r="D3676" t="s">
        <v>41</v>
      </c>
      <c r="E3676" t="s">
        <v>24</v>
      </c>
      <c r="F3676" s="47">
        <v>46022</v>
      </c>
      <c r="G3676" t="s">
        <v>1230</v>
      </c>
      <c r="H3676" t="s">
        <v>3089</v>
      </c>
      <c r="I3676">
        <v>22</v>
      </c>
      <c r="J3676">
        <v>20.64999961853027</v>
      </c>
      <c r="O3676">
        <v>2326</v>
      </c>
      <c r="P3676">
        <v>2279</v>
      </c>
      <c r="Q3676">
        <v>14235</v>
      </c>
      <c r="R3676">
        <v>0</v>
      </c>
      <c r="W3676">
        <v>389075.4</v>
      </c>
    </row>
    <row r="3677" spans="1:102" x14ac:dyDescent="0.3">
      <c r="A3677">
        <v>428</v>
      </c>
      <c r="B3677" t="s">
        <v>289</v>
      </c>
      <c r="C3677" t="s">
        <v>28</v>
      </c>
      <c r="D3677" t="s">
        <v>41</v>
      </c>
      <c r="E3677" t="s">
        <v>24</v>
      </c>
      <c r="F3677" s="47">
        <v>46022</v>
      </c>
      <c r="G3677" t="s">
        <v>1230</v>
      </c>
      <c r="H3677" t="s">
        <v>3091</v>
      </c>
      <c r="I3677">
        <v>25</v>
      </c>
      <c r="J3677">
        <v>21.440000534057621</v>
      </c>
      <c r="O3677">
        <v>467</v>
      </c>
      <c r="P3677">
        <v>18</v>
      </c>
      <c r="Q3677">
        <v>8892</v>
      </c>
      <c r="R3677">
        <v>3010</v>
      </c>
      <c r="W3677">
        <v>265619</v>
      </c>
    </row>
    <row r="3678" spans="1:102" x14ac:dyDescent="0.3">
      <c r="A3678">
        <v>428</v>
      </c>
      <c r="B3678" t="s">
        <v>289</v>
      </c>
      <c r="C3678" t="s">
        <v>28</v>
      </c>
      <c r="D3678" t="s">
        <v>41</v>
      </c>
      <c r="E3678" t="s">
        <v>24</v>
      </c>
      <c r="F3678" s="47">
        <v>46022</v>
      </c>
      <c r="G3678" t="s">
        <v>1230</v>
      </c>
      <c r="H3678" t="s">
        <v>3090</v>
      </c>
      <c r="I3678">
        <v>11</v>
      </c>
      <c r="J3678">
        <v>8.630000114440918</v>
      </c>
      <c r="O3678">
        <v>355</v>
      </c>
      <c r="P3678">
        <v>853</v>
      </c>
      <c r="Q3678">
        <v>10724</v>
      </c>
      <c r="R3678">
        <v>144</v>
      </c>
      <c r="W3678">
        <v>104194</v>
      </c>
    </row>
    <row r="3679" spans="1:102" x14ac:dyDescent="0.3">
      <c r="A3679">
        <v>428</v>
      </c>
      <c r="B3679" t="s">
        <v>289</v>
      </c>
      <c r="C3679" t="s">
        <v>28</v>
      </c>
      <c r="D3679" t="s">
        <v>41</v>
      </c>
      <c r="E3679" t="s">
        <v>24</v>
      </c>
      <c r="F3679" s="47">
        <v>46022</v>
      </c>
      <c r="G3679" t="s">
        <v>1230</v>
      </c>
      <c r="H3679" t="s">
        <v>3092</v>
      </c>
      <c r="I3679">
        <v>7</v>
      </c>
      <c r="J3679">
        <v>12.010000228881839</v>
      </c>
      <c r="O3679">
        <v>36</v>
      </c>
      <c r="P3679">
        <v>30</v>
      </c>
      <c r="Q3679">
        <v>3402</v>
      </c>
      <c r="R3679">
        <v>0</v>
      </c>
      <c r="W3679">
        <v>41640</v>
      </c>
    </row>
    <row r="3680" spans="1:102" x14ac:dyDescent="0.3">
      <c r="A3680">
        <v>428</v>
      </c>
      <c r="B3680" t="s">
        <v>289</v>
      </c>
      <c r="C3680" t="s">
        <v>28</v>
      </c>
      <c r="D3680" t="s">
        <v>41</v>
      </c>
      <c r="E3680" t="s">
        <v>24</v>
      </c>
      <c r="F3680" s="47">
        <v>46022</v>
      </c>
      <c r="G3680" t="s">
        <v>1230</v>
      </c>
      <c r="H3680" t="s">
        <v>3096</v>
      </c>
      <c r="I3680">
        <v>1</v>
      </c>
      <c r="J3680">
        <v>254.9700012207031</v>
      </c>
      <c r="O3680">
        <v>12</v>
      </c>
      <c r="P3680">
        <v>10</v>
      </c>
      <c r="Q3680">
        <v>36</v>
      </c>
      <c r="R3680">
        <v>0</v>
      </c>
      <c r="W3680">
        <v>14788</v>
      </c>
    </row>
    <row r="3681" spans="1:74" x14ac:dyDescent="0.3">
      <c r="A3681">
        <v>428</v>
      </c>
      <c r="B3681" t="s">
        <v>289</v>
      </c>
      <c r="C3681" t="s">
        <v>28</v>
      </c>
      <c r="D3681" t="s">
        <v>41</v>
      </c>
      <c r="E3681" t="s">
        <v>24</v>
      </c>
      <c r="F3681" s="47">
        <v>46022</v>
      </c>
      <c r="G3681" t="s">
        <v>1230</v>
      </c>
      <c r="H3681" t="s">
        <v>3095</v>
      </c>
      <c r="I3681">
        <v>1</v>
      </c>
      <c r="J3681">
        <v>116.51999664306641</v>
      </c>
      <c r="O3681">
        <v>51</v>
      </c>
      <c r="P3681">
        <v>38</v>
      </c>
      <c r="Q3681">
        <v>135</v>
      </c>
      <c r="R3681">
        <v>0</v>
      </c>
      <c r="W3681">
        <v>26100</v>
      </c>
    </row>
    <row r="3682" spans="1:74" x14ac:dyDescent="0.3">
      <c r="A3682">
        <v>429</v>
      </c>
      <c r="B3682" t="s">
        <v>288</v>
      </c>
      <c r="C3682" t="s">
        <v>28</v>
      </c>
      <c r="D3682" t="s">
        <v>41</v>
      </c>
      <c r="E3682" t="s">
        <v>24</v>
      </c>
      <c r="F3682" s="47">
        <v>46022</v>
      </c>
      <c r="G3682" t="s">
        <v>1234</v>
      </c>
      <c r="H3682" t="s">
        <v>3089</v>
      </c>
      <c r="I3682">
        <v>0.4</v>
      </c>
      <c r="J3682">
        <v>0.62999999523162842</v>
      </c>
      <c r="O3682">
        <v>2326</v>
      </c>
      <c r="P3682">
        <v>2279</v>
      </c>
      <c r="Q3682">
        <v>14235</v>
      </c>
      <c r="R3682">
        <v>0</v>
      </c>
      <c r="AA3682">
        <v>2018.94</v>
      </c>
      <c r="AB3682">
        <v>9890.93</v>
      </c>
    </row>
    <row r="3683" spans="1:74" x14ac:dyDescent="0.3">
      <c r="A3683">
        <v>429</v>
      </c>
      <c r="B3683" t="s">
        <v>288</v>
      </c>
      <c r="C3683" t="s">
        <v>28</v>
      </c>
      <c r="D3683" t="s">
        <v>41</v>
      </c>
      <c r="E3683" t="s">
        <v>24</v>
      </c>
      <c r="F3683" s="47">
        <v>46022</v>
      </c>
      <c r="G3683" t="s">
        <v>1234</v>
      </c>
      <c r="H3683" t="s">
        <v>3091</v>
      </c>
      <c r="I3683">
        <v>0.38</v>
      </c>
      <c r="J3683">
        <v>0.47999998927116388</v>
      </c>
      <c r="O3683">
        <v>467</v>
      </c>
      <c r="P3683">
        <v>18</v>
      </c>
      <c r="Q3683">
        <v>8892</v>
      </c>
      <c r="R3683">
        <v>3010</v>
      </c>
      <c r="AA3683">
        <v>1275.3599999999999</v>
      </c>
      <c r="AB3683">
        <v>4715.1000000000004</v>
      </c>
    </row>
    <row r="3684" spans="1:74" x14ac:dyDescent="0.3">
      <c r="A3684">
        <v>429</v>
      </c>
      <c r="B3684" t="s">
        <v>288</v>
      </c>
      <c r="C3684" t="s">
        <v>28</v>
      </c>
      <c r="D3684" t="s">
        <v>41</v>
      </c>
      <c r="E3684" t="s">
        <v>24</v>
      </c>
      <c r="F3684" s="47">
        <v>46022</v>
      </c>
      <c r="G3684" t="s">
        <v>1234</v>
      </c>
      <c r="H3684" t="s">
        <v>3095</v>
      </c>
      <c r="I3684">
        <v>0.76</v>
      </c>
      <c r="J3684">
        <v>1.139999985694885</v>
      </c>
      <c r="O3684">
        <v>51</v>
      </c>
      <c r="P3684">
        <v>38</v>
      </c>
      <c r="Q3684">
        <v>135</v>
      </c>
      <c r="R3684">
        <v>0</v>
      </c>
      <c r="AA3684">
        <v>71.38</v>
      </c>
      <c r="AB3684">
        <v>183.01</v>
      </c>
    </row>
    <row r="3685" spans="1:74" x14ac:dyDescent="0.3">
      <c r="A3685">
        <v>429</v>
      </c>
      <c r="B3685" t="s">
        <v>288</v>
      </c>
      <c r="C3685" t="s">
        <v>28</v>
      </c>
      <c r="D3685" t="s">
        <v>41</v>
      </c>
      <c r="E3685" t="s">
        <v>24</v>
      </c>
      <c r="F3685" s="47">
        <v>46022</v>
      </c>
      <c r="G3685" t="s">
        <v>1234</v>
      </c>
      <c r="H3685" t="s">
        <v>3090</v>
      </c>
      <c r="I3685">
        <v>0.41</v>
      </c>
      <c r="J3685">
        <v>0.41999998688697809</v>
      </c>
      <c r="O3685">
        <v>355</v>
      </c>
      <c r="P3685">
        <v>853</v>
      </c>
      <c r="Q3685">
        <v>10724</v>
      </c>
      <c r="R3685">
        <v>144</v>
      </c>
      <c r="AA3685">
        <v>320.08</v>
      </c>
      <c r="AB3685">
        <v>4809.46</v>
      </c>
    </row>
    <row r="3686" spans="1:74" x14ac:dyDescent="0.3">
      <c r="A3686">
        <v>429</v>
      </c>
      <c r="B3686" t="s">
        <v>288</v>
      </c>
      <c r="C3686" t="s">
        <v>28</v>
      </c>
      <c r="D3686" t="s">
        <v>41</v>
      </c>
      <c r="E3686" t="s">
        <v>24</v>
      </c>
      <c r="F3686" s="47">
        <v>46022</v>
      </c>
      <c r="G3686" t="s">
        <v>1234</v>
      </c>
      <c r="H3686" t="s">
        <v>3092</v>
      </c>
      <c r="I3686">
        <v>0.76</v>
      </c>
      <c r="J3686">
        <v>0.25</v>
      </c>
      <c r="O3686">
        <v>36</v>
      </c>
      <c r="P3686">
        <v>30</v>
      </c>
      <c r="Q3686">
        <v>3402</v>
      </c>
      <c r="R3686">
        <v>0</v>
      </c>
      <c r="AA3686">
        <v>101.67</v>
      </c>
      <c r="AB3686">
        <v>760.65</v>
      </c>
    </row>
    <row r="3687" spans="1:74" x14ac:dyDescent="0.3">
      <c r="A3687">
        <v>429</v>
      </c>
      <c r="B3687" t="s">
        <v>288</v>
      </c>
      <c r="C3687" t="s">
        <v>28</v>
      </c>
      <c r="D3687" t="s">
        <v>41</v>
      </c>
      <c r="E3687" t="s">
        <v>24</v>
      </c>
      <c r="F3687" s="47">
        <v>46022</v>
      </c>
      <c r="G3687" t="s">
        <v>1234</v>
      </c>
      <c r="H3687" t="s">
        <v>3096</v>
      </c>
      <c r="I3687">
        <v>0.76</v>
      </c>
      <c r="J3687">
        <v>3.2000000476837158</v>
      </c>
      <c r="O3687">
        <v>12</v>
      </c>
      <c r="P3687">
        <v>10</v>
      </c>
      <c r="Q3687">
        <v>36</v>
      </c>
      <c r="R3687">
        <v>0</v>
      </c>
      <c r="AA3687">
        <v>55.85</v>
      </c>
      <c r="AB3687">
        <v>129.97999999999999</v>
      </c>
    </row>
    <row r="3688" spans="1:74" x14ac:dyDescent="0.3">
      <c r="A3688">
        <v>430</v>
      </c>
      <c r="B3688" t="s">
        <v>243</v>
      </c>
      <c r="C3688" t="s">
        <v>63</v>
      </c>
      <c r="D3688" t="s">
        <v>41</v>
      </c>
      <c r="E3688" t="s">
        <v>30</v>
      </c>
      <c r="F3688" s="47">
        <v>46022</v>
      </c>
      <c r="G3688" t="s">
        <v>1239</v>
      </c>
      <c r="H3688" t="s">
        <v>3200</v>
      </c>
      <c r="I3688">
        <v>95</v>
      </c>
      <c r="J3688">
        <v>111.63999938964839</v>
      </c>
      <c r="BT3688">
        <v>5077859383</v>
      </c>
      <c r="BU3688">
        <v>5668747521</v>
      </c>
    </row>
    <row r="3689" spans="1:74" x14ac:dyDescent="0.3">
      <c r="A3689">
        <v>430</v>
      </c>
      <c r="B3689" t="s">
        <v>243</v>
      </c>
      <c r="C3689" t="s">
        <v>63</v>
      </c>
      <c r="D3689" t="s">
        <v>41</v>
      </c>
      <c r="E3689" t="s">
        <v>30</v>
      </c>
      <c r="F3689" s="47">
        <v>46022</v>
      </c>
      <c r="G3689" t="s">
        <v>1239</v>
      </c>
      <c r="H3689" t="s">
        <v>3201</v>
      </c>
      <c r="I3689">
        <v>95</v>
      </c>
      <c r="J3689">
        <v>101.4899978637695</v>
      </c>
      <c r="BT3689">
        <v>20968626250</v>
      </c>
      <c r="BU3689">
        <v>21280774206</v>
      </c>
    </row>
    <row r="3690" spans="1:74" x14ac:dyDescent="0.3">
      <c r="A3690">
        <v>430</v>
      </c>
      <c r="B3690" t="s">
        <v>243</v>
      </c>
      <c r="C3690" t="s">
        <v>63</v>
      </c>
      <c r="D3690" t="s">
        <v>41</v>
      </c>
      <c r="E3690" t="s">
        <v>30</v>
      </c>
      <c r="F3690" s="47">
        <v>46022</v>
      </c>
      <c r="G3690" t="s">
        <v>1239</v>
      </c>
      <c r="H3690" t="s">
        <v>3203</v>
      </c>
      <c r="I3690">
        <v>95</v>
      </c>
      <c r="J3690">
        <v>118.4300003051758</v>
      </c>
      <c r="BT3690">
        <v>81061892240</v>
      </c>
      <c r="BU3690">
        <v>96004377074</v>
      </c>
    </row>
    <row r="3691" spans="1:74" x14ac:dyDescent="0.3">
      <c r="A3691">
        <v>430</v>
      </c>
      <c r="B3691" t="s">
        <v>243</v>
      </c>
      <c r="C3691" t="s">
        <v>63</v>
      </c>
      <c r="D3691" t="s">
        <v>41</v>
      </c>
      <c r="E3691" t="s">
        <v>30</v>
      </c>
      <c r="F3691" s="47">
        <v>46022</v>
      </c>
      <c r="G3691" t="s">
        <v>1239</v>
      </c>
      <c r="H3691" t="s">
        <v>3202</v>
      </c>
      <c r="I3691">
        <v>95</v>
      </c>
      <c r="J3691">
        <v>102.51999664306641</v>
      </c>
      <c r="BT3691">
        <v>35199212763</v>
      </c>
      <c r="BU3691">
        <v>36085084526</v>
      </c>
    </row>
    <row r="3692" spans="1:74" x14ac:dyDescent="0.3">
      <c r="A3692">
        <v>433</v>
      </c>
      <c r="B3692" t="s">
        <v>287</v>
      </c>
      <c r="C3692" t="s">
        <v>28</v>
      </c>
      <c r="D3692" t="s">
        <v>41</v>
      </c>
      <c r="E3692" t="s">
        <v>24</v>
      </c>
      <c r="F3692" s="47">
        <v>46022</v>
      </c>
      <c r="G3692" t="s">
        <v>1251</v>
      </c>
      <c r="H3692" t="s">
        <v>3089</v>
      </c>
      <c r="I3692">
        <v>0.1</v>
      </c>
      <c r="J3692">
        <v>0.37000000476837158</v>
      </c>
      <c r="O3692">
        <v>2326</v>
      </c>
      <c r="P3692">
        <v>2279</v>
      </c>
      <c r="Q3692">
        <v>14235</v>
      </c>
      <c r="R3692">
        <v>0</v>
      </c>
      <c r="BV3692">
        <v>7056.86</v>
      </c>
    </row>
    <row r="3693" spans="1:74" x14ac:dyDescent="0.3">
      <c r="A3693">
        <v>433</v>
      </c>
      <c r="B3693" t="s">
        <v>287</v>
      </c>
      <c r="C3693" t="s">
        <v>28</v>
      </c>
      <c r="D3693" t="s">
        <v>41</v>
      </c>
      <c r="E3693" t="s">
        <v>24</v>
      </c>
      <c r="F3693" s="47">
        <v>46022</v>
      </c>
      <c r="G3693" t="s">
        <v>1251</v>
      </c>
      <c r="H3693" t="s">
        <v>3091</v>
      </c>
      <c r="I3693">
        <v>0.05</v>
      </c>
      <c r="J3693">
        <v>2.999999932944775E-2</v>
      </c>
      <c r="O3693">
        <v>467</v>
      </c>
      <c r="P3693">
        <v>18</v>
      </c>
      <c r="Q3693">
        <v>8892</v>
      </c>
      <c r="R3693">
        <v>3010</v>
      </c>
      <c r="BV3693">
        <v>334.53</v>
      </c>
    </row>
    <row r="3694" spans="1:74" x14ac:dyDescent="0.3">
      <c r="A3694">
        <v>433</v>
      </c>
      <c r="B3694" t="s">
        <v>287</v>
      </c>
      <c r="C3694" t="s">
        <v>28</v>
      </c>
      <c r="D3694" t="s">
        <v>41</v>
      </c>
      <c r="E3694" t="s">
        <v>24</v>
      </c>
      <c r="F3694" s="47">
        <v>46022</v>
      </c>
      <c r="G3694" t="s">
        <v>1251</v>
      </c>
      <c r="H3694" t="s">
        <v>3095</v>
      </c>
      <c r="I3694">
        <v>0.05</v>
      </c>
      <c r="J3694">
        <v>0</v>
      </c>
      <c r="O3694">
        <v>51</v>
      </c>
      <c r="P3694">
        <v>38</v>
      </c>
      <c r="Q3694">
        <v>135</v>
      </c>
      <c r="R3694">
        <v>0</v>
      </c>
      <c r="BV3694">
        <v>0</v>
      </c>
    </row>
    <row r="3695" spans="1:74" x14ac:dyDescent="0.3">
      <c r="A3695">
        <v>433</v>
      </c>
      <c r="B3695" t="s">
        <v>287</v>
      </c>
      <c r="C3695" t="s">
        <v>28</v>
      </c>
      <c r="D3695" t="s">
        <v>41</v>
      </c>
      <c r="E3695" t="s">
        <v>24</v>
      </c>
      <c r="F3695" s="47">
        <v>46022</v>
      </c>
      <c r="G3695" t="s">
        <v>1251</v>
      </c>
      <c r="H3695" t="s">
        <v>3092</v>
      </c>
      <c r="I3695">
        <v>0.05</v>
      </c>
      <c r="J3695">
        <v>0</v>
      </c>
      <c r="O3695">
        <v>36</v>
      </c>
      <c r="P3695">
        <v>30</v>
      </c>
      <c r="Q3695">
        <v>3402</v>
      </c>
      <c r="R3695">
        <v>0</v>
      </c>
      <c r="BV3695">
        <v>1.3</v>
      </c>
    </row>
    <row r="3696" spans="1:74" x14ac:dyDescent="0.3">
      <c r="A3696">
        <v>433</v>
      </c>
      <c r="B3696" t="s">
        <v>287</v>
      </c>
      <c r="C3696" t="s">
        <v>28</v>
      </c>
      <c r="D3696" t="s">
        <v>41</v>
      </c>
      <c r="E3696" t="s">
        <v>24</v>
      </c>
      <c r="F3696" s="47">
        <v>46022</v>
      </c>
      <c r="G3696" t="s">
        <v>1251</v>
      </c>
      <c r="H3696" t="s">
        <v>3096</v>
      </c>
      <c r="I3696">
        <v>0.05</v>
      </c>
      <c r="J3696">
        <v>0</v>
      </c>
      <c r="O3696">
        <v>12</v>
      </c>
      <c r="P3696">
        <v>10</v>
      </c>
      <c r="Q3696">
        <v>36</v>
      </c>
      <c r="R3696">
        <v>0</v>
      </c>
      <c r="BV3696">
        <v>0</v>
      </c>
    </row>
    <row r="3697" spans="1:147" x14ac:dyDescent="0.3">
      <c r="A3697">
        <v>433</v>
      </c>
      <c r="B3697" t="s">
        <v>287</v>
      </c>
      <c r="C3697" t="s">
        <v>28</v>
      </c>
      <c r="D3697" t="s">
        <v>41</v>
      </c>
      <c r="E3697" t="s">
        <v>24</v>
      </c>
      <c r="F3697" s="47">
        <v>46022</v>
      </c>
      <c r="G3697" t="s">
        <v>1251</v>
      </c>
      <c r="H3697" t="s">
        <v>3090</v>
      </c>
      <c r="I3697">
        <v>0.05</v>
      </c>
      <c r="J3697">
        <v>3.9999999105930328E-2</v>
      </c>
      <c r="O3697">
        <v>355</v>
      </c>
      <c r="P3697">
        <v>853</v>
      </c>
      <c r="Q3697">
        <v>10724</v>
      </c>
      <c r="R3697">
        <v>144</v>
      </c>
      <c r="BV3697">
        <v>541</v>
      </c>
    </row>
    <row r="3698" spans="1:147" x14ac:dyDescent="0.3">
      <c r="A3698">
        <v>435</v>
      </c>
      <c r="B3698" t="s">
        <v>51</v>
      </c>
      <c r="C3698" t="s">
        <v>28</v>
      </c>
      <c r="D3698" t="s">
        <v>41</v>
      </c>
      <c r="E3698" t="s">
        <v>30</v>
      </c>
      <c r="F3698" s="47">
        <v>46022</v>
      </c>
      <c r="G3698" t="s">
        <v>1261</v>
      </c>
      <c r="H3698" t="s">
        <v>3089</v>
      </c>
      <c r="I3698">
        <v>100</v>
      </c>
      <c r="J3698">
        <v>-640</v>
      </c>
      <c r="BW3698">
        <v>0.05</v>
      </c>
      <c r="BX3698">
        <v>0.37</v>
      </c>
    </row>
    <row r="3699" spans="1:147" x14ac:dyDescent="0.3">
      <c r="A3699">
        <v>435</v>
      </c>
      <c r="B3699" t="s">
        <v>51</v>
      </c>
      <c r="C3699" t="s">
        <v>28</v>
      </c>
      <c r="D3699" t="s">
        <v>41</v>
      </c>
      <c r="E3699" t="s">
        <v>30</v>
      </c>
      <c r="F3699" s="47">
        <v>46022</v>
      </c>
      <c r="G3699" t="s">
        <v>1261</v>
      </c>
      <c r="H3699" t="s">
        <v>3095</v>
      </c>
      <c r="I3699">
        <v>100</v>
      </c>
      <c r="J3699">
        <v>0</v>
      </c>
      <c r="BW3699">
        <v>0</v>
      </c>
      <c r="BX3699">
        <v>0</v>
      </c>
    </row>
    <row r="3700" spans="1:147" x14ac:dyDescent="0.3">
      <c r="A3700">
        <v>435</v>
      </c>
      <c r="B3700" t="s">
        <v>51</v>
      </c>
      <c r="C3700" t="s">
        <v>28</v>
      </c>
      <c r="D3700" t="s">
        <v>41</v>
      </c>
      <c r="E3700" t="s">
        <v>30</v>
      </c>
      <c r="F3700" s="47">
        <v>46022</v>
      </c>
      <c r="G3700" t="s">
        <v>1261</v>
      </c>
      <c r="H3700" t="s">
        <v>3090</v>
      </c>
      <c r="I3700">
        <v>100</v>
      </c>
      <c r="J3700">
        <v>-3900</v>
      </c>
      <c r="BW3700">
        <v>1E-3</v>
      </c>
      <c r="BX3700">
        <v>0.04</v>
      </c>
    </row>
    <row r="3701" spans="1:147" x14ac:dyDescent="0.3">
      <c r="A3701">
        <v>435</v>
      </c>
      <c r="B3701" t="s">
        <v>51</v>
      </c>
      <c r="C3701" t="s">
        <v>28</v>
      </c>
      <c r="D3701" t="s">
        <v>41</v>
      </c>
      <c r="E3701" t="s">
        <v>30</v>
      </c>
      <c r="F3701" s="47">
        <v>46022</v>
      </c>
      <c r="G3701" t="s">
        <v>1261</v>
      </c>
      <c r="H3701" t="s">
        <v>3092</v>
      </c>
      <c r="I3701">
        <v>100</v>
      </c>
      <c r="J3701">
        <v>0</v>
      </c>
      <c r="BW3701">
        <v>1E-3</v>
      </c>
      <c r="BX3701">
        <v>1E-3</v>
      </c>
    </row>
    <row r="3702" spans="1:147" x14ac:dyDescent="0.3">
      <c r="A3702">
        <v>435</v>
      </c>
      <c r="B3702" t="s">
        <v>51</v>
      </c>
      <c r="C3702" t="s">
        <v>28</v>
      </c>
      <c r="D3702" t="s">
        <v>41</v>
      </c>
      <c r="E3702" t="s">
        <v>30</v>
      </c>
      <c r="F3702" s="47">
        <v>46022</v>
      </c>
      <c r="G3702" t="s">
        <v>1261</v>
      </c>
      <c r="H3702" t="s">
        <v>3096</v>
      </c>
      <c r="I3702">
        <v>100</v>
      </c>
      <c r="J3702">
        <v>0</v>
      </c>
      <c r="BW3702">
        <v>0</v>
      </c>
      <c r="BX3702">
        <v>0</v>
      </c>
    </row>
    <row r="3703" spans="1:147" x14ac:dyDescent="0.3">
      <c r="A3703">
        <v>435</v>
      </c>
      <c r="B3703" t="s">
        <v>51</v>
      </c>
      <c r="C3703" t="s">
        <v>28</v>
      </c>
      <c r="D3703" t="s">
        <v>41</v>
      </c>
      <c r="E3703" t="s">
        <v>30</v>
      </c>
      <c r="F3703" s="47">
        <v>46022</v>
      </c>
      <c r="G3703" t="s">
        <v>1261</v>
      </c>
      <c r="H3703" t="s">
        <v>3091</v>
      </c>
      <c r="I3703">
        <v>100</v>
      </c>
      <c r="J3703">
        <v>-2900</v>
      </c>
      <c r="BW3703">
        <v>1E-3</v>
      </c>
      <c r="BX3703">
        <v>0.03</v>
      </c>
    </row>
    <row r="3704" spans="1:147" x14ac:dyDescent="0.3">
      <c r="A3704">
        <v>439</v>
      </c>
      <c r="B3704" t="s">
        <v>134</v>
      </c>
      <c r="C3704" t="s">
        <v>229</v>
      </c>
      <c r="D3704" t="s">
        <v>41</v>
      </c>
      <c r="E3704" t="s">
        <v>30</v>
      </c>
      <c r="F3704" s="47">
        <v>46022</v>
      </c>
      <c r="G3704" t="s">
        <v>1275</v>
      </c>
      <c r="H3704" t="s">
        <v>3160</v>
      </c>
      <c r="I3704">
        <v>100</v>
      </c>
      <c r="J3704">
        <v>100</v>
      </c>
      <c r="CY3704">
        <v>342</v>
      </c>
      <c r="CZ3704">
        <v>342</v>
      </c>
    </row>
    <row r="3705" spans="1:147" x14ac:dyDescent="0.3">
      <c r="A3705">
        <v>439</v>
      </c>
      <c r="B3705" t="s">
        <v>134</v>
      </c>
      <c r="C3705" t="s">
        <v>229</v>
      </c>
      <c r="D3705" t="s">
        <v>41</v>
      </c>
      <c r="E3705" t="s">
        <v>30</v>
      </c>
      <c r="F3705" s="47">
        <v>46022</v>
      </c>
      <c r="G3705" t="s">
        <v>1275</v>
      </c>
      <c r="H3705" t="s">
        <v>3159</v>
      </c>
      <c r="I3705">
        <v>100</v>
      </c>
      <c r="J3705">
        <v>100</v>
      </c>
      <c r="CY3705">
        <v>861</v>
      </c>
      <c r="CZ3705">
        <v>861</v>
      </c>
    </row>
    <row r="3706" spans="1:147" x14ac:dyDescent="0.3">
      <c r="A3706">
        <v>440</v>
      </c>
      <c r="B3706" t="s">
        <v>244</v>
      </c>
      <c r="C3706" t="s">
        <v>229</v>
      </c>
      <c r="D3706" t="s">
        <v>41</v>
      </c>
      <c r="E3706" t="s">
        <v>30</v>
      </c>
      <c r="F3706" s="47">
        <v>46022</v>
      </c>
      <c r="G3706" t="s">
        <v>1279</v>
      </c>
      <c r="H3706" t="s">
        <v>3159</v>
      </c>
      <c r="I3706">
        <v>98</v>
      </c>
      <c r="J3706">
        <v>99.769996643066406</v>
      </c>
      <c r="DA3706">
        <v>43932</v>
      </c>
      <c r="DB3706">
        <v>44035</v>
      </c>
    </row>
    <row r="3707" spans="1:147" x14ac:dyDescent="0.3">
      <c r="A3707">
        <v>440</v>
      </c>
      <c r="B3707" t="s">
        <v>244</v>
      </c>
      <c r="C3707" t="s">
        <v>229</v>
      </c>
      <c r="D3707" t="s">
        <v>41</v>
      </c>
      <c r="E3707" t="s">
        <v>30</v>
      </c>
      <c r="F3707" s="47">
        <v>46022</v>
      </c>
      <c r="G3707" t="s">
        <v>1279</v>
      </c>
      <c r="H3707" t="s">
        <v>3160</v>
      </c>
      <c r="I3707">
        <v>98</v>
      </c>
      <c r="J3707">
        <v>99.430000305175781</v>
      </c>
      <c r="DA3707">
        <v>4004</v>
      </c>
      <c r="DB3707">
        <v>4027</v>
      </c>
    </row>
    <row r="3708" spans="1:147" x14ac:dyDescent="0.3">
      <c r="A3708">
        <v>473</v>
      </c>
      <c r="B3708" t="s">
        <v>191</v>
      </c>
      <c r="C3708" t="s">
        <v>168</v>
      </c>
      <c r="D3708" t="s">
        <v>41</v>
      </c>
      <c r="E3708" t="s">
        <v>30</v>
      </c>
      <c r="F3708" s="47">
        <v>46022</v>
      </c>
      <c r="G3708" t="s">
        <v>1333</v>
      </c>
      <c r="H3708" t="s">
        <v>3435</v>
      </c>
      <c r="I3708">
        <v>100</v>
      </c>
      <c r="J3708">
        <v>0</v>
      </c>
      <c r="DM3708">
        <v>0</v>
      </c>
      <c r="DN3708">
        <v>0</v>
      </c>
    </row>
    <row r="3709" spans="1:147" x14ac:dyDescent="0.3">
      <c r="A3709">
        <v>473</v>
      </c>
      <c r="B3709" t="s">
        <v>191</v>
      </c>
      <c r="C3709" t="s">
        <v>168</v>
      </c>
      <c r="D3709" t="s">
        <v>41</v>
      </c>
      <c r="E3709" t="s">
        <v>30</v>
      </c>
      <c r="F3709" s="47">
        <v>46022</v>
      </c>
      <c r="G3709" t="s">
        <v>1333</v>
      </c>
      <c r="H3709" t="s">
        <v>3436</v>
      </c>
      <c r="I3709">
        <v>100</v>
      </c>
      <c r="J3709">
        <v>0</v>
      </c>
      <c r="DM3709">
        <v>0</v>
      </c>
      <c r="DN3709">
        <v>0</v>
      </c>
    </row>
    <row r="3710" spans="1:147" x14ac:dyDescent="0.3">
      <c r="A3710">
        <v>473</v>
      </c>
      <c r="B3710" t="s">
        <v>191</v>
      </c>
      <c r="C3710" t="s">
        <v>168</v>
      </c>
      <c r="D3710" t="s">
        <v>41</v>
      </c>
      <c r="E3710" t="s">
        <v>30</v>
      </c>
      <c r="F3710" s="47">
        <v>46022</v>
      </c>
      <c r="G3710" t="s">
        <v>1333</v>
      </c>
      <c r="H3710" t="s">
        <v>3521</v>
      </c>
      <c r="I3710">
        <v>100</v>
      </c>
      <c r="J3710">
        <v>0</v>
      </c>
      <c r="DM3710">
        <v>0</v>
      </c>
      <c r="DN3710">
        <v>0</v>
      </c>
    </row>
    <row r="3711" spans="1:147" x14ac:dyDescent="0.3">
      <c r="A3711">
        <v>476</v>
      </c>
      <c r="B3711" t="s">
        <v>167</v>
      </c>
      <c r="C3711" t="s">
        <v>168</v>
      </c>
      <c r="D3711" t="s">
        <v>41</v>
      </c>
      <c r="E3711" t="s">
        <v>30</v>
      </c>
      <c r="F3711" s="47">
        <v>46022</v>
      </c>
      <c r="G3711" t="s">
        <v>1346</v>
      </c>
      <c r="H3711" t="s">
        <v>3521</v>
      </c>
      <c r="I3711">
        <v>100</v>
      </c>
      <c r="J3711">
        <v>100</v>
      </c>
      <c r="DQ3711">
        <v>36</v>
      </c>
      <c r="DR3711">
        <v>36</v>
      </c>
    </row>
    <row r="3712" spans="1:147" x14ac:dyDescent="0.3">
      <c r="A3712">
        <v>519</v>
      </c>
      <c r="B3712" t="s">
        <v>255</v>
      </c>
      <c r="C3712" t="s">
        <v>139</v>
      </c>
      <c r="D3712" t="s">
        <v>41</v>
      </c>
      <c r="E3712" t="s">
        <v>30</v>
      </c>
      <c r="F3712" s="47">
        <v>46022</v>
      </c>
      <c r="G3712" t="s">
        <v>1472</v>
      </c>
      <c r="H3712" t="s">
        <v>24</v>
      </c>
      <c r="I3712">
        <v>100</v>
      </c>
      <c r="J3712">
        <v>148.1499938964844</v>
      </c>
      <c r="EP3712">
        <v>2</v>
      </c>
      <c r="EQ3712">
        <v>1.35</v>
      </c>
    </row>
    <row r="3713" spans="1:155" x14ac:dyDescent="0.3">
      <c r="A3713">
        <v>519</v>
      </c>
      <c r="B3713" t="s">
        <v>255</v>
      </c>
      <c r="C3713" t="s">
        <v>139</v>
      </c>
      <c r="D3713" t="s">
        <v>41</v>
      </c>
      <c r="E3713" t="s">
        <v>30</v>
      </c>
      <c r="F3713" s="47">
        <v>46022</v>
      </c>
      <c r="G3713" t="s">
        <v>1472</v>
      </c>
      <c r="H3713" t="s">
        <v>3613</v>
      </c>
      <c r="I3713">
        <v>100</v>
      </c>
      <c r="J3713">
        <v>114.11000061035161</v>
      </c>
      <c r="EP3713">
        <v>38</v>
      </c>
      <c r="EQ3713">
        <v>33.299999999999997</v>
      </c>
    </row>
    <row r="3714" spans="1:155" x14ac:dyDescent="0.3">
      <c r="A3714">
        <v>523</v>
      </c>
      <c r="B3714" t="s">
        <v>1102</v>
      </c>
      <c r="C3714" t="s">
        <v>63</v>
      </c>
      <c r="D3714" t="s">
        <v>41</v>
      </c>
      <c r="E3714" t="s">
        <v>30</v>
      </c>
      <c r="F3714" s="47">
        <v>46022</v>
      </c>
      <c r="G3714" t="s">
        <v>1478</v>
      </c>
      <c r="H3714" t="s">
        <v>2891</v>
      </c>
      <c r="I3714">
        <v>95</v>
      </c>
      <c r="J3714">
        <v>85.889999389648438</v>
      </c>
      <c r="ER3714">
        <v>4791179140</v>
      </c>
      <c r="ES3714">
        <v>4114986324</v>
      </c>
    </row>
    <row r="3715" spans="1:155" x14ac:dyDescent="0.3">
      <c r="A3715">
        <v>523</v>
      </c>
      <c r="B3715" t="s">
        <v>1102</v>
      </c>
      <c r="C3715" t="s">
        <v>63</v>
      </c>
      <c r="D3715" t="s">
        <v>41</v>
      </c>
      <c r="E3715" t="s">
        <v>30</v>
      </c>
      <c r="F3715" s="47">
        <v>46022</v>
      </c>
      <c r="G3715" t="s">
        <v>1478</v>
      </c>
      <c r="H3715" t="s">
        <v>3614</v>
      </c>
      <c r="I3715">
        <v>95</v>
      </c>
      <c r="J3715">
        <v>103.9100036621094</v>
      </c>
      <c r="ER3715">
        <v>2480947219</v>
      </c>
      <c r="ES3715">
        <v>2577870000</v>
      </c>
    </row>
    <row r="3716" spans="1:155" x14ac:dyDescent="0.3">
      <c r="A3716">
        <v>523</v>
      </c>
      <c r="B3716" t="s">
        <v>1102</v>
      </c>
      <c r="C3716" t="s">
        <v>63</v>
      </c>
      <c r="D3716" t="s">
        <v>41</v>
      </c>
      <c r="E3716" t="s">
        <v>30</v>
      </c>
      <c r="F3716" s="47">
        <v>46022</v>
      </c>
      <c r="G3716" t="s">
        <v>1478</v>
      </c>
      <c r="H3716" t="s">
        <v>3615</v>
      </c>
      <c r="I3716">
        <v>95</v>
      </c>
      <c r="J3716">
        <v>105.1800003051758</v>
      </c>
      <c r="ER3716">
        <v>2940238740</v>
      </c>
      <c r="ES3716">
        <v>3092685378</v>
      </c>
    </row>
    <row r="3717" spans="1:155" x14ac:dyDescent="0.3">
      <c r="A3717">
        <v>524</v>
      </c>
      <c r="B3717" t="s">
        <v>129</v>
      </c>
      <c r="C3717" t="s">
        <v>130</v>
      </c>
      <c r="D3717" t="s">
        <v>41</v>
      </c>
      <c r="E3717" t="s">
        <v>30</v>
      </c>
      <c r="F3717" s="47">
        <v>46022</v>
      </c>
      <c r="G3717" t="s">
        <v>1482</v>
      </c>
      <c r="H3717" t="s">
        <v>3616</v>
      </c>
      <c r="I3717">
        <v>143.41200000000001</v>
      </c>
      <c r="J3717">
        <v>99.639999389648438</v>
      </c>
      <c r="ET3717">
        <v>87620</v>
      </c>
      <c r="EU3717">
        <v>87937</v>
      </c>
    </row>
    <row r="3718" spans="1:155" x14ac:dyDescent="0.3">
      <c r="A3718">
        <v>524</v>
      </c>
      <c r="B3718" t="s">
        <v>129</v>
      </c>
      <c r="C3718" t="s">
        <v>130</v>
      </c>
      <c r="D3718" t="s">
        <v>41</v>
      </c>
      <c r="E3718" t="s">
        <v>30</v>
      </c>
      <c r="F3718" s="47">
        <v>46022</v>
      </c>
      <c r="G3718" t="s">
        <v>1482</v>
      </c>
      <c r="H3718" t="s">
        <v>3618</v>
      </c>
      <c r="I3718">
        <v>143.41200000000001</v>
      </c>
      <c r="J3718">
        <v>69.75</v>
      </c>
      <c r="ET3718">
        <v>3539</v>
      </c>
      <c r="EU3718">
        <v>5074</v>
      </c>
    </row>
    <row r="3719" spans="1:155" x14ac:dyDescent="0.3">
      <c r="A3719">
        <v>524</v>
      </c>
      <c r="B3719" t="s">
        <v>129</v>
      </c>
      <c r="C3719" t="s">
        <v>130</v>
      </c>
      <c r="D3719" t="s">
        <v>41</v>
      </c>
      <c r="E3719" t="s">
        <v>30</v>
      </c>
      <c r="F3719" s="47">
        <v>46022</v>
      </c>
      <c r="G3719" t="s">
        <v>1482</v>
      </c>
      <c r="H3719" t="s">
        <v>3619</v>
      </c>
      <c r="I3719">
        <v>143.41200000000001</v>
      </c>
      <c r="J3719">
        <v>116.23000335693359</v>
      </c>
      <c r="ET3719">
        <v>43583</v>
      </c>
      <c r="EU3719">
        <v>37497</v>
      </c>
    </row>
    <row r="3720" spans="1:155" x14ac:dyDescent="0.3">
      <c r="A3720">
        <v>524</v>
      </c>
      <c r="B3720" t="s">
        <v>129</v>
      </c>
      <c r="C3720" t="s">
        <v>130</v>
      </c>
      <c r="D3720" t="s">
        <v>41</v>
      </c>
      <c r="E3720" t="s">
        <v>30</v>
      </c>
      <c r="F3720" s="47">
        <v>46022</v>
      </c>
      <c r="G3720" t="s">
        <v>1482</v>
      </c>
      <c r="H3720" t="s">
        <v>3620</v>
      </c>
      <c r="I3720">
        <v>143.41200000000001</v>
      </c>
      <c r="J3720">
        <v>125.86000061035161</v>
      </c>
      <c r="ET3720">
        <v>1280</v>
      </c>
      <c r="EU3720">
        <v>1017</v>
      </c>
    </row>
    <row r="3721" spans="1:155" x14ac:dyDescent="0.3">
      <c r="A3721">
        <v>524</v>
      </c>
      <c r="B3721" t="s">
        <v>129</v>
      </c>
      <c r="C3721" t="s">
        <v>130</v>
      </c>
      <c r="D3721" t="s">
        <v>41</v>
      </c>
      <c r="E3721" t="s">
        <v>30</v>
      </c>
      <c r="F3721" s="47">
        <v>46022</v>
      </c>
      <c r="G3721" t="s">
        <v>1482</v>
      </c>
      <c r="H3721" t="s">
        <v>3621</v>
      </c>
      <c r="I3721">
        <v>143.41200000000001</v>
      </c>
      <c r="J3721">
        <v>236.5899963378906</v>
      </c>
      <c r="ET3721">
        <v>1843</v>
      </c>
      <c r="EU3721">
        <v>779</v>
      </c>
    </row>
    <row r="3722" spans="1:155" x14ac:dyDescent="0.3">
      <c r="A3722">
        <v>524</v>
      </c>
      <c r="B3722" t="s">
        <v>129</v>
      </c>
      <c r="C3722" t="s">
        <v>130</v>
      </c>
      <c r="D3722" t="s">
        <v>41</v>
      </c>
      <c r="E3722" t="s">
        <v>30</v>
      </c>
      <c r="F3722" s="47">
        <v>46022</v>
      </c>
      <c r="G3722" t="s">
        <v>1482</v>
      </c>
      <c r="H3722" t="s">
        <v>3617</v>
      </c>
      <c r="I3722">
        <v>143.41200000000001</v>
      </c>
      <c r="J3722">
        <v>128.36000061035159</v>
      </c>
      <c r="ET3722">
        <v>14259</v>
      </c>
      <c r="EU3722">
        <v>11109</v>
      </c>
    </row>
    <row r="3723" spans="1:155" x14ac:dyDescent="0.3">
      <c r="A3723">
        <v>532</v>
      </c>
      <c r="B3723" t="s">
        <v>256</v>
      </c>
      <c r="C3723" t="s">
        <v>257</v>
      </c>
      <c r="D3723" t="s">
        <v>41</v>
      </c>
      <c r="E3723" t="s">
        <v>30</v>
      </c>
      <c r="F3723" s="47">
        <v>46022</v>
      </c>
      <c r="G3723" t="s">
        <v>1500</v>
      </c>
      <c r="H3723" t="s">
        <v>3622</v>
      </c>
      <c r="I3723">
        <v>100</v>
      </c>
      <c r="J3723">
        <v>233.33000183105469</v>
      </c>
      <c r="EV3723">
        <v>70</v>
      </c>
      <c r="EW3723">
        <v>30</v>
      </c>
    </row>
    <row r="3724" spans="1:155" x14ac:dyDescent="0.3">
      <c r="A3724">
        <v>532</v>
      </c>
      <c r="B3724" t="s">
        <v>256</v>
      </c>
      <c r="C3724" t="s">
        <v>257</v>
      </c>
      <c r="D3724" t="s">
        <v>41</v>
      </c>
      <c r="E3724" t="s">
        <v>30</v>
      </c>
      <c r="F3724" s="47">
        <v>46022</v>
      </c>
      <c r="G3724" t="s">
        <v>1500</v>
      </c>
      <c r="H3724" t="s">
        <v>3623</v>
      </c>
      <c r="I3724">
        <v>100</v>
      </c>
      <c r="J3724">
        <v>109</v>
      </c>
      <c r="EV3724">
        <v>109</v>
      </c>
      <c r="EW3724">
        <v>100</v>
      </c>
    </row>
    <row r="3725" spans="1:155" x14ac:dyDescent="0.3">
      <c r="A3725">
        <v>532</v>
      </c>
      <c r="B3725" t="s">
        <v>256</v>
      </c>
      <c r="C3725" t="s">
        <v>257</v>
      </c>
      <c r="D3725" t="s">
        <v>41</v>
      </c>
      <c r="E3725" t="s">
        <v>30</v>
      </c>
      <c r="F3725" s="47">
        <v>46022</v>
      </c>
      <c r="G3725" t="s">
        <v>1500</v>
      </c>
      <c r="H3725" t="s">
        <v>3624</v>
      </c>
      <c r="I3725">
        <v>100</v>
      </c>
      <c r="J3725">
        <v>150</v>
      </c>
      <c r="EV3725">
        <v>9</v>
      </c>
      <c r="EW3725">
        <v>6</v>
      </c>
    </row>
    <row r="3726" spans="1:155" x14ac:dyDescent="0.3">
      <c r="A3726">
        <v>532</v>
      </c>
      <c r="B3726" t="s">
        <v>256</v>
      </c>
      <c r="C3726" t="s">
        <v>257</v>
      </c>
      <c r="D3726" t="s">
        <v>41</v>
      </c>
      <c r="E3726" t="s">
        <v>30</v>
      </c>
      <c r="F3726" s="47">
        <v>46022</v>
      </c>
      <c r="G3726" t="s">
        <v>1500</v>
      </c>
      <c r="H3726" t="s">
        <v>3625</v>
      </c>
      <c r="I3726">
        <v>100</v>
      </c>
      <c r="J3726">
        <v>116</v>
      </c>
      <c r="EV3726">
        <v>29</v>
      </c>
      <c r="EW3726">
        <v>25</v>
      </c>
    </row>
    <row r="3727" spans="1:155" x14ac:dyDescent="0.3">
      <c r="A3727">
        <v>533</v>
      </c>
      <c r="B3727" t="s">
        <v>258</v>
      </c>
      <c r="C3727" t="s">
        <v>257</v>
      </c>
      <c r="D3727" t="s">
        <v>41</v>
      </c>
      <c r="E3727" t="s">
        <v>30</v>
      </c>
      <c r="F3727" s="47">
        <v>46022</v>
      </c>
      <c r="G3727" t="s">
        <v>1504</v>
      </c>
      <c r="H3727" t="s">
        <v>3626</v>
      </c>
      <c r="I3727">
        <v>100</v>
      </c>
      <c r="J3727">
        <v>246.25</v>
      </c>
      <c r="EX3727">
        <v>80</v>
      </c>
      <c r="EY3727">
        <v>197</v>
      </c>
    </row>
    <row r="3728" spans="1:155" x14ac:dyDescent="0.3">
      <c r="A3728">
        <v>533</v>
      </c>
      <c r="B3728" t="s">
        <v>258</v>
      </c>
      <c r="C3728" t="s">
        <v>257</v>
      </c>
      <c r="D3728" t="s">
        <v>41</v>
      </c>
      <c r="E3728" t="s">
        <v>30</v>
      </c>
      <c r="F3728" s="47">
        <v>46022</v>
      </c>
      <c r="G3728" t="s">
        <v>1504</v>
      </c>
      <c r="H3728" t="s">
        <v>3627</v>
      </c>
      <c r="I3728">
        <v>100</v>
      </c>
      <c r="J3728">
        <v>171.1300048828125</v>
      </c>
      <c r="EX3728">
        <v>800</v>
      </c>
      <c r="EY3728">
        <v>1369</v>
      </c>
    </row>
    <row r="3729" spans="1:165" x14ac:dyDescent="0.3">
      <c r="A3729">
        <v>534</v>
      </c>
      <c r="B3729" t="s">
        <v>259</v>
      </c>
      <c r="C3729" t="s">
        <v>257</v>
      </c>
      <c r="D3729" t="s">
        <v>41</v>
      </c>
      <c r="E3729" t="s">
        <v>30</v>
      </c>
      <c r="F3729" s="47">
        <v>46022</v>
      </c>
      <c r="G3729" t="s">
        <v>1508</v>
      </c>
      <c r="H3729" t="s">
        <v>3628</v>
      </c>
      <c r="I3729">
        <v>100</v>
      </c>
      <c r="J3729">
        <v>165.28999328613281</v>
      </c>
      <c r="EZ3729">
        <v>170</v>
      </c>
      <c r="FA3729">
        <v>281</v>
      </c>
    </row>
    <row r="3730" spans="1:165" x14ac:dyDescent="0.3">
      <c r="A3730">
        <v>534</v>
      </c>
      <c r="B3730" t="s">
        <v>259</v>
      </c>
      <c r="C3730" t="s">
        <v>257</v>
      </c>
      <c r="D3730" t="s">
        <v>41</v>
      </c>
      <c r="E3730" t="s">
        <v>30</v>
      </c>
      <c r="F3730" s="47">
        <v>46022</v>
      </c>
      <c r="G3730" t="s">
        <v>1508</v>
      </c>
      <c r="H3730" t="s">
        <v>3629</v>
      </c>
      <c r="I3730">
        <v>100</v>
      </c>
      <c r="J3730">
        <v>129.30000305175781</v>
      </c>
      <c r="EZ3730">
        <v>1000</v>
      </c>
      <c r="FA3730">
        <v>1293</v>
      </c>
    </row>
    <row r="3731" spans="1:165" x14ac:dyDescent="0.3">
      <c r="A3731">
        <v>535</v>
      </c>
      <c r="B3731" t="s">
        <v>260</v>
      </c>
      <c r="C3731" t="s">
        <v>257</v>
      </c>
      <c r="D3731" t="s">
        <v>41</v>
      </c>
      <c r="E3731" t="s">
        <v>30</v>
      </c>
      <c r="F3731" s="47">
        <v>46022</v>
      </c>
      <c r="G3731" t="s">
        <v>1512</v>
      </c>
      <c r="H3731" t="s">
        <v>3631</v>
      </c>
      <c r="I3731">
        <v>100</v>
      </c>
      <c r="J3731">
        <v>154.55000305175781</v>
      </c>
      <c r="FB3731">
        <v>55</v>
      </c>
      <c r="FC3731">
        <v>85</v>
      </c>
    </row>
    <row r="3732" spans="1:165" x14ac:dyDescent="0.3">
      <c r="A3732">
        <v>535</v>
      </c>
      <c r="B3732" t="s">
        <v>260</v>
      </c>
      <c r="C3732" t="s">
        <v>257</v>
      </c>
      <c r="D3732" t="s">
        <v>41</v>
      </c>
      <c r="E3732" t="s">
        <v>30</v>
      </c>
      <c r="F3732" s="47">
        <v>46022</v>
      </c>
      <c r="G3732" t="s">
        <v>1512</v>
      </c>
      <c r="H3732" t="s">
        <v>3630</v>
      </c>
      <c r="I3732">
        <v>100</v>
      </c>
      <c r="J3732">
        <v>247.5</v>
      </c>
      <c r="FB3732">
        <v>80</v>
      </c>
      <c r="FC3732">
        <v>198</v>
      </c>
    </row>
    <row r="3733" spans="1:165" x14ac:dyDescent="0.3">
      <c r="A3733">
        <v>536</v>
      </c>
      <c r="B3733" t="s">
        <v>261</v>
      </c>
      <c r="C3733" t="s">
        <v>257</v>
      </c>
      <c r="D3733" t="s">
        <v>41</v>
      </c>
      <c r="E3733" t="s">
        <v>30</v>
      </c>
      <c r="F3733" s="47">
        <v>46022</v>
      </c>
      <c r="G3733" t="s">
        <v>1516</v>
      </c>
      <c r="H3733" t="s">
        <v>3632</v>
      </c>
      <c r="I3733">
        <v>100</v>
      </c>
      <c r="J3733">
        <v>160</v>
      </c>
      <c r="FD3733">
        <v>85</v>
      </c>
      <c r="FE3733">
        <v>136</v>
      </c>
    </row>
    <row r="3734" spans="1:165" x14ac:dyDescent="0.3">
      <c r="A3734">
        <v>536</v>
      </c>
      <c r="B3734" t="s">
        <v>261</v>
      </c>
      <c r="C3734" t="s">
        <v>257</v>
      </c>
      <c r="D3734" t="s">
        <v>41</v>
      </c>
      <c r="E3734" t="s">
        <v>30</v>
      </c>
      <c r="F3734" s="47">
        <v>46022</v>
      </c>
      <c r="G3734" t="s">
        <v>1516</v>
      </c>
      <c r="H3734" t="s">
        <v>3633</v>
      </c>
      <c r="I3734">
        <v>100</v>
      </c>
      <c r="J3734">
        <v>650</v>
      </c>
      <c r="FD3734">
        <v>22</v>
      </c>
      <c r="FE3734">
        <v>143</v>
      </c>
    </row>
    <row r="3735" spans="1:165" x14ac:dyDescent="0.3">
      <c r="A3735">
        <v>544</v>
      </c>
      <c r="B3735" t="s">
        <v>263</v>
      </c>
      <c r="C3735" t="s">
        <v>126</v>
      </c>
      <c r="D3735" t="s">
        <v>41</v>
      </c>
      <c r="E3735" t="s">
        <v>30</v>
      </c>
      <c r="F3735" s="47">
        <v>46022</v>
      </c>
      <c r="G3735" t="s">
        <v>1539</v>
      </c>
      <c r="H3735" t="s">
        <v>3636</v>
      </c>
      <c r="I3735">
        <v>100</v>
      </c>
      <c r="J3735">
        <v>150</v>
      </c>
      <c r="FH3735">
        <v>2</v>
      </c>
      <c r="FI3735">
        <v>3</v>
      </c>
    </row>
    <row r="3736" spans="1:165" x14ac:dyDescent="0.3">
      <c r="A3736">
        <v>544</v>
      </c>
      <c r="B3736" t="s">
        <v>263</v>
      </c>
      <c r="C3736" t="s">
        <v>126</v>
      </c>
      <c r="D3736" t="s">
        <v>41</v>
      </c>
      <c r="E3736" t="s">
        <v>30</v>
      </c>
      <c r="F3736" s="47">
        <v>46022</v>
      </c>
      <c r="G3736" t="s">
        <v>1539</v>
      </c>
      <c r="H3736" t="s">
        <v>3637</v>
      </c>
      <c r="I3736">
        <v>100</v>
      </c>
      <c r="J3736">
        <v>200</v>
      </c>
      <c r="FH3736">
        <v>2</v>
      </c>
      <c r="FI3736">
        <v>4</v>
      </c>
    </row>
    <row r="3737" spans="1:165" x14ac:dyDescent="0.3">
      <c r="A3737">
        <v>544</v>
      </c>
      <c r="B3737" t="s">
        <v>263</v>
      </c>
      <c r="C3737" t="s">
        <v>126</v>
      </c>
      <c r="D3737" t="s">
        <v>41</v>
      </c>
      <c r="E3737" t="s">
        <v>30</v>
      </c>
      <c r="F3737" s="47">
        <v>46022</v>
      </c>
      <c r="G3737" t="s">
        <v>1539</v>
      </c>
      <c r="H3737" t="s">
        <v>3639</v>
      </c>
      <c r="I3737">
        <v>100</v>
      </c>
      <c r="J3737">
        <v>200</v>
      </c>
      <c r="FH3737">
        <v>2</v>
      </c>
      <c r="FI3737">
        <v>4</v>
      </c>
    </row>
    <row r="3738" spans="1:165" x14ac:dyDescent="0.3">
      <c r="A3738">
        <v>544</v>
      </c>
      <c r="B3738" t="s">
        <v>263</v>
      </c>
      <c r="C3738" t="s">
        <v>126</v>
      </c>
      <c r="D3738" t="s">
        <v>41</v>
      </c>
      <c r="E3738" t="s">
        <v>30</v>
      </c>
      <c r="F3738" s="47">
        <v>46022</v>
      </c>
      <c r="G3738" t="s">
        <v>1539</v>
      </c>
      <c r="H3738" t="s">
        <v>3638</v>
      </c>
      <c r="I3738">
        <v>100</v>
      </c>
      <c r="J3738">
        <v>100</v>
      </c>
      <c r="FH3738">
        <v>2</v>
      </c>
      <c r="FI3738">
        <v>2</v>
      </c>
    </row>
    <row r="3739" spans="1:165" x14ac:dyDescent="0.3">
      <c r="A3739">
        <v>213</v>
      </c>
      <c r="B3739" t="s">
        <v>266</v>
      </c>
      <c r="C3739" t="s">
        <v>28</v>
      </c>
      <c r="D3739" t="s">
        <v>29</v>
      </c>
      <c r="E3739" t="s">
        <v>30</v>
      </c>
      <c r="F3739" s="47">
        <v>46022</v>
      </c>
      <c r="G3739" t="s">
        <v>663</v>
      </c>
      <c r="H3739" t="s">
        <v>3123</v>
      </c>
      <c r="I3739">
        <v>90</v>
      </c>
      <c r="J3739">
        <v>100</v>
      </c>
      <c r="AW3739">
        <v>75</v>
      </c>
      <c r="AX3739">
        <v>75</v>
      </c>
    </row>
    <row r="3740" spans="1:165" x14ac:dyDescent="0.3">
      <c r="A3740">
        <v>213</v>
      </c>
      <c r="B3740" t="s">
        <v>266</v>
      </c>
      <c r="C3740" t="s">
        <v>28</v>
      </c>
      <c r="D3740" t="s">
        <v>29</v>
      </c>
      <c r="E3740" t="s">
        <v>30</v>
      </c>
      <c r="F3740" s="47">
        <v>46022</v>
      </c>
      <c r="G3740" t="s">
        <v>663</v>
      </c>
      <c r="H3740" t="s">
        <v>3118</v>
      </c>
      <c r="I3740">
        <v>90</v>
      </c>
      <c r="J3740">
        <v>100</v>
      </c>
      <c r="AW3740">
        <v>6</v>
      </c>
      <c r="AX3740">
        <v>6</v>
      </c>
    </row>
    <row r="3741" spans="1:165" x14ac:dyDescent="0.3">
      <c r="A3741">
        <v>213</v>
      </c>
      <c r="B3741" t="s">
        <v>266</v>
      </c>
      <c r="C3741" t="s">
        <v>28</v>
      </c>
      <c r="D3741" t="s">
        <v>29</v>
      </c>
      <c r="E3741" t="s">
        <v>30</v>
      </c>
      <c r="F3741" s="47">
        <v>46022</v>
      </c>
      <c r="G3741" t="s">
        <v>663</v>
      </c>
      <c r="H3741" t="s">
        <v>3120</v>
      </c>
      <c r="I3741">
        <v>90</v>
      </c>
      <c r="J3741">
        <v>100</v>
      </c>
      <c r="AW3741">
        <v>4</v>
      </c>
      <c r="AX3741">
        <v>4</v>
      </c>
    </row>
    <row r="3742" spans="1:165" x14ac:dyDescent="0.3">
      <c r="A3742">
        <v>213</v>
      </c>
      <c r="B3742" t="s">
        <v>266</v>
      </c>
      <c r="C3742" t="s">
        <v>28</v>
      </c>
      <c r="D3742" t="s">
        <v>29</v>
      </c>
      <c r="E3742" t="s">
        <v>30</v>
      </c>
      <c r="F3742" s="47">
        <v>46022</v>
      </c>
      <c r="G3742" t="s">
        <v>663</v>
      </c>
      <c r="H3742" t="s">
        <v>3206</v>
      </c>
      <c r="I3742">
        <v>90</v>
      </c>
      <c r="J3742">
        <v>100</v>
      </c>
      <c r="AW3742">
        <v>9</v>
      </c>
      <c r="AX3742">
        <v>9</v>
      </c>
    </row>
    <row r="3743" spans="1:165" x14ac:dyDescent="0.3">
      <c r="A3743">
        <v>213</v>
      </c>
      <c r="B3743" t="s">
        <v>266</v>
      </c>
      <c r="C3743" t="s">
        <v>28</v>
      </c>
      <c r="D3743" t="s">
        <v>29</v>
      </c>
      <c r="E3743" t="s">
        <v>30</v>
      </c>
      <c r="F3743" s="47">
        <v>46022</v>
      </c>
      <c r="G3743" t="s">
        <v>663</v>
      </c>
      <c r="H3743" t="s">
        <v>3207</v>
      </c>
      <c r="I3743">
        <v>90</v>
      </c>
      <c r="J3743">
        <v>100</v>
      </c>
      <c r="AW3743">
        <v>5</v>
      </c>
      <c r="AX3743">
        <v>5</v>
      </c>
    </row>
    <row r="3744" spans="1:165" x14ac:dyDescent="0.3">
      <c r="A3744">
        <v>213</v>
      </c>
      <c r="B3744" t="s">
        <v>266</v>
      </c>
      <c r="C3744" t="s">
        <v>28</v>
      </c>
      <c r="D3744" t="s">
        <v>29</v>
      </c>
      <c r="E3744" t="s">
        <v>30</v>
      </c>
      <c r="F3744" s="47">
        <v>46022</v>
      </c>
      <c r="G3744" t="s">
        <v>663</v>
      </c>
      <c r="H3744" t="s">
        <v>3121</v>
      </c>
      <c r="I3744">
        <v>90</v>
      </c>
      <c r="J3744">
        <v>100</v>
      </c>
      <c r="AW3744">
        <v>26</v>
      </c>
      <c r="AX3744">
        <v>26</v>
      </c>
    </row>
    <row r="3745" spans="1:79" x14ac:dyDescent="0.3">
      <c r="A3745">
        <v>213</v>
      </c>
      <c r="B3745" t="s">
        <v>266</v>
      </c>
      <c r="C3745" t="s">
        <v>28</v>
      </c>
      <c r="D3745" t="s">
        <v>29</v>
      </c>
      <c r="E3745" t="s">
        <v>30</v>
      </c>
      <c r="F3745" s="47">
        <v>46022</v>
      </c>
      <c r="G3745" t="s">
        <v>663</v>
      </c>
      <c r="H3745" t="s">
        <v>3122</v>
      </c>
      <c r="I3745">
        <v>90</v>
      </c>
      <c r="J3745">
        <v>100</v>
      </c>
      <c r="AW3745">
        <v>38</v>
      </c>
      <c r="AX3745">
        <v>38</v>
      </c>
    </row>
    <row r="3746" spans="1:79" x14ac:dyDescent="0.3">
      <c r="A3746">
        <v>213</v>
      </c>
      <c r="B3746" t="s">
        <v>266</v>
      </c>
      <c r="C3746" t="s">
        <v>28</v>
      </c>
      <c r="D3746" t="s">
        <v>29</v>
      </c>
      <c r="E3746" t="s">
        <v>30</v>
      </c>
      <c r="F3746" s="47">
        <v>46022</v>
      </c>
      <c r="G3746" t="s">
        <v>663</v>
      </c>
      <c r="H3746" t="s">
        <v>3119</v>
      </c>
      <c r="I3746">
        <v>90</v>
      </c>
      <c r="J3746">
        <v>100</v>
      </c>
      <c r="AW3746">
        <v>22</v>
      </c>
      <c r="AX3746">
        <v>22</v>
      </c>
    </row>
    <row r="3747" spans="1:79" x14ac:dyDescent="0.3">
      <c r="A3747">
        <v>238</v>
      </c>
      <c r="B3747" t="s">
        <v>773</v>
      </c>
      <c r="C3747" t="s">
        <v>28</v>
      </c>
      <c r="D3747" t="s">
        <v>29</v>
      </c>
      <c r="E3747" t="s">
        <v>30</v>
      </c>
      <c r="F3747" s="47">
        <v>46022</v>
      </c>
      <c r="G3747" t="s">
        <v>779</v>
      </c>
      <c r="H3747" t="s">
        <v>3125</v>
      </c>
      <c r="I3747">
        <v>90</v>
      </c>
      <c r="J3747">
        <v>68.419998168945313</v>
      </c>
      <c r="AY3747">
        <v>26</v>
      </c>
      <c r="AZ3747">
        <v>38</v>
      </c>
    </row>
    <row r="3748" spans="1:79" x14ac:dyDescent="0.3">
      <c r="A3748">
        <v>238</v>
      </c>
      <c r="B3748" t="s">
        <v>773</v>
      </c>
      <c r="C3748" t="s">
        <v>28</v>
      </c>
      <c r="D3748" t="s">
        <v>29</v>
      </c>
      <c r="E3748" t="s">
        <v>30</v>
      </c>
      <c r="F3748" s="47">
        <v>46022</v>
      </c>
      <c r="G3748" t="s">
        <v>779</v>
      </c>
      <c r="H3748" t="s">
        <v>3126</v>
      </c>
      <c r="I3748">
        <v>90</v>
      </c>
      <c r="J3748">
        <v>64.290000915527344</v>
      </c>
      <c r="AY3748">
        <v>9</v>
      </c>
      <c r="AZ3748">
        <v>14</v>
      </c>
    </row>
    <row r="3749" spans="1:79" x14ac:dyDescent="0.3">
      <c r="A3749">
        <v>238</v>
      </c>
      <c r="B3749" t="s">
        <v>773</v>
      </c>
      <c r="C3749" t="s">
        <v>28</v>
      </c>
      <c r="D3749" t="s">
        <v>29</v>
      </c>
      <c r="E3749" t="s">
        <v>30</v>
      </c>
      <c r="F3749" s="47">
        <v>46022</v>
      </c>
      <c r="G3749" t="s">
        <v>779</v>
      </c>
      <c r="H3749" t="s">
        <v>3127</v>
      </c>
      <c r="I3749">
        <v>90</v>
      </c>
      <c r="J3749">
        <v>80</v>
      </c>
      <c r="AY3749">
        <v>4</v>
      </c>
      <c r="AZ3749">
        <v>5</v>
      </c>
    </row>
    <row r="3750" spans="1:79" x14ac:dyDescent="0.3">
      <c r="A3750">
        <v>238</v>
      </c>
      <c r="B3750" t="s">
        <v>773</v>
      </c>
      <c r="C3750" t="s">
        <v>28</v>
      </c>
      <c r="D3750" t="s">
        <v>29</v>
      </c>
      <c r="E3750" t="s">
        <v>30</v>
      </c>
      <c r="F3750" s="47">
        <v>46022</v>
      </c>
      <c r="G3750" t="s">
        <v>779</v>
      </c>
      <c r="H3750" t="s">
        <v>3128</v>
      </c>
      <c r="I3750">
        <v>90</v>
      </c>
      <c r="J3750">
        <v>57.139999389648438</v>
      </c>
      <c r="AY3750">
        <v>4</v>
      </c>
      <c r="AZ3750">
        <v>7</v>
      </c>
    </row>
    <row r="3751" spans="1:79" x14ac:dyDescent="0.3">
      <c r="A3751">
        <v>238</v>
      </c>
      <c r="B3751" t="s">
        <v>773</v>
      </c>
      <c r="C3751" t="s">
        <v>28</v>
      </c>
      <c r="D3751" t="s">
        <v>29</v>
      </c>
      <c r="E3751" t="s">
        <v>30</v>
      </c>
      <c r="F3751" s="47">
        <v>46022</v>
      </c>
      <c r="G3751" t="s">
        <v>779</v>
      </c>
      <c r="H3751" t="s">
        <v>3209</v>
      </c>
      <c r="I3751">
        <v>90</v>
      </c>
      <c r="J3751">
        <v>50</v>
      </c>
      <c r="AY3751">
        <v>1</v>
      </c>
      <c r="AZ3751">
        <v>2</v>
      </c>
    </row>
    <row r="3752" spans="1:79" x14ac:dyDescent="0.3">
      <c r="A3752">
        <v>238</v>
      </c>
      <c r="B3752" t="s">
        <v>773</v>
      </c>
      <c r="C3752" t="s">
        <v>28</v>
      </c>
      <c r="D3752" t="s">
        <v>29</v>
      </c>
      <c r="E3752" t="s">
        <v>30</v>
      </c>
      <c r="F3752" s="47">
        <v>46022</v>
      </c>
      <c r="G3752" t="s">
        <v>779</v>
      </c>
      <c r="H3752" t="s">
        <v>3129</v>
      </c>
      <c r="I3752">
        <v>90</v>
      </c>
      <c r="J3752">
        <v>33.330001831054688</v>
      </c>
      <c r="AY3752">
        <v>1</v>
      </c>
      <c r="AZ3752">
        <v>3</v>
      </c>
    </row>
    <row r="3753" spans="1:79" x14ac:dyDescent="0.3">
      <c r="A3753">
        <v>238</v>
      </c>
      <c r="B3753" t="s">
        <v>773</v>
      </c>
      <c r="C3753" t="s">
        <v>28</v>
      </c>
      <c r="D3753" t="s">
        <v>29</v>
      </c>
      <c r="E3753" t="s">
        <v>30</v>
      </c>
      <c r="F3753" s="47">
        <v>46022</v>
      </c>
      <c r="G3753" t="s">
        <v>779</v>
      </c>
      <c r="H3753" t="s">
        <v>3130</v>
      </c>
      <c r="I3753">
        <v>90</v>
      </c>
      <c r="J3753">
        <v>100</v>
      </c>
      <c r="AY3753">
        <v>3</v>
      </c>
      <c r="AZ3753">
        <v>3</v>
      </c>
    </row>
    <row r="3754" spans="1:79" x14ac:dyDescent="0.3">
      <c r="A3754">
        <v>238</v>
      </c>
      <c r="B3754" t="s">
        <v>773</v>
      </c>
      <c r="C3754" t="s">
        <v>28</v>
      </c>
      <c r="D3754" t="s">
        <v>29</v>
      </c>
      <c r="E3754" t="s">
        <v>30</v>
      </c>
      <c r="F3754" s="47">
        <v>46022</v>
      </c>
      <c r="G3754" t="s">
        <v>779</v>
      </c>
      <c r="H3754" t="s">
        <v>3210</v>
      </c>
      <c r="I3754">
        <v>90</v>
      </c>
      <c r="J3754">
        <v>100</v>
      </c>
      <c r="AY3754">
        <v>3</v>
      </c>
      <c r="AZ3754">
        <v>3</v>
      </c>
    </row>
    <row r="3755" spans="1:79" x14ac:dyDescent="0.3">
      <c r="A3755">
        <v>373</v>
      </c>
      <c r="B3755" t="s">
        <v>286</v>
      </c>
      <c r="C3755" t="s">
        <v>270</v>
      </c>
      <c r="D3755" t="s">
        <v>29</v>
      </c>
      <c r="E3755" t="s">
        <v>30</v>
      </c>
      <c r="F3755" s="47">
        <v>46022</v>
      </c>
      <c r="G3755" t="s">
        <v>1072</v>
      </c>
      <c r="H3755" t="s">
        <v>3216</v>
      </c>
      <c r="I3755">
        <v>100</v>
      </c>
      <c r="J3755">
        <v>100</v>
      </c>
      <c r="BZ3755">
        <v>100</v>
      </c>
      <c r="CA3755">
        <v>100</v>
      </c>
    </row>
    <row r="3756" spans="1:79" x14ac:dyDescent="0.3">
      <c r="A3756">
        <v>373</v>
      </c>
      <c r="B3756" t="s">
        <v>286</v>
      </c>
      <c r="C3756" t="s">
        <v>270</v>
      </c>
      <c r="D3756" t="s">
        <v>29</v>
      </c>
      <c r="E3756" t="s">
        <v>30</v>
      </c>
      <c r="F3756" s="47">
        <v>46022</v>
      </c>
      <c r="G3756" t="s">
        <v>1072</v>
      </c>
      <c r="H3756" t="s">
        <v>3215</v>
      </c>
      <c r="I3756">
        <v>100</v>
      </c>
      <c r="J3756">
        <v>98</v>
      </c>
      <c r="BZ3756">
        <v>98</v>
      </c>
      <c r="CA3756">
        <v>100</v>
      </c>
    </row>
    <row r="3757" spans="1:79" x14ac:dyDescent="0.3">
      <c r="A3757">
        <v>373</v>
      </c>
      <c r="B3757" t="s">
        <v>286</v>
      </c>
      <c r="C3757" t="s">
        <v>270</v>
      </c>
      <c r="D3757" t="s">
        <v>29</v>
      </c>
      <c r="E3757" t="s">
        <v>30</v>
      </c>
      <c r="F3757" s="47">
        <v>46022</v>
      </c>
      <c r="G3757" t="s">
        <v>1072</v>
      </c>
      <c r="H3757" t="s">
        <v>3214</v>
      </c>
      <c r="I3757">
        <v>100</v>
      </c>
      <c r="J3757">
        <v>100</v>
      </c>
      <c r="BZ3757">
        <v>100</v>
      </c>
      <c r="CA3757">
        <v>100</v>
      </c>
    </row>
    <row r="3758" spans="1:79" x14ac:dyDescent="0.3">
      <c r="A3758">
        <v>373</v>
      </c>
      <c r="B3758" t="s">
        <v>286</v>
      </c>
      <c r="C3758" t="s">
        <v>270</v>
      </c>
      <c r="D3758" t="s">
        <v>29</v>
      </c>
      <c r="E3758" t="s">
        <v>30</v>
      </c>
      <c r="F3758" s="47">
        <v>46022</v>
      </c>
      <c r="G3758" t="s">
        <v>1072</v>
      </c>
      <c r="H3758" t="s">
        <v>3213</v>
      </c>
      <c r="I3758">
        <v>100</v>
      </c>
      <c r="J3758">
        <v>99</v>
      </c>
      <c r="BZ3758">
        <v>99</v>
      </c>
      <c r="CA3758">
        <v>100</v>
      </c>
    </row>
    <row r="3759" spans="1:79" x14ac:dyDescent="0.3">
      <c r="A3759">
        <v>373</v>
      </c>
      <c r="B3759" t="s">
        <v>286</v>
      </c>
      <c r="C3759" t="s">
        <v>270</v>
      </c>
      <c r="D3759" t="s">
        <v>29</v>
      </c>
      <c r="E3759" t="s">
        <v>30</v>
      </c>
      <c r="F3759" s="47">
        <v>46022</v>
      </c>
      <c r="G3759" t="s">
        <v>1072</v>
      </c>
      <c r="H3759" t="s">
        <v>3212</v>
      </c>
      <c r="I3759">
        <v>100</v>
      </c>
      <c r="J3759">
        <v>99</v>
      </c>
      <c r="BZ3759">
        <v>99</v>
      </c>
      <c r="CA3759">
        <v>100</v>
      </c>
    </row>
    <row r="3760" spans="1:79" x14ac:dyDescent="0.3">
      <c r="A3760">
        <v>373</v>
      </c>
      <c r="B3760" t="s">
        <v>286</v>
      </c>
      <c r="C3760" t="s">
        <v>270</v>
      </c>
      <c r="D3760" t="s">
        <v>29</v>
      </c>
      <c r="E3760" t="s">
        <v>30</v>
      </c>
      <c r="F3760" s="47">
        <v>46022</v>
      </c>
      <c r="G3760" t="s">
        <v>1072</v>
      </c>
      <c r="H3760" t="s">
        <v>1664</v>
      </c>
      <c r="I3760">
        <v>100</v>
      </c>
      <c r="J3760">
        <v>100</v>
      </c>
      <c r="BZ3760">
        <v>100</v>
      </c>
      <c r="CA3760">
        <v>100</v>
      </c>
    </row>
    <row r="3761" spans="1:83" x14ac:dyDescent="0.3">
      <c r="A3761">
        <v>390</v>
      </c>
      <c r="B3761" t="s">
        <v>269</v>
      </c>
      <c r="C3761" t="s">
        <v>270</v>
      </c>
      <c r="D3761" t="s">
        <v>29</v>
      </c>
      <c r="E3761" t="s">
        <v>30</v>
      </c>
      <c r="F3761" s="47">
        <v>46022</v>
      </c>
      <c r="G3761" t="s">
        <v>1121</v>
      </c>
      <c r="H3761" t="s">
        <v>3181</v>
      </c>
      <c r="I3761">
        <v>100</v>
      </c>
      <c r="J3761">
        <v>100</v>
      </c>
      <c r="CB3761">
        <v>100</v>
      </c>
      <c r="CC3761">
        <v>100</v>
      </c>
    </row>
    <row r="3762" spans="1:83" x14ac:dyDescent="0.3">
      <c r="A3762">
        <v>390</v>
      </c>
      <c r="B3762" t="s">
        <v>269</v>
      </c>
      <c r="C3762" t="s">
        <v>270</v>
      </c>
      <c r="D3762" t="s">
        <v>29</v>
      </c>
      <c r="E3762" t="s">
        <v>30</v>
      </c>
      <c r="F3762" s="47">
        <v>46022</v>
      </c>
      <c r="G3762" t="s">
        <v>1121</v>
      </c>
      <c r="H3762" t="s">
        <v>3182</v>
      </c>
      <c r="I3762">
        <v>100</v>
      </c>
      <c r="J3762">
        <v>98.169998168945313</v>
      </c>
      <c r="CB3762">
        <v>98.17</v>
      </c>
      <c r="CC3762">
        <v>100</v>
      </c>
    </row>
    <row r="3763" spans="1:83" x14ac:dyDescent="0.3">
      <c r="A3763">
        <v>390</v>
      </c>
      <c r="B3763" t="s">
        <v>269</v>
      </c>
      <c r="C3763" t="s">
        <v>270</v>
      </c>
      <c r="D3763" t="s">
        <v>29</v>
      </c>
      <c r="E3763" t="s">
        <v>30</v>
      </c>
      <c r="F3763" s="47">
        <v>46022</v>
      </c>
      <c r="G3763" t="s">
        <v>1121</v>
      </c>
      <c r="H3763" t="s">
        <v>3183</v>
      </c>
      <c r="I3763">
        <v>100</v>
      </c>
      <c r="J3763">
        <v>100</v>
      </c>
      <c r="CB3763">
        <v>100</v>
      </c>
      <c r="CC3763">
        <v>100</v>
      </c>
    </row>
    <row r="3764" spans="1:83" x14ac:dyDescent="0.3">
      <c r="A3764">
        <v>390</v>
      </c>
      <c r="B3764" t="s">
        <v>269</v>
      </c>
      <c r="C3764" t="s">
        <v>270</v>
      </c>
      <c r="D3764" t="s">
        <v>29</v>
      </c>
      <c r="E3764" t="s">
        <v>30</v>
      </c>
      <c r="F3764" s="47">
        <v>46022</v>
      </c>
      <c r="G3764" t="s">
        <v>1121</v>
      </c>
      <c r="H3764" t="s">
        <v>3184</v>
      </c>
      <c r="I3764">
        <v>100</v>
      </c>
      <c r="J3764">
        <v>100</v>
      </c>
      <c r="CB3764">
        <v>100</v>
      </c>
      <c r="CC3764">
        <v>100</v>
      </c>
    </row>
    <row r="3765" spans="1:83" x14ac:dyDescent="0.3">
      <c r="A3765">
        <v>390</v>
      </c>
      <c r="B3765" t="s">
        <v>269</v>
      </c>
      <c r="C3765" t="s">
        <v>270</v>
      </c>
      <c r="D3765" t="s">
        <v>29</v>
      </c>
      <c r="E3765" t="s">
        <v>30</v>
      </c>
      <c r="F3765" s="47">
        <v>46022</v>
      </c>
      <c r="G3765" t="s">
        <v>1121</v>
      </c>
      <c r="H3765" t="s">
        <v>3185</v>
      </c>
      <c r="I3765">
        <v>100</v>
      </c>
      <c r="J3765">
        <v>99.169998168945313</v>
      </c>
      <c r="CB3765">
        <v>99.17</v>
      </c>
      <c r="CC3765">
        <v>100</v>
      </c>
    </row>
    <row r="3766" spans="1:83" x14ac:dyDescent="0.3">
      <c r="A3766">
        <v>390</v>
      </c>
      <c r="B3766" t="s">
        <v>269</v>
      </c>
      <c r="C3766" t="s">
        <v>270</v>
      </c>
      <c r="D3766" t="s">
        <v>29</v>
      </c>
      <c r="E3766" t="s">
        <v>30</v>
      </c>
      <c r="F3766" s="47">
        <v>46022</v>
      </c>
      <c r="G3766" t="s">
        <v>1121</v>
      </c>
      <c r="H3766" t="s">
        <v>3186</v>
      </c>
      <c r="I3766">
        <v>100</v>
      </c>
      <c r="J3766">
        <v>100</v>
      </c>
      <c r="CB3766">
        <v>100</v>
      </c>
      <c r="CC3766">
        <v>100</v>
      </c>
    </row>
    <row r="3767" spans="1:83" x14ac:dyDescent="0.3">
      <c r="A3767">
        <v>390</v>
      </c>
      <c r="B3767" t="s">
        <v>269</v>
      </c>
      <c r="C3767" t="s">
        <v>270</v>
      </c>
      <c r="D3767" t="s">
        <v>29</v>
      </c>
      <c r="E3767" t="s">
        <v>30</v>
      </c>
      <c r="F3767" s="47">
        <v>46022</v>
      </c>
      <c r="G3767" t="s">
        <v>1121</v>
      </c>
      <c r="H3767" t="s">
        <v>3187</v>
      </c>
      <c r="I3767">
        <v>100</v>
      </c>
      <c r="J3767">
        <v>100</v>
      </c>
      <c r="CB3767">
        <v>100</v>
      </c>
      <c r="CC3767">
        <v>100</v>
      </c>
    </row>
    <row r="3768" spans="1:83" x14ac:dyDescent="0.3">
      <c r="A3768">
        <v>390</v>
      </c>
      <c r="B3768" t="s">
        <v>269</v>
      </c>
      <c r="C3768" t="s">
        <v>270</v>
      </c>
      <c r="D3768" t="s">
        <v>29</v>
      </c>
      <c r="E3768" t="s">
        <v>30</v>
      </c>
      <c r="F3768" s="47">
        <v>46022</v>
      </c>
      <c r="G3768" t="s">
        <v>1121</v>
      </c>
      <c r="H3768" t="s">
        <v>3188</v>
      </c>
      <c r="I3768">
        <v>100</v>
      </c>
      <c r="J3768">
        <v>100</v>
      </c>
      <c r="CB3768">
        <v>100</v>
      </c>
      <c r="CC3768">
        <v>100</v>
      </c>
    </row>
    <row r="3769" spans="1:83" x14ac:dyDescent="0.3">
      <c r="A3769">
        <v>390</v>
      </c>
      <c r="B3769" t="s">
        <v>269</v>
      </c>
      <c r="C3769" t="s">
        <v>270</v>
      </c>
      <c r="D3769" t="s">
        <v>29</v>
      </c>
      <c r="E3769" t="s">
        <v>30</v>
      </c>
      <c r="F3769" s="47">
        <v>46022</v>
      </c>
      <c r="G3769" t="s">
        <v>1121</v>
      </c>
      <c r="H3769" t="s">
        <v>3189</v>
      </c>
      <c r="I3769">
        <v>100</v>
      </c>
      <c r="J3769">
        <v>100</v>
      </c>
      <c r="CB3769">
        <v>100</v>
      </c>
      <c r="CC3769">
        <v>100</v>
      </c>
    </row>
    <row r="3770" spans="1:83" x14ac:dyDescent="0.3">
      <c r="A3770">
        <v>390</v>
      </c>
      <c r="B3770" t="s">
        <v>269</v>
      </c>
      <c r="C3770" t="s">
        <v>270</v>
      </c>
      <c r="D3770" t="s">
        <v>29</v>
      </c>
      <c r="E3770" t="s">
        <v>30</v>
      </c>
      <c r="F3770" s="47">
        <v>46022</v>
      </c>
      <c r="G3770" t="s">
        <v>1121</v>
      </c>
      <c r="H3770" t="s">
        <v>3190</v>
      </c>
      <c r="I3770">
        <v>100</v>
      </c>
      <c r="J3770">
        <v>100</v>
      </c>
      <c r="CB3770">
        <v>100</v>
      </c>
      <c r="CC3770">
        <v>100</v>
      </c>
    </row>
    <row r="3771" spans="1:83" x14ac:dyDescent="0.3">
      <c r="A3771">
        <v>390</v>
      </c>
      <c r="B3771" t="s">
        <v>269</v>
      </c>
      <c r="C3771" t="s">
        <v>270</v>
      </c>
      <c r="D3771" t="s">
        <v>29</v>
      </c>
      <c r="E3771" t="s">
        <v>30</v>
      </c>
      <c r="F3771" s="47">
        <v>46022</v>
      </c>
      <c r="G3771" t="s">
        <v>1121</v>
      </c>
      <c r="H3771" t="s">
        <v>3191</v>
      </c>
      <c r="I3771">
        <v>100</v>
      </c>
      <c r="J3771">
        <v>100</v>
      </c>
      <c r="CB3771">
        <v>100</v>
      </c>
      <c r="CC3771">
        <v>100</v>
      </c>
    </row>
    <row r="3772" spans="1:83" x14ac:dyDescent="0.3">
      <c r="A3772">
        <v>390</v>
      </c>
      <c r="B3772" t="s">
        <v>269</v>
      </c>
      <c r="C3772" t="s">
        <v>270</v>
      </c>
      <c r="D3772" t="s">
        <v>29</v>
      </c>
      <c r="E3772" t="s">
        <v>30</v>
      </c>
      <c r="F3772" s="47">
        <v>46022</v>
      </c>
      <c r="G3772" t="s">
        <v>1121</v>
      </c>
      <c r="H3772" t="s">
        <v>3192</v>
      </c>
      <c r="I3772">
        <v>100</v>
      </c>
      <c r="J3772">
        <v>100</v>
      </c>
      <c r="CB3772">
        <v>100</v>
      </c>
      <c r="CC3772">
        <v>100</v>
      </c>
    </row>
    <row r="3773" spans="1:83" x14ac:dyDescent="0.3">
      <c r="A3773">
        <v>414</v>
      </c>
      <c r="B3773" t="s">
        <v>1171</v>
      </c>
      <c r="C3773" t="s">
        <v>270</v>
      </c>
      <c r="D3773" t="s">
        <v>29</v>
      </c>
      <c r="E3773" t="s">
        <v>30</v>
      </c>
      <c r="F3773" s="47">
        <v>46022</v>
      </c>
      <c r="G3773" t="s">
        <v>1176</v>
      </c>
      <c r="H3773" t="s">
        <v>3220</v>
      </c>
      <c r="I3773">
        <v>100</v>
      </c>
      <c r="J3773">
        <v>100</v>
      </c>
      <c r="CD3773">
        <v>100</v>
      </c>
      <c r="CE3773">
        <v>100</v>
      </c>
    </row>
    <row r="3774" spans="1:83" x14ac:dyDescent="0.3">
      <c r="A3774">
        <v>414</v>
      </c>
      <c r="B3774" t="s">
        <v>1171</v>
      </c>
      <c r="C3774" t="s">
        <v>270</v>
      </c>
      <c r="D3774" t="s">
        <v>29</v>
      </c>
      <c r="E3774" t="s">
        <v>30</v>
      </c>
      <c r="F3774" s="47">
        <v>46022</v>
      </c>
      <c r="G3774" t="s">
        <v>1176</v>
      </c>
      <c r="H3774" t="s">
        <v>3221</v>
      </c>
      <c r="I3774">
        <v>100</v>
      </c>
      <c r="J3774">
        <v>100</v>
      </c>
      <c r="CD3774">
        <v>100</v>
      </c>
      <c r="CE3774">
        <v>100</v>
      </c>
    </row>
    <row r="3775" spans="1:83" x14ac:dyDescent="0.3">
      <c r="A3775">
        <v>414</v>
      </c>
      <c r="B3775" t="s">
        <v>1171</v>
      </c>
      <c r="C3775" t="s">
        <v>270</v>
      </c>
      <c r="D3775" t="s">
        <v>29</v>
      </c>
      <c r="E3775" t="s">
        <v>30</v>
      </c>
      <c r="F3775" s="47">
        <v>46022</v>
      </c>
      <c r="G3775" t="s">
        <v>1176</v>
      </c>
      <c r="H3775" t="s">
        <v>3222</v>
      </c>
      <c r="I3775">
        <v>100</v>
      </c>
      <c r="J3775">
        <v>91.120002746582031</v>
      </c>
      <c r="CD3775">
        <v>91.12</v>
      </c>
      <c r="CE3775">
        <v>100</v>
      </c>
    </row>
    <row r="3776" spans="1:83" x14ac:dyDescent="0.3">
      <c r="A3776">
        <v>414</v>
      </c>
      <c r="B3776" t="s">
        <v>1171</v>
      </c>
      <c r="C3776" t="s">
        <v>270</v>
      </c>
      <c r="D3776" t="s">
        <v>29</v>
      </c>
      <c r="E3776" t="s">
        <v>30</v>
      </c>
      <c r="F3776" s="47">
        <v>46022</v>
      </c>
      <c r="G3776" t="s">
        <v>1176</v>
      </c>
      <c r="H3776" t="s">
        <v>3223</v>
      </c>
      <c r="I3776">
        <v>100</v>
      </c>
      <c r="J3776">
        <v>100</v>
      </c>
      <c r="CD3776">
        <v>100</v>
      </c>
      <c r="CE3776">
        <v>100</v>
      </c>
    </row>
    <row r="3777" spans="1:85" x14ac:dyDescent="0.3">
      <c r="A3777">
        <v>414</v>
      </c>
      <c r="B3777" t="s">
        <v>1171</v>
      </c>
      <c r="C3777" t="s">
        <v>270</v>
      </c>
      <c r="D3777" t="s">
        <v>29</v>
      </c>
      <c r="E3777" t="s">
        <v>30</v>
      </c>
      <c r="F3777" s="47">
        <v>46022</v>
      </c>
      <c r="G3777" t="s">
        <v>1176</v>
      </c>
      <c r="H3777" t="s">
        <v>3224</v>
      </c>
      <c r="I3777">
        <v>100</v>
      </c>
      <c r="J3777">
        <v>100</v>
      </c>
      <c r="CD3777">
        <v>100</v>
      </c>
      <c r="CE3777">
        <v>100</v>
      </c>
    </row>
    <row r="3778" spans="1:85" x14ac:dyDescent="0.3">
      <c r="A3778">
        <v>414</v>
      </c>
      <c r="B3778" t="s">
        <v>1171</v>
      </c>
      <c r="C3778" t="s">
        <v>270</v>
      </c>
      <c r="D3778" t="s">
        <v>29</v>
      </c>
      <c r="E3778" t="s">
        <v>30</v>
      </c>
      <c r="F3778" s="47">
        <v>46022</v>
      </c>
      <c r="G3778" t="s">
        <v>1176</v>
      </c>
      <c r="H3778" t="s">
        <v>3225</v>
      </c>
      <c r="I3778">
        <v>100</v>
      </c>
      <c r="J3778">
        <v>98.75</v>
      </c>
      <c r="CD3778">
        <v>98.75</v>
      </c>
      <c r="CE3778">
        <v>100</v>
      </c>
    </row>
    <row r="3779" spans="1:85" x14ac:dyDescent="0.3">
      <c r="A3779">
        <v>414</v>
      </c>
      <c r="B3779" t="s">
        <v>1171</v>
      </c>
      <c r="C3779" t="s">
        <v>270</v>
      </c>
      <c r="D3779" t="s">
        <v>29</v>
      </c>
      <c r="E3779" t="s">
        <v>30</v>
      </c>
      <c r="F3779" s="47">
        <v>46022</v>
      </c>
      <c r="G3779" t="s">
        <v>1176</v>
      </c>
      <c r="H3779" t="s">
        <v>3226</v>
      </c>
      <c r="I3779">
        <v>100</v>
      </c>
      <c r="J3779">
        <v>100</v>
      </c>
      <c r="CD3779">
        <v>100</v>
      </c>
      <c r="CE3779">
        <v>100</v>
      </c>
    </row>
    <row r="3780" spans="1:85" x14ac:dyDescent="0.3">
      <c r="A3780">
        <v>414</v>
      </c>
      <c r="B3780" t="s">
        <v>1171</v>
      </c>
      <c r="C3780" t="s">
        <v>270</v>
      </c>
      <c r="D3780" t="s">
        <v>29</v>
      </c>
      <c r="E3780" t="s">
        <v>30</v>
      </c>
      <c r="F3780" s="47">
        <v>46022</v>
      </c>
      <c r="G3780" t="s">
        <v>1176</v>
      </c>
      <c r="H3780" t="s">
        <v>3227</v>
      </c>
      <c r="I3780">
        <v>100</v>
      </c>
      <c r="J3780">
        <v>100</v>
      </c>
      <c r="CD3780">
        <v>100</v>
      </c>
      <c r="CE3780">
        <v>100</v>
      </c>
    </row>
    <row r="3781" spans="1:85" x14ac:dyDescent="0.3">
      <c r="A3781">
        <v>414</v>
      </c>
      <c r="B3781" t="s">
        <v>1171</v>
      </c>
      <c r="C3781" t="s">
        <v>270</v>
      </c>
      <c r="D3781" t="s">
        <v>29</v>
      </c>
      <c r="E3781" t="s">
        <v>30</v>
      </c>
      <c r="F3781" s="47">
        <v>46022</v>
      </c>
      <c r="G3781" t="s">
        <v>1176</v>
      </c>
      <c r="H3781" t="s">
        <v>3352</v>
      </c>
      <c r="I3781">
        <v>100</v>
      </c>
      <c r="J3781">
        <v>100</v>
      </c>
      <c r="CD3781">
        <v>100</v>
      </c>
      <c r="CE3781">
        <v>100</v>
      </c>
    </row>
    <row r="3782" spans="1:85" x14ac:dyDescent="0.3">
      <c r="A3782">
        <v>415</v>
      </c>
      <c r="B3782" t="s">
        <v>1177</v>
      </c>
      <c r="C3782" t="s">
        <v>270</v>
      </c>
      <c r="D3782" t="s">
        <v>29</v>
      </c>
      <c r="E3782" t="s">
        <v>30</v>
      </c>
      <c r="F3782" s="47">
        <v>46022</v>
      </c>
      <c r="G3782" t="s">
        <v>1182</v>
      </c>
      <c r="H3782" t="s">
        <v>3229</v>
      </c>
      <c r="I3782">
        <v>100</v>
      </c>
      <c r="J3782">
        <v>100</v>
      </c>
      <c r="CF3782">
        <v>100</v>
      </c>
      <c r="CG3782">
        <v>100</v>
      </c>
    </row>
    <row r="3783" spans="1:85" x14ac:dyDescent="0.3">
      <c r="A3783">
        <v>415</v>
      </c>
      <c r="B3783" t="s">
        <v>1177</v>
      </c>
      <c r="C3783" t="s">
        <v>270</v>
      </c>
      <c r="D3783" t="s">
        <v>29</v>
      </c>
      <c r="E3783" t="s">
        <v>30</v>
      </c>
      <c r="F3783" s="47">
        <v>46022</v>
      </c>
      <c r="G3783" t="s">
        <v>1182</v>
      </c>
      <c r="H3783" t="s">
        <v>3230</v>
      </c>
      <c r="I3783">
        <v>100</v>
      </c>
      <c r="J3783">
        <v>100</v>
      </c>
      <c r="CF3783">
        <v>100</v>
      </c>
      <c r="CG3783">
        <v>100</v>
      </c>
    </row>
    <row r="3784" spans="1:85" x14ac:dyDescent="0.3">
      <c r="A3784">
        <v>415</v>
      </c>
      <c r="B3784" t="s">
        <v>1177</v>
      </c>
      <c r="C3784" t="s">
        <v>270</v>
      </c>
      <c r="D3784" t="s">
        <v>29</v>
      </c>
      <c r="E3784" t="s">
        <v>30</v>
      </c>
      <c r="F3784" s="47">
        <v>46022</v>
      </c>
      <c r="G3784" t="s">
        <v>1182</v>
      </c>
      <c r="H3784" t="s">
        <v>3231</v>
      </c>
      <c r="I3784">
        <v>100</v>
      </c>
      <c r="J3784">
        <v>100</v>
      </c>
      <c r="CF3784">
        <v>100</v>
      </c>
      <c r="CG3784">
        <v>100</v>
      </c>
    </row>
    <row r="3785" spans="1:85" x14ac:dyDescent="0.3">
      <c r="A3785">
        <v>415</v>
      </c>
      <c r="B3785" t="s">
        <v>1177</v>
      </c>
      <c r="C3785" t="s">
        <v>270</v>
      </c>
      <c r="D3785" t="s">
        <v>29</v>
      </c>
      <c r="E3785" t="s">
        <v>30</v>
      </c>
      <c r="F3785" s="47">
        <v>46022</v>
      </c>
      <c r="G3785" t="s">
        <v>1182</v>
      </c>
      <c r="H3785" t="s">
        <v>3232</v>
      </c>
      <c r="I3785">
        <v>100</v>
      </c>
      <c r="J3785">
        <v>100</v>
      </c>
      <c r="CF3785">
        <v>100</v>
      </c>
      <c r="CG3785">
        <v>100</v>
      </c>
    </row>
    <row r="3786" spans="1:85" x14ac:dyDescent="0.3">
      <c r="A3786">
        <v>415</v>
      </c>
      <c r="B3786" t="s">
        <v>1177</v>
      </c>
      <c r="C3786" t="s">
        <v>270</v>
      </c>
      <c r="D3786" t="s">
        <v>29</v>
      </c>
      <c r="E3786" t="s">
        <v>30</v>
      </c>
      <c r="F3786" s="47">
        <v>46022</v>
      </c>
      <c r="G3786" t="s">
        <v>1182</v>
      </c>
      <c r="H3786" t="s">
        <v>3233</v>
      </c>
      <c r="I3786">
        <v>100</v>
      </c>
      <c r="J3786">
        <v>100</v>
      </c>
      <c r="CF3786">
        <v>100</v>
      </c>
      <c r="CG3786">
        <v>100</v>
      </c>
    </row>
    <row r="3787" spans="1:85" x14ac:dyDescent="0.3">
      <c r="A3787">
        <v>415</v>
      </c>
      <c r="B3787" t="s">
        <v>1177</v>
      </c>
      <c r="C3787" t="s">
        <v>270</v>
      </c>
      <c r="D3787" t="s">
        <v>29</v>
      </c>
      <c r="E3787" t="s">
        <v>30</v>
      </c>
      <c r="F3787" s="47">
        <v>46022</v>
      </c>
      <c r="G3787" t="s">
        <v>1182</v>
      </c>
      <c r="H3787" t="s">
        <v>3234</v>
      </c>
      <c r="I3787">
        <v>100</v>
      </c>
      <c r="J3787">
        <v>99.25</v>
      </c>
      <c r="CF3787">
        <v>99.25</v>
      </c>
      <c r="CG3787">
        <v>100</v>
      </c>
    </row>
    <row r="3788" spans="1:85" x14ac:dyDescent="0.3">
      <c r="A3788">
        <v>415</v>
      </c>
      <c r="B3788" t="s">
        <v>1177</v>
      </c>
      <c r="C3788" t="s">
        <v>270</v>
      </c>
      <c r="D3788" t="s">
        <v>29</v>
      </c>
      <c r="E3788" t="s">
        <v>30</v>
      </c>
      <c r="F3788" s="47">
        <v>46022</v>
      </c>
      <c r="G3788" t="s">
        <v>1182</v>
      </c>
      <c r="H3788" t="s">
        <v>3235</v>
      </c>
      <c r="I3788">
        <v>100</v>
      </c>
      <c r="J3788">
        <v>91.599998474121094</v>
      </c>
      <c r="CF3788">
        <v>91.6</v>
      </c>
      <c r="CG3788">
        <v>100</v>
      </c>
    </row>
    <row r="3789" spans="1:85" x14ac:dyDescent="0.3">
      <c r="A3789">
        <v>415</v>
      </c>
      <c r="B3789" t="s">
        <v>1177</v>
      </c>
      <c r="C3789" t="s">
        <v>270</v>
      </c>
      <c r="D3789" t="s">
        <v>29</v>
      </c>
      <c r="E3789" t="s">
        <v>30</v>
      </c>
      <c r="F3789" s="47">
        <v>46022</v>
      </c>
      <c r="G3789" t="s">
        <v>1182</v>
      </c>
      <c r="H3789" t="s">
        <v>3321</v>
      </c>
      <c r="I3789">
        <v>100</v>
      </c>
      <c r="J3789">
        <v>100</v>
      </c>
      <c r="CF3789">
        <v>100</v>
      </c>
      <c r="CG3789">
        <v>100</v>
      </c>
    </row>
    <row r="3790" spans="1:85" x14ac:dyDescent="0.3">
      <c r="A3790">
        <v>415</v>
      </c>
      <c r="B3790" t="s">
        <v>1177</v>
      </c>
      <c r="C3790" t="s">
        <v>270</v>
      </c>
      <c r="D3790" t="s">
        <v>29</v>
      </c>
      <c r="E3790" t="s">
        <v>30</v>
      </c>
      <c r="F3790" s="47">
        <v>46022</v>
      </c>
      <c r="G3790" t="s">
        <v>1182</v>
      </c>
      <c r="H3790" t="s">
        <v>3354</v>
      </c>
      <c r="I3790">
        <v>100</v>
      </c>
      <c r="J3790">
        <v>100</v>
      </c>
      <c r="CF3790">
        <v>100</v>
      </c>
      <c r="CG3790">
        <v>100</v>
      </c>
    </row>
    <row r="3791" spans="1:85" x14ac:dyDescent="0.3">
      <c r="A3791">
        <v>415</v>
      </c>
      <c r="B3791" t="s">
        <v>1177</v>
      </c>
      <c r="C3791" t="s">
        <v>270</v>
      </c>
      <c r="D3791" t="s">
        <v>29</v>
      </c>
      <c r="E3791" t="s">
        <v>30</v>
      </c>
      <c r="F3791" s="47">
        <v>46022</v>
      </c>
      <c r="G3791" t="s">
        <v>1182</v>
      </c>
      <c r="H3791" t="s">
        <v>3357</v>
      </c>
      <c r="I3791">
        <v>100</v>
      </c>
      <c r="J3791">
        <v>100</v>
      </c>
      <c r="CF3791">
        <v>100</v>
      </c>
      <c r="CG3791">
        <v>100</v>
      </c>
    </row>
    <row r="3792" spans="1:85" x14ac:dyDescent="0.3">
      <c r="A3792">
        <v>415</v>
      </c>
      <c r="B3792" t="s">
        <v>1177</v>
      </c>
      <c r="C3792" t="s">
        <v>270</v>
      </c>
      <c r="D3792" t="s">
        <v>29</v>
      </c>
      <c r="E3792" t="s">
        <v>30</v>
      </c>
      <c r="F3792" s="47">
        <v>46022</v>
      </c>
      <c r="G3792" t="s">
        <v>1182</v>
      </c>
      <c r="H3792" t="s">
        <v>3355</v>
      </c>
      <c r="I3792">
        <v>100</v>
      </c>
      <c r="J3792">
        <v>100</v>
      </c>
      <c r="CF3792">
        <v>100</v>
      </c>
      <c r="CG3792">
        <v>100</v>
      </c>
    </row>
    <row r="3793" spans="1:91" x14ac:dyDescent="0.3">
      <c r="A3793">
        <v>415</v>
      </c>
      <c r="B3793" t="s">
        <v>1177</v>
      </c>
      <c r="C3793" t="s">
        <v>270</v>
      </c>
      <c r="D3793" t="s">
        <v>29</v>
      </c>
      <c r="E3793" t="s">
        <v>30</v>
      </c>
      <c r="F3793" s="47">
        <v>46022</v>
      </c>
      <c r="G3793" t="s">
        <v>1182</v>
      </c>
      <c r="H3793" t="s">
        <v>3358</v>
      </c>
      <c r="I3793">
        <v>100</v>
      </c>
      <c r="J3793">
        <v>100</v>
      </c>
      <c r="CF3793">
        <v>100</v>
      </c>
      <c r="CG3793">
        <v>100</v>
      </c>
    </row>
    <row r="3794" spans="1:91" x14ac:dyDescent="0.3">
      <c r="A3794">
        <v>415</v>
      </c>
      <c r="B3794" t="s">
        <v>1177</v>
      </c>
      <c r="C3794" t="s">
        <v>270</v>
      </c>
      <c r="D3794" t="s">
        <v>29</v>
      </c>
      <c r="E3794" t="s">
        <v>30</v>
      </c>
      <c r="F3794" s="47">
        <v>46022</v>
      </c>
      <c r="G3794" t="s">
        <v>1182</v>
      </c>
      <c r="H3794" t="s">
        <v>3359</v>
      </c>
      <c r="I3794">
        <v>100</v>
      </c>
      <c r="J3794">
        <v>100</v>
      </c>
      <c r="CF3794">
        <v>100</v>
      </c>
      <c r="CG3794">
        <v>100</v>
      </c>
    </row>
    <row r="3795" spans="1:91" x14ac:dyDescent="0.3">
      <c r="A3795">
        <v>416</v>
      </c>
      <c r="B3795" t="s">
        <v>1183</v>
      </c>
      <c r="C3795" t="s">
        <v>270</v>
      </c>
      <c r="D3795" t="s">
        <v>29</v>
      </c>
      <c r="E3795" t="s">
        <v>30</v>
      </c>
      <c r="F3795" s="47">
        <v>46022</v>
      </c>
      <c r="G3795" t="s">
        <v>1188</v>
      </c>
      <c r="H3795" t="s">
        <v>3237</v>
      </c>
      <c r="I3795">
        <v>100</v>
      </c>
      <c r="J3795">
        <v>100</v>
      </c>
      <c r="CH3795">
        <v>100</v>
      </c>
      <c r="CI3795">
        <v>100</v>
      </c>
    </row>
    <row r="3796" spans="1:91" x14ac:dyDescent="0.3">
      <c r="A3796">
        <v>416</v>
      </c>
      <c r="B3796" t="s">
        <v>1183</v>
      </c>
      <c r="C3796" t="s">
        <v>270</v>
      </c>
      <c r="D3796" t="s">
        <v>29</v>
      </c>
      <c r="E3796" t="s">
        <v>30</v>
      </c>
      <c r="F3796" s="47">
        <v>46022</v>
      </c>
      <c r="G3796" t="s">
        <v>1188</v>
      </c>
      <c r="H3796" t="s">
        <v>3238</v>
      </c>
      <c r="I3796">
        <v>100</v>
      </c>
      <c r="J3796">
        <v>100</v>
      </c>
      <c r="CH3796">
        <v>100</v>
      </c>
      <c r="CI3796">
        <v>100</v>
      </c>
    </row>
    <row r="3797" spans="1:91" x14ac:dyDescent="0.3">
      <c r="A3797">
        <v>416</v>
      </c>
      <c r="B3797" t="s">
        <v>1183</v>
      </c>
      <c r="C3797" t="s">
        <v>270</v>
      </c>
      <c r="D3797" t="s">
        <v>29</v>
      </c>
      <c r="E3797" t="s">
        <v>30</v>
      </c>
      <c r="F3797" s="47">
        <v>46022</v>
      </c>
      <c r="G3797" t="s">
        <v>1188</v>
      </c>
      <c r="H3797" t="s">
        <v>3362</v>
      </c>
      <c r="I3797">
        <v>100</v>
      </c>
      <c r="J3797">
        <v>100</v>
      </c>
      <c r="CH3797">
        <v>100</v>
      </c>
      <c r="CI3797">
        <v>100</v>
      </c>
    </row>
    <row r="3798" spans="1:91" x14ac:dyDescent="0.3">
      <c r="A3798">
        <v>416</v>
      </c>
      <c r="B3798" t="s">
        <v>1183</v>
      </c>
      <c r="C3798" t="s">
        <v>270</v>
      </c>
      <c r="D3798" t="s">
        <v>29</v>
      </c>
      <c r="E3798" t="s">
        <v>30</v>
      </c>
      <c r="F3798" s="47">
        <v>46022</v>
      </c>
      <c r="G3798" t="s">
        <v>1188</v>
      </c>
      <c r="H3798" t="s">
        <v>3363</v>
      </c>
      <c r="I3798">
        <v>100</v>
      </c>
      <c r="J3798">
        <v>100</v>
      </c>
      <c r="CH3798">
        <v>100</v>
      </c>
      <c r="CI3798">
        <v>100</v>
      </c>
    </row>
    <row r="3799" spans="1:91" x14ac:dyDescent="0.3">
      <c r="A3799">
        <v>416</v>
      </c>
      <c r="B3799" t="s">
        <v>1183</v>
      </c>
      <c r="C3799" t="s">
        <v>270</v>
      </c>
      <c r="D3799" t="s">
        <v>29</v>
      </c>
      <c r="E3799" t="s">
        <v>30</v>
      </c>
      <c r="F3799" s="47">
        <v>46022</v>
      </c>
      <c r="G3799" t="s">
        <v>1188</v>
      </c>
      <c r="H3799" t="s">
        <v>3364</v>
      </c>
      <c r="I3799">
        <v>100</v>
      </c>
      <c r="J3799">
        <v>100</v>
      </c>
      <c r="CH3799">
        <v>100</v>
      </c>
      <c r="CI3799">
        <v>100</v>
      </c>
    </row>
    <row r="3800" spans="1:91" x14ac:dyDescent="0.3">
      <c r="A3800">
        <v>416</v>
      </c>
      <c r="B3800" t="s">
        <v>1183</v>
      </c>
      <c r="C3800" t="s">
        <v>270</v>
      </c>
      <c r="D3800" t="s">
        <v>29</v>
      </c>
      <c r="E3800" t="s">
        <v>30</v>
      </c>
      <c r="F3800" s="47">
        <v>46022</v>
      </c>
      <c r="G3800" t="s">
        <v>1188</v>
      </c>
      <c r="H3800" t="s">
        <v>3361</v>
      </c>
      <c r="I3800">
        <v>100</v>
      </c>
      <c r="J3800">
        <v>100</v>
      </c>
      <c r="CH3800">
        <v>100</v>
      </c>
      <c r="CI3800">
        <v>100</v>
      </c>
    </row>
    <row r="3801" spans="1:91" x14ac:dyDescent="0.3">
      <c r="A3801">
        <v>417</v>
      </c>
      <c r="B3801" t="s">
        <v>1189</v>
      </c>
      <c r="C3801" t="s">
        <v>270</v>
      </c>
      <c r="D3801" t="s">
        <v>29</v>
      </c>
      <c r="E3801" t="s">
        <v>30</v>
      </c>
      <c r="F3801" s="47">
        <v>46022</v>
      </c>
      <c r="G3801" t="s">
        <v>1194</v>
      </c>
      <c r="H3801" t="s">
        <v>3240</v>
      </c>
      <c r="I3801">
        <v>100</v>
      </c>
      <c r="J3801">
        <v>100</v>
      </c>
      <c r="CJ3801">
        <v>100</v>
      </c>
      <c r="CK3801">
        <v>100</v>
      </c>
    </row>
    <row r="3802" spans="1:91" x14ac:dyDescent="0.3">
      <c r="A3802">
        <v>417</v>
      </c>
      <c r="B3802" t="s">
        <v>1189</v>
      </c>
      <c r="C3802" t="s">
        <v>270</v>
      </c>
      <c r="D3802" t="s">
        <v>29</v>
      </c>
      <c r="E3802" t="s">
        <v>30</v>
      </c>
      <c r="F3802" s="47">
        <v>46022</v>
      </c>
      <c r="G3802" t="s">
        <v>1194</v>
      </c>
      <c r="H3802" t="s">
        <v>3242</v>
      </c>
      <c r="I3802">
        <v>100</v>
      </c>
      <c r="J3802">
        <v>100</v>
      </c>
      <c r="CJ3802">
        <v>100</v>
      </c>
      <c r="CK3802">
        <v>100</v>
      </c>
    </row>
    <row r="3803" spans="1:91" x14ac:dyDescent="0.3">
      <c r="A3803">
        <v>417</v>
      </c>
      <c r="B3803" t="s">
        <v>1189</v>
      </c>
      <c r="C3803" t="s">
        <v>270</v>
      </c>
      <c r="D3803" t="s">
        <v>29</v>
      </c>
      <c r="E3803" t="s">
        <v>30</v>
      </c>
      <c r="F3803" s="47">
        <v>46022</v>
      </c>
      <c r="G3803" t="s">
        <v>1194</v>
      </c>
      <c r="H3803" t="s">
        <v>3243</v>
      </c>
      <c r="I3803">
        <v>100</v>
      </c>
      <c r="J3803">
        <v>100</v>
      </c>
      <c r="CJ3803">
        <v>100</v>
      </c>
      <c r="CK3803">
        <v>100</v>
      </c>
    </row>
    <row r="3804" spans="1:91" x14ac:dyDescent="0.3">
      <c r="A3804">
        <v>417</v>
      </c>
      <c r="B3804" t="s">
        <v>1189</v>
      </c>
      <c r="C3804" t="s">
        <v>270</v>
      </c>
      <c r="D3804" t="s">
        <v>29</v>
      </c>
      <c r="E3804" t="s">
        <v>30</v>
      </c>
      <c r="F3804" s="47">
        <v>46022</v>
      </c>
      <c r="G3804" t="s">
        <v>1194</v>
      </c>
      <c r="H3804" t="s">
        <v>3244</v>
      </c>
      <c r="I3804">
        <v>100</v>
      </c>
      <c r="J3804">
        <v>100</v>
      </c>
      <c r="CJ3804">
        <v>100</v>
      </c>
      <c r="CK3804">
        <v>100</v>
      </c>
    </row>
    <row r="3805" spans="1:91" x14ac:dyDescent="0.3">
      <c r="A3805">
        <v>417</v>
      </c>
      <c r="B3805" t="s">
        <v>1189</v>
      </c>
      <c r="C3805" t="s">
        <v>270</v>
      </c>
      <c r="D3805" t="s">
        <v>29</v>
      </c>
      <c r="E3805" t="s">
        <v>30</v>
      </c>
      <c r="F3805" s="47">
        <v>46022</v>
      </c>
      <c r="G3805" t="s">
        <v>1194</v>
      </c>
      <c r="H3805" t="s">
        <v>3245</v>
      </c>
      <c r="I3805">
        <v>100</v>
      </c>
      <c r="J3805">
        <v>99</v>
      </c>
      <c r="CJ3805">
        <v>99</v>
      </c>
      <c r="CK3805">
        <v>100</v>
      </c>
    </row>
    <row r="3806" spans="1:91" x14ac:dyDescent="0.3">
      <c r="A3806">
        <v>417</v>
      </c>
      <c r="B3806" t="s">
        <v>1189</v>
      </c>
      <c r="C3806" t="s">
        <v>270</v>
      </c>
      <c r="D3806" t="s">
        <v>29</v>
      </c>
      <c r="E3806" t="s">
        <v>30</v>
      </c>
      <c r="F3806" s="47">
        <v>46022</v>
      </c>
      <c r="G3806" t="s">
        <v>1194</v>
      </c>
      <c r="H3806" t="s">
        <v>3241</v>
      </c>
      <c r="I3806">
        <v>100</v>
      </c>
      <c r="J3806">
        <v>88.959999084472656</v>
      </c>
      <c r="CJ3806">
        <v>88.96</v>
      </c>
      <c r="CK3806">
        <v>100</v>
      </c>
    </row>
    <row r="3807" spans="1:91" x14ac:dyDescent="0.3">
      <c r="A3807">
        <v>418</v>
      </c>
      <c r="B3807" t="s">
        <v>1195</v>
      </c>
      <c r="C3807" t="s">
        <v>270</v>
      </c>
      <c r="D3807" t="s">
        <v>29</v>
      </c>
      <c r="E3807" t="s">
        <v>30</v>
      </c>
      <c r="F3807" s="47">
        <v>46022</v>
      </c>
      <c r="G3807" t="s">
        <v>1200</v>
      </c>
      <c r="H3807" t="s">
        <v>3247</v>
      </c>
      <c r="I3807">
        <v>100</v>
      </c>
      <c r="J3807">
        <v>100</v>
      </c>
      <c r="CL3807">
        <v>100</v>
      </c>
      <c r="CM3807">
        <v>100</v>
      </c>
    </row>
    <row r="3808" spans="1:91" x14ac:dyDescent="0.3">
      <c r="A3808">
        <v>418</v>
      </c>
      <c r="B3808" t="s">
        <v>1195</v>
      </c>
      <c r="C3808" t="s">
        <v>270</v>
      </c>
      <c r="D3808" t="s">
        <v>29</v>
      </c>
      <c r="E3808" t="s">
        <v>30</v>
      </c>
      <c r="F3808" s="47">
        <v>46022</v>
      </c>
      <c r="G3808" t="s">
        <v>1200</v>
      </c>
      <c r="H3808" t="s">
        <v>3248</v>
      </c>
      <c r="I3808">
        <v>100</v>
      </c>
      <c r="J3808">
        <v>99.379997253417969</v>
      </c>
      <c r="CL3808">
        <v>99.38</v>
      </c>
      <c r="CM3808">
        <v>100</v>
      </c>
    </row>
    <row r="3809" spans="1:98" x14ac:dyDescent="0.3">
      <c r="A3809">
        <v>418</v>
      </c>
      <c r="B3809" t="s">
        <v>1195</v>
      </c>
      <c r="C3809" t="s">
        <v>270</v>
      </c>
      <c r="D3809" t="s">
        <v>29</v>
      </c>
      <c r="E3809" t="s">
        <v>30</v>
      </c>
      <c r="F3809" s="47">
        <v>46022</v>
      </c>
      <c r="G3809" t="s">
        <v>1200</v>
      </c>
      <c r="H3809" t="s">
        <v>3249</v>
      </c>
      <c r="I3809">
        <v>100</v>
      </c>
      <c r="J3809">
        <v>97.5</v>
      </c>
      <c r="CL3809">
        <v>97.5</v>
      </c>
      <c r="CM3809">
        <v>100</v>
      </c>
    </row>
    <row r="3810" spans="1:98" x14ac:dyDescent="0.3">
      <c r="A3810">
        <v>418</v>
      </c>
      <c r="B3810" t="s">
        <v>1195</v>
      </c>
      <c r="C3810" t="s">
        <v>270</v>
      </c>
      <c r="D3810" t="s">
        <v>29</v>
      </c>
      <c r="E3810" t="s">
        <v>30</v>
      </c>
      <c r="F3810" s="47">
        <v>46022</v>
      </c>
      <c r="G3810" t="s">
        <v>1200</v>
      </c>
      <c r="H3810" t="s">
        <v>3250</v>
      </c>
      <c r="I3810">
        <v>100</v>
      </c>
      <c r="J3810">
        <v>100</v>
      </c>
      <c r="CL3810">
        <v>100</v>
      </c>
      <c r="CM3810">
        <v>100</v>
      </c>
    </row>
    <row r="3811" spans="1:98" x14ac:dyDescent="0.3">
      <c r="A3811">
        <v>418</v>
      </c>
      <c r="B3811" t="s">
        <v>1195</v>
      </c>
      <c r="C3811" t="s">
        <v>270</v>
      </c>
      <c r="D3811" t="s">
        <v>29</v>
      </c>
      <c r="E3811" t="s">
        <v>30</v>
      </c>
      <c r="F3811" s="47">
        <v>46022</v>
      </c>
      <c r="G3811" t="s">
        <v>1200</v>
      </c>
      <c r="H3811" t="s">
        <v>3252</v>
      </c>
      <c r="I3811">
        <v>100</v>
      </c>
      <c r="J3811">
        <v>100</v>
      </c>
      <c r="CL3811">
        <v>100</v>
      </c>
      <c r="CM3811">
        <v>100</v>
      </c>
    </row>
    <row r="3812" spans="1:98" x14ac:dyDescent="0.3">
      <c r="A3812">
        <v>418</v>
      </c>
      <c r="B3812" t="s">
        <v>1195</v>
      </c>
      <c r="C3812" t="s">
        <v>270</v>
      </c>
      <c r="D3812" t="s">
        <v>29</v>
      </c>
      <c r="E3812" t="s">
        <v>30</v>
      </c>
      <c r="F3812" s="47">
        <v>46022</v>
      </c>
      <c r="G3812" t="s">
        <v>1200</v>
      </c>
      <c r="H3812" t="s">
        <v>3253</v>
      </c>
      <c r="I3812">
        <v>100</v>
      </c>
      <c r="J3812">
        <v>100</v>
      </c>
      <c r="CL3812">
        <v>100</v>
      </c>
      <c r="CM3812">
        <v>100</v>
      </c>
    </row>
    <row r="3813" spans="1:98" x14ac:dyDescent="0.3">
      <c r="A3813">
        <v>418</v>
      </c>
      <c r="B3813" t="s">
        <v>1195</v>
      </c>
      <c r="C3813" t="s">
        <v>270</v>
      </c>
      <c r="D3813" t="s">
        <v>29</v>
      </c>
      <c r="E3813" t="s">
        <v>30</v>
      </c>
      <c r="F3813" s="47">
        <v>46022</v>
      </c>
      <c r="G3813" t="s">
        <v>1200</v>
      </c>
      <c r="H3813" t="s">
        <v>3254</v>
      </c>
      <c r="I3813">
        <v>100</v>
      </c>
      <c r="J3813">
        <v>100</v>
      </c>
      <c r="CL3813">
        <v>100</v>
      </c>
      <c r="CM3813">
        <v>100</v>
      </c>
    </row>
    <row r="3814" spans="1:98" x14ac:dyDescent="0.3">
      <c r="A3814">
        <v>418</v>
      </c>
      <c r="B3814" t="s">
        <v>1195</v>
      </c>
      <c r="C3814" t="s">
        <v>270</v>
      </c>
      <c r="D3814" t="s">
        <v>29</v>
      </c>
      <c r="E3814" t="s">
        <v>30</v>
      </c>
      <c r="F3814" s="47">
        <v>46022</v>
      </c>
      <c r="G3814" t="s">
        <v>1200</v>
      </c>
      <c r="H3814" t="s">
        <v>3195</v>
      </c>
      <c r="I3814">
        <v>100</v>
      </c>
      <c r="J3814">
        <v>100</v>
      </c>
      <c r="CL3814">
        <v>100</v>
      </c>
      <c r="CM3814">
        <v>100</v>
      </c>
    </row>
    <row r="3815" spans="1:98" x14ac:dyDescent="0.3">
      <c r="A3815">
        <v>420</v>
      </c>
      <c r="B3815" t="s">
        <v>1201</v>
      </c>
      <c r="C3815" t="s">
        <v>270</v>
      </c>
      <c r="D3815" t="s">
        <v>29</v>
      </c>
      <c r="E3815" t="s">
        <v>30</v>
      </c>
      <c r="F3815" s="47">
        <v>46022</v>
      </c>
      <c r="G3815" t="s">
        <v>1206</v>
      </c>
      <c r="H3815" t="s">
        <v>3256</v>
      </c>
      <c r="I3815">
        <v>100</v>
      </c>
      <c r="J3815">
        <v>100</v>
      </c>
      <c r="CN3815">
        <v>100</v>
      </c>
      <c r="CO3815">
        <v>100</v>
      </c>
    </row>
    <row r="3816" spans="1:98" x14ac:dyDescent="0.3">
      <c r="A3816">
        <v>420</v>
      </c>
      <c r="B3816" t="s">
        <v>1201</v>
      </c>
      <c r="C3816" t="s">
        <v>270</v>
      </c>
      <c r="D3816" t="s">
        <v>29</v>
      </c>
      <c r="E3816" t="s">
        <v>30</v>
      </c>
      <c r="F3816" s="47">
        <v>46022</v>
      </c>
      <c r="G3816" t="s">
        <v>1206</v>
      </c>
      <c r="H3816" t="s">
        <v>3257</v>
      </c>
      <c r="I3816">
        <v>100</v>
      </c>
      <c r="J3816">
        <v>100</v>
      </c>
      <c r="CN3816">
        <v>100</v>
      </c>
      <c r="CO3816">
        <v>100</v>
      </c>
    </row>
    <row r="3817" spans="1:98" x14ac:dyDescent="0.3">
      <c r="A3817">
        <v>420</v>
      </c>
      <c r="B3817" t="s">
        <v>1201</v>
      </c>
      <c r="C3817" t="s">
        <v>270</v>
      </c>
      <c r="D3817" t="s">
        <v>29</v>
      </c>
      <c r="E3817" t="s">
        <v>30</v>
      </c>
      <c r="F3817" s="47">
        <v>46022</v>
      </c>
      <c r="G3817" t="s">
        <v>1206</v>
      </c>
      <c r="H3817" t="s">
        <v>3258</v>
      </c>
      <c r="I3817">
        <v>100</v>
      </c>
      <c r="J3817">
        <v>100</v>
      </c>
      <c r="CN3817">
        <v>100</v>
      </c>
      <c r="CO3817">
        <v>100</v>
      </c>
    </row>
    <row r="3818" spans="1:98" x14ac:dyDescent="0.3">
      <c r="A3818">
        <v>420</v>
      </c>
      <c r="B3818" t="s">
        <v>1201</v>
      </c>
      <c r="C3818" t="s">
        <v>270</v>
      </c>
      <c r="D3818" t="s">
        <v>29</v>
      </c>
      <c r="E3818" t="s">
        <v>30</v>
      </c>
      <c r="F3818" s="47">
        <v>46022</v>
      </c>
      <c r="G3818" t="s">
        <v>1206</v>
      </c>
      <c r="H3818" t="s">
        <v>3259</v>
      </c>
      <c r="I3818">
        <v>100</v>
      </c>
      <c r="J3818">
        <v>100</v>
      </c>
      <c r="CN3818">
        <v>100</v>
      </c>
      <c r="CO3818">
        <v>100</v>
      </c>
    </row>
    <row r="3819" spans="1:98" x14ac:dyDescent="0.3">
      <c r="A3819">
        <v>420</v>
      </c>
      <c r="B3819" t="s">
        <v>1201</v>
      </c>
      <c r="C3819" t="s">
        <v>270</v>
      </c>
      <c r="D3819" t="s">
        <v>29</v>
      </c>
      <c r="E3819" t="s">
        <v>30</v>
      </c>
      <c r="F3819" s="47">
        <v>46022</v>
      </c>
      <c r="G3819" t="s">
        <v>1206</v>
      </c>
      <c r="H3819" t="s">
        <v>3260</v>
      </c>
      <c r="I3819">
        <v>100</v>
      </c>
      <c r="J3819">
        <v>100</v>
      </c>
      <c r="CN3819">
        <v>100</v>
      </c>
      <c r="CO3819">
        <v>100</v>
      </c>
    </row>
    <row r="3820" spans="1:98" x14ac:dyDescent="0.3">
      <c r="A3820">
        <v>420</v>
      </c>
      <c r="B3820" t="s">
        <v>1201</v>
      </c>
      <c r="C3820" t="s">
        <v>270</v>
      </c>
      <c r="D3820" t="s">
        <v>29</v>
      </c>
      <c r="E3820" t="s">
        <v>30</v>
      </c>
      <c r="F3820" s="47">
        <v>46022</v>
      </c>
      <c r="G3820" t="s">
        <v>1206</v>
      </c>
      <c r="H3820" t="s">
        <v>397</v>
      </c>
      <c r="I3820">
        <v>100</v>
      </c>
      <c r="J3820">
        <v>100</v>
      </c>
      <c r="CN3820">
        <v>100</v>
      </c>
      <c r="CO3820">
        <v>100</v>
      </c>
    </row>
    <row r="3821" spans="1:98" x14ac:dyDescent="0.3">
      <c r="A3821">
        <v>432</v>
      </c>
      <c r="B3821" t="s">
        <v>194</v>
      </c>
      <c r="C3821" t="s">
        <v>22</v>
      </c>
      <c r="D3821" t="s">
        <v>29</v>
      </c>
      <c r="E3821" t="s">
        <v>30</v>
      </c>
      <c r="F3821" s="47">
        <v>46022</v>
      </c>
      <c r="G3821" t="s">
        <v>1246</v>
      </c>
      <c r="H3821" t="s">
        <v>3299</v>
      </c>
      <c r="I3821">
        <v>90</v>
      </c>
      <c r="J3821">
        <v>100</v>
      </c>
      <c r="CS3821">
        <v>7</v>
      </c>
      <c r="CT3821">
        <v>7</v>
      </c>
    </row>
    <row r="3822" spans="1:98" x14ac:dyDescent="0.3">
      <c r="A3822">
        <v>432</v>
      </c>
      <c r="B3822" t="s">
        <v>194</v>
      </c>
      <c r="C3822" t="s">
        <v>22</v>
      </c>
      <c r="D3822" t="s">
        <v>29</v>
      </c>
      <c r="E3822" t="s">
        <v>30</v>
      </c>
      <c r="F3822" s="47">
        <v>46022</v>
      </c>
      <c r="G3822" t="s">
        <v>1246</v>
      </c>
      <c r="H3822" t="s">
        <v>3300</v>
      </c>
      <c r="I3822">
        <v>90</v>
      </c>
      <c r="J3822">
        <v>100</v>
      </c>
      <c r="CS3822">
        <v>14</v>
      </c>
      <c r="CT3822">
        <v>14</v>
      </c>
    </row>
    <row r="3823" spans="1:98" x14ac:dyDescent="0.3">
      <c r="A3823">
        <v>432</v>
      </c>
      <c r="B3823" t="s">
        <v>194</v>
      </c>
      <c r="C3823" t="s">
        <v>22</v>
      </c>
      <c r="D3823" t="s">
        <v>29</v>
      </c>
      <c r="E3823" t="s">
        <v>30</v>
      </c>
      <c r="F3823" s="47">
        <v>46022</v>
      </c>
      <c r="G3823" t="s">
        <v>1246</v>
      </c>
      <c r="H3823" t="s">
        <v>3301</v>
      </c>
      <c r="I3823">
        <v>90</v>
      </c>
      <c r="J3823">
        <v>100</v>
      </c>
      <c r="CS3823">
        <v>11</v>
      </c>
      <c r="CT3823">
        <v>11</v>
      </c>
    </row>
    <row r="3824" spans="1:98" x14ac:dyDescent="0.3">
      <c r="A3824">
        <v>432</v>
      </c>
      <c r="B3824" t="s">
        <v>194</v>
      </c>
      <c r="C3824" t="s">
        <v>22</v>
      </c>
      <c r="D3824" t="s">
        <v>29</v>
      </c>
      <c r="E3824" t="s">
        <v>30</v>
      </c>
      <c r="F3824" s="47">
        <v>46022</v>
      </c>
      <c r="G3824" t="s">
        <v>1246</v>
      </c>
      <c r="H3824" t="s">
        <v>3302</v>
      </c>
      <c r="I3824">
        <v>90</v>
      </c>
      <c r="J3824">
        <v>100</v>
      </c>
      <c r="CS3824">
        <v>14</v>
      </c>
      <c r="CT3824">
        <v>14</v>
      </c>
    </row>
    <row r="3825" spans="1:132" x14ac:dyDescent="0.3">
      <c r="A3825">
        <v>432</v>
      </c>
      <c r="B3825" t="s">
        <v>194</v>
      </c>
      <c r="C3825" t="s">
        <v>22</v>
      </c>
      <c r="D3825" t="s">
        <v>29</v>
      </c>
      <c r="E3825" t="s">
        <v>30</v>
      </c>
      <c r="F3825" s="47">
        <v>46022</v>
      </c>
      <c r="G3825" t="s">
        <v>1246</v>
      </c>
      <c r="H3825" t="s">
        <v>3303</v>
      </c>
      <c r="I3825">
        <v>90</v>
      </c>
      <c r="J3825">
        <v>100</v>
      </c>
      <c r="CS3825">
        <v>4</v>
      </c>
      <c r="CT3825">
        <v>4</v>
      </c>
    </row>
    <row r="3826" spans="1:132" x14ac:dyDescent="0.3">
      <c r="A3826">
        <v>432</v>
      </c>
      <c r="B3826" t="s">
        <v>194</v>
      </c>
      <c r="C3826" t="s">
        <v>22</v>
      </c>
      <c r="D3826" t="s">
        <v>29</v>
      </c>
      <c r="E3826" t="s">
        <v>30</v>
      </c>
      <c r="F3826" s="47">
        <v>46022</v>
      </c>
      <c r="G3826" t="s">
        <v>1246</v>
      </c>
      <c r="H3826" t="s">
        <v>3304</v>
      </c>
      <c r="I3826">
        <v>90</v>
      </c>
      <c r="J3826">
        <v>100</v>
      </c>
      <c r="CS3826">
        <v>2</v>
      </c>
      <c r="CT3826">
        <v>2</v>
      </c>
    </row>
    <row r="3827" spans="1:132" x14ac:dyDescent="0.3">
      <c r="A3827">
        <v>432</v>
      </c>
      <c r="B3827" t="s">
        <v>194</v>
      </c>
      <c r="C3827" t="s">
        <v>22</v>
      </c>
      <c r="D3827" t="s">
        <v>29</v>
      </c>
      <c r="E3827" t="s">
        <v>30</v>
      </c>
      <c r="F3827" s="47">
        <v>46022</v>
      </c>
      <c r="G3827" t="s">
        <v>1246</v>
      </c>
      <c r="H3827" t="s">
        <v>3305</v>
      </c>
      <c r="I3827">
        <v>90</v>
      </c>
      <c r="J3827">
        <v>100</v>
      </c>
      <c r="CS3827">
        <v>5</v>
      </c>
      <c r="CT3827">
        <v>5</v>
      </c>
    </row>
    <row r="3828" spans="1:132" x14ac:dyDescent="0.3">
      <c r="A3828">
        <v>432</v>
      </c>
      <c r="B3828" t="s">
        <v>194</v>
      </c>
      <c r="C3828" t="s">
        <v>22</v>
      </c>
      <c r="D3828" t="s">
        <v>29</v>
      </c>
      <c r="E3828" t="s">
        <v>30</v>
      </c>
      <c r="F3828" s="47">
        <v>46022</v>
      </c>
      <c r="G3828" t="s">
        <v>1246</v>
      </c>
      <c r="H3828" t="s">
        <v>3306</v>
      </c>
      <c r="I3828">
        <v>90</v>
      </c>
      <c r="J3828">
        <v>100</v>
      </c>
      <c r="CS3828">
        <v>15</v>
      </c>
      <c r="CT3828">
        <v>15</v>
      </c>
    </row>
    <row r="3829" spans="1:132" x14ac:dyDescent="0.3">
      <c r="A3829">
        <v>432</v>
      </c>
      <c r="B3829" t="s">
        <v>194</v>
      </c>
      <c r="C3829" t="s">
        <v>22</v>
      </c>
      <c r="D3829" t="s">
        <v>29</v>
      </c>
      <c r="E3829" t="s">
        <v>30</v>
      </c>
      <c r="F3829" s="47">
        <v>46022</v>
      </c>
      <c r="G3829" t="s">
        <v>1246</v>
      </c>
      <c r="H3829" t="s">
        <v>3298</v>
      </c>
      <c r="I3829">
        <v>90</v>
      </c>
      <c r="J3829">
        <v>100</v>
      </c>
      <c r="CS3829">
        <v>15</v>
      </c>
      <c r="CT3829">
        <v>15</v>
      </c>
    </row>
    <row r="3830" spans="1:132" x14ac:dyDescent="0.3">
      <c r="A3830">
        <v>456</v>
      </c>
      <c r="B3830" t="s">
        <v>275</v>
      </c>
      <c r="C3830" t="s">
        <v>276</v>
      </c>
      <c r="D3830" t="s">
        <v>29</v>
      </c>
      <c r="E3830" t="s">
        <v>30</v>
      </c>
      <c r="F3830" s="47">
        <v>46022</v>
      </c>
      <c r="G3830" t="s">
        <v>1301</v>
      </c>
      <c r="H3830" t="s">
        <v>3177</v>
      </c>
      <c r="I3830">
        <v>100</v>
      </c>
      <c r="J3830">
        <v>106.6699981689453</v>
      </c>
      <c r="DY3830">
        <v>60</v>
      </c>
      <c r="DZ3830">
        <v>64</v>
      </c>
    </row>
    <row r="3831" spans="1:132" x14ac:dyDescent="0.3">
      <c r="A3831">
        <v>456</v>
      </c>
      <c r="B3831" t="s">
        <v>275</v>
      </c>
      <c r="C3831" t="s">
        <v>276</v>
      </c>
      <c r="D3831" t="s">
        <v>29</v>
      </c>
      <c r="E3831" t="s">
        <v>30</v>
      </c>
      <c r="F3831" s="47">
        <v>46022</v>
      </c>
      <c r="G3831" t="s">
        <v>1301</v>
      </c>
      <c r="H3831" t="s">
        <v>3178</v>
      </c>
      <c r="I3831">
        <v>100</v>
      </c>
      <c r="J3831">
        <v>153.33000183105469</v>
      </c>
      <c r="DY3831">
        <v>15</v>
      </c>
      <c r="DZ3831">
        <v>23</v>
      </c>
    </row>
    <row r="3832" spans="1:132" x14ac:dyDescent="0.3">
      <c r="A3832">
        <v>456</v>
      </c>
      <c r="B3832" t="s">
        <v>275</v>
      </c>
      <c r="C3832" t="s">
        <v>276</v>
      </c>
      <c r="D3832" t="s">
        <v>29</v>
      </c>
      <c r="E3832" t="s">
        <v>30</v>
      </c>
      <c r="F3832" s="47">
        <v>46022</v>
      </c>
      <c r="G3832" t="s">
        <v>1301</v>
      </c>
      <c r="H3832" t="s">
        <v>3454</v>
      </c>
      <c r="I3832">
        <v>100</v>
      </c>
      <c r="J3832">
        <v>109.0899963378906</v>
      </c>
      <c r="DY3832">
        <v>22</v>
      </c>
      <c r="DZ3832">
        <v>24</v>
      </c>
    </row>
    <row r="3833" spans="1:132" x14ac:dyDescent="0.3">
      <c r="A3833">
        <v>457</v>
      </c>
      <c r="B3833" t="s">
        <v>277</v>
      </c>
      <c r="C3833" t="s">
        <v>276</v>
      </c>
      <c r="D3833" t="s">
        <v>29</v>
      </c>
      <c r="E3833" t="s">
        <v>30</v>
      </c>
      <c r="F3833" s="47">
        <v>46022</v>
      </c>
      <c r="G3833" t="s">
        <v>1306</v>
      </c>
      <c r="H3833" t="s">
        <v>3177</v>
      </c>
      <c r="I3833">
        <v>100</v>
      </c>
      <c r="J3833">
        <v>50</v>
      </c>
      <c r="EA3833">
        <v>2</v>
      </c>
      <c r="EB3833">
        <v>1</v>
      </c>
    </row>
    <row r="3834" spans="1:132" x14ac:dyDescent="0.3">
      <c r="A3834">
        <v>457</v>
      </c>
      <c r="B3834" t="s">
        <v>277</v>
      </c>
      <c r="C3834" t="s">
        <v>276</v>
      </c>
      <c r="D3834" t="s">
        <v>29</v>
      </c>
      <c r="E3834" t="s">
        <v>30</v>
      </c>
      <c r="F3834" s="47">
        <v>46022</v>
      </c>
      <c r="G3834" t="s">
        <v>1306</v>
      </c>
      <c r="H3834" t="s">
        <v>3178</v>
      </c>
      <c r="I3834">
        <v>100</v>
      </c>
      <c r="J3834">
        <v>100</v>
      </c>
      <c r="EA3834">
        <v>2</v>
      </c>
      <c r="EB3834">
        <v>2</v>
      </c>
    </row>
    <row r="3835" spans="1:132" x14ac:dyDescent="0.3">
      <c r="A3835">
        <v>457</v>
      </c>
      <c r="B3835" t="s">
        <v>277</v>
      </c>
      <c r="C3835" t="s">
        <v>276</v>
      </c>
      <c r="D3835" t="s">
        <v>29</v>
      </c>
      <c r="E3835" t="s">
        <v>30</v>
      </c>
      <c r="F3835" s="47">
        <v>46022</v>
      </c>
      <c r="G3835" t="s">
        <v>1306</v>
      </c>
      <c r="H3835" t="s">
        <v>3454</v>
      </c>
      <c r="I3835">
        <v>100</v>
      </c>
      <c r="J3835">
        <v>100</v>
      </c>
      <c r="EA3835">
        <v>2</v>
      </c>
      <c r="EB3835">
        <v>2</v>
      </c>
    </row>
    <row r="3836" spans="1:132" x14ac:dyDescent="0.3">
      <c r="A3836">
        <v>469</v>
      </c>
      <c r="B3836" t="s">
        <v>398</v>
      </c>
      <c r="C3836" t="s">
        <v>270</v>
      </c>
      <c r="D3836" t="s">
        <v>29</v>
      </c>
      <c r="E3836" t="s">
        <v>30</v>
      </c>
      <c r="F3836" s="47">
        <v>46022</v>
      </c>
      <c r="G3836" t="s">
        <v>1320</v>
      </c>
      <c r="H3836" t="s">
        <v>3373</v>
      </c>
      <c r="I3836">
        <v>100</v>
      </c>
      <c r="J3836">
        <v>100</v>
      </c>
      <c r="DF3836">
        <v>100</v>
      </c>
      <c r="DG3836">
        <v>100</v>
      </c>
    </row>
    <row r="3837" spans="1:132" x14ac:dyDescent="0.3">
      <c r="A3837">
        <v>469</v>
      </c>
      <c r="B3837" t="s">
        <v>398</v>
      </c>
      <c r="C3837" t="s">
        <v>270</v>
      </c>
      <c r="D3837" t="s">
        <v>29</v>
      </c>
      <c r="E3837" t="s">
        <v>30</v>
      </c>
      <c r="F3837" s="47">
        <v>46022</v>
      </c>
      <c r="G3837" t="s">
        <v>1320</v>
      </c>
      <c r="H3837" t="s">
        <v>3378</v>
      </c>
      <c r="I3837">
        <v>100</v>
      </c>
      <c r="J3837">
        <v>100</v>
      </c>
      <c r="DF3837">
        <v>100</v>
      </c>
      <c r="DG3837">
        <v>100</v>
      </c>
    </row>
    <row r="3838" spans="1:132" x14ac:dyDescent="0.3">
      <c r="A3838">
        <v>469</v>
      </c>
      <c r="B3838" t="s">
        <v>398</v>
      </c>
      <c r="C3838" t="s">
        <v>270</v>
      </c>
      <c r="D3838" t="s">
        <v>29</v>
      </c>
      <c r="E3838" t="s">
        <v>30</v>
      </c>
      <c r="F3838" s="47">
        <v>46022</v>
      </c>
      <c r="G3838" t="s">
        <v>1320</v>
      </c>
      <c r="H3838" t="s">
        <v>3375</v>
      </c>
      <c r="I3838">
        <v>100</v>
      </c>
      <c r="J3838">
        <v>100</v>
      </c>
      <c r="DF3838">
        <v>100</v>
      </c>
      <c r="DG3838">
        <v>100</v>
      </c>
    </row>
    <row r="3839" spans="1:132" x14ac:dyDescent="0.3">
      <c r="A3839">
        <v>469</v>
      </c>
      <c r="B3839" t="s">
        <v>398</v>
      </c>
      <c r="C3839" t="s">
        <v>270</v>
      </c>
      <c r="D3839" t="s">
        <v>29</v>
      </c>
      <c r="E3839" t="s">
        <v>30</v>
      </c>
      <c r="F3839" s="47">
        <v>46022</v>
      </c>
      <c r="G3839" t="s">
        <v>1320</v>
      </c>
      <c r="H3839" t="s">
        <v>3370</v>
      </c>
      <c r="I3839">
        <v>100</v>
      </c>
      <c r="J3839">
        <v>100</v>
      </c>
      <c r="DF3839">
        <v>100</v>
      </c>
      <c r="DG3839">
        <v>100</v>
      </c>
    </row>
    <row r="3840" spans="1:132" x14ac:dyDescent="0.3">
      <c r="A3840">
        <v>469</v>
      </c>
      <c r="B3840" t="s">
        <v>398</v>
      </c>
      <c r="C3840" t="s">
        <v>270</v>
      </c>
      <c r="D3840" t="s">
        <v>29</v>
      </c>
      <c r="E3840" t="s">
        <v>30</v>
      </c>
      <c r="F3840" s="47">
        <v>46022</v>
      </c>
      <c r="G3840" t="s">
        <v>1320</v>
      </c>
      <c r="H3840" t="s">
        <v>3377</v>
      </c>
      <c r="I3840">
        <v>100</v>
      </c>
      <c r="J3840">
        <v>100</v>
      </c>
      <c r="DF3840">
        <v>100</v>
      </c>
      <c r="DG3840">
        <v>100</v>
      </c>
    </row>
    <row r="3841" spans="1:143" x14ac:dyDescent="0.3">
      <c r="A3841">
        <v>469</v>
      </c>
      <c r="B3841" t="s">
        <v>398</v>
      </c>
      <c r="C3841" t="s">
        <v>270</v>
      </c>
      <c r="D3841" t="s">
        <v>29</v>
      </c>
      <c r="E3841" t="s">
        <v>30</v>
      </c>
      <c r="F3841" s="47">
        <v>46022</v>
      </c>
      <c r="G3841" t="s">
        <v>1320</v>
      </c>
      <c r="H3841" t="s">
        <v>3374</v>
      </c>
      <c r="I3841">
        <v>100</v>
      </c>
      <c r="J3841">
        <v>100</v>
      </c>
      <c r="DF3841">
        <v>100</v>
      </c>
      <c r="DG3841">
        <v>100</v>
      </c>
    </row>
    <row r="3842" spans="1:143" x14ac:dyDescent="0.3">
      <c r="A3842">
        <v>469</v>
      </c>
      <c r="B3842" t="s">
        <v>398</v>
      </c>
      <c r="C3842" t="s">
        <v>270</v>
      </c>
      <c r="D3842" t="s">
        <v>29</v>
      </c>
      <c r="E3842" t="s">
        <v>30</v>
      </c>
      <c r="F3842" s="47">
        <v>46022</v>
      </c>
      <c r="G3842" t="s">
        <v>1320</v>
      </c>
      <c r="H3842" t="s">
        <v>3372</v>
      </c>
      <c r="I3842">
        <v>100</v>
      </c>
      <c r="J3842">
        <v>93</v>
      </c>
      <c r="DF3842">
        <v>93</v>
      </c>
      <c r="DG3842">
        <v>100</v>
      </c>
    </row>
    <row r="3843" spans="1:143" x14ac:dyDescent="0.3">
      <c r="A3843">
        <v>469</v>
      </c>
      <c r="B3843" t="s">
        <v>398</v>
      </c>
      <c r="C3843" t="s">
        <v>270</v>
      </c>
      <c r="D3843" t="s">
        <v>29</v>
      </c>
      <c r="E3843" t="s">
        <v>30</v>
      </c>
      <c r="F3843" s="47">
        <v>46022</v>
      </c>
      <c r="G3843" t="s">
        <v>1320</v>
      </c>
      <c r="H3843" t="s">
        <v>3376</v>
      </c>
      <c r="I3843">
        <v>100</v>
      </c>
      <c r="J3843">
        <v>100</v>
      </c>
      <c r="DF3843">
        <v>100</v>
      </c>
      <c r="DG3843">
        <v>100</v>
      </c>
    </row>
    <row r="3844" spans="1:143" x14ac:dyDescent="0.3">
      <c r="A3844">
        <v>470</v>
      </c>
      <c r="B3844" t="s">
        <v>417</v>
      </c>
      <c r="C3844" t="s">
        <v>270</v>
      </c>
      <c r="D3844" t="s">
        <v>29</v>
      </c>
      <c r="E3844" t="s">
        <v>30</v>
      </c>
      <c r="F3844" s="47">
        <v>46022</v>
      </c>
      <c r="G3844" t="s">
        <v>1324</v>
      </c>
      <c r="H3844" t="s">
        <v>3382</v>
      </c>
      <c r="I3844">
        <v>100</v>
      </c>
      <c r="J3844">
        <v>100</v>
      </c>
      <c r="DH3844">
        <v>100</v>
      </c>
      <c r="DI3844">
        <v>100</v>
      </c>
    </row>
    <row r="3845" spans="1:143" x14ac:dyDescent="0.3">
      <c r="A3845">
        <v>470</v>
      </c>
      <c r="B3845" t="s">
        <v>417</v>
      </c>
      <c r="C3845" t="s">
        <v>270</v>
      </c>
      <c r="D3845" t="s">
        <v>29</v>
      </c>
      <c r="E3845" t="s">
        <v>30</v>
      </c>
      <c r="F3845" s="47">
        <v>46022</v>
      </c>
      <c r="G3845" t="s">
        <v>1324</v>
      </c>
      <c r="H3845" t="s">
        <v>3384</v>
      </c>
      <c r="I3845">
        <v>100</v>
      </c>
      <c r="J3845">
        <v>100</v>
      </c>
      <c r="DH3845">
        <v>100</v>
      </c>
      <c r="DI3845">
        <v>100</v>
      </c>
    </row>
    <row r="3846" spans="1:143" x14ac:dyDescent="0.3">
      <c r="A3846">
        <v>470</v>
      </c>
      <c r="B3846" t="s">
        <v>417</v>
      </c>
      <c r="C3846" t="s">
        <v>270</v>
      </c>
      <c r="D3846" t="s">
        <v>29</v>
      </c>
      <c r="E3846" t="s">
        <v>30</v>
      </c>
      <c r="F3846" s="47">
        <v>46022</v>
      </c>
      <c r="G3846" t="s">
        <v>1324</v>
      </c>
      <c r="H3846" t="s">
        <v>3381</v>
      </c>
      <c r="I3846">
        <v>100</v>
      </c>
      <c r="J3846">
        <v>100</v>
      </c>
      <c r="DH3846">
        <v>100</v>
      </c>
      <c r="DI3846">
        <v>100</v>
      </c>
    </row>
    <row r="3847" spans="1:143" x14ac:dyDescent="0.3">
      <c r="A3847">
        <v>470</v>
      </c>
      <c r="B3847" t="s">
        <v>417</v>
      </c>
      <c r="C3847" t="s">
        <v>270</v>
      </c>
      <c r="D3847" t="s">
        <v>29</v>
      </c>
      <c r="E3847" t="s">
        <v>30</v>
      </c>
      <c r="F3847" s="47">
        <v>46022</v>
      </c>
      <c r="G3847" t="s">
        <v>1324</v>
      </c>
      <c r="H3847" t="s">
        <v>3380</v>
      </c>
      <c r="I3847">
        <v>100</v>
      </c>
      <c r="J3847">
        <v>100</v>
      </c>
      <c r="DH3847">
        <v>100</v>
      </c>
      <c r="DI3847">
        <v>100</v>
      </c>
    </row>
    <row r="3848" spans="1:143" x14ac:dyDescent="0.3">
      <c r="A3848">
        <v>470</v>
      </c>
      <c r="B3848" t="s">
        <v>417</v>
      </c>
      <c r="C3848" t="s">
        <v>270</v>
      </c>
      <c r="D3848" t="s">
        <v>29</v>
      </c>
      <c r="E3848" t="s">
        <v>30</v>
      </c>
      <c r="F3848" s="47">
        <v>46022</v>
      </c>
      <c r="G3848" t="s">
        <v>1324</v>
      </c>
      <c r="H3848" t="s">
        <v>3383</v>
      </c>
      <c r="I3848">
        <v>100</v>
      </c>
      <c r="J3848">
        <v>100</v>
      </c>
      <c r="DH3848">
        <v>100</v>
      </c>
      <c r="DI3848">
        <v>100</v>
      </c>
    </row>
    <row r="3849" spans="1:143" x14ac:dyDescent="0.3">
      <c r="A3849">
        <v>471</v>
      </c>
      <c r="B3849" t="s">
        <v>429</v>
      </c>
      <c r="C3849" t="s">
        <v>270</v>
      </c>
      <c r="D3849" t="s">
        <v>29</v>
      </c>
      <c r="E3849" t="s">
        <v>30</v>
      </c>
      <c r="F3849" s="47">
        <v>46022</v>
      </c>
      <c r="G3849" t="s">
        <v>1328</v>
      </c>
      <c r="H3849" t="s">
        <v>3388</v>
      </c>
      <c r="I3849">
        <v>100</v>
      </c>
      <c r="J3849">
        <v>99</v>
      </c>
      <c r="DJ3849">
        <v>99</v>
      </c>
      <c r="DK3849">
        <v>100</v>
      </c>
    </row>
    <row r="3850" spans="1:143" x14ac:dyDescent="0.3">
      <c r="A3850">
        <v>471</v>
      </c>
      <c r="B3850" t="s">
        <v>429</v>
      </c>
      <c r="C3850" t="s">
        <v>270</v>
      </c>
      <c r="D3850" t="s">
        <v>29</v>
      </c>
      <c r="E3850" t="s">
        <v>30</v>
      </c>
      <c r="F3850" s="47">
        <v>46022</v>
      </c>
      <c r="G3850" t="s">
        <v>1328</v>
      </c>
      <c r="H3850" t="s">
        <v>3386</v>
      </c>
      <c r="I3850">
        <v>100</v>
      </c>
      <c r="J3850">
        <v>100</v>
      </c>
      <c r="DJ3850">
        <v>100</v>
      </c>
      <c r="DK3850">
        <v>100</v>
      </c>
    </row>
    <row r="3851" spans="1:143" x14ac:dyDescent="0.3">
      <c r="A3851">
        <v>471</v>
      </c>
      <c r="B3851" t="s">
        <v>429</v>
      </c>
      <c r="C3851" t="s">
        <v>270</v>
      </c>
      <c r="D3851" t="s">
        <v>29</v>
      </c>
      <c r="E3851" t="s">
        <v>30</v>
      </c>
      <c r="F3851" s="47">
        <v>46022</v>
      </c>
      <c r="G3851" t="s">
        <v>1328</v>
      </c>
      <c r="H3851" t="s">
        <v>3391</v>
      </c>
      <c r="I3851">
        <v>100</v>
      </c>
      <c r="J3851">
        <v>100</v>
      </c>
      <c r="DJ3851">
        <v>100</v>
      </c>
      <c r="DK3851">
        <v>100</v>
      </c>
    </row>
    <row r="3852" spans="1:143" x14ac:dyDescent="0.3">
      <c r="A3852">
        <v>471</v>
      </c>
      <c r="B3852" t="s">
        <v>429</v>
      </c>
      <c r="C3852" t="s">
        <v>270</v>
      </c>
      <c r="D3852" t="s">
        <v>29</v>
      </c>
      <c r="E3852" t="s">
        <v>30</v>
      </c>
      <c r="F3852" s="47">
        <v>46022</v>
      </c>
      <c r="G3852" t="s">
        <v>1328</v>
      </c>
      <c r="H3852" t="s">
        <v>3389</v>
      </c>
      <c r="I3852">
        <v>100</v>
      </c>
      <c r="J3852">
        <v>100</v>
      </c>
      <c r="DJ3852">
        <v>100</v>
      </c>
      <c r="DK3852">
        <v>100</v>
      </c>
    </row>
    <row r="3853" spans="1:143" x14ac:dyDescent="0.3">
      <c r="A3853">
        <v>471</v>
      </c>
      <c r="B3853" t="s">
        <v>429</v>
      </c>
      <c r="C3853" t="s">
        <v>270</v>
      </c>
      <c r="D3853" t="s">
        <v>29</v>
      </c>
      <c r="E3853" t="s">
        <v>30</v>
      </c>
      <c r="F3853" s="47">
        <v>46022</v>
      </c>
      <c r="G3853" t="s">
        <v>1328</v>
      </c>
      <c r="H3853" t="s">
        <v>3390</v>
      </c>
      <c r="I3853">
        <v>100</v>
      </c>
      <c r="J3853">
        <v>100</v>
      </c>
      <c r="DJ3853">
        <v>100</v>
      </c>
      <c r="DK3853">
        <v>100</v>
      </c>
    </row>
    <row r="3854" spans="1:143" x14ac:dyDescent="0.3">
      <c r="A3854">
        <v>471</v>
      </c>
      <c r="B3854" t="s">
        <v>429</v>
      </c>
      <c r="C3854" t="s">
        <v>270</v>
      </c>
      <c r="D3854" t="s">
        <v>29</v>
      </c>
      <c r="E3854" t="s">
        <v>30</v>
      </c>
      <c r="F3854" s="47">
        <v>46022</v>
      </c>
      <c r="G3854" t="s">
        <v>1328</v>
      </c>
      <c r="H3854" t="s">
        <v>3387</v>
      </c>
      <c r="I3854">
        <v>100</v>
      </c>
      <c r="J3854">
        <v>100</v>
      </c>
      <c r="DJ3854">
        <v>100</v>
      </c>
      <c r="DK3854">
        <v>100</v>
      </c>
    </row>
    <row r="3855" spans="1:143" x14ac:dyDescent="0.3">
      <c r="A3855">
        <v>471</v>
      </c>
      <c r="B3855" t="s">
        <v>429</v>
      </c>
      <c r="C3855" t="s">
        <v>270</v>
      </c>
      <c r="D3855" t="s">
        <v>29</v>
      </c>
      <c r="E3855" t="s">
        <v>30</v>
      </c>
      <c r="F3855" s="47">
        <v>46022</v>
      </c>
      <c r="G3855" t="s">
        <v>1328</v>
      </c>
      <c r="H3855" t="s">
        <v>3392</v>
      </c>
      <c r="I3855">
        <v>100</v>
      </c>
      <c r="J3855">
        <v>100</v>
      </c>
      <c r="DJ3855">
        <v>100</v>
      </c>
      <c r="DK3855">
        <v>100</v>
      </c>
    </row>
    <row r="3856" spans="1:143" x14ac:dyDescent="0.3">
      <c r="A3856">
        <v>510</v>
      </c>
      <c r="B3856" t="s">
        <v>1451</v>
      </c>
      <c r="C3856" t="s">
        <v>136</v>
      </c>
      <c r="D3856" t="s">
        <v>29</v>
      </c>
      <c r="E3856" t="s">
        <v>30</v>
      </c>
      <c r="F3856" s="47">
        <v>46022</v>
      </c>
      <c r="G3856" t="s">
        <v>1455</v>
      </c>
      <c r="H3856" t="s">
        <v>3571</v>
      </c>
      <c r="J3856">
        <v>0</v>
      </c>
      <c r="EL3856">
        <v>0</v>
      </c>
      <c r="EM3856">
        <v>140</v>
      </c>
    </row>
    <row r="3857" spans="1:167" x14ac:dyDescent="0.3">
      <c r="A3857">
        <v>511</v>
      </c>
      <c r="B3857" t="s">
        <v>1456</v>
      </c>
      <c r="C3857" t="s">
        <v>136</v>
      </c>
      <c r="D3857" t="s">
        <v>29</v>
      </c>
      <c r="E3857" t="s">
        <v>30</v>
      </c>
      <c r="F3857" s="47">
        <v>46022</v>
      </c>
      <c r="G3857" t="s">
        <v>1460</v>
      </c>
      <c r="H3857" t="s">
        <v>3572</v>
      </c>
      <c r="J3857">
        <v>74.290000915527344</v>
      </c>
      <c r="EN3857">
        <v>26</v>
      </c>
      <c r="EO3857">
        <v>35</v>
      </c>
    </row>
    <row r="3858" spans="1:167" x14ac:dyDescent="0.3">
      <c r="A3858">
        <v>511</v>
      </c>
      <c r="B3858" t="s">
        <v>1456</v>
      </c>
      <c r="C3858" t="s">
        <v>136</v>
      </c>
      <c r="D3858" t="s">
        <v>29</v>
      </c>
      <c r="E3858" t="s">
        <v>30</v>
      </c>
      <c r="F3858" s="47">
        <v>46022</v>
      </c>
      <c r="G3858" t="s">
        <v>1460</v>
      </c>
      <c r="H3858" t="s">
        <v>3573</v>
      </c>
      <c r="J3858">
        <v>100</v>
      </c>
      <c r="EN3858">
        <v>11</v>
      </c>
      <c r="EO3858">
        <v>11</v>
      </c>
    </row>
    <row r="3859" spans="1:167" x14ac:dyDescent="0.3">
      <c r="A3859">
        <v>511</v>
      </c>
      <c r="B3859" t="s">
        <v>1456</v>
      </c>
      <c r="C3859" t="s">
        <v>136</v>
      </c>
      <c r="D3859" t="s">
        <v>29</v>
      </c>
      <c r="E3859" t="s">
        <v>30</v>
      </c>
      <c r="F3859" s="47">
        <v>46022</v>
      </c>
      <c r="G3859" t="s">
        <v>1460</v>
      </c>
      <c r="H3859" t="s">
        <v>3574</v>
      </c>
      <c r="J3859">
        <v>100</v>
      </c>
      <c r="EN3859">
        <v>24</v>
      </c>
      <c r="EO3859">
        <v>24</v>
      </c>
    </row>
    <row r="3860" spans="1:167" x14ac:dyDescent="0.3">
      <c r="A3860">
        <v>511</v>
      </c>
      <c r="B3860" t="s">
        <v>1456</v>
      </c>
      <c r="C3860" t="s">
        <v>136</v>
      </c>
      <c r="D3860" t="s">
        <v>29</v>
      </c>
      <c r="E3860" t="s">
        <v>30</v>
      </c>
      <c r="F3860" s="47">
        <v>46022</v>
      </c>
      <c r="G3860" t="s">
        <v>1460</v>
      </c>
      <c r="H3860" t="s">
        <v>3575</v>
      </c>
      <c r="J3860">
        <v>93.330001831054688</v>
      </c>
      <c r="EN3860">
        <v>14</v>
      </c>
      <c r="EO3860">
        <v>15</v>
      </c>
    </row>
    <row r="3861" spans="1:167" x14ac:dyDescent="0.3">
      <c r="A3861">
        <v>511</v>
      </c>
      <c r="B3861" t="s">
        <v>1456</v>
      </c>
      <c r="C3861" t="s">
        <v>136</v>
      </c>
      <c r="D3861" t="s">
        <v>29</v>
      </c>
      <c r="E3861" t="s">
        <v>30</v>
      </c>
      <c r="F3861" s="47">
        <v>46022</v>
      </c>
      <c r="G3861" t="s">
        <v>1460</v>
      </c>
      <c r="H3861" t="s">
        <v>3576</v>
      </c>
      <c r="J3861">
        <v>100</v>
      </c>
      <c r="EN3861">
        <v>8</v>
      </c>
      <c r="EO3861">
        <v>8</v>
      </c>
    </row>
    <row r="3862" spans="1:167" x14ac:dyDescent="0.3">
      <c r="A3862">
        <v>511</v>
      </c>
      <c r="B3862" t="s">
        <v>1456</v>
      </c>
      <c r="C3862" t="s">
        <v>136</v>
      </c>
      <c r="D3862" t="s">
        <v>29</v>
      </c>
      <c r="E3862" t="s">
        <v>30</v>
      </c>
      <c r="F3862" s="47">
        <v>46022</v>
      </c>
      <c r="G3862" t="s">
        <v>1460</v>
      </c>
      <c r="H3862" t="s">
        <v>3577</v>
      </c>
      <c r="J3862">
        <v>81.660003662109375</v>
      </c>
      <c r="EN3862">
        <v>138</v>
      </c>
      <c r="EO3862">
        <v>169</v>
      </c>
    </row>
    <row r="3863" spans="1:167" x14ac:dyDescent="0.3">
      <c r="A3863">
        <v>511</v>
      </c>
      <c r="B3863" t="s">
        <v>1456</v>
      </c>
      <c r="C3863" t="s">
        <v>136</v>
      </c>
      <c r="D3863" t="s">
        <v>29</v>
      </c>
      <c r="E3863" t="s">
        <v>30</v>
      </c>
      <c r="F3863" s="47">
        <v>46022</v>
      </c>
      <c r="G3863" t="s">
        <v>1460</v>
      </c>
      <c r="H3863" t="s">
        <v>3578</v>
      </c>
      <c r="J3863">
        <v>100</v>
      </c>
      <c r="EN3863">
        <v>7</v>
      </c>
      <c r="EO3863">
        <v>7</v>
      </c>
    </row>
    <row r="3864" spans="1:167" x14ac:dyDescent="0.3">
      <c r="A3864">
        <v>529</v>
      </c>
      <c r="B3864" t="s">
        <v>1488</v>
      </c>
      <c r="C3864" t="s">
        <v>40</v>
      </c>
      <c r="D3864" t="s">
        <v>29</v>
      </c>
      <c r="E3864" t="s">
        <v>30</v>
      </c>
      <c r="F3864" s="47">
        <v>46022</v>
      </c>
      <c r="G3864" t="s">
        <v>1492</v>
      </c>
      <c r="H3864" t="s">
        <v>3171</v>
      </c>
      <c r="I3864">
        <v>90</v>
      </c>
      <c r="J3864">
        <v>96</v>
      </c>
      <c r="FJ3864">
        <v>50</v>
      </c>
      <c r="FK3864">
        <v>48</v>
      </c>
    </row>
    <row r="3865" spans="1:167" x14ac:dyDescent="0.3">
      <c r="A3865">
        <v>529</v>
      </c>
      <c r="B3865" t="s">
        <v>1488</v>
      </c>
      <c r="C3865" t="s">
        <v>40</v>
      </c>
      <c r="D3865" t="s">
        <v>29</v>
      </c>
      <c r="E3865" t="s">
        <v>30</v>
      </c>
      <c r="F3865" s="47">
        <v>46022</v>
      </c>
      <c r="G3865" t="s">
        <v>1492</v>
      </c>
      <c r="H3865" t="s">
        <v>3172</v>
      </c>
      <c r="I3865">
        <v>90</v>
      </c>
      <c r="J3865">
        <v>98.980003356933594</v>
      </c>
      <c r="FJ3865">
        <v>98</v>
      </c>
      <c r="FK3865">
        <v>97</v>
      </c>
    </row>
    <row r="3866" spans="1:167" x14ac:dyDescent="0.3">
      <c r="A3866">
        <v>216</v>
      </c>
      <c r="B3866" t="s">
        <v>673</v>
      </c>
      <c r="C3866" t="s">
        <v>28</v>
      </c>
      <c r="D3866" t="s">
        <v>23</v>
      </c>
      <c r="E3866" t="s">
        <v>30</v>
      </c>
      <c r="F3866" s="47">
        <v>46022</v>
      </c>
      <c r="G3866" t="s">
        <v>678</v>
      </c>
      <c r="H3866" t="s">
        <v>3089</v>
      </c>
      <c r="I3866">
        <v>100</v>
      </c>
      <c r="J3866">
        <v>100</v>
      </c>
      <c r="AE3866">
        <v>9001.27</v>
      </c>
      <c r="AF3866">
        <v>9001.27</v>
      </c>
    </row>
    <row r="3867" spans="1:167" x14ac:dyDescent="0.3">
      <c r="A3867">
        <v>216</v>
      </c>
      <c r="B3867" t="s">
        <v>673</v>
      </c>
      <c r="C3867" t="s">
        <v>28</v>
      </c>
      <c r="D3867" t="s">
        <v>23</v>
      </c>
      <c r="E3867" t="s">
        <v>30</v>
      </c>
      <c r="F3867" s="47">
        <v>46022</v>
      </c>
      <c r="G3867" t="s">
        <v>678</v>
      </c>
      <c r="H3867" t="s">
        <v>3091</v>
      </c>
      <c r="I3867">
        <v>100</v>
      </c>
      <c r="J3867">
        <v>100</v>
      </c>
      <c r="AE3867">
        <v>271.68</v>
      </c>
      <c r="AF3867">
        <v>271.68</v>
      </c>
    </row>
    <row r="3868" spans="1:167" x14ac:dyDescent="0.3">
      <c r="A3868">
        <v>216</v>
      </c>
      <c r="B3868" t="s">
        <v>673</v>
      </c>
      <c r="C3868" t="s">
        <v>28</v>
      </c>
      <c r="D3868" t="s">
        <v>23</v>
      </c>
      <c r="E3868" t="s">
        <v>30</v>
      </c>
      <c r="F3868" s="47">
        <v>46022</v>
      </c>
      <c r="G3868" t="s">
        <v>678</v>
      </c>
      <c r="H3868" t="s">
        <v>3095</v>
      </c>
      <c r="I3868">
        <v>100</v>
      </c>
      <c r="J3868">
        <v>0</v>
      </c>
      <c r="AE3868">
        <v>0</v>
      </c>
      <c r="AF3868">
        <v>0</v>
      </c>
    </row>
    <row r="3869" spans="1:167" x14ac:dyDescent="0.3">
      <c r="A3869">
        <v>216</v>
      </c>
      <c r="B3869" t="s">
        <v>673</v>
      </c>
      <c r="C3869" t="s">
        <v>28</v>
      </c>
      <c r="D3869" t="s">
        <v>23</v>
      </c>
      <c r="E3869" t="s">
        <v>30</v>
      </c>
      <c r="F3869" s="47">
        <v>46022</v>
      </c>
      <c r="G3869" t="s">
        <v>678</v>
      </c>
      <c r="H3869" t="s">
        <v>3090</v>
      </c>
      <c r="I3869">
        <v>100</v>
      </c>
      <c r="J3869">
        <v>100</v>
      </c>
      <c r="AE3869">
        <v>541</v>
      </c>
      <c r="AF3869">
        <v>541</v>
      </c>
    </row>
    <row r="3870" spans="1:167" x14ac:dyDescent="0.3">
      <c r="A3870">
        <v>216</v>
      </c>
      <c r="B3870" t="s">
        <v>673</v>
      </c>
      <c r="C3870" t="s">
        <v>28</v>
      </c>
      <c r="D3870" t="s">
        <v>23</v>
      </c>
      <c r="E3870" t="s">
        <v>30</v>
      </c>
      <c r="F3870" s="47">
        <v>46022</v>
      </c>
      <c r="G3870" t="s">
        <v>678</v>
      </c>
      <c r="H3870" t="s">
        <v>3092</v>
      </c>
      <c r="I3870">
        <v>100</v>
      </c>
      <c r="J3870">
        <v>100</v>
      </c>
      <c r="AE3870">
        <v>1.3</v>
      </c>
      <c r="AF3870">
        <v>1.3</v>
      </c>
    </row>
    <row r="3871" spans="1:167" x14ac:dyDescent="0.3">
      <c r="A3871">
        <v>216</v>
      </c>
      <c r="B3871" t="s">
        <v>673</v>
      </c>
      <c r="C3871" t="s">
        <v>28</v>
      </c>
      <c r="D3871" t="s">
        <v>23</v>
      </c>
      <c r="E3871" t="s">
        <v>30</v>
      </c>
      <c r="F3871" s="47">
        <v>46022</v>
      </c>
      <c r="G3871" t="s">
        <v>678</v>
      </c>
      <c r="H3871" t="s">
        <v>3096</v>
      </c>
      <c r="I3871">
        <v>100</v>
      </c>
      <c r="J3871">
        <v>0</v>
      </c>
      <c r="AE3871">
        <v>0</v>
      </c>
      <c r="AF3871">
        <v>0</v>
      </c>
    </row>
    <row r="3872" spans="1:167" x14ac:dyDescent="0.3">
      <c r="A3872">
        <v>221</v>
      </c>
      <c r="B3872" t="s">
        <v>696</v>
      </c>
      <c r="C3872" t="s">
        <v>28</v>
      </c>
      <c r="D3872" t="s">
        <v>23</v>
      </c>
      <c r="E3872" t="s">
        <v>30</v>
      </c>
      <c r="F3872" s="47">
        <v>46022</v>
      </c>
      <c r="G3872" t="s">
        <v>701</v>
      </c>
      <c r="H3872" t="s">
        <v>3089</v>
      </c>
      <c r="I3872">
        <v>100</v>
      </c>
      <c r="J3872">
        <v>10</v>
      </c>
      <c r="AG3872">
        <v>1</v>
      </c>
      <c r="AH3872">
        <v>10</v>
      </c>
    </row>
    <row r="3873" spans="1:169" x14ac:dyDescent="0.3">
      <c r="A3873">
        <v>221</v>
      </c>
      <c r="B3873" t="s">
        <v>696</v>
      </c>
      <c r="C3873" t="s">
        <v>28</v>
      </c>
      <c r="D3873" t="s">
        <v>23</v>
      </c>
      <c r="E3873" t="s">
        <v>30</v>
      </c>
      <c r="F3873" s="47">
        <v>46022</v>
      </c>
      <c r="G3873" t="s">
        <v>701</v>
      </c>
      <c r="H3873" t="s">
        <v>3091</v>
      </c>
      <c r="I3873">
        <v>100</v>
      </c>
      <c r="J3873">
        <v>0</v>
      </c>
      <c r="AG3873">
        <v>0</v>
      </c>
      <c r="AH3873">
        <v>5</v>
      </c>
    </row>
    <row r="3874" spans="1:169" x14ac:dyDescent="0.3">
      <c r="A3874">
        <v>221</v>
      </c>
      <c r="B3874" t="s">
        <v>696</v>
      </c>
      <c r="C3874" t="s">
        <v>28</v>
      </c>
      <c r="D3874" t="s">
        <v>23</v>
      </c>
      <c r="E3874" t="s">
        <v>30</v>
      </c>
      <c r="F3874" s="47">
        <v>46022</v>
      </c>
      <c r="G3874" t="s">
        <v>701</v>
      </c>
      <c r="H3874" t="s">
        <v>3090</v>
      </c>
      <c r="I3874">
        <v>100</v>
      </c>
      <c r="J3874">
        <v>100</v>
      </c>
      <c r="AG3874">
        <v>3</v>
      </c>
      <c r="AH3874">
        <v>3</v>
      </c>
    </row>
    <row r="3875" spans="1:169" x14ac:dyDescent="0.3">
      <c r="A3875">
        <v>221</v>
      </c>
      <c r="B3875" t="s">
        <v>696</v>
      </c>
      <c r="C3875" t="s">
        <v>28</v>
      </c>
      <c r="D3875" t="s">
        <v>23</v>
      </c>
      <c r="E3875" t="s">
        <v>30</v>
      </c>
      <c r="F3875" s="47">
        <v>46022</v>
      </c>
      <c r="G3875" t="s">
        <v>701</v>
      </c>
      <c r="H3875" t="s">
        <v>3092</v>
      </c>
      <c r="I3875">
        <v>100</v>
      </c>
      <c r="J3875">
        <v>0</v>
      </c>
      <c r="AG3875">
        <v>0</v>
      </c>
      <c r="AH3875">
        <v>0</v>
      </c>
    </row>
    <row r="3876" spans="1:169" x14ac:dyDescent="0.3">
      <c r="A3876">
        <v>221</v>
      </c>
      <c r="B3876" t="s">
        <v>696</v>
      </c>
      <c r="C3876" t="s">
        <v>28</v>
      </c>
      <c r="D3876" t="s">
        <v>23</v>
      </c>
      <c r="E3876" t="s">
        <v>30</v>
      </c>
      <c r="F3876" s="47">
        <v>46022</v>
      </c>
      <c r="G3876" t="s">
        <v>701</v>
      </c>
      <c r="H3876" t="s">
        <v>3096</v>
      </c>
      <c r="I3876">
        <v>100</v>
      </c>
      <c r="J3876">
        <v>0</v>
      </c>
      <c r="AG3876">
        <v>0</v>
      </c>
      <c r="AH3876">
        <v>0</v>
      </c>
    </row>
    <row r="3877" spans="1:169" x14ac:dyDescent="0.3">
      <c r="A3877">
        <v>221</v>
      </c>
      <c r="B3877" t="s">
        <v>696</v>
      </c>
      <c r="C3877" t="s">
        <v>28</v>
      </c>
      <c r="D3877" t="s">
        <v>23</v>
      </c>
      <c r="E3877" t="s">
        <v>30</v>
      </c>
      <c r="F3877" s="47">
        <v>46022</v>
      </c>
      <c r="G3877" t="s">
        <v>701</v>
      </c>
      <c r="H3877" t="s">
        <v>3095</v>
      </c>
      <c r="I3877">
        <v>100</v>
      </c>
      <c r="J3877">
        <v>0</v>
      </c>
      <c r="AG3877">
        <v>0</v>
      </c>
      <c r="AH3877">
        <v>2</v>
      </c>
    </row>
    <row r="3878" spans="1:169" x14ac:dyDescent="0.3">
      <c r="A3878">
        <v>222</v>
      </c>
      <c r="B3878" t="s">
        <v>702</v>
      </c>
      <c r="C3878" t="s">
        <v>28</v>
      </c>
      <c r="D3878" t="s">
        <v>23</v>
      </c>
      <c r="E3878" t="s">
        <v>30</v>
      </c>
      <c r="F3878" s="47">
        <v>46022</v>
      </c>
      <c r="G3878" t="s">
        <v>707</v>
      </c>
      <c r="H3878" t="s">
        <v>3089</v>
      </c>
      <c r="I3878">
        <v>90</v>
      </c>
      <c r="J3878">
        <v>68.75</v>
      </c>
      <c r="AI3878">
        <v>11</v>
      </c>
      <c r="AJ3878">
        <v>16</v>
      </c>
    </row>
    <row r="3879" spans="1:169" x14ac:dyDescent="0.3">
      <c r="A3879">
        <v>223</v>
      </c>
      <c r="B3879" t="s">
        <v>708</v>
      </c>
      <c r="C3879" t="s">
        <v>28</v>
      </c>
      <c r="D3879" t="s">
        <v>23</v>
      </c>
      <c r="E3879" t="s">
        <v>30</v>
      </c>
      <c r="F3879" s="47">
        <v>46022</v>
      </c>
      <c r="G3879" t="s">
        <v>713</v>
      </c>
      <c r="H3879" t="s">
        <v>3172</v>
      </c>
      <c r="I3879">
        <v>100</v>
      </c>
      <c r="J3879">
        <v>100</v>
      </c>
      <c r="DC3879">
        <v>2</v>
      </c>
      <c r="DD3879">
        <v>2</v>
      </c>
    </row>
    <row r="3880" spans="1:169" x14ac:dyDescent="0.3">
      <c r="A3880">
        <v>223</v>
      </c>
      <c r="B3880" t="s">
        <v>708</v>
      </c>
      <c r="C3880" t="s">
        <v>28</v>
      </c>
      <c r="D3880" t="s">
        <v>23</v>
      </c>
      <c r="E3880" t="s">
        <v>30</v>
      </c>
      <c r="F3880" s="47">
        <v>46022</v>
      </c>
      <c r="G3880" t="s">
        <v>713</v>
      </c>
      <c r="H3880" t="s">
        <v>3171</v>
      </c>
      <c r="I3880">
        <v>100</v>
      </c>
      <c r="J3880">
        <v>90</v>
      </c>
      <c r="DC3880">
        <v>9</v>
      </c>
      <c r="DD3880">
        <v>10</v>
      </c>
    </row>
    <row r="3881" spans="1:169" x14ac:dyDescent="0.3">
      <c r="A3881">
        <v>224</v>
      </c>
      <c r="B3881" t="s">
        <v>714</v>
      </c>
      <c r="C3881" t="s">
        <v>28</v>
      </c>
      <c r="D3881" t="s">
        <v>23</v>
      </c>
      <c r="E3881" t="s">
        <v>30</v>
      </c>
      <c r="F3881" s="47">
        <v>46022</v>
      </c>
      <c r="G3881" t="s">
        <v>718</v>
      </c>
      <c r="H3881" t="s">
        <v>3089</v>
      </c>
      <c r="I3881">
        <v>100</v>
      </c>
      <c r="J3881">
        <v>100</v>
      </c>
      <c r="AK3881">
        <v>4</v>
      </c>
      <c r="AL3881">
        <v>4</v>
      </c>
    </row>
    <row r="3882" spans="1:169" x14ac:dyDescent="0.3">
      <c r="A3882">
        <v>224</v>
      </c>
      <c r="B3882" t="s">
        <v>714</v>
      </c>
      <c r="C3882" t="s">
        <v>28</v>
      </c>
      <c r="D3882" t="s">
        <v>23</v>
      </c>
      <c r="E3882" t="s">
        <v>30</v>
      </c>
      <c r="F3882" s="47">
        <v>46022</v>
      </c>
      <c r="G3882" t="s">
        <v>718</v>
      </c>
      <c r="H3882" t="s">
        <v>3095</v>
      </c>
      <c r="I3882">
        <v>100</v>
      </c>
      <c r="J3882">
        <v>0</v>
      </c>
      <c r="AK3882">
        <v>0</v>
      </c>
      <c r="AL3882">
        <v>0</v>
      </c>
    </row>
    <row r="3883" spans="1:169" x14ac:dyDescent="0.3">
      <c r="A3883">
        <v>224</v>
      </c>
      <c r="B3883" t="s">
        <v>714</v>
      </c>
      <c r="C3883" t="s">
        <v>28</v>
      </c>
      <c r="D3883" t="s">
        <v>23</v>
      </c>
      <c r="E3883" t="s">
        <v>30</v>
      </c>
      <c r="F3883" s="47">
        <v>46022</v>
      </c>
      <c r="G3883" t="s">
        <v>718</v>
      </c>
      <c r="H3883" t="s">
        <v>3090</v>
      </c>
      <c r="I3883">
        <v>100</v>
      </c>
      <c r="J3883">
        <v>100</v>
      </c>
      <c r="AK3883">
        <v>2</v>
      </c>
      <c r="AL3883">
        <v>2</v>
      </c>
    </row>
    <row r="3884" spans="1:169" x14ac:dyDescent="0.3">
      <c r="A3884">
        <v>224</v>
      </c>
      <c r="B3884" t="s">
        <v>714</v>
      </c>
      <c r="C3884" t="s">
        <v>28</v>
      </c>
      <c r="D3884" t="s">
        <v>23</v>
      </c>
      <c r="E3884" t="s">
        <v>30</v>
      </c>
      <c r="F3884" s="47">
        <v>46022</v>
      </c>
      <c r="G3884" t="s">
        <v>718</v>
      </c>
      <c r="H3884" t="s">
        <v>3092</v>
      </c>
      <c r="I3884">
        <v>100</v>
      </c>
      <c r="J3884">
        <v>100</v>
      </c>
      <c r="AK3884">
        <v>1</v>
      </c>
      <c r="AL3884">
        <v>1</v>
      </c>
    </row>
    <row r="3885" spans="1:169" x14ac:dyDescent="0.3">
      <c r="A3885">
        <v>224</v>
      </c>
      <c r="B3885" t="s">
        <v>714</v>
      </c>
      <c r="C3885" t="s">
        <v>28</v>
      </c>
      <c r="D3885" t="s">
        <v>23</v>
      </c>
      <c r="E3885" t="s">
        <v>30</v>
      </c>
      <c r="F3885" s="47">
        <v>46022</v>
      </c>
      <c r="G3885" t="s">
        <v>718</v>
      </c>
      <c r="H3885" t="s">
        <v>3096</v>
      </c>
      <c r="I3885">
        <v>100</v>
      </c>
      <c r="J3885">
        <v>0</v>
      </c>
      <c r="AK3885">
        <v>0</v>
      </c>
      <c r="AL3885">
        <v>0</v>
      </c>
    </row>
    <row r="3886" spans="1:169" x14ac:dyDescent="0.3">
      <c r="A3886">
        <v>224</v>
      </c>
      <c r="B3886" t="s">
        <v>714</v>
      </c>
      <c r="C3886" t="s">
        <v>28</v>
      </c>
      <c r="D3886" t="s">
        <v>23</v>
      </c>
      <c r="E3886" t="s">
        <v>30</v>
      </c>
      <c r="F3886" s="47">
        <v>46022</v>
      </c>
      <c r="G3886" t="s">
        <v>718</v>
      </c>
      <c r="H3886" t="s">
        <v>3091</v>
      </c>
      <c r="I3886">
        <v>100</v>
      </c>
      <c r="J3886">
        <v>100</v>
      </c>
      <c r="AK3886">
        <v>1</v>
      </c>
      <c r="AL3886">
        <v>1</v>
      </c>
    </row>
    <row r="3887" spans="1:169" x14ac:dyDescent="0.3">
      <c r="A3887">
        <v>542</v>
      </c>
      <c r="B3887" t="s">
        <v>1526</v>
      </c>
      <c r="C3887" t="s">
        <v>67</v>
      </c>
      <c r="D3887" t="s">
        <v>23</v>
      </c>
      <c r="E3887" t="s">
        <v>30</v>
      </c>
      <c r="F3887" s="47">
        <v>46022</v>
      </c>
      <c r="G3887" t="s">
        <v>1530</v>
      </c>
      <c r="H3887" t="s">
        <v>3649</v>
      </c>
      <c r="J3887">
        <v>80.019996643066406</v>
      </c>
      <c r="FL3887">
        <v>6280</v>
      </c>
      <c r="FM3887">
        <v>5025</v>
      </c>
    </row>
    <row r="3888" spans="1:169" x14ac:dyDescent="0.3">
      <c r="A3888">
        <v>542</v>
      </c>
      <c r="B3888" t="s">
        <v>1526</v>
      </c>
      <c r="C3888" t="s">
        <v>67</v>
      </c>
      <c r="D3888" t="s">
        <v>23</v>
      </c>
      <c r="E3888" t="s">
        <v>30</v>
      </c>
      <c r="F3888" s="47">
        <v>46022</v>
      </c>
      <c r="G3888" t="s">
        <v>1530</v>
      </c>
      <c r="H3888" t="s">
        <v>3650</v>
      </c>
      <c r="J3888">
        <v>80.680000305175781</v>
      </c>
      <c r="FL3888">
        <v>1175</v>
      </c>
      <c r="FM3888">
        <v>948</v>
      </c>
    </row>
    <row r="3889" spans="1:171" x14ac:dyDescent="0.3">
      <c r="A3889">
        <v>542</v>
      </c>
      <c r="B3889" t="s">
        <v>1526</v>
      </c>
      <c r="C3889" t="s">
        <v>67</v>
      </c>
      <c r="D3889" t="s">
        <v>23</v>
      </c>
      <c r="E3889" t="s">
        <v>30</v>
      </c>
      <c r="F3889" s="47">
        <v>46022</v>
      </c>
      <c r="G3889" t="s">
        <v>1530</v>
      </c>
      <c r="H3889" t="s">
        <v>3651</v>
      </c>
      <c r="J3889">
        <v>83.839996337890625</v>
      </c>
      <c r="FL3889">
        <v>631</v>
      </c>
      <c r="FM3889">
        <v>529</v>
      </c>
    </row>
    <row r="3890" spans="1:171" x14ac:dyDescent="0.3">
      <c r="A3890">
        <v>542</v>
      </c>
      <c r="B3890" t="s">
        <v>1526</v>
      </c>
      <c r="C3890" t="s">
        <v>67</v>
      </c>
      <c r="D3890" t="s">
        <v>23</v>
      </c>
      <c r="E3890" t="s">
        <v>30</v>
      </c>
      <c r="F3890" s="47">
        <v>46022</v>
      </c>
      <c r="G3890" t="s">
        <v>1530</v>
      </c>
      <c r="H3890" t="s">
        <v>3652</v>
      </c>
      <c r="J3890">
        <v>80.410003662109375</v>
      </c>
      <c r="FL3890">
        <v>8086</v>
      </c>
      <c r="FM3890">
        <v>6502</v>
      </c>
    </row>
    <row r="3891" spans="1:171" x14ac:dyDescent="0.3">
      <c r="A3891">
        <v>546</v>
      </c>
      <c r="B3891" t="s">
        <v>1540</v>
      </c>
      <c r="C3891" t="s">
        <v>67</v>
      </c>
      <c r="D3891" t="s">
        <v>23</v>
      </c>
      <c r="E3891" t="s">
        <v>30</v>
      </c>
      <c r="F3891" s="47">
        <v>46022</v>
      </c>
      <c r="G3891" t="s">
        <v>1544</v>
      </c>
      <c r="H3891" t="s">
        <v>3649</v>
      </c>
      <c r="I3891">
        <v>90</v>
      </c>
      <c r="J3891">
        <v>98.790000915527344</v>
      </c>
      <c r="FN3891">
        <v>6285</v>
      </c>
      <c r="FO3891">
        <v>6362</v>
      </c>
    </row>
    <row r="3892" spans="1:171" x14ac:dyDescent="0.3">
      <c r="A3892">
        <v>546</v>
      </c>
      <c r="B3892" t="s">
        <v>1540</v>
      </c>
      <c r="C3892" t="s">
        <v>67</v>
      </c>
      <c r="D3892" t="s">
        <v>23</v>
      </c>
      <c r="E3892" t="s">
        <v>30</v>
      </c>
      <c r="F3892" s="47">
        <v>46022</v>
      </c>
      <c r="G3892" t="s">
        <v>1544</v>
      </c>
      <c r="H3892" t="s">
        <v>3650</v>
      </c>
      <c r="I3892">
        <v>9</v>
      </c>
      <c r="J3892">
        <v>8.5900001525878906</v>
      </c>
      <c r="FN3892">
        <v>1175</v>
      </c>
      <c r="FO3892">
        <v>13671</v>
      </c>
    </row>
    <row r="3893" spans="1:171" x14ac:dyDescent="0.3">
      <c r="A3893">
        <v>546</v>
      </c>
      <c r="B3893" t="s">
        <v>1540</v>
      </c>
      <c r="C3893" t="s">
        <v>67</v>
      </c>
      <c r="D3893" t="s">
        <v>23</v>
      </c>
      <c r="E3893" t="s">
        <v>30</v>
      </c>
      <c r="F3893" s="47">
        <v>46022</v>
      </c>
      <c r="G3893" t="s">
        <v>1544</v>
      </c>
      <c r="H3893" t="s">
        <v>3651</v>
      </c>
      <c r="I3893">
        <v>3.5</v>
      </c>
      <c r="J3893">
        <v>6</v>
      </c>
      <c r="FN3893">
        <v>631</v>
      </c>
      <c r="FO3893">
        <v>10522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08"/>
  <sheetViews>
    <sheetView workbookViewId="0"/>
  </sheetViews>
  <sheetFormatPr baseColWidth="10" defaultColWidth="8.88671875" defaultRowHeight="14.4" x14ac:dyDescent="0.3"/>
  <sheetData>
    <row r="1" spans="1:8" x14ac:dyDescent="0.3">
      <c r="A1" t="s">
        <v>0</v>
      </c>
      <c r="B1" t="s">
        <v>1</v>
      </c>
      <c r="C1" t="s">
        <v>3</v>
      </c>
      <c r="D1" t="s">
        <v>2924</v>
      </c>
      <c r="E1" t="s">
        <v>1662</v>
      </c>
      <c r="F1" t="s">
        <v>3653</v>
      </c>
      <c r="G1" t="s">
        <v>3654</v>
      </c>
      <c r="H1" t="s">
        <v>3655</v>
      </c>
    </row>
    <row r="2" spans="1:8" x14ac:dyDescent="0.3">
      <c r="A2">
        <v>77</v>
      </c>
      <c r="B2" t="s">
        <v>1582</v>
      </c>
      <c r="C2" t="s">
        <v>114</v>
      </c>
      <c r="D2" s="47">
        <v>44592</v>
      </c>
      <c r="E2" t="s">
        <v>3656</v>
      </c>
      <c r="F2" t="s">
        <v>3657</v>
      </c>
      <c r="G2" t="s">
        <v>3658</v>
      </c>
      <c r="H2" t="s">
        <v>3659</v>
      </c>
    </row>
    <row r="3" spans="1:8" x14ac:dyDescent="0.3">
      <c r="A3">
        <v>121</v>
      </c>
      <c r="B3" t="s">
        <v>280</v>
      </c>
      <c r="C3" t="s">
        <v>105</v>
      </c>
      <c r="D3" s="47">
        <v>44592</v>
      </c>
      <c r="E3" t="s">
        <v>3660</v>
      </c>
      <c r="F3" t="s">
        <v>3661</v>
      </c>
      <c r="G3" t="s">
        <v>3662</v>
      </c>
      <c r="H3" t="s">
        <v>3663</v>
      </c>
    </row>
    <row r="4" spans="1:8" x14ac:dyDescent="0.3">
      <c r="A4">
        <v>124</v>
      </c>
      <c r="B4" t="s">
        <v>175</v>
      </c>
      <c r="C4" t="s">
        <v>22</v>
      </c>
      <c r="D4" s="47">
        <v>44592</v>
      </c>
      <c r="E4" t="s">
        <v>3664</v>
      </c>
      <c r="F4" t="s">
        <v>3665</v>
      </c>
      <c r="G4" t="s">
        <v>3666</v>
      </c>
      <c r="H4" t="s">
        <v>3667</v>
      </c>
    </row>
    <row r="5" spans="1:8" x14ac:dyDescent="0.3">
      <c r="A5">
        <v>125</v>
      </c>
      <c r="B5" t="s">
        <v>281</v>
      </c>
      <c r="C5" t="s">
        <v>22</v>
      </c>
      <c r="D5" s="47">
        <v>44592</v>
      </c>
      <c r="E5" t="s">
        <v>3668</v>
      </c>
      <c r="F5" t="s">
        <v>3669</v>
      </c>
      <c r="G5" t="s">
        <v>3666</v>
      </c>
      <c r="H5" t="s">
        <v>3670</v>
      </c>
    </row>
    <row r="6" spans="1:8" x14ac:dyDescent="0.3">
      <c r="A6">
        <v>172</v>
      </c>
      <c r="B6" t="s">
        <v>178</v>
      </c>
      <c r="C6" t="s">
        <v>79</v>
      </c>
      <c r="D6" s="47">
        <v>44592</v>
      </c>
      <c r="E6" t="s">
        <v>1782</v>
      </c>
      <c r="F6" t="s">
        <v>3671</v>
      </c>
      <c r="G6" t="s">
        <v>3672</v>
      </c>
      <c r="H6" t="s">
        <v>3673</v>
      </c>
    </row>
    <row r="7" spans="1:8" x14ac:dyDescent="0.3">
      <c r="A7">
        <v>77</v>
      </c>
      <c r="B7" t="s">
        <v>1582</v>
      </c>
      <c r="C7" t="s">
        <v>114</v>
      </c>
      <c r="D7" s="47">
        <v>44620</v>
      </c>
      <c r="E7" t="s">
        <v>3674</v>
      </c>
      <c r="F7" t="s">
        <v>3675</v>
      </c>
      <c r="G7" t="s">
        <v>3658</v>
      </c>
      <c r="H7" t="s">
        <v>3676</v>
      </c>
    </row>
    <row r="8" spans="1:8" x14ac:dyDescent="0.3">
      <c r="A8">
        <v>121</v>
      </c>
      <c r="B8" t="s">
        <v>280</v>
      </c>
      <c r="C8" t="s">
        <v>105</v>
      </c>
      <c r="D8" s="47">
        <v>44620</v>
      </c>
      <c r="E8" t="s">
        <v>3677</v>
      </c>
      <c r="F8" t="s">
        <v>3678</v>
      </c>
      <c r="G8" t="s">
        <v>3662</v>
      </c>
      <c r="H8" t="s">
        <v>3679</v>
      </c>
    </row>
    <row r="9" spans="1:8" x14ac:dyDescent="0.3">
      <c r="A9">
        <v>122</v>
      </c>
      <c r="B9" t="s">
        <v>283</v>
      </c>
      <c r="C9" t="s">
        <v>79</v>
      </c>
      <c r="D9" s="47">
        <v>44620</v>
      </c>
      <c r="E9" t="s">
        <v>1688</v>
      </c>
      <c r="F9" t="s">
        <v>3680</v>
      </c>
      <c r="G9" t="s">
        <v>3681</v>
      </c>
      <c r="H9" t="s">
        <v>3682</v>
      </c>
    </row>
    <row r="10" spans="1:8" x14ac:dyDescent="0.3">
      <c r="A10">
        <v>124</v>
      </c>
      <c r="B10" t="s">
        <v>175</v>
      </c>
      <c r="C10" t="s">
        <v>22</v>
      </c>
      <c r="D10" s="47">
        <v>44620</v>
      </c>
      <c r="E10" t="s">
        <v>3683</v>
      </c>
      <c r="F10" t="s">
        <v>3684</v>
      </c>
      <c r="G10" t="s">
        <v>3666</v>
      </c>
      <c r="H10" t="s">
        <v>3685</v>
      </c>
    </row>
    <row r="11" spans="1:8" x14ac:dyDescent="0.3">
      <c r="A11">
        <v>125</v>
      </c>
      <c r="B11" t="s">
        <v>281</v>
      </c>
      <c r="C11" t="s">
        <v>22</v>
      </c>
      <c r="D11" s="47">
        <v>44620</v>
      </c>
      <c r="E11" t="s">
        <v>3686</v>
      </c>
      <c r="F11" t="s">
        <v>3687</v>
      </c>
      <c r="G11" t="s">
        <v>3666</v>
      </c>
      <c r="H11" t="s">
        <v>3688</v>
      </c>
    </row>
    <row r="12" spans="1:8" x14ac:dyDescent="0.3">
      <c r="A12">
        <v>172</v>
      </c>
      <c r="B12" t="s">
        <v>178</v>
      </c>
      <c r="C12" t="s">
        <v>79</v>
      </c>
      <c r="D12" s="47">
        <v>44620</v>
      </c>
      <c r="E12" t="s">
        <v>1783</v>
      </c>
      <c r="F12" t="s">
        <v>3689</v>
      </c>
      <c r="G12" t="s">
        <v>3672</v>
      </c>
      <c r="H12" t="s">
        <v>3673</v>
      </c>
    </row>
    <row r="13" spans="1:8" x14ac:dyDescent="0.3">
      <c r="A13">
        <v>77</v>
      </c>
      <c r="B13" t="s">
        <v>1582</v>
      </c>
      <c r="C13" t="s">
        <v>114</v>
      </c>
      <c r="D13" s="47">
        <v>44651</v>
      </c>
      <c r="E13" t="s">
        <v>3690</v>
      </c>
      <c r="F13" t="s">
        <v>3691</v>
      </c>
      <c r="G13" t="s">
        <v>3658</v>
      </c>
      <c r="H13" t="s">
        <v>3692</v>
      </c>
    </row>
    <row r="14" spans="1:8" x14ac:dyDescent="0.3">
      <c r="A14">
        <v>121</v>
      </c>
      <c r="B14" t="s">
        <v>280</v>
      </c>
      <c r="C14" t="s">
        <v>105</v>
      </c>
      <c r="D14" s="47">
        <v>44651</v>
      </c>
      <c r="E14" t="s">
        <v>3693</v>
      </c>
      <c r="F14" t="s">
        <v>3694</v>
      </c>
      <c r="G14" t="s">
        <v>3662</v>
      </c>
      <c r="H14" t="s">
        <v>3695</v>
      </c>
    </row>
    <row r="15" spans="1:8" x14ac:dyDescent="0.3">
      <c r="A15">
        <v>124</v>
      </c>
      <c r="B15" t="s">
        <v>175</v>
      </c>
      <c r="C15" t="s">
        <v>22</v>
      </c>
      <c r="D15" s="47">
        <v>44651</v>
      </c>
      <c r="E15" t="s">
        <v>3696</v>
      </c>
      <c r="F15" t="s">
        <v>3697</v>
      </c>
      <c r="G15" t="s">
        <v>3666</v>
      </c>
      <c r="H15" t="s">
        <v>3667</v>
      </c>
    </row>
    <row r="16" spans="1:8" x14ac:dyDescent="0.3">
      <c r="A16">
        <v>125</v>
      </c>
      <c r="B16" t="s">
        <v>281</v>
      </c>
      <c r="C16" t="s">
        <v>22</v>
      </c>
      <c r="D16" s="47">
        <v>44651</v>
      </c>
      <c r="E16" t="s">
        <v>3698</v>
      </c>
      <c r="F16" t="s">
        <v>3699</v>
      </c>
      <c r="G16" t="s">
        <v>3666</v>
      </c>
      <c r="H16" t="s">
        <v>3670</v>
      </c>
    </row>
    <row r="17" spans="1:8" x14ac:dyDescent="0.3">
      <c r="A17">
        <v>172</v>
      </c>
      <c r="B17" t="s">
        <v>178</v>
      </c>
      <c r="C17" t="s">
        <v>79</v>
      </c>
      <c r="D17" s="47">
        <v>44651</v>
      </c>
      <c r="E17" t="s">
        <v>1784</v>
      </c>
      <c r="F17" t="s">
        <v>3700</v>
      </c>
      <c r="G17" t="s">
        <v>3672</v>
      </c>
      <c r="H17" t="s">
        <v>3673</v>
      </c>
    </row>
    <row r="18" spans="1:8" x14ac:dyDescent="0.3">
      <c r="A18">
        <v>172</v>
      </c>
      <c r="B18" t="s">
        <v>178</v>
      </c>
      <c r="C18" t="s">
        <v>79</v>
      </c>
      <c r="D18" s="47">
        <v>44651</v>
      </c>
      <c r="E18" t="s">
        <v>1784</v>
      </c>
      <c r="F18" t="s">
        <v>3700</v>
      </c>
      <c r="G18" t="s">
        <v>3672</v>
      </c>
      <c r="H18" t="s">
        <v>3673</v>
      </c>
    </row>
    <row r="19" spans="1:8" x14ac:dyDescent="0.3">
      <c r="A19">
        <v>199</v>
      </c>
      <c r="B19" t="s">
        <v>444</v>
      </c>
      <c r="C19" t="s">
        <v>105</v>
      </c>
      <c r="D19" s="47">
        <v>44651</v>
      </c>
      <c r="E19" t="s">
        <v>1799</v>
      </c>
      <c r="F19" t="s">
        <v>3701</v>
      </c>
      <c r="G19" t="s">
        <v>3681</v>
      </c>
      <c r="H19" t="s">
        <v>3702</v>
      </c>
    </row>
    <row r="20" spans="1:8" x14ac:dyDescent="0.3">
      <c r="A20">
        <v>69</v>
      </c>
      <c r="B20" t="s">
        <v>264</v>
      </c>
      <c r="C20" t="s">
        <v>203</v>
      </c>
      <c r="D20" s="47">
        <v>44651</v>
      </c>
      <c r="E20" t="s">
        <v>2841</v>
      </c>
      <c r="F20" t="s">
        <v>3703</v>
      </c>
      <c r="G20" t="s">
        <v>3704</v>
      </c>
      <c r="H20" t="s">
        <v>3705</v>
      </c>
    </row>
    <row r="21" spans="1:8" x14ac:dyDescent="0.3">
      <c r="A21">
        <v>197</v>
      </c>
      <c r="B21" t="s">
        <v>265</v>
      </c>
      <c r="C21" t="s">
        <v>40</v>
      </c>
      <c r="D21" s="47">
        <v>44651</v>
      </c>
      <c r="E21" t="s">
        <v>1795</v>
      </c>
      <c r="F21" t="s">
        <v>3706</v>
      </c>
      <c r="G21" t="s">
        <v>3681</v>
      </c>
      <c r="H21" t="s">
        <v>3707</v>
      </c>
    </row>
    <row r="22" spans="1:8" x14ac:dyDescent="0.3">
      <c r="A22">
        <v>77</v>
      </c>
      <c r="B22" t="s">
        <v>1582</v>
      </c>
      <c r="C22" t="s">
        <v>114</v>
      </c>
      <c r="D22" s="47">
        <v>44681</v>
      </c>
      <c r="E22" t="s">
        <v>3708</v>
      </c>
      <c r="F22" t="s">
        <v>3709</v>
      </c>
      <c r="G22" t="s">
        <v>3658</v>
      </c>
      <c r="H22" t="s">
        <v>3710</v>
      </c>
    </row>
    <row r="23" spans="1:8" x14ac:dyDescent="0.3">
      <c r="A23">
        <v>121</v>
      </c>
      <c r="B23" t="s">
        <v>280</v>
      </c>
      <c r="C23" t="s">
        <v>105</v>
      </c>
      <c r="D23" s="47">
        <v>44681</v>
      </c>
      <c r="E23" t="s">
        <v>3711</v>
      </c>
      <c r="F23" t="s">
        <v>3712</v>
      </c>
      <c r="G23" t="s">
        <v>3662</v>
      </c>
      <c r="H23" t="s">
        <v>3713</v>
      </c>
    </row>
    <row r="24" spans="1:8" x14ac:dyDescent="0.3">
      <c r="A24">
        <v>122</v>
      </c>
      <c r="B24" t="s">
        <v>283</v>
      </c>
      <c r="C24" t="s">
        <v>79</v>
      </c>
      <c r="D24" s="47">
        <v>44681</v>
      </c>
      <c r="E24" t="s">
        <v>1689</v>
      </c>
      <c r="F24" t="s">
        <v>3714</v>
      </c>
      <c r="G24" t="s">
        <v>3681</v>
      </c>
      <c r="H24" t="s">
        <v>3715</v>
      </c>
    </row>
    <row r="25" spans="1:8" x14ac:dyDescent="0.3">
      <c r="A25">
        <v>124</v>
      </c>
      <c r="B25" t="s">
        <v>175</v>
      </c>
      <c r="C25" t="s">
        <v>22</v>
      </c>
      <c r="D25" s="47">
        <v>44681</v>
      </c>
      <c r="E25" t="s">
        <v>3716</v>
      </c>
      <c r="F25" t="s">
        <v>3717</v>
      </c>
      <c r="G25" t="s">
        <v>3666</v>
      </c>
      <c r="H25" t="s">
        <v>3667</v>
      </c>
    </row>
    <row r="26" spans="1:8" x14ac:dyDescent="0.3">
      <c r="A26">
        <v>125</v>
      </c>
      <c r="B26" t="s">
        <v>281</v>
      </c>
      <c r="C26" t="s">
        <v>22</v>
      </c>
      <c r="D26" s="47">
        <v>44681</v>
      </c>
      <c r="E26" t="s">
        <v>3718</v>
      </c>
      <c r="F26" t="s">
        <v>3719</v>
      </c>
      <c r="G26" t="s">
        <v>3666</v>
      </c>
      <c r="H26" t="s">
        <v>3670</v>
      </c>
    </row>
    <row r="27" spans="1:8" x14ac:dyDescent="0.3">
      <c r="A27">
        <v>172</v>
      </c>
      <c r="B27" t="s">
        <v>178</v>
      </c>
      <c r="C27" t="s">
        <v>79</v>
      </c>
      <c r="D27" s="47">
        <v>44681</v>
      </c>
      <c r="E27" t="s">
        <v>1785</v>
      </c>
      <c r="F27" t="s">
        <v>3720</v>
      </c>
      <c r="G27" t="s">
        <v>3672</v>
      </c>
      <c r="H27" t="s">
        <v>3673</v>
      </c>
    </row>
    <row r="28" spans="1:8" x14ac:dyDescent="0.3">
      <c r="A28">
        <v>77</v>
      </c>
      <c r="B28" t="s">
        <v>1582</v>
      </c>
      <c r="C28" t="s">
        <v>114</v>
      </c>
      <c r="D28" s="47">
        <v>44712</v>
      </c>
      <c r="E28" t="s">
        <v>3721</v>
      </c>
      <c r="F28" t="s">
        <v>3722</v>
      </c>
      <c r="G28" t="s">
        <v>3658</v>
      </c>
      <c r="H28" t="s">
        <v>3723</v>
      </c>
    </row>
    <row r="29" spans="1:8" x14ac:dyDescent="0.3">
      <c r="A29">
        <v>121</v>
      </c>
      <c r="B29" t="s">
        <v>280</v>
      </c>
      <c r="C29" t="s">
        <v>105</v>
      </c>
      <c r="D29" s="47">
        <v>44712</v>
      </c>
      <c r="E29" t="s">
        <v>3724</v>
      </c>
      <c r="F29" t="s">
        <v>3725</v>
      </c>
      <c r="G29" t="s">
        <v>3662</v>
      </c>
      <c r="H29" t="s">
        <v>3726</v>
      </c>
    </row>
    <row r="30" spans="1:8" x14ac:dyDescent="0.3">
      <c r="A30">
        <v>124</v>
      </c>
      <c r="B30" t="s">
        <v>175</v>
      </c>
      <c r="C30" t="s">
        <v>22</v>
      </c>
      <c r="D30" s="47">
        <v>44712</v>
      </c>
      <c r="E30" t="s">
        <v>3727</v>
      </c>
      <c r="F30" t="s">
        <v>3728</v>
      </c>
      <c r="G30" t="s">
        <v>3666</v>
      </c>
      <c r="H30" t="s">
        <v>3729</v>
      </c>
    </row>
    <row r="31" spans="1:8" x14ac:dyDescent="0.3">
      <c r="A31">
        <v>125</v>
      </c>
      <c r="B31" t="s">
        <v>281</v>
      </c>
      <c r="C31" t="s">
        <v>22</v>
      </c>
      <c r="D31" s="47">
        <v>44712</v>
      </c>
      <c r="E31" t="s">
        <v>3730</v>
      </c>
      <c r="F31" t="s">
        <v>3731</v>
      </c>
      <c r="G31" t="s">
        <v>3666</v>
      </c>
      <c r="H31" t="s">
        <v>3670</v>
      </c>
    </row>
    <row r="32" spans="1:8" x14ac:dyDescent="0.3">
      <c r="A32">
        <v>172</v>
      </c>
      <c r="B32" t="s">
        <v>178</v>
      </c>
      <c r="C32" t="s">
        <v>79</v>
      </c>
      <c r="D32" s="47">
        <v>44712</v>
      </c>
      <c r="E32" t="s">
        <v>1786</v>
      </c>
      <c r="F32" t="s">
        <v>3732</v>
      </c>
      <c r="G32" t="s">
        <v>3672</v>
      </c>
      <c r="H32" t="s">
        <v>3673</v>
      </c>
    </row>
    <row r="33" spans="1:8" x14ac:dyDescent="0.3">
      <c r="A33">
        <v>77</v>
      </c>
      <c r="B33" t="s">
        <v>1582</v>
      </c>
      <c r="C33" t="s">
        <v>114</v>
      </c>
      <c r="D33" s="47">
        <v>44742</v>
      </c>
      <c r="E33" t="s">
        <v>3733</v>
      </c>
      <c r="F33" t="s">
        <v>3734</v>
      </c>
      <c r="G33" t="s">
        <v>3658</v>
      </c>
      <c r="H33" t="s">
        <v>3735</v>
      </c>
    </row>
    <row r="34" spans="1:8" x14ac:dyDescent="0.3">
      <c r="A34">
        <v>121</v>
      </c>
      <c r="B34" t="s">
        <v>280</v>
      </c>
      <c r="C34" t="s">
        <v>105</v>
      </c>
      <c r="D34" s="47">
        <v>44742</v>
      </c>
      <c r="E34" t="s">
        <v>3736</v>
      </c>
      <c r="F34" t="s">
        <v>3737</v>
      </c>
      <c r="G34" t="s">
        <v>3662</v>
      </c>
      <c r="H34" t="s">
        <v>3738</v>
      </c>
    </row>
    <row r="35" spans="1:8" x14ac:dyDescent="0.3">
      <c r="A35">
        <v>122</v>
      </c>
      <c r="B35" t="s">
        <v>283</v>
      </c>
      <c r="C35" t="s">
        <v>79</v>
      </c>
      <c r="D35" s="47">
        <v>44742</v>
      </c>
      <c r="E35" t="s">
        <v>1690</v>
      </c>
      <c r="F35" t="s">
        <v>3739</v>
      </c>
      <c r="G35" t="s">
        <v>3681</v>
      </c>
      <c r="H35" t="s">
        <v>3740</v>
      </c>
    </row>
    <row r="36" spans="1:8" x14ac:dyDescent="0.3">
      <c r="A36">
        <v>124</v>
      </c>
      <c r="B36" t="s">
        <v>175</v>
      </c>
      <c r="C36" t="s">
        <v>22</v>
      </c>
      <c r="D36" s="47">
        <v>44742</v>
      </c>
      <c r="E36" t="s">
        <v>3741</v>
      </c>
      <c r="F36" t="s">
        <v>3742</v>
      </c>
      <c r="G36" t="s">
        <v>3666</v>
      </c>
      <c r="H36" t="s">
        <v>3743</v>
      </c>
    </row>
    <row r="37" spans="1:8" x14ac:dyDescent="0.3">
      <c r="A37">
        <v>125</v>
      </c>
      <c r="B37" t="s">
        <v>281</v>
      </c>
      <c r="C37" t="s">
        <v>22</v>
      </c>
      <c r="D37" s="47">
        <v>44742</v>
      </c>
      <c r="E37" t="s">
        <v>3744</v>
      </c>
      <c r="F37" t="s">
        <v>3745</v>
      </c>
      <c r="G37" t="s">
        <v>3666</v>
      </c>
      <c r="H37" t="s">
        <v>3746</v>
      </c>
    </row>
    <row r="38" spans="1:8" x14ac:dyDescent="0.3">
      <c r="A38">
        <v>128</v>
      </c>
      <c r="B38" t="s">
        <v>282</v>
      </c>
      <c r="C38" t="s">
        <v>22</v>
      </c>
      <c r="D38" s="47">
        <v>44742</v>
      </c>
      <c r="E38" t="s">
        <v>3747</v>
      </c>
      <c r="F38" t="s">
        <v>3748</v>
      </c>
      <c r="G38" t="s">
        <v>3666</v>
      </c>
      <c r="H38" t="s">
        <v>3749</v>
      </c>
    </row>
    <row r="39" spans="1:8" x14ac:dyDescent="0.3">
      <c r="A39">
        <v>172</v>
      </c>
      <c r="B39" t="s">
        <v>178</v>
      </c>
      <c r="C39" t="s">
        <v>79</v>
      </c>
      <c r="D39" s="47">
        <v>44742</v>
      </c>
      <c r="E39" t="s">
        <v>3750</v>
      </c>
      <c r="F39" t="s">
        <v>3751</v>
      </c>
      <c r="G39" t="s">
        <v>3672</v>
      </c>
      <c r="H39" t="s">
        <v>3752</v>
      </c>
    </row>
    <row r="40" spans="1:8" x14ac:dyDescent="0.3">
      <c r="A40">
        <v>68</v>
      </c>
      <c r="B40" t="s">
        <v>202</v>
      </c>
      <c r="C40" t="s">
        <v>203</v>
      </c>
      <c r="D40" s="47">
        <v>44742</v>
      </c>
      <c r="E40" t="s">
        <v>2837</v>
      </c>
      <c r="F40" t="s">
        <v>3753</v>
      </c>
      <c r="G40" t="s">
        <v>3704</v>
      </c>
      <c r="H40" t="s">
        <v>3754</v>
      </c>
    </row>
    <row r="41" spans="1:8" x14ac:dyDescent="0.3">
      <c r="A41">
        <v>73</v>
      </c>
      <c r="B41" t="s">
        <v>204</v>
      </c>
      <c r="C41" t="s">
        <v>105</v>
      </c>
      <c r="D41" s="47">
        <v>44742</v>
      </c>
      <c r="E41" t="s">
        <v>2848</v>
      </c>
      <c r="F41" t="s">
        <v>3755</v>
      </c>
      <c r="G41" t="s">
        <v>3756</v>
      </c>
    </row>
    <row r="42" spans="1:8" x14ac:dyDescent="0.3">
      <c r="A42">
        <v>74</v>
      </c>
      <c r="B42" t="s">
        <v>206</v>
      </c>
      <c r="C42" t="s">
        <v>105</v>
      </c>
      <c r="D42" s="47">
        <v>44742</v>
      </c>
      <c r="E42" t="s">
        <v>2851</v>
      </c>
      <c r="F42" t="s">
        <v>3757</v>
      </c>
      <c r="G42" t="s">
        <v>3756</v>
      </c>
      <c r="H42" t="s">
        <v>3758</v>
      </c>
    </row>
    <row r="43" spans="1:8" x14ac:dyDescent="0.3">
      <c r="A43">
        <v>86</v>
      </c>
      <c r="B43" t="s">
        <v>207</v>
      </c>
      <c r="C43" t="s">
        <v>22</v>
      </c>
      <c r="D43" s="47">
        <v>44742</v>
      </c>
      <c r="E43" t="s">
        <v>2870</v>
      </c>
      <c r="F43" t="s">
        <v>3759</v>
      </c>
      <c r="G43" t="s">
        <v>3666</v>
      </c>
      <c r="H43" t="s">
        <v>3760</v>
      </c>
    </row>
    <row r="44" spans="1:8" x14ac:dyDescent="0.3">
      <c r="A44">
        <v>95</v>
      </c>
      <c r="B44" t="s">
        <v>208</v>
      </c>
      <c r="C44" t="s">
        <v>22</v>
      </c>
      <c r="D44" s="47">
        <v>44742</v>
      </c>
      <c r="E44" t="s">
        <v>2872</v>
      </c>
      <c r="F44" t="s">
        <v>3761</v>
      </c>
      <c r="G44" t="s">
        <v>3666</v>
      </c>
      <c r="H44" t="s">
        <v>3762</v>
      </c>
    </row>
    <row r="45" spans="1:8" x14ac:dyDescent="0.3">
      <c r="A45">
        <v>143</v>
      </c>
      <c r="B45" t="s">
        <v>558</v>
      </c>
      <c r="C45" t="s">
        <v>77</v>
      </c>
      <c r="D45" s="47">
        <v>44742</v>
      </c>
      <c r="E45" t="s">
        <v>1771</v>
      </c>
      <c r="F45" t="s">
        <v>3763</v>
      </c>
      <c r="G45" t="s">
        <v>3764</v>
      </c>
      <c r="H45" t="s">
        <v>3765</v>
      </c>
    </row>
    <row r="46" spans="1:8" x14ac:dyDescent="0.3">
      <c r="A46">
        <v>145</v>
      </c>
      <c r="B46" t="s">
        <v>74</v>
      </c>
      <c r="C46" t="s">
        <v>75</v>
      </c>
      <c r="D46" s="47">
        <v>44742</v>
      </c>
      <c r="E46" t="s">
        <v>1774</v>
      </c>
      <c r="F46" t="s">
        <v>3766</v>
      </c>
      <c r="G46" t="s">
        <v>3767</v>
      </c>
      <c r="H46" t="s">
        <v>3768</v>
      </c>
    </row>
    <row r="47" spans="1:8" x14ac:dyDescent="0.3">
      <c r="A47">
        <v>146</v>
      </c>
      <c r="B47" t="s">
        <v>76</v>
      </c>
      <c r="C47" t="s">
        <v>77</v>
      </c>
      <c r="D47" s="47">
        <v>44742</v>
      </c>
      <c r="E47" t="s">
        <v>1776</v>
      </c>
      <c r="F47" t="s">
        <v>3769</v>
      </c>
      <c r="G47" t="s">
        <v>3764</v>
      </c>
      <c r="H47" t="s">
        <v>3770</v>
      </c>
    </row>
    <row r="48" spans="1:8" x14ac:dyDescent="0.3">
      <c r="A48">
        <v>148</v>
      </c>
      <c r="B48" t="s">
        <v>585</v>
      </c>
      <c r="C48" t="s">
        <v>75</v>
      </c>
      <c r="D48" s="47">
        <v>44742</v>
      </c>
      <c r="E48" t="s">
        <v>1778</v>
      </c>
      <c r="F48" t="s">
        <v>3771</v>
      </c>
      <c r="G48" t="s">
        <v>3767</v>
      </c>
      <c r="H48" t="s">
        <v>3772</v>
      </c>
    </row>
    <row r="49" spans="1:8" x14ac:dyDescent="0.3">
      <c r="A49">
        <v>167</v>
      </c>
      <c r="B49" t="s">
        <v>210</v>
      </c>
      <c r="C49" t="s">
        <v>105</v>
      </c>
      <c r="D49" s="47">
        <v>44742</v>
      </c>
      <c r="E49" t="s">
        <v>1781</v>
      </c>
      <c r="F49" t="s">
        <v>3773</v>
      </c>
      <c r="G49" t="s">
        <v>3774</v>
      </c>
      <c r="H49" t="s">
        <v>3775</v>
      </c>
    </row>
    <row r="50" spans="1:8" x14ac:dyDescent="0.3">
      <c r="A50">
        <v>199</v>
      </c>
      <c r="B50" t="s">
        <v>444</v>
      </c>
      <c r="C50" t="s">
        <v>105</v>
      </c>
      <c r="D50" s="47">
        <v>44742</v>
      </c>
      <c r="E50" t="s">
        <v>1800</v>
      </c>
      <c r="F50" t="s">
        <v>3776</v>
      </c>
      <c r="G50" t="s">
        <v>3681</v>
      </c>
      <c r="H50" t="s">
        <v>3702</v>
      </c>
    </row>
    <row r="51" spans="1:8" x14ac:dyDescent="0.3">
      <c r="A51">
        <v>199</v>
      </c>
      <c r="B51" t="s">
        <v>444</v>
      </c>
      <c r="C51" t="s">
        <v>105</v>
      </c>
      <c r="D51" s="47">
        <v>44742</v>
      </c>
      <c r="E51" t="s">
        <v>1800</v>
      </c>
      <c r="F51" t="s">
        <v>3776</v>
      </c>
      <c r="G51" t="s">
        <v>3681</v>
      </c>
      <c r="H51" t="s">
        <v>3702</v>
      </c>
    </row>
    <row r="52" spans="1:8" x14ac:dyDescent="0.3">
      <c r="A52">
        <v>69</v>
      </c>
      <c r="B52" t="s">
        <v>264</v>
      </c>
      <c r="C52" t="s">
        <v>203</v>
      </c>
      <c r="D52" s="47">
        <v>44742</v>
      </c>
      <c r="E52" t="s">
        <v>2842</v>
      </c>
      <c r="F52" t="s">
        <v>3777</v>
      </c>
      <c r="G52" t="s">
        <v>3704</v>
      </c>
      <c r="H52" t="s">
        <v>3705</v>
      </c>
    </row>
    <row r="53" spans="1:8" x14ac:dyDescent="0.3">
      <c r="A53">
        <v>197</v>
      </c>
      <c r="B53" t="s">
        <v>265</v>
      </c>
      <c r="C53" t="s">
        <v>40</v>
      </c>
      <c r="D53" s="47">
        <v>44742</v>
      </c>
      <c r="E53" t="s">
        <v>1796</v>
      </c>
      <c r="F53" t="s">
        <v>3778</v>
      </c>
      <c r="G53" t="s">
        <v>3681</v>
      </c>
      <c r="H53" t="s">
        <v>3707</v>
      </c>
    </row>
    <row r="54" spans="1:8" x14ac:dyDescent="0.3">
      <c r="A54">
        <v>197</v>
      </c>
      <c r="B54" t="s">
        <v>265</v>
      </c>
      <c r="C54" t="s">
        <v>40</v>
      </c>
      <c r="D54" s="47">
        <v>44742</v>
      </c>
      <c r="E54" t="s">
        <v>1796</v>
      </c>
      <c r="F54" t="s">
        <v>3778</v>
      </c>
      <c r="G54" t="s">
        <v>3681</v>
      </c>
      <c r="H54" t="s">
        <v>3707</v>
      </c>
    </row>
    <row r="55" spans="1:8" x14ac:dyDescent="0.3">
      <c r="A55">
        <v>144</v>
      </c>
      <c r="B55" t="s">
        <v>565</v>
      </c>
      <c r="C55" t="s">
        <v>77</v>
      </c>
      <c r="D55" s="47">
        <v>44742</v>
      </c>
      <c r="E55" t="s">
        <v>1772</v>
      </c>
      <c r="F55" t="s">
        <v>3779</v>
      </c>
      <c r="G55" t="s">
        <v>3764</v>
      </c>
      <c r="H55" t="s">
        <v>3780</v>
      </c>
    </row>
    <row r="56" spans="1:8" x14ac:dyDescent="0.3">
      <c r="A56">
        <v>77</v>
      </c>
      <c r="B56" t="s">
        <v>1582</v>
      </c>
      <c r="C56" t="s">
        <v>114</v>
      </c>
      <c r="D56" s="47">
        <v>44773</v>
      </c>
      <c r="E56" t="s">
        <v>3781</v>
      </c>
      <c r="F56" t="s">
        <v>3782</v>
      </c>
      <c r="G56" t="s">
        <v>3658</v>
      </c>
      <c r="H56" t="s">
        <v>3783</v>
      </c>
    </row>
    <row r="57" spans="1:8" x14ac:dyDescent="0.3">
      <c r="A57">
        <v>121</v>
      </c>
      <c r="B57" t="s">
        <v>280</v>
      </c>
      <c r="C57" t="s">
        <v>105</v>
      </c>
      <c r="D57" s="47">
        <v>44773</v>
      </c>
      <c r="E57" t="s">
        <v>3784</v>
      </c>
      <c r="F57" t="s">
        <v>3785</v>
      </c>
      <c r="G57" t="s">
        <v>3662</v>
      </c>
      <c r="H57" t="s">
        <v>3786</v>
      </c>
    </row>
    <row r="58" spans="1:8" x14ac:dyDescent="0.3">
      <c r="A58">
        <v>124</v>
      </c>
      <c r="B58" t="s">
        <v>175</v>
      </c>
      <c r="C58" t="s">
        <v>22</v>
      </c>
      <c r="D58" s="47">
        <v>44773</v>
      </c>
      <c r="E58" t="s">
        <v>3787</v>
      </c>
      <c r="F58" t="s">
        <v>3788</v>
      </c>
      <c r="G58" t="s">
        <v>3666</v>
      </c>
      <c r="H58" t="s">
        <v>3789</v>
      </c>
    </row>
    <row r="59" spans="1:8" x14ac:dyDescent="0.3">
      <c r="A59">
        <v>125</v>
      </c>
      <c r="B59" t="s">
        <v>281</v>
      </c>
      <c r="C59" t="s">
        <v>22</v>
      </c>
      <c r="D59" s="47">
        <v>44773</v>
      </c>
      <c r="E59" t="s">
        <v>3790</v>
      </c>
      <c r="F59" t="s">
        <v>3791</v>
      </c>
      <c r="G59" t="s">
        <v>3666</v>
      </c>
      <c r="H59" t="s">
        <v>3670</v>
      </c>
    </row>
    <row r="60" spans="1:8" x14ac:dyDescent="0.3">
      <c r="A60">
        <v>128</v>
      </c>
      <c r="B60" t="s">
        <v>282</v>
      </c>
      <c r="C60" t="s">
        <v>22</v>
      </c>
      <c r="D60" s="47">
        <v>44773</v>
      </c>
      <c r="E60" t="s">
        <v>3792</v>
      </c>
      <c r="F60" t="s">
        <v>3793</v>
      </c>
      <c r="G60" t="s">
        <v>3666</v>
      </c>
      <c r="H60" t="s">
        <v>3794</v>
      </c>
    </row>
    <row r="61" spans="1:8" x14ac:dyDescent="0.3">
      <c r="A61">
        <v>172</v>
      </c>
      <c r="B61" t="s">
        <v>178</v>
      </c>
      <c r="C61" t="s">
        <v>79</v>
      </c>
      <c r="D61" s="47">
        <v>44773</v>
      </c>
      <c r="E61" t="s">
        <v>3795</v>
      </c>
      <c r="F61" t="s">
        <v>3796</v>
      </c>
      <c r="G61" t="s">
        <v>3672</v>
      </c>
      <c r="H61" t="s">
        <v>3797</v>
      </c>
    </row>
    <row r="62" spans="1:8" x14ac:dyDescent="0.3">
      <c r="A62">
        <v>77</v>
      </c>
      <c r="B62" t="s">
        <v>1582</v>
      </c>
      <c r="C62" t="s">
        <v>114</v>
      </c>
      <c r="D62" s="47">
        <v>44804</v>
      </c>
      <c r="E62" t="s">
        <v>3798</v>
      </c>
      <c r="F62" t="s">
        <v>3799</v>
      </c>
      <c r="G62" t="s">
        <v>3658</v>
      </c>
      <c r="H62" t="s">
        <v>3800</v>
      </c>
    </row>
    <row r="63" spans="1:8" x14ac:dyDescent="0.3">
      <c r="A63">
        <v>121</v>
      </c>
      <c r="B63" t="s">
        <v>280</v>
      </c>
      <c r="C63" t="s">
        <v>105</v>
      </c>
      <c r="D63" s="47">
        <v>44804</v>
      </c>
      <c r="E63" t="s">
        <v>3801</v>
      </c>
      <c r="F63" t="s">
        <v>3802</v>
      </c>
      <c r="G63" t="s">
        <v>3662</v>
      </c>
      <c r="H63" t="s">
        <v>3803</v>
      </c>
    </row>
    <row r="64" spans="1:8" x14ac:dyDescent="0.3">
      <c r="A64">
        <v>122</v>
      </c>
      <c r="B64" t="s">
        <v>283</v>
      </c>
      <c r="C64" t="s">
        <v>79</v>
      </c>
      <c r="D64" s="47">
        <v>44804</v>
      </c>
      <c r="E64" t="s">
        <v>1692</v>
      </c>
      <c r="F64" t="s">
        <v>3804</v>
      </c>
      <c r="G64" t="s">
        <v>3805</v>
      </c>
      <c r="H64" t="s">
        <v>3806</v>
      </c>
    </row>
    <row r="65" spans="1:8" x14ac:dyDescent="0.3">
      <c r="A65">
        <v>124</v>
      </c>
      <c r="B65" t="s">
        <v>175</v>
      </c>
      <c r="C65" t="s">
        <v>22</v>
      </c>
      <c r="D65" s="47">
        <v>44804</v>
      </c>
      <c r="E65" t="s">
        <v>3807</v>
      </c>
      <c r="F65" t="s">
        <v>3808</v>
      </c>
      <c r="G65" t="s">
        <v>3666</v>
      </c>
      <c r="H65" t="s">
        <v>3809</v>
      </c>
    </row>
    <row r="66" spans="1:8" x14ac:dyDescent="0.3">
      <c r="A66">
        <v>125</v>
      </c>
      <c r="B66" t="s">
        <v>281</v>
      </c>
      <c r="C66" t="s">
        <v>22</v>
      </c>
      <c r="D66" s="47">
        <v>44804</v>
      </c>
      <c r="E66" t="s">
        <v>3810</v>
      </c>
      <c r="F66" t="s">
        <v>3811</v>
      </c>
      <c r="G66" t="s">
        <v>3666</v>
      </c>
      <c r="H66" t="s">
        <v>3812</v>
      </c>
    </row>
    <row r="67" spans="1:8" x14ac:dyDescent="0.3">
      <c r="A67">
        <v>128</v>
      </c>
      <c r="B67" t="s">
        <v>282</v>
      </c>
      <c r="C67" t="s">
        <v>22</v>
      </c>
      <c r="D67" s="47">
        <v>44804</v>
      </c>
      <c r="E67" t="s">
        <v>3813</v>
      </c>
      <c r="F67" t="s">
        <v>3814</v>
      </c>
      <c r="G67" t="s">
        <v>3666</v>
      </c>
      <c r="H67" t="s">
        <v>3815</v>
      </c>
    </row>
    <row r="68" spans="1:8" x14ac:dyDescent="0.3">
      <c r="A68">
        <v>172</v>
      </c>
      <c r="B68" t="s">
        <v>178</v>
      </c>
      <c r="C68" t="s">
        <v>79</v>
      </c>
      <c r="D68" s="47">
        <v>44804</v>
      </c>
      <c r="E68" t="s">
        <v>3816</v>
      </c>
      <c r="F68" t="s">
        <v>3817</v>
      </c>
      <c r="G68" t="s">
        <v>3672</v>
      </c>
      <c r="H68" t="s">
        <v>3818</v>
      </c>
    </row>
    <row r="69" spans="1:8" x14ac:dyDescent="0.3">
      <c r="A69">
        <v>77</v>
      </c>
      <c r="B69" t="s">
        <v>1582</v>
      </c>
      <c r="C69" t="s">
        <v>114</v>
      </c>
      <c r="D69" s="47">
        <v>44834</v>
      </c>
      <c r="E69" t="s">
        <v>3819</v>
      </c>
      <c r="F69" t="s">
        <v>3820</v>
      </c>
      <c r="G69" t="s">
        <v>3658</v>
      </c>
      <c r="H69" t="s">
        <v>3821</v>
      </c>
    </row>
    <row r="70" spans="1:8" x14ac:dyDescent="0.3">
      <c r="A70">
        <v>121</v>
      </c>
      <c r="B70" t="s">
        <v>280</v>
      </c>
      <c r="C70" t="s">
        <v>105</v>
      </c>
      <c r="D70" s="47">
        <v>44834</v>
      </c>
      <c r="E70" t="s">
        <v>3822</v>
      </c>
      <c r="F70" t="s">
        <v>3823</v>
      </c>
      <c r="G70" t="s">
        <v>3662</v>
      </c>
      <c r="H70" t="s">
        <v>3824</v>
      </c>
    </row>
    <row r="71" spans="1:8" x14ac:dyDescent="0.3">
      <c r="A71">
        <v>124</v>
      </c>
      <c r="B71" t="s">
        <v>175</v>
      </c>
      <c r="C71" t="s">
        <v>22</v>
      </c>
      <c r="D71" s="47">
        <v>44834</v>
      </c>
      <c r="E71" t="s">
        <v>3825</v>
      </c>
      <c r="F71" t="s">
        <v>3826</v>
      </c>
      <c r="G71" t="s">
        <v>3666</v>
      </c>
      <c r="H71" t="s">
        <v>3743</v>
      </c>
    </row>
    <row r="72" spans="1:8" x14ac:dyDescent="0.3">
      <c r="A72">
        <v>125</v>
      </c>
      <c r="B72" t="s">
        <v>281</v>
      </c>
      <c r="C72" t="s">
        <v>22</v>
      </c>
      <c r="D72" s="47">
        <v>44834</v>
      </c>
      <c r="E72" t="s">
        <v>3827</v>
      </c>
      <c r="F72" t="s">
        <v>3828</v>
      </c>
      <c r="G72" t="s">
        <v>3666</v>
      </c>
      <c r="H72" t="s">
        <v>3829</v>
      </c>
    </row>
    <row r="73" spans="1:8" x14ac:dyDescent="0.3">
      <c r="A73">
        <v>128</v>
      </c>
      <c r="B73" t="s">
        <v>282</v>
      </c>
      <c r="C73" t="s">
        <v>22</v>
      </c>
      <c r="D73" s="47">
        <v>44834</v>
      </c>
      <c r="E73" t="s">
        <v>3830</v>
      </c>
      <c r="F73" t="s">
        <v>3831</v>
      </c>
      <c r="G73" t="s">
        <v>3666</v>
      </c>
      <c r="H73" t="s">
        <v>3832</v>
      </c>
    </row>
    <row r="74" spans="1:8" x14ac:dyDescent="0.3">
      <c r="A74">
        <v>172</v>
      </c>
      <c r="B74" t="s">
        <v>178</v>
      </c>
      <c r="C74" t="s">
        <v>79</v>
      </c>
      <c r="D74" s="47">
        <v>44834</v>
      </c>
      <c r="E74" t="s">
        <v>3833</v>
      </c>
      <c r="F74" t="s">
        <v>3834</v>
      </c>
      <c r="G74" t="s">
        <v>3672</v>
      </c>
      <c r="H74" t="s">
        <v>3835</v>
      </c>
    </row>
    <row r="75" spans="1:8" x14ac:dyDescent="0.3">
      <c r="A75">
        <v>69</v>
      </c>
      <c r="B75" t="s">
        <v>264</v>
      </c>
      <c r="C75" t="s">
        <v>203</v>
      </c>
      <c r="D75" s="47">
        <v>44834</v>
      </c>
      <c r="E75" t="s">
        <v>2843</v>
      </c>
      <c r="F75" t="s">
        <v>3836</v>
      </c>
      <c r="G75" t="s">
        <v>3704</v>
      </c>
      <c r="H75" t="s">
        <v>3837</v>
      </c>
    </row>
    <row r="76" spans="1:8" x14ac:dyDescent="0.3">
      <c r="A76">
        <v>111</v>
      </c>
      <c r="B76" t="s">
        <v>209</v>
      </c>
      <c r="C76" t="s">
        <v>203</v>
      </c>
      <c r="D76" s="47">
        <v>44834</v>
      </c>
      <c r="E76" t="s">
        <v>474</v>
      </c>
      <c r="F76" t="s">
        <v>3838</v>
      </c>
      <c r="G76" t="s">
        <v>3805</v>
      </c>
      <c r="H76" t="s">
        <v>3839</v>
      </c>
    </row>
    <row r="77" spans="1:8" x14ac:dyDescent="0.3">
      <c r="A77">
        <v>197</v>
      </c>
      <c r="B77" t="s">
        <v>265</v>
      </c>
      <c r="C77" t="s">
        <v>40</v>
      </c>
      <c r="D77" s="47">
        <v>44834</v>
      </c>
      <c r="E77" t="s">
        <v>1797</v>
      </c>
      <c r="F77" t="s">
        <v>3840</v>
      </c>
      <c r="G77" t="s">
        <v>3841</v>
      </c>
      <c r="H77" t="s">
        <v>3842</v>
      </c>
    </row>
    <row r="78" spans="1:8" x14ac:dyDescent="0.3">
      <c r="A78">
        <v>77</v>
      </c>
      <c r="B78" t="s">
        <v>1582</v>
      </c>
      <c r="C78" t="s">
        <v>114</v>
      </c>
      <c r="D78" s="47">
        <v>44865</v>
      </c>
      <c r="E78" t="s">
        <v>3843</v>
      </c>
      <c r="F78" t="s">
        <v>3844</v>
      </c>
      <c r="G78" t="s">
        <v>3658</v>
      </c>
      <c r="H78" t="s">
        <v>3845</v>
      </c>
    </row>
    <row r="79" spans="1:8" x14ac:dyDescent="0.3">
      <c r="A79">
        <v>121</v>
      </c>
      <c r="B79" t="s">
        <v>280</v>
      </c>
      <c r="C79" t="s">
        <v>105</v>
      </c>
      <c r="D79" s="47">
        <v>44865</v>
      </c>
      <c r="E79" t="s">
        <v>3846</v>
      </c>
      <c r="F79" t="s">
        <v>3847</v>
      </c>
      <c r="G79" t="s">
        <v>3662</v>
      </c>
      <c r="H79" t="s">
        <v>3848</v>
      </c>
    </row>
    <row r="80" spans="1:8" x14ac:dyDescent="0.3">
      <c r="A80">
        <v>122</v>
      </c>
      <c r="B80" t="s">
        <v>283</v>
      </c>
      <c r="C80" t="s">
        <v>79</v>
      </c>
      <c r="D80" s="47">
        <v>44865</v>
      </c>
      <c r="E80" t="s">
        <v>1694</v>
      </c>
      <c r="F80" t="s">
        <v>3849</v>
      </c>
      <c r="G80" t="s">
        <v>3681</v>
      </c>
      <c r="H80" t="s">
        <v>3850</v>
      </c>
    </row>
    <row r="81" spans="1:8" x14ac:dyDescent="0.3">
      <c r="A81">
        <v>124</v>
      </c>
      <c r="B81" t="s">
        <v>175</v>
      </c>
      <c r="C81" t="s">
        <v>22</v>
      </c>
      <c r="D81" s="47">
        <v>44865</v>
      </c>
      <c r="E81" t="s">
        <v>3851</v>
      </c>
      <c r="F81" t="s">
        <v>3852</v>
      </c>
      <c r="G81" t="s">
        <v>3666</v>
      </c>
      <c r="H81" t="s">
        <v>3853</v>
      </c>
    </row>
    <row r="82" spans="1:8" x14ac:dyDescent="0.3">
      <c r="A82">
        <v>125</v>
      </c>
      <c r="B82" t="s">
        <v>281</v>
      </c>
      <c r="C82" t="s">
        <v>22</v>
      </c>
      <c r="D82" s="47">
        <v>44865</v>
      </c>
      <c r="E82" t="s">
        <v>3854</v>
      </c>
      <c r="F82" t="s">
        <v>3855</v>
      </c>
      <c r="G82" t="s">
        <v>3666</v>
      </c>
      <c r="H82" t="s">
        <v>3856</v>
      </c>
    </row>
    <row r="83" spans="1:8" x14ac:dyDescent="0.3">
      <c r="A83">
        <v>128</v>
      </c>
      <c r="B83" t="s">
        <v>282</v>
      </c>
      <c r="C83" t="s">
        <v>22</v>
      </c>
      <c r="D83" s="47">
        <v>44865</v>
      </c>
      <c r="E83" t="s">
        <v>3857</v>
      </c>
      <c r="F83" t="s">
        <v>3858</v>
      </c>
      <c r="G83" t="s">
        <v>3666</v>
      </c>
      <c r="H83" t="s">
        <v>3859</v>
      </c>
    </row>
    <row r="84" spans="1:8" x14ac:dyDescent="0.3">
      <c r="A84">
        <v>172</v>
      </c>
      <c r="B84" t="s">
        <v>178</v>
      </c>
      <c r="C84" t="s">
        <v>79</v>
      </c>
      <c r="D84" s="47">
        <v>44865</v>
      </c>
      <c r="E84" t="s">
        <v>3860</v>
      </c>
      <c r="F84" t="s">
        <v>3861</v>
      </c>
      <c r="G84" t="s">
        <v>3672</v>
      </c>
      <c r="H84" t="s">
        <v>3862</v>
      </c>
    </row>
    <row r="85" spans="1:8" x14ac:dyDescent="0.3">
      <c r="A85">
        <v>114</v>
      </c>
      <c r="B85" t="s">
        <v>209</v>
      </c>
      <c r="C85" t="s">
        <v>114</v>
      </c>
      <c r="D85" s="47">
        <v>44865</v>
      </c>
      <c r="E85" t="s">
        <v>488</v>
      </c>
      <c r="F85" t="s">
        <v>3863</v>
      </c>
      <c r="G85" t="s">
        <v>3658</v>
      </c>
      <c r="H85" t="s">
        <v>3864</v>
      </c>
    </row>
    <row r="86" spans="1:8" x14ac:dyDescent="0.3">
      <c r="A86">
        <v>77</v>
      </c>
      <c r="B86" t="s">
        <v>1582</v>
      </c>
      <c r="C86" t="s">
        <v>114</v>
      </c>
      <c r="D86" s="47">
        <v>44895</v>
      </c>
      <c r="E86" t="s">
        <v>3865</v>
      </c>
      <c r="F86" t="s">
        <v>3866</v>
      </c>
      <c r="G86" t="s">
        <v>3658</v>
      </c>
      <c r="H86" t="s">
        <v>3867</v>
      </c>
    </row>
    <row r="87" spans="1:8" x14ac:dyDescent="0.3">
      <c r="A87">
        <v>121</v>
      </c>
      <c r="B87" t="s">
        <v>280</v>
      </c>
      <c r="C87" t="s">
        <v>105</v>
      </c>
      <c r="D87" s="47">
        <v>44895</v>
      </c>
      <c r="E87" t="s">
        <v>3868</v>
      </c>
      <c r="F87" t="s">
        <v>3869</v>
      </c>
      <c r="G87" t="s">
        <v>3662</v>
      </c>
      <c r="H87" t="s">
        <v>3870</v>
      </c>
    </row>
    <row r="88" spans="1:8" x14ac:dyDescent="0.3">
      <c r="A88">
        <v>124</v>
      </c>
      <c r="B88" t="s">
        <v>175</v>
      </c>
      <c r="C88" t="s">
        <v>22</v>
      </c>
      <c r="D88" s="47">
        <v>44895</v>
      </c>
      <c r="E88" t="s">
        <v>3871</v>
      </c>
      <c r="F88" t="s">
        <v>3872</v>
      </c>
      <c r="G88" t="s">
        <v>3666</v>
      </c>
      <c r="H88" t="s">
        <v>3743</v>
      </c>
    </row>
    <row r="89" spans="1:8" x14ac:dyDescent="0.3">
      <c r="A89">
        <v>125</v>
      </c>
      <c r="B89" t="s">
        <v>281</v>
      </c>
      <c r="C89" t="s">
        <v>22</v>
      </c>
      <c r="D89" s="47">
        <v>44895</v>
      </c>
      <c r="E89" t="s">
        <v>3873</v>
      </c>
      <c r="F89" t="s">
        <v>3874</v>
      </c>
      <c r="G89" t="s">
        <v>3666</v>
      </c>
      <c r="H89" t="s">
        <v>3670</v>
      </c>
    </row>
    <row r="90" spans="1:8" x14ac:dyDescent="0.3">
      <c r="A90">
        <v>128</v>
      </c>
      <c r="B90" t="s">
        <v>282</v>
      </c>
      <c r="C90" t="s">
        <v>22</v>
      </c>
      <c r="D90" s="47">
        <v>44895</v>
      </c>
      <c r="E90" t="s">
        <v>3875</v>
      </c>
      <c r="F90" t="s">
        <v>3876</v>
      </c>
      <c r="G90" t="s">
        <v>3666</v>
      </c>
      <c r="H90" t="s">
        <v>3877</v>
      </c>
    </row>
    <row r="91" spans="1:8" x14ac:dyDescent="0.3">
      <c r="A91">
        <v>77</v>
      </c>
      <c r="B91" t="s">
        <v>1582</v>
      </c>
      <c r="C91" t="s">
        <v>114</v>
      </c>
      <c r="D91" s="47">
        <v>44926</v>
      </c>
      <c r="E91" t="s">
        <v>1584</v>
      </c>
      <c r="F91" t="s">
        <v>3878</v>
      </c>
      <c r="G91" t="s">
        <v>3658</v>
      </c>
      <c r="H91" t="s">
        <v>3879</v>
      </c>
    </row>
    <row r="92" spans="1:8" x14ac:dyDescent="0.3">
      <c r="A92">
        <v>121</v>
      </c>
      <c r="B92" t="s">
        <v>280</v>
      </c>
      <c r="C92" t="s">
        <v>105</v>
      </c>
      <c r="D92" s="47">
        <v>44926</v>
      </c>
      <c r="E92" t="s">
        <v>514</v>
      </c>
      <c r="F92" t="s">
        <v>3880</v>
      </c>
      <c r="G92" t="s">
        <v>3662</v>
      </c>
      <c r="H92" t="s">
        <v>3881</v>
      </c>
    </row>
    <row r="93" spans="1:8" x14ac:dyDescent="0.3">
      <c r="A93">
        <v>122</v>
      </c>
      <c r="B93" t="s">
        <v>283</v>
      </c>
      <c r="C93" t="s">
        <v>79</v>
      </c>
      <c r="D93" s="47">
        <v>44926</v>
      </c>
      <c r="E93" t="s">
        <v>521</v>
      </c>
      <c r="F93" t="s">
        <v>3882</v>
      </c>
      <c r="G93" t="s">
        <v>3805</v>
      </c>
      <c r="H93" t="s">
        <v>3883</v>
      </c>
    </row>
    <row r="94" spans="1:8" x14ac:dyDescent="0.3">
      <c r="A94">
        <v>124</v>
      </c>
      <c r="B94" t="s">
        <v>175</v>
      </c>
      <c r="C94" t="s">
        <v>22</v>
      </c>
      <c r="D94" s="47">
        <v>44926</v>
      </c>
      <c r="E94" t="s">
        <v>526</v>
      </c>
      <c r="F94" t="s">
        <v>3884</v>
      </c>
      <c r="G94" t="s">
        <v>3666</v>
      </c>
      <c r="H94" t="s">
        <v>3743</v>
      </c>
    </row>
    <row r="95" spans="1:8" x14ac:dyDescent="0.3">
      <c r="A95">
        <v>125</v>
      </c>
      <c r="B95" t="s">
        <v>281</v>
      </c>
      <c r="C95" t="s">
        <v>22</v>
      </c>
      <c r="D95" s="47">
        <v>44926</v>
      </c>
      <c r="E95" t="s">
        <v>531</v>
      </c>
      <c r="F95" t="s">
        <v>3885</v>
      </c>
      <c r="G95" t="s">
        <v>3666</v>
      </c>
      <c r="H95" t="s">
        <v>3886</v>
      </c>
    </row>
    <row r="96" spans="1:8" x14ac:dyDescent="0.3">
      <c r="A96">
        <v>128</v>
      </c>
      <c r="B96" t="s">
        <v>282</v>
      </c>
      <c r="C96" t="s">
        <v>22</v>
      </c>
      <c r="D96" s="47">
        <v>44926</v>
      </c>
      <c r="E96" t="s">
        <v>548</v>
      </c>
      <c r="F96" t="s">
        <v>3887</v>
      </c>
      <c r="G96" t="s">
        <v>3666</v>
      </c>
      <c r="H96" t="s">
        <v>3888</v>
      </c>
    </row>
    <row r="97" spans="1:8" x14ac:dyDescent="0.3">
      <c r="A97">
        <v>68</v>
      </c>
      <c r="B97" t="s">
        <v>202</v>
      </c>
      <c r="C97" t="s">
        <v>203</v>
      </c>
      <c r="D97" s="47">
        <v>44926</v>
      </c>
      <c r="E97" t="s">
        <v>1563</v>
      </c>
      <c r="F97" t="s">
        <v>3889</v>
      </c>
      <c r="G97" t="s">
        <v>3704</v>
      </c>
      <c r="H97" t="s">
        <v>3890</v>
      </c>
    </row>
    <row r="98" spans="1:8" x14ac:dyDescent="0.3">
      <c r="A98">
        <v>73</v>
      </c>
      <c r="B98" t="s">
        <v>204</v>
      </c>
      <c r="C98" t="s">
        <v>105</v>
      </c>
      <c r="D98" s="47">
        <v>44926</v>
      </c>
      <c r="E98" t="s">
        <v>1573</v>
      </c>
      <c r="F98" t="s">
        <v>3891</v>
      </c>
      <c r="G98" t="s">
        <v>3892</v>
      </c>
      <c r="H98" t="s">
        <v>3893</v>
      </c>
    </row>
    <row r="99" spans="1:8" x14ac:dyDescent="0.3">
      <c r="A99">
        <v>74</v>
      </c>
      <c r="B99" t="s">
        <v>206</v>
      </c>
      <c r="C99" t="s">
        <v>105</v>
      </c>
      <c r="D99" s="47">
        <v>44926</v>
      </c>
      <c r="E99" t="s">
        <v>1578</v>
      </c>
      <c r="F99" t="s">
        <v>3894</v>
      </c>
      <c r="G99" t="s">
        <v>3892</v>
      </c>
    </row>
    <row r="100" spans="1:8" x14ac:dyDescent="0.3">
      <c r="A100">
        <v>86</v>
      </c>
      <c r="B100" t="s">
        <v>207</v>
      </c>
      <c r="C100" t="s">
        <v>22</v>
      </c>
      <c r="D100" s="47">
        <v>44926</v>
      </c>
      <c r="E100" t="s">
        <v>1601</v>
      </c>
      <c r="F100" t="s">
        <v>3895</v>
      </c>
      <c r="G100" t="s">
        <v>3666</v>
      </c>
      <c r="H100" t="s">
        <v>3896</v>
      </c>
    </row>
    <row r="101" spans="1:8" x14ac:dyDescent="0.3">
      <c r="A101">
        <v>95</v>
      </c>
      <c r="B101" t="s">
        <v>208</v>
      </c>
      <c r="C101" t="s">
        <v>22</v>
      </c>
      <c r="D101" s="47">
        <v>44926</v>
      </c>
      <c r="E101" t="s">
        <v>1648</v>
      </c>
      <c r="F101" t="s">
        <v>3897</v>
      </c>
      <c r="G101" t="s">
        <v>3666</v>
      </c>
      <c r="H101" t="s">
        <v>3898</v>
      </c>
    </row>
    <row r="102" spans="1:8" x14ac:dyDescent="0.3">
      <c r="A102">
        <v>143</v>
      </c>
      <c r="B102" t="s">
        <v>558</v>
      </c>
      <c r="C102" t="s">
        <v>77</v>
      </c>
      <c r="D102" s="47">
        <v>44926</v>
      </c>
      <c r="E102" t="s">
        <v>561</v>
      </c>
      <c r="F102" t="s">
        <v>3899</v>
      </c>
      <c r="G102" t="s">
        <v>3764</v>
      </c>
      <c r="H102" t="s">
        <v>3900</v>
      </c>
    </row>
    <row r="103" spans="1:8" x14ac:dyDescent="0.3">
      <c r="A103">
        <v>145</v>
      </c>
      <c r="B103" t="s">
        <v>74</v>
      </c>
      <c r="C103" t="s">
        <v>75</v>
      </c>
      <c r="D103" s="47">
        <v>44926</v>
      </c>
      <c r="E103" t="s">
        <v>572</v>
      </c>
      <c r="F103" t="s">
        <v>3901</v>
      </c>
      <c r="G103" t="s">
        <v>3767</v>
      </c>
      <c r="H103" t="s">
        <v>3902</v>
      </c>
    </row>
    <row r="104" spans="1:8" x14ac:dyDescent="0.3">
      <c r="A104">
        <v>146</v>
      </c>
      <c r="B104" t="s">
        <v>76</v>
      </c>
      <c r="C104" t="s">
        <v>77</v>
      </c>
      <c r="D104" s="47">
        <v>44926</v>
      </c>
      <c r="E104" t="s">
        <v>577</v>
      </c>
      <c r="F104" t="s">
        <v>3903</v>
      </c>
      <c r="G104" t="s">
        <v>3764</v>
      </c>
      <c r="H104" t="s">
        <v>3904</v>
      </c>
    </row>
    <row r="105" spans="1:8" x14ac:dyDescent="0.3">
      <c r="A105">
        <v>148</v>
      </c>
      <c r="B105" t="s">
        <v>585</v>
      </c>
      <c r="C105" t="s">
        <v>75</v>
      </c>
      <c r="D105" s="47">
        <v>44926</v>
      </c>
      <c r="E105" t="s">
        <v>587</v>
      </c>
      <c r="F105" t="s">
        <v>3905</v>
      </c>
      <c r="G105" t="s">
        <v>3767</v>
      </c>
      <c r="H105" t="s">
        <v>3906</v>
      </c>
    </row>
    <row r="106" spans="1:8" x14ac:dyDescent="0.3">
      <c r="A106">
        <v>167</v>
      </c>
      <c r="B106" t="s">
        <v>210</v>
      </c>
      <c r="C106" t="s">
        <v>105</v>
      </c>
      <c r="D106" s="47">
        <v>44926</v>
      </c>
      <c r="E106" t="s">
        <v>604</v>
      </c>
      <c r="F106" t="s">
        <v>3907</v>
      </c>
      <c r="G106" t="s">
        <v>3774</v>
      </c>
      <c r="H106" t="s">
        <v>3908</v>
      </c>
    </row>
    <row r="107" spans="1:8" x14ac:dyDescent="0.3">
      <c r="A107">
        <v>69</v>
      </c>
      <c r="B107" t="s">
        <v>264</v>
      </c>
      <c r="C107" t="s">
        <v>203</v>
      </c>
      <c r="D107" s="47">
        <v>44926</v>
      </c>
      <c r="E107" t="s">
        <v>1568</v>
      </c>
      <c r="F107" t="s">
        <v>3909</v>
      </c>
      <c r="G107" t="s">
        <v>3704</v>
      </c>
      <c r="H107" t="s">
        <v>3910</v>
      </c>
    </row>
    <row r="108" spans="1:8" x14ac:dyDescent="0.3">
      <c r="A108">
        <v>197</v>
      </c>
      <c r="B108" t="s">
        <v>265</v>
      </c>
      <c r="C108" t="s">
        <v>40</v>
      </c>
      <c r="D108" s="47">
        <v>44926</v>
      </c>
      <c r="E108" t="s">
        <v>616</v>
      </c>
      <c r="F108" t="s">
        <v>3911</v>
      </c>
      <c r="G108" t="s">
        <v>3841</v>
      </c>
      <c r="H108" t="s">
        <v>3842</v>
      </c>
    </row>
    <row r="109" spans="1:8" x14ac:dyDescent="0.3">
      <c r="A109">
        <v>84</v>
      </c>
      <c r="B109" t="s">
        <v>1588</v>
      </c>
      <c r="C109" t="s">
        <v>22</v>
      </c>
      <c r="D109" s="47">
        <v>44926</v>
      </c>
      <c r="E109" t="s">
        <v>1590</v>
      </c>
      <c r="F109" t="s">
        <v>3912</v>
      </c>
      <c r="G109" t="s">
        <v>3913</v>
      </c>
      <c r="H109" t="s">
        <v>3914</v>
      </c>
    </row>
    <row r="110" spans="1:8" x14ac:dyDescent="0.3">
      <c r="A110">
        <v>85</v>
      </c>
      <c r="B110" t="s">
        <v>1594</v>
      </c>
      <c r="C110" t="s">
        <v>22</v>
      </c>
      <c r="D110" s="47">
        <v>44926</v>
      </c>
      <c r="E110" t="s">
        <v>1596</v>
      </c>
      <c r="F110" t="s">
        <v>3915</v>
      </c>
      <c r="G110" t="s">
        <v>3666</v>
      </c>
      <c r="H110" t="s">
        <v>3916</v>
      </c>
    </row>
    <row r="111" spans="1:8" x14ac:dyDescent="0.3">
      <c r="A111">
        <v>87</v>
      </c>
      <c r="B111" t="s">
        <v>1605</v>
      </c>
      <c r="C111" t="s">
        <v>22</v>
      </c>
      <c r="D111" s="47">
        <v>44926</v>
      </c>
      <c r="E111" t="s">
        <v>1607</v>
      </c>
      <c r="F111" t="s">
        <v>3917</v>
      </c>
      <c r="G111" t="s">
        <v>3666</v>
      </c>
      <c r="H111" t="s">
        <v>3918</v>
      </c>
    </row>
    <row r="112" spans="1:8" x14ac:dyDescent="0.3">
      <c r="A112">
        <v>88</v>
      </c>
      <c r="B112" t="s">
        <v>1611</v>
      </c>
      <c r="C112" t="s">
        <v>22</v>
      </c>
      <c r="D112" s="47">
        <v>44926</v>
      </c>
      <c r="E112" t="s">
        <v>1613</v>
      </c>
      <c r="F112" t="s">
        <v>3919</v>
      </c>
      <c r="G112" t="s">
        <v>3666</v>
      </c>
      <c r="H112" t="s">
        <v>3920</v>
      </c>
    </row>
    <row r="113" spans="1:8" x14ac:dyDescent="0.3">
      <c r="A113">
        <v>89</v>
      </c>
      <c r="B113" t="s">
        <v>1617</v>
      </c>
      <c r="C113" t="s">
        <v>22</v>
      </c>
      <c r="D113" s="47">
        <v>44926</v>
      </c>
      <c r="E113" t="s">
        <v>1619</v>
      </c>
      <c r="F113" t="s">
        <v>3921</v>
      </c>
      <c r="G113" t="s">
        <v>3666</v>
      </c>
      <c r="H113" t="s">
        <v>3922</v>
      </c>
    </row>
    <row r="114" spans="1:8" x14ac:dyDescent="0.3">
      <c r="A114">
        <v>90</v>
      </c>
      <c r="B114" t="s">
        <v>1623</v>
      </c>
      <c r="C114" t="s">
        <v>22</v>
      </c>
      <c r="D114" s="47">
        <v>44926</v>
      </c>
      <c r="E114" t="s">
        <v>1625</v>
      </c>
      <c r="F114" t="s">
        <v>3923</v>
      </c>
      <c r="G114" t="s">
        <v>3666</v>
      </c>
      <c r="H114" t="s">
        <v>3924</v>
      </c>
    </row>
    <row r="115" spans="1:8" x14ac:dyDescent="0.3">
      <c r="A115">
        <v>91</v>
      </c>
      <c r="B115" t="s">
        <v>1629</v>
      </c>
      <c r="C115" t="s">
        <v>22</v>
      </c>
      <c r="D115" s="47">
        <v>44926</v>
      </c>
      <c r="E115" t="s">
        <v>1631</v>
      </c>
      <c r="F115" t="s">
        <v>3925</v>
      </c>
      <c r="G115" t="s">
        <v>3666</v>
      </c>
      <c r="H115" t="s">
        <v>3926</v>
      </c>
    </row>
    <row r="116" spans="1:8" x14ac:dyDescent="0.3">
      <c r="A116">
        <v>92</v>
      </c>
      <c r="B116" t="s">
        <v>1635</v>
      </c>
      <c r="C116" t="s">
        <v>22</v>
      </c>
      <c r="D116" s="47">
        <v>44926</v>
      </c>
      <c r="E116" t="s">
        <v>1637</v>
      </c>
      <c r="F116" t="s">
        <v>3927</v>
      </c>
      <c r="G116" t="s">
        <v>3666</v>
      </c>
      <c r="H116" t="s">
        <v>3928</v>
      </c>
    </row>
    <row r="117" spans="1:8" x14ac:dyDescent="0.3">
      <c r="A117">
        <v>94</v>
      </c>
      <c r="B117" t="s">
        <v>1641</v>
      </c>
      <c r="C117" t="s">
        <v>22</v>
      </c>
      <c r="D117" s="47">
        <v>44926</v>
      </c>
      <c r="E117" t="s">
        <v>1643</v>
      </c>
      <c r="F117" t="s">
        <v>3929</v>
      </c>
      <c r="G117" t="s">
        <v>3913</v>
      </c>
      <c r="H117" t="s">
        <v>3930</v>
      </c>
    </row>
    <row r="118" spans="1:8" x14ac:dyDescent="0.3">
      <c r="A118">
        <v>100</v>
      </c>
      <c r="B118" t="s">
        <v>445</v>
      </c>
      <c r="C118" t="s">
        <v>22</v>
      </c>
      <c r="D118" s="47">
        <v>44926</v>
      </c>
      <c r="E118" t="s">
        <v>450</v>
      </c>
      <c r="F118" t="s">
        <v>3931</v>
      </c>
      <c r="G118" t="s">
        <v>3666</v>
      </c>
      <c r="H118" t="s">
        <v>3932</v>
      </c>
    </row>
    <row r="119" spans="1:8" x14ac:dyDescent="0.3">
      <c r="A119">
        <v>104</v>
      </c>
      <c r="B119" t="s">
        <v>20</v>
      </c>
      <c r="C119" t="s">
        <v>22</v>
      </c>
      <c r="D119" s="47">
        <v>44926</v>
      </c>
      <c r="E119" t="s">
        <v>457</v>
      </c>
      <c r="F119" t="s">
        <v>3933</v>
      </c>
      <c r="G119" t="s">
        <v>3666</v>
      </c>
      <c r="H119" t="s">
        <v>3934</v>
      </c>
    </row>
    <row r="120" spans="1:8" x14ac:dyDescent="0.3">
      <c r="A120">
        <v>106</v>
      </c>
      <c r="B120" t="s">
        <v>26</v>
      </c>
      <c r="C120" t="s">
        <v>22</v>
      </c>
      <c r="D120" s="47">
        <v>44926</v>
      </c>
      <c r="E120" t="s">
        <v>462</v>
      </c>
      <c r="F120" t="s">
        <v>3935</v>
      </c>
      <c r="G120" t="s">
        <v>3666</v>
      </c>
      <c r="H120" t="s">
        <v>3936</v>
      </c>
    </row>
    <row r="121" spans="1:8" x14ac:dyDescent="0.3">
      <c r="A121">
        <v>126</v>
      </c>
      <c r="B121" t="s">
        <v>535</v>
      </c>
      <c r="C121" t="s">
        <v>22</v>
      </c>
      <c r="D121" s="47">
        <v>44926</v>
      </c>
      <c r="E121" t="s">
        <v>537</v>
      </c>
      <c r="F121" t="s">
        <v>3937</v>
      </c>
      <c r="G121" t="s">
        <v>3666</v>
      </c>
      <c r="H121" t="s">
        <v>3938</v>
      </c>
    </row>
    <row r="122" spans="1:8" x14ac:dyDescent="0.3">
      <c r="A122">
        <v>127</v>
      </c>
      <c r="B122" t="s">
        <v>541</v>
      </c>
      <c r="C122" t="s">
        <v>22</v>
      </c>
      <c r="D122" s="47">
        <v>44926</v>
      </c>
      <c r="E122" t="s">
        <v>543</v>
      </c>
      <c r="F122" t="s">
        <v>3939</v>
      </c>
      <c r="G122" t="s">
        <v>3666</v>
      </c>
      <c r="H122" t="s">
        <v>3940</v>
      </c>
    </row>
    <row r="123" spans="1:8" x14ac:dyDescent="0.3">
      <c r="A123">
        <v>144</v>
      </c>
      <c r="B123" t="s">
        <v>565</v>
      </c>
      <c r="C123" t="s">
        <v>77</v>
      </c>
      <c r="D123" s="47">
        <v>44926</v>
      </c>
      <c r="E123" t="s">
        <v>567</v>
      </c>
      <c r="F123" t="s">
        <v>3941</v>
      </c>
      <c r="G123" t="s">
        <v>3764</v>
      </c>
      <c r="H123" t="s">
        <v>3942</v>
      </c>
    </row>
    <row r="124" spans="1:8" x14ac:dyDescent="0.3">
      <c r="A124">
        <v>200</v>
      </c>
      <c r="B124" t="s">
        <v>624</v>
      </c>
      <c r="C124" t="s">
        <v>105</v>
      </c>
      <c r="D124" s="47">
        <v>44926</v>
      </c>
      <c r="E124" t="s">
        <v>625</v>
      </c>
      <c r="F124" t="s">
        <v>3943</v>
      </c>
      <c r="G124" t="s">
        <v>3681</v>
      </c>
      <c r="H124" t="s">
        <v>3944</v>
      </c>
    </row>
    <row r="125" spans="1:8" x14ac:dyDescent="0.3">
      <c r="A125">
        <v>216</v>
      </c>
      <c r="B125" t="s">
        <v>673</v>
      </c>
      <c r="C125" t="s">
        <v>28</v>
      </c>
      <c r="D125" s="47">
        <v>44926</v>
      </c>
      <c r="E125" t="s">
        <v>675</v>
      </c>
      <c r="F125" t="s">
        <v>3945</v>
      </c>
      <c r="G125" t="s">
        <v>3946</v>
      </c>
      <c r="H125" t="s">
        <v>3947</v>
      </c>
    </row>
    <row r="126" spans="1:8" x14ac:dyDescent="0.3">
      <c r="A126">
        <v>222</v>
      </c>
      <c r="B126" t="s">
        <v>702</v>
      </c>
      <c r="C126" t="s">
        <v>28</v>
      </c>
      <c r="D126" s="47">
        <v>44926</v>
      </c>
      <c r="E126" t="s">
        <v>704</v>
      </c>
      <c r="F126" t="s">
        <v>3948</v>
      </c>
      <c r="G126" t="s">
        <v>3946</v>
      </c>
      <c r="H126" t="s">
        <v>3949</v>
      </c>
    </row>
    <row r="127" spans="1:8" x14ac:dyDescent="0.3">
      <c r="A127">
        <v>224</v>
      </c>
      <c r="B127" t="s">
        <v>714</v>
      </c>
      <c r="C127" t="s">
        <v>28</v>
      </c>
      <c r="D127" s="47">
        <v>44926</v>
      </c>
      <c r="E127" t="s">
        <v>715</v>
      </c>
      <c r="F127" t="s">
        <v>3950</v>
      </c>
      <c r="G127" t="s">
        <v>3946</v>
      </c>
      <c r="H127" t="s">
        <v>3951</v>
      </c>
    </row>
    <row r="128" spans="1:8" x14ac:dyDescent="0.3">
      <c r="A128">
        <v>226</v>
      </c>
      <c r="B128" t="s">
        <v>724</v>
      </c>
      <c r="C128" t="s">
        <v>28</v>
      </c>
      <c r="D128" s="47">
        <v>44926</v>
      </c>
      <c r="E128" t="s">
        <v>726</v>
      </c>
      <c r="F128" t="s">
        <v>3952</v>
      </c>
      <c r="G128" t="s">
        <v>3953</v>
      </c>
      <c r="H128" t="s">
        <v>3954</v>
      </c>
    </row>
    <row r="129" spans="1:8" x14ac:dyDescent="0.3">
      <c r="A129">
        <v>228</v>
      </c>
      <c r="B129" t="s">
        <v>736</v>
      </c>
      <c r="C129" t="s">
        <v>28</v>
      </c>
      <c r="D129" s="47">
        <v>44926</v>
      </c>
      <c r="E129" t="s">
        <v>739</v>
      </c>
      <c r="F129" t="s">
        <v>3955</v>
      </c>
      <c r="G129" t="s">
        <v>3953</v>
      </c>
      <c r="H129" t="s">
        <v>3956</v>
      </c>
    </row>
    <row r="130" spans="1:8" x14ac:dyDescent="0.3">
      <c r="A130">
        <v>244</v>
      </c>
      <c r="B130" t="s">
        <v>795</v>
      </c>
      <c r="C130" t="s">
        <v>28</v>
      </c>
      <c r="D130" s="47">
        <v>44926</v>
      </c>
      <c r="E130" t="s">
        <v>797</v>
      </c>
      <c r="F130" t="s">
        <v>3957</v>
      </c>
      <c r="G130" t="s">
        <v>3953</v>
      </c>
      <c r="H130" t="s">
        <v>3958</v>
      </c>
    </row>
    <row r="131" spans="1:8" x14ac:dyDescent="0.3">
      <c r="A131">
        <v>272</v>
      </c>
      <c r="B131" t="s">
        <v>860</v>
      </c>
      <c r="C131" t="s">
        <v>22</v>
      </c>
      <c r="D131" s="47">
        <v>44926</v>
      </c>
      <c r="E131" t="s">
        <v>862</v>
      </c>
      <c r="F131" t="s">
        <v>3959</v>
      </c>
      <c r="G131" t="s">
        <v>3666</v>
      </c>
      <c r="H131" t="s">
        <v>3960</v>
      </c>
    </row>
    <row r="132" spans="1:8" x14ac:dyDescent="0.3">
      <c r="A132">
        <v>334</v>
      </c>
      <c r="B132" t="s">
        <v>971</v>
      </c>
      <c r="C132" t="s">
        <v>105</v>
      </c>
      <c r="D132" s="47">
        <v>44926</v>
      </c>
      <c r="E132" t="s">
        <v>972</v>
      </c>
      <c r="F132" t="s">
        <v>3961</v>
      </c>
      <c r="G132" t="s">
        <v>3962</v>
      </c>
      <c r="H132" t="s">
        <v>3963</v>
      </c>
    </row>
    <row r="133" spans="1:8" x14ac:dyDescent="0.3">
      <c r="A133">
        <v>77</v>
      </c>
      <c r="B133" t="s">
        <v>1582</v>
      </c>
      <c r="C133" t="s">
        <v>114</v>
      </c>
      <c r="D133" s="47">
        <v>44957</v>
      </c>
      <c r="E133" t="s">
        <v>3964</v>
      </c>
      <c r="F133" t="s">
        <v>3965</v>
      </c>
      <c r="G133" t="s">
        <v>3658</v>
      </c>
      <c r="H133" t="s">
        <v>3966</v>
      </c>
    </row>
    <row r="134" spans="1:8" x14ac:dyDescent="0.3">
      <c r="A134">
        <v>121</v>
      </c>
      <c r="B134" t="s">
        <v>280</v>
      </c>
      <c r="C134" t="s">
        <v>105</v>
      </c>
      <c r="D134" s="47">
        <v>44957</v>
      </c>
      <c r="E134" t="s">
        <v>3967</v>
      </c>
      <c r="F134" t="s">
        <v>3968</v>
      </c>
      <c r="G134" t="s">
        <v>3662</v>
      </c>
      <c r="H134" t="s">
        <v>3969</v>
      </c>
    </row>
    <row r="135" spans="1:8" x14ac:dyDescent="0.3">
      <c r="A135">
        <v>124</v>
      </c>
      <c r="B135" t="s">
        <v>175</v>
      </c>
      <c r="C135" t="s">
        <v>22</v>
      </c>
      <c r="D135" s="47">
        <v>44957</v>
      </c>
      <c r="E135" t="s">
        <v>3970</v>
      </c>
      <c r="F135" t="s">
        <v>3971</v>
      </c>
      <c r="G135" t="s">
        <v>3666</v>
      </c>
      <c r="H135" t="s">
        <v>3972</v>
      </c>
    </row>
    <row r="136" spans="1:8" x14ac:dyDescent="0.3">
      <c r="A136">
        <v>125</v>
      </c>
      <c r="B136" t="s">
        <v>281</v>
      </c>
      <c r="C136" t="s">
        <v>22</v>
      </c>
      <c r="D136" s="47">
        <v>44957</v>
      </c>
      <c r="E136" t="s">
        <v>3973</v>
      </c>
      <c r="F136" t="s">
        <v>3974</v>
      </c>
      <c r="G136" t="s">
        <v>3666</v>
      </c>
      <c r="H136" t="s">
        <v>3975</v>
      </c>
    </row>
    <row r="137" spans="1:8" x14ac:dyDescent="0.3">
      <c r="A137">
        <v>128</v>
      </c>
      <c r="B137" t="s">
        <v>282</v>
      </c>
      <c r="C137" t="s">
        <v>22</v>
      </c>
      <c r="D137" s="47">
        <v>44957</v>
      </c>
      <c r="E137" t="s">
        <v>3976</v>
      </c>
      <c r="F137" t="s">
        <v>3977</v>
      </c>
      <c r="G137" t="s">
        <v>3666</v>
      </c>
      <c r="H137" t="s">
        <v>3978</v>
      </c>
    </row>
    <row r="138" spans="1:8" x14ac:dyDescent="0.3">
      <c r="A138">
        <v>172</v>
      </c>
      <c r="B138" t="s">
        <v>178</v>
      </c>
      <c r="C138" t="s">
        <v>79</v>
      </c>
      <c r="D138" s="47">
        <v>44957</v>
      </c>
      <c r="E138" t="s">
        <v>1787</v>
      </c>
      <c r="F138" t="s">
        <v>3979</v>
      </c>
      <c r="G138" t="s">
        <v>3672</v>
      </c>
      <c r="H138" t="s">
        <v>3980</v>
      </c>
    </row>
    <row r="139" spans="1:8" x14ac:dyDescent="0.3">
      <c r="A139">
        <v>208</v>
      </c>
      <c r="B139" t="s">
        <v>179</v>
      </c>
      <c r="C139" t="s">
        <v>28</v>
      </c>
      <c r="D139" s="47">
        <v>44957</v>
      </c>
      <c r="E139" t="s">
        <v>3094</v>
      </c>
      <c r="F139" t="s">
        <v>3981</v>
      </c>
      <c r="G139" t="s">
        <v>3946</v>
      </c>
      <c r="H139" t="s">
        <v>3982</v>
      </c>
    </row>
    <row r="140" spans="1:8" x14ac:dyDescent="0.3">
      <c r="A140">
        <v>214</v>
      </c>
      <c r="B140" t="s">
        <v>181</v>
      </c>
      <c r="C140" t="s">
        <v>28</v>
      </c>
      <c r="D140" s="47">
        <v>44957</v>
      </c>
      <c r="E140" t="s">
        <v>3097</v>
      </c>
      <c r="F140" t="s">
        <v>3983</v>
      </c>
      <c r="G140" t="s">
        <v>3946</v>
      </c>
      <c r="H140" t="s">
        <v>3984</v>
      </c>
    </row>
    <row r="141" spans="1:8" x14ac:dyDescent="0.3">
      <c r="A141">
        <v>217</v>
      </c>
      <c r="B141" t="s">
        <v>197</v>
      </c>
      <c r="C141" t="s">
        <v>28</v>
      </c>
      <c r="D141" s="47">
        <v>44957</v>
      </c>
      <c r="E141" t="s">
        <v>3098</v>
      </c>
      <c r="F141" t="s">
        <v>3985</v>
      </c>
      <c r="G141" t="s">
        <v>3946</v>
      </c>
      <c r="H141" t="s">
        <v>3986</v>
      </c>
    </row>
    <row r="142" spans="1:8" x14ac:dyDescent="0.3">
      <c r="A142">
        <v>218</v>
      </c>
      <c r="B142" t="s">
        <v>182</v>
      </c>
      <c r="C142" t="s">
        <v>28</v>
      </c>
      <c r="D142" s="47">
        <v>44957</v>
      </c>
      <c r="E142" t="s">
        <v>3099</v>
      </c>
      <c r="F142" t="s">
        <v>3987</v>
      </c>
      <c r="G142" t="s">
        <v>3946</v>
      </c>
      <c r="H142" t="s">
        <v>3988</v>
      </c>
    </row>
    <row r="143" spans="1:8" x14ac:dyDescent="0.3">
      <c r="A143">
        <v>225</v>
      </c>
      <c r="B143" t="s">
        <v>198</v>
      </c>
      <c r="C143" t="s">
        <v>28</v>
      </c>
      <c r="D143" s="47">
        <v>44957</v>
      </c>
      <c r="E143" t="s">
        <v>3100</v>
      </c>
      <c r="F143" t="s">
        <v>3989</v>
      </c>
      <c r="G143" t="s">
        <v>3953</v>
      </c>
      <c r="H143" t="s">
        <v>3990</v>
      </c>
    </row>
    <row r="144" spans="1:8" x14ac:dyDescent="0.3">
      <c r="A144">
        <v>239</v>
      </c>
      <c r="B144" t="s">
        <v>780</v>
      </c>
      <c r="C144" t="s">
        <v>34</v>
      </c>
      <c r="D144" s="47">
        <v>44957</v>
      </c>
      <c r="E144" t="s">
        <v>3101</v>
      </c>
      <c r="F144" t="s">
        <v>3991</v>
      </c>
      <c r="G144" t="s">
        <v>3992</v>
      </c>
      <c r="H144" t="s">
        <v>3993</v>
      </c>
    </row>
    <row r="145" spans="1:8" x14ac:dyDescent="0.3">
      <c r="A145">
        <v>241</v>
      </c>
      <c r="B145" t="s">
        <v>790</v>
      </c>
      <c r="C145" t="s">
        <v>34</v>
      </c>
      <c r="D145" s="47">
        <v>44957</v>
      </c>
      <c r="E145" t="s">
        <v>3994</v>
      </c>
      <c r="F145" t="s">
        <v>3995</v>
      </c>
      <c r="G145" t="s">
        <v>3992</v>
      </c>
      <c r="H145" t="s">
        <v>3996</v>
      </c>
    </row>
    <row r="146" spans="1:8" x14ac:dyDescent="0.3">
      <c r="A146">
        <v>434</v>
      </c>
      <c r="B146" t="s">
        <v>200</v>
      </c>
      <c r="C146" t="s">
        <v>28</v>
      </c>
      <c r="D146" s="47">
        <v>44957</v>
      </c>
      <c r="E146" t="s">
        <v>2317</v>
      </c>
      <c r="F146" t="s">
        <v>3997</v>
      </c>
      <c r="G146" t="s">
        <v>3946</v>
      </c>
      <c r="H146" t="s">
        <v>3998</v>
      </c>
    </row>
    <row r="147" spans="1:8" x14ac:dyDescent="0.3">
      <c r="A147">
        <v>77</v>
      </c>
      <c r="B147" t="s">
        <v>1582</v>
      </c>
      <c r="C147" t="s">
        <v>114</v>
      </c>
      <c r="D147" s="47">
        <v>44985</v>
      </c>
      <c r="E147" t="s">
        <v>3999</v>
      </c>
      <c r="F147" t="s">
        <v>4000</v>
      </c>
      <c r="G147" t="s">
        <v>3658</v>
      </c>
      <c r="H147" t="s">
        <v>4001</v>
      </c>
    </row>
    <row r="148" spans="1:8" x14ac:dyDescent="0.3">
      <c r="A148">
        <v>121</v>
      </c>
      <c r="B148" t="s">
        <v>280</v>
      </c>
      <c r="C148" t="s">
        <v>105</v>
      </c>
      <c r="D148" s="47">
        <v>44985</v>
      </c>
      <c r="E148" t="s">
        <v>4002</v>
      </c>
      <c r="F148" t="s">
        <v>4003</v>
      </c>
      <c r="G148" t="s">
        <v>3662</v>
      </c>
      <c r="H148" t="s">
        <v>4004</v>
      </c>
    </row>
    <row r="149" spans="1:8" x14ac:dyDescent="0.3">
      <c r="A149">
        <v>122</v>
      </c>
      <c r="B149" t="s">
        <v>283</v>
      </c>
      <c r="C149" t="s">
        <v>79</v>
      </c>
      <c r="D149" s="47">
        <v>44985</v>
      </c>
      <c r="E149" t="s">
        <v>4005</v>
      </c>
      <c r="F149" t="s">
        <v>4006</v>
      </c>
      <c r="G149" t="s">
        <v>3681</v>
      </c>
      <c r="H149" t="s">
        <v>4007</v>
      </c>
    </row>
    <row r="150" spans="1:8" x14ac:dyDescent="0.3">
      <c r="A150">
        <v>124</v>
      </c>
      <c r="B150" t="s">
        <v>175</v>
      </c>
      <c r="C150" t="s">
        <v>22</v>
      </c>
      <c r="D150" s="47">
        <v>44985</v>
      </c>
      <c r="E150" t="s">
        <v>4008</v>
      </c>
      <c r="F150" t="s">
        <v>4009</v>
      </c>
      <c r="G150" t="s">
        <v>3666</v>
      </c>
      <c r="H150" t="s">
        <v>4010</v>
      </c>
    </row>
    <row r="151" spans="1:8" x14ac:dyDescent="0.3">
      <c r="A151">
        <v>125</v>
      </c>
      <c r="B151" t="s">
        <v>281</v>
      </c>
      <c r="C151" t="s">
        <v>22</v>
      </c>
      <c r="D151" s="47">
        <v>44985</v>
      </c>
      <c r="E151" t="s">
        <v>4011</v>
      </c>
      <c r="F151" t="s">
        <v>4012</v>
      </c>
      <c r="G151" t="s">
        <v>3666</v>
      </c>
      <c r="H151" t="s">
        <v>3975</v>
      </c>
    </row>
    <row r="152" spans="1:8" x14ac:dyDescent="0.3">
      <c r="A152">
        <v>128</v>
      </c>
      <c r="B152" t="s">
        <v>282</v>
      </c>
      <c r="C152" t="s">
        <v>22</v>
      </c>
      <c r="D152" s="47">
        <v>44985</v>
      </c>
      <c r="E152" t="s">
        <v>4013</v>
      </c>
      <c r="F152" t="s">
        <v>4014</v>
      </c>
      <c r="G152" t="s">
        <v>3666</v>
      </c>
      <c r="H152" t="s">
        <v>4015</v>
      </c>
    </row>
    <row r="153" spans="1:8" x14ac:dyDescent="0.3">
      <c r="A153">
        <v>208</v>
      </c>
      <c r="B153" t="s">
        <v>179</v>
      </c>
      <c r="C153" t="s">
        <v>28</v>
      </c>
      <c r="D153" s="47">
        <v>44985</v>
      </c>
      <c r="E153" t="s">
        <v>3105</v>
      </c>
      <c r="F153" t="s">
        <v>4016</v>
      </c>
      <c r="G153" t="s">
        <v>3946</v>
      </c>
      <c r="H153" t="s">
        <v>4017</v>
      </c>
    </row>
    <row r="154" spans="1:8" x14ac:dyDescent="0.3">
      <c r="A154">
        <v>214</v>
      </c>
      <c r="B154" t="s">
        <v>181</v>
      </c>
      <c r="C154" t="s">
        <v>28</v>
      </c>
      <c r="D154" s="47">
        <v>44985</v>
      </c>
      <c r="E154" t="s">
        <v>3106</v>
      </c>
      <c r="F154" t="s">
        <v>4018</v>
      </c>
      <c r="G154" t="s">
        <v>3946</v>
      </c>
      <c r="H154" t="s">
        <v>4019</v>
      </c>
    </row>
    <row r="155" spans="1:8" x14ac:dyDescent="0.3">
      <c r="A155">
        <v>217</v>
      </c>
      <c r="B155" t="s">
        <v>197</v>
      </c>
      <c r="C155" t="s">
        <v>28</v>
      </c>
      <c r="D155" s="47">
        <v>44985</v>
      </c>
      <c r="E155" t="s">
        <v>3107</v>
      </c>
      <c r="F155" t="s">
        <v>4020</v>
      </c>
      <c r="G155" t="s">
        <v>3946</v>
      </c>
      <c r="H155" t="s">
        <v>4021</v>
      </c>
    </row>
    <row r="156" spans="1:8" x14ac:dyDescent="0.3">
      <c r="A156">
        <v>218</v>
      </c>
      <c r="B156" t="s">
        <v>182</v>
      </c>
      <c r="C156" t="s">
        <v>28</v>
      </c>
      <c r="D156" s="47">
        <v>44985</v>
      </c>
      <c r="E156" t="s">
        <v>3108</v>
      </c>
      <c r="F156" t="s">
        <v>4022</v>
      </c>
      <c r="G156" t="s">
        <v>3946</v>
      </c>
      <c r="H156" t="s">
        <v>4023</v>
      </c>
    </row>
    <row r="157" spans="1:8" x14ac:dyDescent="0.3">
      <c r="A157">
        <v>225</v>
      </c>
      <c r="B157" t="s">
        <v>198</v>
      </c>
      <c r="C157" t="s">
        <v>28</v>
      </c>
      <c r="D157" s="47">
        <v>44985</v>
      </c>
      <c r="E157" t="s">
        <v>3109</v>
      </c>
      <c r="F157" t="s">
        <v>4024</v>
      </c>
      <c r="G157" t="s">
        <v>3953</v>
      </c>
      <c r="H157" t="s">
        <v>4025</v>
      </c>
    </row>
    <row r="158" spans="1:8" x14ac:dyDescent="0.3">
      <c r="A158">
        <v>239</v>
      </c>
      <c r="B158" t="s">
        <v>780</v>
      </c>
      <c r="C158" t="s">
        <v>34</v>
      </c>
      <c r="D158" s="47">
        <v>44985</v>
      </c>
      <c r="E158" t="s">
        <v>3110</v>
      </c>
      <c r="F158" t="s">
        <v>4026</v>
      </c>
      <c r="G158" t="s">
        <v>3992</v>
      </c>
      <c r="H158" t="s">
        <v>4027</v>
      </c>
    </row>
    <row r="159" spans="1:8" x14ac:dyDescent="0.3">
      <c r="A159">
        <v>241</v>
      </c>
      <c r="B159" t="s">
        <v>790</v>
      </c>
      <c r="C159" t="s">
        <v>34</v>
      </c>
      <c r="D159" s="47">
        <v>44985</v>
      </c>
      <c r="E159" t="s">
        <v>4028</v>
      </c>
      <c r="F159" t="s">
        <v>4029</v>
      </c>
      <c r="G159" t="s">
        <v>3992</v>
      </c>
      <c r="H159" t="s">
        <v>4030</v>
      </c>
    </row>
    <row r="160" spans="1:8" x14ac:dyDescent="0.3">
      <c r="A160">
        <v>434</v>
      </c>
      <c r="B160" t="s">
        <v>200</v>
      </c>
      <c r="C160" t="s">
        <v>28</v>
      </c>
      <c r="D160" s="47">
        <v>44985</v>
      </c>
      <c r="E160" t="s">
        <v>2318</v>
      </c>
      <c r="F160" t="s">
        <v>4031</v>
      </c>
      <c r="G160" t="s">
        <v>3946</v>
      </c>
      <c r="H160" t="s">
        <v>4032</v>
      </c>
    </row>
    <row r="161" spans="1:8" x14ac:dyDescent="0.3">
      <c r="A161">
        <v>77</v>
      </c>
      <c r="B161" t="s">
        <v>1582</v>
      </c>
      <c r="C161" t="s">
        <v>114</v>
      </c>
      <c r="D161" s="47">
        <v>45016</v>
      </c>
      <c r="E161" t="s">
        <v>4033</v>
      </c>
      <c r="F161" t="s">
        <v>4034</v>
      </c>
      <c r="G161" t="s">
        <v>3658</v>
      </c>
      <c r="H161" t="s">
        <v>4035</v>
      </c>
    </row>
    <row r="162" spans="1:8" x14ac:dyDescent="0.3">
      <c r="A162">
        <v>121</v>
      </c>
      <c r="B162" t="s">
        <v>280</v>
      </c>
      <c r="C162" t="s">
        <v>105</v>
      </c>
      <c r="D162" s="47">
        <v>45016</v>
      </c>
      <c r="E162" t="s">
        <v>4036</v>
      </c>
      <c r="F162" t="s">
        <v>4037</v>
      </c>
      <c r="G162" t="s">
        <v>3662</v>
      </c>
      <c r="H162" t="s">
        <v>4038</v>
      </c>
    </row>
    <row r="163" spans="1:8" x14ac:dyDescent="0.3">
      <c r="A163">
        <v>124</v>
      </c>
      <c r="B163" t="s">
        <v>175</v>
      </c>
      <c r="C163" t="s">
        <v>22</v>
      </c>
      <c r="D163" s="47">
        <v>45016</v>
      </c>
      <c r="E163" t="s">
        <v>4039</v>
      </c>
      <c r="F163" t="s">
        <v>4040</v>
      </c>
      <c r="G163" t="s">
        <v>3666</v>
      </c>
      <c r="H163" t="s">
        <v>4041</v>
      </c>
    </row>
    <row r="164" spans="1:8" x14ac:dyDescent="0.3">
      <c r="A164">
        <v>125</v>
      </c>
      <c r="B164" t="s">
        <v>281</v>
      </c>
      <c r="C164" t="s">
        <v>22</v>
      </c>
      <c r="D164" s="47">
        <v>45016</v>
      </c>
      <c r="E164" t="s">
        <v>4042</v>
      </c>
      <c r="F164" t="s">
        <v>4043</v>
      </c>
      <c r="G164" t="s">
        <v>3666</v>
      </c>
      <c r="H164" t="s">
        <v>3975</v>
      </c>
    </row>
    <row r="165" spans="1:8" x14ac:dyDescent="0.3">
      <c r="A165">
        <v>128</v>
      </c>
      <c r="B165" t="s">
        <v>282</v>
      </c>
      <c r="C165" t="s">
        <v>22</v>
      </c>
      <c r="D165" s="47">
        <v>45016</v>
      </c>
      <c r="E165" t="s">
        <v>4044</v>
      </c>
      <c r="F165" t="s">
        <v>4045</v>
      </c>
      <c r="G165" t="s">
        <v>3666</v>
      </c>
      <c r="H165" t="s">
        <v>4046</v>
      </c>
    </row>
    <row r="166" spans="1:8" x14ac:dyDescent="0.3">
      <c r="A166">
        <v>172</v>
      </c>
      <c r="B166" t="s">
        <v>178</v>
      </c>
      <c r="C166" t="s">
        <v>79</v>
      </c>
      <c r="D166" s="47">
        <v>45016</v>
      </c>
      <c r="E166" t="s">
        <v>4047</v>
      </c>
      <c r="F166" t="s">
        <v>4048</v>
      </c>
      <c r="G166" t="s">
        <v>3672</v>
      </c>
      <c r="H166" t="s">
        <v>4049</v>
      </c>
    </row>
    <row r="167" spans="1:8" x14ac:dyDescent="0.3">
      <c r="A167">
        <v>208</v>
      </c>
      <c r="B167" t="s">
        <v>179</v>
      </c>
      <c r="C167" t="s">
        <v>28</v>
      </c>
      <c r="D167" s="47">
        <v>45016</v>
      </c>
      <c r="E167" t="s">
        <v>3111</v>
      </c>
      <c r="F167" t="s">
        <v>4050</v>
      </c>
      <c r="G167" t="s">
        <v>3946</v>
      </c>
      <c r="H167" t="s">
        <v>4051</v>
      </c>
    </row>
    <row r="168" spans="1:8" x14ac:dyDescent="0.3">
      <c r="A168">
        <v>214</v>
      </c>
      <c r="B168" t="s">
        <v>181</v>
      </c>
      <c r="C168" t="s">
        <v>28</v>
      </c>
      <c r="D168" s="47">
        <v>45016</v>
      </c>
      <c r="E168" t="s">
        <v>3112</v>
      </c>
      <c r="F168" t="s">
        <v>4052</v>
      </c>
      <c r="G168" t="s">
        <v>3946</v>
      </c>
      <c r="H168" t="s">
        <v>4053</v>
      </c>
    </row>
    <row r="169" spans="1:8" x14ac:dyDescent="0.3">
      <c r="A169">
        <v>217</v>
      </c>
      <c r="B169" t="s">
        <v>197</v>
      </c>
      <c r="C169" t="s">
        <v>28</v>
      </c>
      <c r="D169" s="47">
        <v>45016</v>
      </c>
      <c r="E169" t="s">
        <v>3113</v>
      </c>
      <c r="F169" t="s">
        <v>4054</v>
      </c>
      <c r="G169" t="s">
        <v>3946</v>
      </c>
      <c r="H169" t="s">
        <v>4055</v>
      </c>
    </row>
    <row r="170" spans="1:8" x14ac:dyDescent="0.3">
      <c r="A170">
        <v>218</v>
      </c>
      <c r="B170" t="s">
        <v>182</v>
      </c>
      <c r="C170" t="s">
        <v>28</v>
      </c>
      <c r="D170" s="47">
        <v>45016</v>
      </c>
      <c r="E170" t="s">
        <v>3114</v>
      </c>
      <c r="F170" t="s">
        <v>4056</v>
      </c>
      <c r="G170" t="s">
        <v>3946</v>
      </c>
      <c r="H170" t="s">
        <v>4057</v>
      </c>
    </row>
    <row r="171" spans="1:8" x14ac:dyDescent="0.3">
      <c r="A171">
        <v>225</v>
      </c>
      <c r="B171" t="s">
        <v>198</v>
      </c>
      <c r="C171" t="s">
        <v>28</v>
      </c>
      <c r="D171" s="47">
        <v>45016</v>
      </c>
      <c r="E171" t="s">
        <v>3115</v>
      </c>
      <c r="F171" t="s">
        <v>4058</v>
      </c>
      <c r="G171" t="s">
        <v>3953</v>
      </c>
      <c r="H171" t="s">
        <v>4059</v>
      </c>
    </row>
    <row r="172" spans="1:8" x14ac:dyDescent="0.3">
      <c r="A172">
        <v>239</v>
      </c>
      <c r="B172" t="s">
        <v>780</v>
      </c>
      <c r="C172" t="s">
        <v>34</v>
      </c>
      <c r="D172" s="47">
        <v>45016</v>
      </c>
      <c r="E172" t="s">
        <v>3116</v>
      </c>
      <c r="F172" t="s">
        <v>4060</v>
      </c>
      <c r="G172" t="s">
        <v>3992</v>
      </c>
      <c r="H172" t="s">
        <v>4061</v>
      </c>
    </row>
    <row r="173" spans="1:8" x14ac:dyDescent="0.3">
      <c r="A173">
        <v>241</v>
      </c>
      <c r="B173" t="s">
        <v>790</v>
      </c>
      <c r="C173" t="s">
        <v>34</v>
      </c>
      <c r="D173" s="47">
        <v>45016</v>
      </c>
      <c r="E173" t="s">
        <v>4062</v>
      </c>
      <c r="F173" t="s">
        <v>4063</v>
      </c>
      <c r="G173" t="s">
        <v>3992</v>
      </c>
      <c r="H173" t="s">
        <v>4064</v>
      </c>
    </row>
    <row r="174" spans="1:8" x14ac:dyDescent="0.3">
      <c r="A174">
        <v>434</v>
      </c>
      <c r="B174" t="s">
        <v>200</v>
      </c>
      <c r="C174" t="s">
        <v>28</v>
      </c>
      <c r="D174" s="47">
        <v>45016</v>
      </c>
      <c r="E174" t="s">
        <v>2319</v>
      </c>
      <c r="F174" t="s">
        <v>4065</v>
      </c>
      <c r="G174" t="s">
        <v>3946</v>
      </c>
      <c r="H174" t="s">
        <v>4066</v>
      </c>
    </row>
    <row r="175" spans="1:8" x14ac:dyDescent="0.3">
      <c r="A175">
        <v>69</v>
      </c>
      <c r="B175" t="s">
        <v>264</v>
      </c>
      <c r="C175" t="s">
        <v>203</v>
      </c>
      <c r="D175" s="47">
        <v>45016</v>
      </c>
      <c r="E175" t="s">
        <v>4067</v>
      </c>
      <c r="F175" t="s">
        <v>4068</v>
      </c>
      <c r="G175" t="s">
        <v>3704</v>
      </c>
      <c r="H175" t="s">
        <v>4069</v>
      </c>
    </row>
    <row r="176" spans="1:8" x14ac:dyDescent="0.3">
      <c r="A176">
        <v>111</v>
      </c>
      <c r="B176" t="s">
        <v>209</v>
      </c>
      <c r="C176" t="s">
        <v>203</v>
      </c>
      <c r="D176" s="47">
        <v>45016</v>
      </c>
      <c r="E176" t="s">
        <v>4070</v>
      </c>
      <c r="F176" t="s">
        <v>4071</v>
      </c>
      <c r="G176" t="s">
        <v>3805</v>
      </c>
      <c r="H176" t="s">
        <v>4072</v>
      </c>
    </row>
    <row r="177" spans="1:8" x14ac:dyDescent="0.3">
      <c r="A177">
        <v>197</v>
      </c>
      <c r="B177" t="s">
        <v>265</v>
      </c>
      <c r="C177" t="s">
        <v>40</v>
      </c>
      <c r="D177" s="47">
        <v>45016</v>
      </c>
      <c r="E177" t="s">
        <v>4073</v>
      </c>
      <c r="F177" t="s">
        <v>4074</v>
      </c>
      <c r="G177" t="s">
        <v>3841</v>
      </c>
      <c r="H177" t="s">
        <v>4075</v>
      </c>
    </row>
    <row r="178" spans="1:8" x14ac:dyDescent="0.3">
      <c r="A178">
        <v>213</v>
      </c>
      <c r="B178" t="s">
        <v>266</v>
      </c>
      <c r="C178" t="s">
        <v>28</v>
      </c>
      <c r="D178" s="47">
        <v>45016</v>
      </c>
      <c r="E178" t="s">
        <v>3117</v>
      </c>
      <c r="F178" t="s">
        <v>4076</v>
      </c>
      <c r="G178" t="s">
        <v>3953</v>
      </c>
      <c r="H178" t="s">
        <v>4077</v>
      </c>
    </row>
    <row r="179" spans="1:8" x14ac:dyDescent="0.3">
      <c r="A179">
        <v>233</v>
      </c>
      <c r="B179" t="s">
        <v>756</v>
      </c>
      <c r="C179" t="s">
        <v>28</v>
      </c>
      <c r="D179" s="47">
        <v>45016</v>
      </c>
      <c r="E179" t="s">
        <v>4078</v>
      </c>
      <c r="F179" t="s">
        <v>4079</v>
      </c>
      <c r="G179" t="s">
        <v>4080</v>
      </c>
      <c r="H179" t="s">
        <v>4081</v>
      </c>
    </row>
    <row r="180" spans="1:8" x14ac:dyDescent="0.3">
      <c r="A180">
        <v>234</v>
      </c>
      <c r="B180" t="s">
        <v>762</v>
      </c>
      <c r="C180" t="s">
        <v>28</v>
      </c>
      <c r="D180" s="47">
        <v>45016</v>
      </c>
      <c r="E180" t="s">
        <v>4082</v>
      </c>
      <c r="F180" t="s">
        <v>4083</v>
      </c>
      <c r="G180" t="s">
        <v>4080</v>
      </c>
      <c r="H180" t="s">
        <v>4084</v>
      </c>
    </row>
    <row r="181" spans="1:8" x14ac:dyDescent="0.3">
      <c r="A181">
        <v>238</v>
      </c>
      <c r="B181" t="s">
        <v>773</v>
      </c>
      <c r="C181" t="s">
        <v>28</v>
      </c>
      <c r="D181" s="47">
        <v>45016</v>
      </c>
      <c r="E181" t="s">
        <v>3124</v>
      </c>
      <c r="F181" t="s">
        <v>4085</v>
      </c>
      <c r="G181" t="s">
        <v>3953</v>
      </c>
      <c r="H181" t="s">
        <v>4086</v>
      </c>
    </row>
    <row r="182" spans="1:8" x14ac:dyDescent="0.3">
      <c r="A182">
        <v>240</v>
      </c>
      <c r="B182" t="s">
        <v>284</v>
      </c>
      <c r="C182" t="s">
        <v>34</v>
      </c>
      <c r="D182" s="47">
        <v>45016</v>
      </c>
      <c r="E182" t="s">
        <v>4087</v>
      </c>
      <c r="F182" t="s">
        <v>4088</v>
      </c>
      <c r="G182" t="s">
        <v>3992</v>
      </c>
      <c r="H182" t="s">
        <v>4089</v>
      </c>
    </row>
    <row r="183" spans="1:8" x14ac:dyDescent="0.3">
      <c r="A183">
        <v>263</v>
      </c>
      <c r="B183" t="s">
        <v>91</v>
      </c>
      <c r="C183" t="s">
        <v>38</v>
      </c>
      <c r="D183" s="47">
        <v>45016</v>
      </c>
      <c r="E183" t="s">
        <v>4090</v>
      </c>
      <c r="F183" t="s">
        <v>4091</v>
      </c>
      <c r="G183" t="s">
        <v>4092</v>
      </c>
      <c r="H183" t="s">
        <v>4093</v>
      </c>
    </row>
    <row r="184" spans="1:8" x14ac:dyDescent="0.3">
      <c r="A184">
        <v>300</v>
      </c>
      <c r="B184" t="s">
        <v>100</v>
      </c>
      <c r="C184" t="s">
        <v>101</v>
      </c>
      <c r="D184" s="47">
        <v>45016</v>
      </c>
      <c r="E184" t="s">
        <v>4094</v>
      </c>
      <c r="F184" t="s">
        <v>4095</v>
      </c>
      <c r="G184" t="s">
        <v>4096</v>
      </c>
      <c r="H184" t="s">
        <v>4097</v>
      </c>
    </row>
    <row r="185" spans="1:8" x14ac:dyDescent="0.3">
      <c r="A185">
        <v>301</v>
      </c>
      <c r="B185" t="s">
        <v>102</v>
      </c>
      <c r="C185" t="s">
        <v>101</v>
      </c>
      <c r="D185" s="47">
        <v>45016</v>
      </c>
      <c r="E185" t="s">
        <v>4098</v>
      </c>
      <c r="F185" t="s">
        <v>4099</v>
      </c>
      <c r="G185" t="s">
        <v>4096</v>
      </c>
      <c r="H185" t="s">
        <v>4100</v>
      </c>
    </row>
    <row r="186" spans="1:8" x14ac:dyDescent="0.3">
      <c r="A186">
        <v>347</v>
      </c>
      <c r="B186" t="s">
        <v>42</v>
      </c>
      <c r="C186" t="s">
        <v>43</v>
      </c>
      <c r="D186" s="47">
        <v>45016</v>
      </c>
      <c r="E186" t="s">
        <v>4101</v>
      </c>
      <c r="F186" t="s">
        <v>4102</v>
      </c>
      <c r="G186" t="s">
        <v>4103</v>
      </c>
      <c r="H186" t="s">
        <v>4104</v>
      </c>
    </row>
    <row r="187" spans="1:8" x14ac:dyDescent="0.3">
      <c r="A187">
        <v>348</v>
      </c>
      <c r="B187" t="s">
        <v>268</v>
      </c>
      <c r="C187" t="s">
        <v>43</v>
      </c>
      <c r="D187" s="47">
        <v>45016</v>
      </c>
      <c r="E187" t="s">
        <v>4105</v>
      </c>
      <c r="F187" t="s">
        <v>4106</v>
      </c>
      <c r="G187" t="s">
        <v>4103</v>
      </c>
    </row>
    <row r="188" spans="1:8" x14ac:dyDescent="0.3">
      <c r="A188">
        <v>351</v>
      </c>
      <c r="B188" t="s">
        <v>45</v>
      </c>
      <c r="C188" t="s">
        <v>43</v>
      </c>
      <c r="D188" s="47">
        <v>45016</v>
      </c>
      <c r="E188" t="s">
        <v>4107</v>
      </c>
      <c r="F188" t="s">
        <v>4108</v>
      </c>
      <c r="G188" t="s">
        <v>4103</v>
      </c>
      <c r="H188" t="s">
        <v>4109</v>
      </c>
    </row>
    <row r="189" spans="1:8" x14ac:dyDescent="0.3">
      <c r="A189">
        <v>352</v>
      </c>
      <c r="B189" t="s">
        <v>55</v>
      </c>
      <c r="C189" t="s">
        <v>43</v>
      </c>
      <c r="D189" s="47">
        <v>45016</v>
      </c>
      <c r="E189" t="s">
        <v>4110</v>
      </c>
      <c r="F189" t="s">
        <v>4111</v>
      </c>
      <c r="G189" t="s">
        <v>4103</v>
      </c>
    </row>
    <row r="190" spans="1:8" x14ac:dyDescent="0.3">
      <c r="A190">
        <v>77</v>
      </c>
      <c r="B190" t="s">
        <v>1582</v>
      </c>
      <c r="C190" t="s">
        <v>114</v>
      </c>
      <c r="D190" s="47">
        <v>45046</v>
      </c>
      <c r="E190" t="s">
        <v>4112</v>
      </c>
      <c r="F190" t="s">
        <v>4113</v>
      </c>
      <c r="G190" t="s">
        <v>3658</v>
      </c>
      <c r="H190" t="s">
        <v>4114</v>
      </c>
    </row>
    <row r="191" spans="1:8" x14ac:dyDescent="0.3">
      <c r="A191">
        <v>121</v>
      </c>
      <c r="B191" t="s">
        <v>280</v>
      </c>
      <c r="C191" t="s">
        <v>105</v>
      </c>
      <c r="D191" s="47">
        <v>45046</v>
      </c>
      <c r="E191" t="s">
        <v>4115</v>
      </c>
      <c r="F191" t="s">
        <v>4116</v>
      </c>
      <c r="G191" t="s">
        <v>3662</v>
      </c>
      <c r="H191" t="s">
        <v>4117</v>
      </c>
    </row>
    <row r="192" spans="1:8" x14ac:dyDescent="0.3">
      <c r="A192">
        <v>122</v>
      </c>
      <c r="B192" t="s">
        <v>283</v>
      </c>
      <c r="C192" t="s">
        <v>79</v>
      </c>
      <c r="D192" s="47">
        <v>45046</v>
      </c>
      <c r="E192" t="s">
        <v>4118</v>
      </c>
      <c r="F192" t="s">
        <v>4119</v>
      </c>
      <c r="G192" t="s">
        <v>3681</v>
      </c>
      <c r="H192" t="s">
        <v>4120</v>
      </c>
    </row>
    <row r="193" spans="1:8" x14ac:dyDescent="0.3">
      <c r="A193">
        <v>124</v>
      </c>
      <c r="B193" t="s">
        <v>175</v>
      </c>
      <c r="C193" t="s">
        <v>22</v>
      </c>
      <c r="D193" s="47">
        <v>45046</v>
      </c>
      <c r="E193" t="s">
        <v>4121</v>
      </c>
      <c r="F193" t="s">
        <v>4122</v>
      </c>
      <c r="G193" t="s">
        <v>3666</v>
      </c>
      <c r="H193" t="s">
        <v>4123</v>
      </c>
    </row>
    <row r="194" spans="1:8" x14ac:dyDescent="0.3">
      <c r="A194">
        <v>125</v>
      </c>
      <c r="B194" t="s">
        <v>281</v>
      </c>
      <c r="C194" t="s">
        <v>22</v>
      </c>
      <c r="D194" s="47">
        <v>45046</v>
      </c>
      <c r="E194" t="s">
        <v>4124</v>
      </c>
      <c r="F194" t="s">
        <v>4125</v>
      </c>
      <c r="G194" t="s">
        <v>3666</v>
      </c>
      <c r="H194" t="s">
        <v>4126</v>
      </c>
    </row>
    <row r="195" spans="1:8" x14ac:dyDescent="0.3">
      <c r="A195">
        <v>128</v>
      </c>
      <c r="B195" t="s">
        <v>282</v>
      </c>
      <c r="C195" t="s">
        <v>22</v>
      </c>
      <c r="D195" s="47">
        <v>45046</v>
      </c>
      <c r="E195" t="s">
        <v>4127</v>
      </c>
      <c r="F195" t="s">
        <v>4128</v>
      </c>
      <c r="G195" t="s">
        <v>3666</v>
      </c>
      <c r="H195" t="s">
        <v>3978</v>
      </c>
    </row>
    <row r="196" spans="1:8" x14ac:dyDescent="0.3">
      <c r="A196">
        <v>172</v>
      </c>
      <c r="B196" t="s">
        <v>178</v>
      </c>
      <c r="C196" t="s">
        <v>79</v>
      </c>
      <c r="D196" s="47">
        <v>45046</v>
      </c>
      <c r="E196" t="s">
        <v>4129</v>
      </c>
      <c r="F196" t="s">
        <v>4130</v>
      </c>
      <c r="G196" t="s">
        <v>3672</v>
      </c>
      <c r="H196" t="s">
        <v>4131</v>
      </c>
    </row>
    <row r="197" spans="1:8" x14ac:dyDescent="0.3">
      <c r="A197">
        <v>208</v>
      </c>
      <c r="B197" t="s">
        <v>179</v>
      </c>
      <c r="C197" t="s">
        <v>28</v>
      </c>
      <c r="D197" s="47">
        <v>45046</v>
      </c>
      <c r="E197" t="s">
        <v>3131</v>
      </c>
      <c r="F197" t="s">
        <v>4132</v>
      </c>
      <c r="G197" t="s">
        <v>3946</v>
      </c>
      <c r="H197" t="s">
        <v>4133</v>
      </c>
    </row>
    <row r="198" spans="1:8" x14ac:dyDescent="0.3">
      <c r="A198">
        <v>214</v>
      </c>
      <c r="B198" t="s">
        <v>181</v>
      </c>
      <c r="C198" t="s">
        <v>28</v>
      </c>
      <c r="D198" s="47">
        <v>45046</v>
      </c>
      <c r="E198" t="s">
        <v>3132</v>
      </c>
      <c r="F198" t="s">
        <v>4134</v>
      </c>
      <c r="G198" t="s">
        <v>3946</v>
      </c>
      <c r="H198" t="s">
        <v>4135</v>
      </c>
    </row>
    <row r="199" spans="1:8" x14ac:dyDescent="0.3">
      <c r="A199">
        <v>217</v>
      </c>
      <c r="B199" t="s">
        <v>197</v>
      </c>
      <c r="C199" t="s">
        <v>28</v>
      </c>
      <c r="D199" s="47">
        <v>45046</v>
      </c>
      <c r="E199" t="s">
        <v>3133</v>
      </c>
      <c r="F199" t="s">
        <v>4136</v>
      </c>
      <c r="G199" t="s">
        <v>3946</v>
      </c>
      <c r="H199" t="s">
        <v>4137</v>
      </c>
    </row>
    <row r="200" spans="1:8" x14ac:dyDescent="0.3">
      <c r="A200">
        <v>218</v>
      </c>
      <c r="B200" t="s">
        <v>182</v>
      </c>
      <c r="C200" t="s">
        <v>28</v>
      </c>
      <c r="D200" s="47">
        <v>45046</v>
      </c>
      <c r="E200" t="s">
        <v>3134</v>
      </c>
      <c r="F200" t="s">
        <v>4138</v>
      </c>
      <c r="G200" t="s">
        <v>3946</v>
      </c>
      <c r="H200" t="s">
        <v>4139</v>
      </c>
    </row>
    <row r="201" spans="1:8" x14ac:dyDescent="0.3">
      <c r="A201">
        <v>225</v>
      </c>
      <c r="B201" t="s">
        <v>198</v>
      </c>
      <c r="C201" t="s">
        <v>28</v>
      </c>
      <c r="D201" s="47">
        <v>45046</v>
      </c>
      <c r="E201" t="s">
        <v>3135</v>
      </c>
      <c r="F201" t="s">
        <v>4140</v>
      </c>
      <c r="G201" t="s">
        <v>3953</v>
      </c>
      <c r="H201" t="s">
        <v>4141</v>
      </c>
    </row>
    <row r="202" spans="1:8" x14ac:dyDescent="0.3">
      <c r="A202">
        <v>239</v>
      </c>
      <c r="B202" t="s">
        <v>780</v>
      </c>
      <c r="C202" t="s">
        <v>34</v>
      </c>
      <c r="D202" s="47">
        <v>45046</v>
      </c>
      <c r="E202" t="s">
        <v>3136</v>
      </c>
      <c r="F202" t="s">
        <v>4142</v>
      </c>
      <c r="G202" t="s">
        <v>3992</v>
      </c>
      <c r="H202" t="s">
        <v>4143</v>
      </c>
    </row>
    <row r="203" spans="1:8" x14ac:dyDescent="0.3">
      <c r="A203">
        <v>241</v>
      </c>
      <c r="B203" t="s">
        <v>790</v>
      </c>
      <c r="C203" t="s">
        <v>34</v>
      </c>
      <c r="D203" s="47">
        <v>45046</v>
      </c>
      <c r="E203" t="s">
        <v>4144</v>
      </c>
      <c r="F203" t="s">
        <v>4145</v>
      </c>
      <c r="G203" t="s">
        <v>3992</v>
      </c>
      <c r="H203" t="s">
        <v>4146</v>
      </c>
    </row>
    <row r="204" spans="1:8" x14ac:dyDescent="0.3">
      <c r="A204">
        <v>434</v>
      </c>
      <c r="B204" t="s">
        <v>200</v>
      </c>
      <c r="C204" t="s">
        <v>28</v>
      </c>
      <c r="D204" s="47">
        <v>45046</v>
      </c>
      <c r="E204" t="s">
        <v>2320</v>
      </c>
      <c r="F204" t="s">
        <v>4147</v>
      </c>
      <c r="G204" t="s">
        <v>3946</v>
      </c>
      <c r="H204" t="s">
        <v>4148</v>
      </c>
    </row>
    <row r="205" spans="1:8" x14ac:dyDescent="0.3">
      <c r="A205">
        <v>77</v>
      </c>
      <c r="B205" t="s">
        <v>1582</v>
      </c>
      <c r="C205" t="s">
        <v>114</v>
      </c>
      <c r="D205" s="47">
        <v>45077</v>
      </c>
      <c r="E205" t="s">
        <v>4149</v>
      </c>
      <c r="F205" t="s">
        <v>4150</v>
      </c>
      <c r="G205" t="s">
        <v>3658</v>
      </c>
      <c r="H205" t="s">
        <v>4151</v>
      </c>
    </row>
    <row r="206" spans="1:8" x14ac:dyDescent="0.3">
      <c r="A206">
        <v>121</v>
      </c>
      <c r="B206" t="s">
        <v>280</v>
      </c>
      <c r="C206" t="s">
        <v>105</v>
      </c>
      <c r="D206" s="47">
        <v>45077</v>
      </c>
      <c r="E206" t="s">
        <v>4152</v>
      </c>
      <c r="F206" t="s">
        <v>4153</v>
      </c>
      <c r="G206" t="s">
        <v>3662</v>
      </c>
      <c r="H206" t="s">
        <v>4154</v>
      </c>
    </row>
    <row r="207" spans="1:8" x14ac:dyDescent="0.3">
      <c r="A207">
        <v>124</v>
      </c>
      <c r="B207" t="s">
        <v>175</v>
      </c>
      <c r="C207" t="s">
        <v>22</v>
      </c>
      <c r="D207" s="47">
        <v>45077</v>
      </c>
      <c r="E207" t="s">
        <v>4155</v>
      </c>
      <c r="F207" t="s">
        <v>4156</v>
      </c>
      <c r="G207" t="s">
        <v>3666</v>
      </c>
      <c r="H207" t="s">
        <v>4157</v>
      </c>
    </row>
    <row r="208" spans="1:8" x14ac:dyDescent="0.3">
      <c r="A208">
        <v>125</v>
      </c>
      <c r="B208" t="s">
        <v>281</v>
      </c>
      <c r="C208" t="s">
        <v>22</v>
      </c>
      <c r="D208" s="47">
        <v>45077</v>
      </c>
      <c r="E208" t="s">
        <v>4158</v>
      </c>
      <c r="F208" t="s">
        <v>4159</v>
      </c>
      <c r="G208" t="s">
        <v>3666</v>
      </c>
      <c r="H208" t="s">
        <v>4160</v>
      </c>
    </row>
    <row r="209" spans="1:8" x14ac:dyDescent="0.3">
      <c r="A209">
        <v>128</v>
      </c>
      <c r="B209" t="s">
        <v>282</v>
      </c>
      <c r="C209" t="s">
        <v>22</v>
      </c>
      <c r="D209" s="47">
        <v>45077</v>
      </c>
      <c r="E209" t="s">
        <v>4161</v>
      </c>
      <c r="F209" t="s">
        <v>4162</v>
      </c>
      <c r="G209" t="s">
        <v>3666</v>
      </c>
      <c r="H209" t="s">
        <v>4163</v>
      </c>
    </row>
    <row r="210" spans="1:8" x14ac:dyDescent="0.3">
      <c r="A210">
        <v>172</v>
      </c>
      <c r="B210" t="s">
        <v>178</v>
      </c>
      <c r="C210" t="s">
        <v>79</v>
      </c>
      <c r="D210" s="47">
        <v>45077</v>
      </c>
      <c r="E210" t="s">
        <v>4164</v>
      </c>
      <c r="F210" t="s">
        <v>4165</v>
      </c>
      <c r="G210" t="s">
        <v>3672</v>
      </c>
      <c r="H210" t="s">
        <v>4166</v>
      </c>
    </row>
    <row r="211" spans="1:8" x14ac:dyDescent="0.3">
      <c r="A211">
        <v>208</v>
      </c>
      <c r="B211" t="s">
        <v>179</v>
      </c>
      <c r="C211" t="s">
        <v>28</v>
      </c>
      <c r="D211" s="47">
        <v>45077</v>
      </c>
      <c r="E211" t="s">
        <v>3137</v>
      </c>
      <c r="F211" t="s">
        <v>4167</v>
      </c>
      <c r="G211" t="s">
        <v>3946</v>
      </c>
      <c r="H211" t="s">
        <v>4168</v>
      </c>
    </row>
    <row r="212" spans="1:8" x14ac:dyDescent="0.3">
      <c r="A212">
        <v>214</v>
      </c>
      <c r="B212" t="s">
        <v>181</v>
      </c>
      <c r="C212" t="s">
        <v>28</v>
      </c>
      <c r="D212" s="47">
        <v>45077</v>
      </c>
      <c r="E212" t="s">
        <v>3138</v>
      </c>
      <c r="F212" t="s">
        <v>4169</v>
      </c>
      <c r="G212" t="s">
        <v>3946</v>
      </c>
      <c r="H212" t="s">
        <v>4170</v>
      </c>
    </row>
    <row r="213" spans="1:8" x14ac:dyDescent="0.3">
      <c r="A213">
        <v>217</v>
      </c>
      <c r="B213" t="s">
        <v>197</v>
      </c>
      <c r="C213" t="s">
        <v>28</v>
      </c>
      <c r="D213" s="47">
        <v>45077</v>
      </c>
      <c r="E213" t="s">
        <v>3139</v>
      </c>
      <c r="F213" t="s">
        <v>4171</v>
      </c>
      <c r="G213" t="s">
        <v>3946</v>
      </c>
      <c r="H213" t="s">
        <v>4172</v>
      </c>
    </row>
    <row r="214" spans="1:8" x14ac:dyDescent="0.3">
      <c r="A214">
        <v>218</v>
      </c>
      <c r="B214" t="s">
        <v>182</v>
      </c>
      <c r="C214" t="s">
        <v>28</v>
      </c>
      <c r="D214" s="47">
        <v>45077</v>
      </c>
      <c r="E214" t="s">
        <v>3140</v>
      </c>
      <c r="F214" t="s">
        <v>4173</v>
      </c>
      <c r="G214" t="s">
        <v>3946</v>
      </c>
      <c r="H214" t="s">
        <v>4174</v>
      </c>
    </row>
    <row r="215" spans="1:8" x14ac:dyDescent="0.3">
      <c r="A215">
        <v>225</v>
      </c>
      <c r="B215" t="s">
        <v>198</v>
      </c>
      <c r="C215" t="s">
        <v>28</v>
      </c>
      <c r="D215" s="47">
        <v>45077</v>
      </c>
      <c r="E215" t="s">
        <v>3141</v>
      </c>
      <c r="F215" t="s">
        <v>4175</v>
      </c>
      <c r="G215" t="s">
        <v>3953</v>
      </c>
      <c r="H215" t="s">
        <v>4176</v>
      </c>
    </row>
    <row r="216" spans="1:8" x14ac:dyDescent="0.3">
      <c r="A216">
        <v>239</v>
      </c>
      <c r="B216" t="s">
        <v>780</v>
      </c>
      <c r="C216" t="s">
        <v>34</v>
      </c>
      <c r="D216" s="47">
        <v>45077</v>
      </c>
      <c r="E216" t="s">
        <v>3142</v>
      </c>
      <c r="F216" t="s">
        <v>4177</v>
      </c>
      <c r="G216" t="s">
        <v>3992</v>
      </c>
      <c r="H216" t="s">
        <v>4178</v>
      </c>
    </row>
    <row r="217" spans="1:8" x14ac:dyDescent="0.3">
      <c r="A217">
        <v>241</v>
      </c>
      <c r="B217" t="s">
        <v>790</v>
      </c>
      <c r="C217" t="s">
        <v>34</v>
      </c>
      <c r="D217" s="47">
        <v>45077</v>
      </c>
      <c r="E217" t="s">
        <v>4179</v>
      </c>
      <c r="F217" t="s">
        <v>4180</v>
      </c>
      <c r="G217" t="s">
        <v>3992</v>
      </c>
      <c r="H217" t="s">
        <v>4181</v>
      </c>
    </row>
    <row r="218" spans="1:8" x14ac:dyDescent="0.3">
      <c r="A218">
        <v>434</v>
      </c>
      <c r="B218" t="s">
        <v>200</v>
      </c>
      <c r="C218" t="s">
        <v>28</v>
      </c>
      <c r="D218" s="47">
        <v>45077</v>
      </c>
      <c r="E218" t="s">
        <v>2321</v>
      </c>
      <c r="F218" t="s">
        <v>4182</v>
      </c>
      <c r="G218" t="s">
        <v>3946</v>
      </c>
      <c r="H218" t="s">
        <v>4183</v>
      </c>
    </row>
    <row r="219" spans="1:8" x14ac:dyDescent="0.3">
      <c r="A219">
        <v>77</v>
      </c>
      <c r="B219" t="s">
        <v>1582</v>
      </c>
      <c r="C219" t="s">
        <v>114</v>
      </c>
      <c r="D219" s="47">
        <v>45107</v>
      </c>
      <c r="E219" t="s">
        <v>4184</v>
      </c>
      <c r="F219" t="s">
        <v>4185</v>
      </c>
      <c r="G219" t="s">
        <v>3658</v>
      </c>
      <c r="H219" t="s">
        <v>4186</v>
      </c>
    </row>
    <row r="220" spans="1:8" x14ac:dyDescent="0.3">
      <c r="A220">
        <v>121</v>
      </c>
      <c r="B220" t="s">
        <v>280</v>
      </c>
      <c r="C220" t="s">
        <v>105</v>
      </c>
      <c r="D220" s="47">
        <v>45107</v>
      </c>
      <c r="E220" t="s">
        <v>4187</v>
      </c>
      <c r="F220" t="s">
        <v>4188</v>
      </c>
      <c r="G220" t="s">
        <v>3662</v>
      </c>
      <c r="H220" t="s">
        <v>4189</v>
      </c>
    </row>
    <row r="221" spans="1:8" x14ac:dyDescent="0.3">
      <c r="A221">
        <v>122</v>
      </c>
      <c r="B221" t="s">
        <v>283</v>
      </c>
      <c r="C221" t="s">
        <v>79</v>
      </c>
      <c r="D221" s="47">
        <v>45107</v>
      </c>
      <c r="E221" t="s">
        <v>4190</v>
      </c>
      <c r="F221" t="s">
        <v>4191</v>
      </c>
      <c r="G221" t="s">
        <v>3681</v>
      </c>
      <c r="H221" t="s">
        <v>4192</v>
      </c>
    </row>
    <row r="222" spans="1:8" x14ac:dyDescent="0.3">
      <c r="A222">
        <v>124</v>
      </c>
      <c r="B222" t="s">
        <v>175</v>
      </c>
      <c r="C222" t="s">
        <v>22</v>
      </c>
      <c r="D222" s="47">
        <v>45107</v>
      </c>
      <c r="E222" t="s">
        <v>4193</v>
      </c>
      <c r="F222" t="s">
        <v>4194</v>
      </c>
      <c r="G222" t="s">
        <v>3666</v>
      </c>
      <c r="H222" t="s">
        <v>4195</v>
      </c>
    </row>
    <row r="223" spans="1:8" x14ac:dyDescent="0.3">
      <c r="A223">
        <v>125</v>
      </c>
      <c r="B223" t="s">
        <v>281</v>
      </c>
      <c r="C223" t="s">
        <v>22</v>
      </c>
      <c r="D223" s="47">
        <v>45107</v>
      </c>
      <c r="E223" t="s">
        <v>4196</v>
      </c>
      <c r="F223" t="s">
        <v>4197</v>
      </c>
      <c r="G223" t="s">
        <v>3666</v>
      </c>
      <c r="H223" t="s">
        <v>4198</v>
      </c>
    </row>
    <row r="224" spans="1:8" x14ac:dyDescent="0.3">
      <c r="A224">
        <v>128</v>
      </c>
      <c r="B224" t="s">
        <v>282</v>
      </c>
      <c r="C224" t="s">
        <v>22</v>
      </c>
      <c r="D224" s="47">
        <v>45107</v>
      </c>
      <c r="E224" t="s">
        <v>4199</v>
      </c>
      <c r="F224" t="s">
        <v>4200</v>
      </c>
      <c r="G224" t="s">
        <v>3666</v>
      </c>
      <c r="H224" t="s">
        <v>3978</v>
      </c>
    </row>
    <row r="225" spans="1:8" x14ac:dyDescent="0.3">
      <c r="A225">
        <v>172</v>
      </c>
      <c r="B225" t="s">
        <v>178</v>
      </c>
      <c r="C225" t="s">
        <v>79</v>
      </c>
      <c r="D225" s="47">
        <v>45107</v>
      </c>
      <c r="E225" t="s">
        <v>4201</v>
      </c>
      <c r="F225" t="s">
        <v>4202</v>
      </c>
      <c r="G225" t="s">
        <v>3672</v>
      </c>
      <c r="H225" t="s">
        <v>4203</v>
      </c>
    </row>
    <row r="226" spans="1:8" x14ac:dyDescent="0.3">
      <c r="A226">
        <v>208</v>
      </c>
      <c r="B226" t="s">
        <v>179</v>
      </c>
      <c r="C226" t="s">
        <v>28</v>
      </c>
      <c r="D226" s="47">
        <v>45107</v>
      </c>
      <c r="E226" t="s">
        <v>3143</v>
      </c>
      <c r="F226" t="s">
        <v>4204</v>
      </c>
      <c r="G226" t="s">
        <v>3946</v>
      </c>
      <c r="H226" t="s">
        <v>4205</v>
      </c>
    </row>
    <row r="227" spans="1:8" x14ac:dyDescent="0.3">
      <c r="A227">
        <v>214</v>
      </c>
      <c r="B227" t="s">
        <v>181</v>
      </c>
      <c r="C227" t="s">
        <v>28</v>
      </c>
      <c r="D227" s="47">
        <v>45107</v>
      </c>
      <c r="E227" t="s">
        <v>3144</v>
      </c>
      <c r="F227" t="s">
        <v>4206</v>
      </c>
      <c r="G227" t="s">
        <v>3946</v>
      </c>
      <c r="H227" t="s">
        <v>4207</v>
      </c>
    </row>
    <row r="228" spans="1:8" x14ac:dyDescent="0.3">
      <c r="A228">
        <v>217</v>
      </c>
      <c r="B228" t="s">
        <v>197</v>
      </c>
      <c r="C228" t="s">
        <v>28</v>
      </c>
      <c r="D228" s="47">
        <v>45107</v>
      </c>
      <c r="E228" t="s">
        <v>3145</v>
      </c>
      <c r="F228" t="s">
        <v>4208</v>
      </c>
      <c r="G228" t="s">
        <v>3946</v>
      </c>
      <c r="H228" t="s">
        <v>4209</v>
      </c>
    </row>
    <row r="229" spans="1:8" x14ac:dyDescent="0.3">
      <c r="A229">
        <v>218</v>
      </c>
      <c r="B229" t="s">
        <v>182</v>
      </c>
      <c r="C229" t="s">
        <v>28</v>
      </c>
      <c r="D229" s="47">
        <v>45107</v>
      </c>
      <c r="E229" t="s">
        <v>3146</v>
      </c>
      <c r="F229" t="s">
        <v>4210</v>
      </c>
      <c r="G229" t="s">
        <v>3946</v>
      </c>
      <c r="H229" t="s">
        <v>4211</v>
      </c>
    </row>
    <row r="230" spans="1:8" x14ac:dyDescent="0.3">
      <c r="A230">
        <v>225</v>
      </c>
      <c r="B230" t="s">
        <v>198</v>
      </c>
      <c r="C230" t="s">
        <v>28</v>
      </c>
      <c r="D230" s="47">
        <v>45107</v>
      </c>
      <c r="E230" t="s">
        <v>3147</v>
      </c>
      <c r="F230" t="s">
        <v>4212</v>
      </c>
      <c r="G230" t="s">
        <v>3953</v>
      </c>
      <c r="H230" t="s">
        <v>4213</v>
      </c>
    </row>
    <row r="231" spans="1:8" x14ac:dyDescent="0.3">
      <c r="A231">
        <v>239</v>
      </c>
      <c r="B231" t="s">
        <v>780</v>
      </c>
      <c r="C231" t="s">
        <v>34</v>
      </c>
      <c r="D231" s="47">
        <v>45107</v>
      </c>
      <c r="E231" t="s">
        <v>3148</v>
      </c>
      <c r="F231" t="s">
        <v>4214</v>
      </c>
      <c r="G231" t="s">
        <v>3992</v>
      </c>
      <c r="H231" t="s">
        <v>4215</v>
      </c>
    </row>
    <row r="232" spans="1:8" x14ac:dyDescent="0.3">
      <c r="A232">
        <v>241</v>
      </c>
      <c r="B232" t="s">
        <v>790</v>
      </c>
      <c r="C232" t="s">
        <v>34</v>
      </c>
      <c r="D232" s="47">
        <v>45107</v>
      </c>
      <c r="E232" t="s">
        <v>4216</v>
      </c>
      <c r="F232" t="s">
        <v>4217</v>
      </c>
      <c r="G232" t="s">
        <v>3992</v>
      </c>
      <c r="H232" t="s">
        <v>4218</v>
      </c>
    </row>
    <row r="233" spans="1:8" x14ac:dyDescent="0.3">
      <c r="A233">
        <v>434</v>
      </c>
      <c r="B233" t="s">
        <v>200</v>
      </c>
      <c r="C233" t="s">
        <v>28</v>
      </c>
      <c r="D233" s="47">
        <v>45107</v>
      </c>
      <c r="E233" t="s">
        <v>2322</v>
      </c>
      <c r="F233" t="s">
        <v>4219</v>
      </c>
      <c r="G233" t="s">
        <v>3946</v>
      </c>
      <c r="H233" t="s">
        <v>4220</v>
      </c>
    </row>
    <row r="234" spans="1:8" x14ac:dyDescent="0.3">
      <c r="A234">
        <v>68</v>
      </c>
      <c r="B234" t="s">
        <v>202</v>
      </c>
      <c r="C234" t="s">
        <v>203</v>
      </c>
      <c r="D234" s="47">
        <v>45107</v>
      </c>
      <c r="E234" t="s">
        <v>4221</v>
      </c>
      <c r="F234" t="s">
        <v>4222</v>
      </c>
      <c r="G234" t="s">
        <v>3704</v>
      </c>
      <c r="H234" t="s">
        <v>4223</v>
      </c>
    </row>
    <row r="235" spans="1:8" x14ac:dyDescent="0.3">
      <c r="A235">
        <v>73</v>
      </c>
      <c r="B235" t="s">
        <v>204</v>
      </c>
      <c r="C235" t="s">
        <v>105</v>
      </c>
      <c r="D235" s="47">
        <v>45107</v>
      </c>
      <c r="E235" t="s">
        <v>4224</v>
      </c>
      <c r="F235" t="s">
        <v>4225</v>
      </c>
      <c r="G235" t="s">
        <v>3892</v>
      </c>
      <c r="H235" t="s">
        <v>4226</v>
      </c>
    </row>
    <row r="236" spans="1:8" x14ac:dyDescent="0.3">
      <c r="A236">
        <v>74</v>
      </c>
      <c r="B236" t="s">
        <v>206</v>
      </c>
      <c r="C236" t="s">
        <v>105</v>
      </c>
      <c r="D236" s="47">
        <v>45107</v>
      </c>
      <c r="E236" t="s">
        <v>4227</v>
      </c>
      <c r="F236" t="s">
        <v>4228</v>
      </c>
      <c r="G236" t="s">
        <v>3892</v>
      </c>
    </row>
    <row r="237" spans="1:8" x14ac:dyDescent="0.3">
      <c r="A237">
        <v>86</v>
      </c>
      <c r="B237" t="s">
        <v>207</v>
      </c>
      <c r="C237" t="s">
        <v>22</v>
      </c>
      <c r="D237" s="47">
        <v>45107</v>
      </c>
      <c r="E237" t="s">
        <v>4229</v>
      </c>
      <c r="F237" t="s">
        <v>4230</v>
      </c>
      <c r="G237" t="s">
        <v>3666</v>
      </c>
      <c r="H237" t="s">
        <v>4231</v>
      </c>
    </row>
    <row r="238" spans="1:8" x14ac:dyDescent="0.3">
      <c r="A238">
        <v>95</v>
      </c>
      <c r="B238" t="s">
        <v>208</v>
      </c>
      <c r="C238" t="s">
        <v>22</v>
      </c>
      <c r="D238" s="47">
        <v>45107</v>
      </c>
      <c r="E238" t="s">
        <v>4232</v>
      </c>
      <c r="F238" t="s">
        <v>4233</v>
      </c>
      <c r="G238" t="s">
        <v>3666</v>
      </c>
      <c r="H238" t="s">
        <v>4234</v>
      </c>
    </row>
    <row r="239" spans="1:8" x14ac:dyDescent="0.3">
      <c r="A239">
        <v>143</v>
      </c>
      <c r="B239" t="s">
        <v>558</v>
      </c>
      <c r="C239" t="s">
        <v>77</v>
      </c>
      <c r="D239" s="47">
        <v>45107</v>
      </c>
      <c r="E239" t="s">
        <v>4235</v>
      </c>
      <c r="F239" t="s">
        <v>4236</v>
      </c>
      <c r="G239" t="s">
        <v>3764</v>
      </c>
      <c r="H239" t="s">
        <v>4237</v>
      </c>
    </row>
    <row r="240" spans="1:8" x14ac:dyDescent="0.3">
      <c r="A240">
        <v>145</v>
      </c>
      <c r="B240" t="s">
        <v>74</v>
      </c>
      <c r="C240" t="s">
        <v>75</v>
      </c>
      <c r="D240" s="47">
        <v>45107</v>
      </c>
      <c r="E240" t="s">
        <v>4238</v>
      </c>
      <c r="F240" t="s">
        <v>4239</v>
      </c>
      <c r="G240" t="s">
        <v>3767</v>
      </c>
      <c r="H240" t="s">
        <v>4240</v>
      </c>
    </row>
    <row r="241" spans="1:8" x14ac:dyDescent="0.3">
      <c r="A241">
        <v>146</v>
      </c>
      <c r="B241" t="s">
        <v>76</v>
      </c>
      <c r="C241" t="s">
        <v>77</v>
      </c>
      <c r="D241" s="47">
        <v>45107</v>
      </c>
      <c r="E241" t="s">
        <v>4241</v>
      </c>
      <c r="F241" t="s">
        <v>4242</v>
      </c>
      <c r="G241" t="s">
        <v>3764</v>
      </c>
      <c r="H241" t="s">
        <v>4243</v>
      </c>
    </row>
    <row r="242" spans="1:8" x14ac:dyDescent="0.3">
      <c r="A242">
        <v>148</v>
      </c>
      <c r="B242" t="s">
        <v>585</v>
      </c>
      <c r="C242" t="s">
        <v>75</v>
      </c>
      <c r="D242" s="47">
        <v>45107</v>
      </c>
      <c r="E242" t="s">
        <v>4244</v>
      </c>
      <c r="F242" t="s">
        <v>4245</v>
      </c>
      <c r="G242" t="s">
        <v>3767</v>
      </c>
      <c r="H242" t="s">
        <v>4246</v>
      </c>
    </row>
    <row r="243" spans="1:8" x14ac:dyDescent="0.3">
      <c r="A243">
        <v>159</v>
      </c>
      <c r="B243" t="s">
        <v>209</v>
      </c>
      <c r="C243" t="s">
        <v>54</v>
      </c>
      <c r="D243" s="47">
        <v>45107</v>
      </c>
      <c r="E243" t="s">
        <v>4247</v>
      </c>
      <c r="F243" t="s">
        <v>4248</v>
      </c>
      <c r="G243" t="s">
        <v>3805</v>
      </c>
      <c r="H243" t="s">
        <v>4249</v>
      </c>
    </row>
    <row r="244" spans="1:8" x14ac:dyDescent="0.3">
      <c r="A244">
        <v>167</v>
      </c>
      <c r="B244" t="s">
        <v>210</v>
      </c>
      <c r="C244" t="s">
        <v>105</v>
      </c>
      <c r="D244" s="47">
        <v>45107</v>
      </c>
      <c r="E244" t="s">
        <v>4250</v>
      </c>
      <c r="F244" t="s">
        <v>4251</v>
      </c>
      <c r="G244" t="s">
        <v>3774</v>
      </c>
      <c r="H244" t="s">
        <v>4252</v>
      </c>
    </row>
    <row r="245" spans="1:8" x14ac:dyDescent="0.3">
      <c r="A245">
        <v>193</v>
      </c>
      <c r="B245" t="s">
        <v>612</v>
      </c>
      <c r="C245" t="s">
        <v>90</v>
      </c>
      <c r="D245" s="47">
        <v>45107</v>
      </c>
      <c r="E245" t="s">
        <v>4253</v>
      </c>
      <c r="F245" t="s">
        <v>4254</v>
      </c>
      <c r="G245" t="s">
        <v>4255</v>
      </c>
      <c r="H245" t="s">
        <v>4256</v>
      </c>
    </row>
    <row r="246" spans="1:8" x14ac:dyDescent="0.3">
      <c r="A246">
        <v>199</v>
      </c>
      <c r="B246" t="s">
        <v>444</v>
      </c>
      <c r="C246" t="s">
        <v>105</v>
      </c>
      <c r="D246" s="47">
        <v>45107</v>
      </c>
      <c r="E246" t="s">
        <v>4257</v>
      </c>
      <c r="F246" t="s">
        <v>4258</v>
      </c>
      <c r="G246" t="s">
        <v>3962</v>
      </c>
      <c r="H246" t="s">
        <v>4259</v>
      </c>
    </row>
    <row r="247" spans="1:8" x14ac:dyDescent="0.3">
      <c r="A247">
        <v>203</v>
      </c>
      <c r="B247" t="s">
        <v>633</v>
      </c>
      <c r="C247" t="s">
        <v>63</v>
      </c>
      <c r="D247" s="47">
        <v>45107</v>
      </c>
      <c r="E247" t="s">
        <v>3149</v>
      </c>
      <c r="F247" t="s">
        <v>4260</v>
      </c>
      <c r="G247" t="s">
        <v>4261</v>
      </c>
      <c r="H247" t="s">
        <v>4262</v>
      </c>
    </row>
    <row r="248" spans="1:8" x14ac:dyDescent="0.3">
      <c r="A248">
        <v>204</v>
      </c>
      <c r="B248" t="s">
        <v>638</v>
      </c>
      <c r="C248" t="s">
        <v>63</v>
      </c>
      <c r="D248" s="47">
        <v>45107</v>
      </c>
      <c r="E248" t="s">
        <v>4263</v>
      </c>
      <c r="F248" t="s">
        <v>4264</v>
      </c>
      <c r="G248" t="s">
        <v>4261</v>
      </c>
      <c r="H248" t="s">
        <v>4265</v>
      </c>
    </row>
    <row r="249" spans="1:8" x14ac:dyDescent="0.3">
      <c r="A249">
        <v>205</v>
      </c>
      <c r="B249" t="s">
        <v>642</v>
      </c>
      <c r="C249" t="s">
        <v>63</v>
      </c>
      <c r="D249" s="47">
        <v>45107</v>
      </c>
      <c r="E249" t="s">
        <v>4266</v>
      </c>
      <c r="F249" t="s">
        <v>4267</v>
      </c>
      <c r="G249" t="s">
        <v>4261</v>
      </c>
      <c r="H249" t="s">
        <v>4268</v>
      </c>
    </row>
    <row r="250" spans="1:8" x14ac:dyDescent="0.3">
      <c r="A250">
        <v>207</v>
      </c>
      <c r="B250" t="s">
        <v>650</v>
      </c>
      <c r="C250" t="s">
        <v>63</v>
      </c>
      <c r="D250" s="47">
        <v>45107</v>
      </c>
      <c r="E250" t="s">
        <v>4269</v>
      </c>
      <c r="F250" t="s">
        <v>4270</v>
      </c>
      <c r="G250" t="s">
        <v>4261</v>
      </c>
      <c r="H250" t="s">
        <v>4271</v>
      </c>
    </row>
    <row r="251" spans="1:8" x14ac:dyDescent="0.3">
      <c r="A251">
        <v>215</v>
      </c>
      <c r="B251" t="s">
        <v>27</v>
      </c>
      <c r="C251" t="s">
        <v>28</v>
      </c>
      <c r="D251" s="47">
        <v>45107</v>
      </c>
      <c r="E251" t="s">
        <v>3153</v>
      </c>
      <c r="F251" t="s">
        <v>4272</v>
      </c>
      <c r="G251" t="s">
        <v>3946</v>
      </c>
      <c r="H251" t="s">
        <v>4273</v>
      </c>
    </row>
    <row r="252" spans="1:8" x14ac:dyDescent="0.3">
      <c r="A252">
        <v>219</v>
      </c>
      <c r="B252" t="s">
        <v>52</v>
      </c>
      <c r="C252" t="s">
        <v>28</v>
      </c>
      <c r="D252" s="47">
        <v>45107</v>
      </c>
      <c r="E252" t="s">
        <v>3154</v>
      </c>
      <c r="F252" t="s">
        <v>4274</v>
      </c>
      <c r="G252" t="s">
        <v>3946</v>
      </c>
      <c r="H252" t="s">
        <v>4275</v>
      </c>
    </row>
    <row r="253" spans="1:8" x14ac:dyDescent="0.3">
      <c r="A253">
        <v>220</v>
      </c>
      <c r="B253" t="s">
        <v>300</v>
      </c>
      <c r="C253" t="s">
        <v>28</v>
      </c>
      <c r="D253" s="47">
        <v>45107</v>
      </c>
      <c r="E253" t="s">
        <v>3155</v>
      </c>
      <c r="F253" t="s">
        <v>4276</v>
      </c>
      <c r="G253" t="s">
        <v>3946</v>
      </c>
      <c r="H253" t="s">
        <v>4277</v>
      </c>
    </row>
    <row r="254" spans="1:8" x14ac:dyDescent="0.3">
      <c r="A254">
        <v>230</v>
      </c>
      <c r="B254" t="s">
        <v>301</v>
      </c>
      <c r="C254" t="s">
        <v>28</v>
      </c>
      <c r="D254" s="47">
        <v>45107</v>
      </c>
      <c r="E254" t="s">
        <v>4278</v>
      </c>
      <c r="F254" t="s">
        <v>4279</v>
      </c>
      <c r="G254" t="s">
        <v>3953</v>
      </c>
      <c r="H254" t="s">
        <v>4280</v>
      </c>
    </row>
    <row r="255" spans="1:8" x14ac:dyDescent="0.3">
      <c r="A255">
        <v>231</v>
      </c>
      <c r="B255" t="s">
        <v>746</v>
      </c>
      <c r="C255" t="s">
        <v>28</v>
      </c>
      <c r="D255" s="47">
        <v>45107</v>
      </c>
      <c r="E255" t="s">
        <v>4281</v>
      </c>
      <c r="F255" t="s">
        <v>4282</v>
      </c>
      <c r="G255" t="s">
        <v>3953</v>
      </c>
      <c r="H255" t="s">
        <v>4283</v>
      </c>
    </row>
    <row r="256" spans="1:8" x14ac:dyDescent="0.3">
      <c r="A256">
        <v>232</v>
      </c>
      <c r="B256" t="s">
        <v>751</v>
      </c>
      <c r="C256" t="s">
        <v>28</v>
      </c>
      <c r="D256" s="47">
        <v>45107</v>
      </c>
      <c r="E256" t="s">
        <v>4284</v>
      </c>
      <c r="F256" t="s">
        <v>4285</v>
      </c>
      <c r="G256" t="s">
        <v>3953</v>
      </c>
      <c r="H256" t="s">
        <v>4286</v>
      </c>
    </row>
    <row r="257" spans="1:8" x14ac:dyDescent="0.3">
      <c r="A257">
        <v>245</v>
      </c>
      <c r="B257" t="s">
        <v>801</v>
      </c>
      <c r="C257" t="s">
        <v>61</v>
      </c>
      <c r="D257" s="47">
        <v>45107</v>
      </c>
      <c r="E257" t="s">
        <v>4287</v>
      </c>
      <c r="F257" t="s">
        <v>4288</v>
      </c>
      <c r="G257" t="s">
        <v>4289</v>
      </c>
      <c r="H257" t="s">
        <v>4290</v>
      </c>
    </row>
    <row r="258" spans="1:8" x14ac:dyDescent="0.3">
      <c r="A258">
        <v>252</v>
      </c>
      <c r="B258" t="s">
        <v>211</v>
      </c>
      <c r="C258" t="s">
        <v>61</v>
      </c>
      <c r="D258" s="47">
        <v>45107</v>
      </c>
      <c r="E258" t="s">
        <v>4291</v>
      </c>
      <c r="F258" t="s">
        <v>4292</v>
      </c>
      <c r="G258" t="s">
        <v>4289</v>
      </c>
      <c r="H258" t="s">
        <v>4293</v>
      </c>
    </row>
    <row r="259" spans="1:8" x14ac:dyDescent="0.3">
      <c r="A259">
        <v>256</v>
      </c>
      <c r="B259" t="s">
        <v>212</v>
      </c>
      <c r="C259" t="s">
        <v>54</v>
      </c>
      <c r="D259" s="47">
        <v>45107</v>
      </c>
      <c r="E259" t="s">
        <v>4294</v>
      </c>
      <c r="F259" t="s">
        <v>4295</v>
      </c>
      <c r="G259" t="s">
        <v>4296</v>
      </c>
      <c r="H259" t="s">
        <v>4297</v>
      </c>
    </row>
    <row r="260" spans="1:8" x14ac:dyDescent="0.3">
      <c r="A260">
        <v>260</v>
      </c>
      <c r="B260" t="s">
        <v>87</v>
      </c>
      <c r="C260" t="s">
        <v>88</v>
      </c>
      <c r="D260" s="47">
        <v>45107</v>
      </c>
      <c r="E260" t="s">
        <v>4298</v>
      </c>
      <c r="F260" t="s">
        <v>4299</v>
      </c>
      <c r="G260" t="s">
        <v>4300</v>
      </c>
    </row>
    <row r="261" spans="1:8" x14ac:dyDescent="0.3">
      <c r="A261">
        <v>261</v>
      </c>
      <c r="B261" t="s">
        <v>89</v>
      </c>
      <c r="C261" t="s">
        <v>90</v>
      </c>
      <c r="D261" s="47">
        <v>45107</v>
      </c>
      <c r="E261" t="s">
        <v>4301</v>
      </c>
      <c r="F261" t="s">
        <v>4302</v>
      </c>
      <c r="G261" t="s">
        <v>4255</v>
      </c>
      <c r="H261" t="s">
        <v>4303</v>
      </c>
    </row>
    <row r="262" spans="1:8" x14ac:dyDescent="0.3">
      <c r="A262">
        <v>268</v>
      </c>
      <c r="B262" t="s">
        <v>844</v>
      </c>
      <c r="C262" t="s">
        <v>424</v>
      </c>
      <c r="D262" s="47">
        <v>45107</v>
      </c>
      <c r="E262" t="s">
        <v>4304</v>
      </c>
      <c r="F262" t="s">
        <v>4305</v>
      </c>
      <c r="G262" t="s">
        <v>4306</v>
      </c>
    </row>
    <row r="263" spans="1:8" x14ac:dyDescent="0.3">
      <c r="A263">
        <v>269</v>
      </c>
      <c r="B263" t="s">
        <v>848</v>
      </c>
      <c r="C263" t="s">
        <v>424</v>
      </c>
      <c r="D263" s="47">
        <v>45107</v>
      </c>
      <c r="E263" t="s">
        <v>4307</v>
      </c>
      <c r="F263" t="s">
        <v>4308</v>
      </c>
      <c r="G263" t="s">
        <v>4309</v>
      </c>
    </row>
    <row r="264" spans="1:8" x14ac:dyDescent="0.3">
      <c r="A264">
        <v>270</v>
      </c>
      <c r="B264" t="s">
        <v>852</v>
      </c>
      <c r="C264" t="s">
        <v>424</v>
      </c>
      <c r="D264" s="47">
        <v>45107</v>
      </c>
      <c r="E264" t="s">
        <v>4310</v>
      </c>
      <c r="F264" t="s">
        <v>4311</v>
      </c>
      <c r="G264" t="s">
        <v>4309</v>
      </c>
    </row>
    <row r="265" spans="1:8" x14ac:dyDescent="0.3">
      <c r="A265">
        <v>271</v>
      </c>
      <c r="B265" t="s">
        <v>856</v>
      </c>
      <c r="C265" t="s">
        <v>424</v>
      </c>
      <c r="D265" s="47">
        <v>45107</v>
      </c>
      <c r="E265" t="s">
        <v>4312</v>
      </c>
      <c r="F265" t="s">
        <v>4313</v>
      </c>
      <c r="G265" t="s">
        <v>4309</v>
      </c>
    </row>
    <row r="266" spans="1:8" x14ac:dyDescent="0.3">
      <c r="A266">
        <v>273</v>
      </c>
      <c r="B266" t="s">
        <v>186</v>
      </c>
      <c r="C266" t="s">
        <v>187</v>
      </c>
      <c r="D266" s="47">
        <v>45107</v>
      </c>
      <c r="E266" t="s">
        <v>4314</v>
      </c>
      <c r="F266" t="s">
        <v>4315</v>
      </c>
      <c r="G266" t="s">
        <v>4316</v>
      </c>
      <c r="H266" t="s">
        <v>4317</v>
      </c>
    </row>
    <row r="267" spans="1:8" x14ac:dyDescent="0.3">
      <c r="A267">
        <v>274</v>
      </c>
      <c r="B267" t="s">
        <v>869</v>
      </c>
      <c r="C267" t="s">
        <v>88</v>
      </c>
      <c r="D267" s="47">
        <v>45107</v>
      </c>
      <c r="E267" t="s">
        <v>3156</v>
      </c>
      <c r="F267" t="s">
        <v>4318</v>
      </c>
      <c r="G267" t="s">
        <v>4300</v>
      </c>
      <c r="H267" t="s">
        <v>4319</v>
      </c>
    </row>
    <row r="268" spans="1:8" x14ac:dyDescent="0.3">
      <c r="A268">
        <v>276</v>
      </c>
      <c r="B268" t="s">
        <v>878</v>
      </c>
      <c r="C268" t="s">
        <v>189</v>
      </c>
      <c r="D268" s="47">
        <v>45107</v>
      </c>
      <c r="E268" t="s">
        <v>4320</v>
      </c>
      <c r="F268" t="s">
        <v>4321</v>
      </c>
      <c r="G268" t="s">
        <v>4322</v>
      </c>
      <c r="H268" t="s">
        <v>4323</v>
      </c>
    </row>
    <row r="269" spans="1:8" x14ac:dyDescent="0.3">
      <c r="A269">
        <v>277</v>
      </c>
      <c r="B269" t="s">
        <v>882</v>
      </c>
      <c r="C269" t="s">
        <v>189</v>
      </c>
      <c r="D269" s="47">
        <v>45107</v>
      </c>
      <c r="E269" t="s">
        <v>4324</v>
      </c>
      <c r="F269" t="s">
        <v>4325</v>
      </c>
      <c r="G269" t="s">
        <v>4322</v>
      </c>
      <c r="H269" t="s">
        <v>4326</v>
      </c>
    </row>
    <row r="270" spans="1:8" x14ac:dyDescent="0.3">
      <c r="A270">
        <v>278</v>
      </c>
      <c r="B270" t="s">
        <v>886</v>
      </c>
      <c r="C270" t="s">
        <v>189</v>
      </c>
      <c r="D270" s="47">
        <v>45107</v>
      </c>
      <c r="E270" t="s">
        <v>3161</v>
      </c>
      <c r="F270" t="s">
        <v>4327</v>
      </c>
      <c r="G270" t="s">
        <v>4322</v>
      </c>
      <c r="H270" t="s">
        <v>4328</v>
      </c>
    </row>
    <row r="271" spans="1:8" x14ac:dyDescent="0.3">
      <c r="A271">
        <v>282</v>
      </c>
      <c r="B271" t="s">
        <v>213</v>
      </c>
      <c r="C271" t="s">
        <v>189</v>
      </c>
      <c r="D271" s="47">
        <v>45107</v>
      </c>
      <c r="E271" t="s">
        <v>4329</v>
      </c>
      <c r="F271" t="s">
        <v>4330</v>
      </c>
      <c r="G271" t="s">
        <v>4322</v>
      </c>
      <c r="H271" t="s">
        <v>4331</v>
      </c>
    </row>
    <row r="272" spans="1:8" x14ac:dyDescent="0.3">
      <c r="A272">
        <v>283</v>
      </c>
      <c r="B272" t="s">
        <v>188</v>
      </c>
      <c r="C272" t="s">
        <v>189</v>
      </c>
      <c r="D272" s="47">
        <v>45107</v>
      </c>
      <c r="E272" t="s">
        <v>4332</v>
      </c>
      <c r="F272" t="s">
        <v>4333</v>
      </c>
      <c r="G272" t="s">
        <v>4322</v>
      </c>
      <c r="H272" t="s">
        <v>4334</v>
      </c>
    </row>
    <row r="273" spans="1:8" x14ac:dyDescent="0.3">
      <c r="A273">
        <v>285</v>
      </c>
      <c r="B273" t="s">
        <v>214</v>
      </c>
      <c r="C273" t="s">
        <v>189</v>
      </c>
      <c r="D273" s="47">
        <v>45107</v>
      </c>
      <c r="E273" t="s">
        <v>4335</v>
      </c>
      <c r="F273" t="s">
        <v>4336</v>
      </c>
      <c r="G273" t="s">
        <v>4322</v>
      </c>
      <c r="H273" t="s">
        <v>4337</v>
      </c>
    </row>
    <row r="274" spans="1:8" x14ac:dyDescent="0.3">
      <c r="A274">
        <v>286</v>
      </c>
      <c r="B274" t="s">
        <v>901</v>
      </c>
      <c r="C274" t="s">
        <v>189</v>
      </c>
      <c r="D274" s="47">
        <v>45107</v>
      </c>
      <c r="E274" t="s">
        <v>3165</v>
      </c>
      <c r="F274" t="s">
        <v>4338</v>
      </c>
      <c r="G274" t="s">
        <v>4322</v>
      </c>
      <c r="H274" t="s">
        <v>4339</v>
      </c>
    </row>
    <row r="275" spans="1:8" x14ac:dyDescent="0.3">
      <c r="A275">
        <v>292</v>
      </c>
      <c r="B275" t="s">
        <v>215</v>
      </c>
      <c r="C275" t="s">
        <v>216</v>
      </c>
      <c r="D275" s="47">
        <v>45107</v>
      </c>
      <c r="E275" t="s">
        <v>3170</v>
      </c>
      <c r="F275" t="s">
        <v>4340</v>
      </c>
      <c r="G275" t="s">
        <v>4341</v>
      </c>
      <c r="H275" t="s">
        <v>4342</v>
      </c>
    </row>
    <row r="276" spans="1:8" x14ac:dyDescent="0.3">
      <c r="A276">
        <v>294</v>
      </c>
      <c r="B276" t="s">
        <v>217</v>
      </c>
      <c r="C276" t="s">
        <v>216</v>
      </c>
      <c r="D276" s="47">
        <v>45107</v>
      </c>
      <c r="E276" t="s">
        <v>3174</v>
      </c>
      <c r="F276" t="s">
        <v>4343</v>
      </c>
      <c r="G276" t="s">
        <v>4341</v>
      </c>
      <c r="H276" t="s">
        <v>4344</v>
      </c>
    </row>
    <row r="277" spans="1:8" x14ac:dyDescent="0.3">
      <c r="A277">
        <v>302</v>
      </c>
      <c r="B277" t="s">
        <v>927</v>
      </c>
      <c r="C277" t="s">
        <v>424</v>
      </c>
      <c r="D277" s="47">
        <v>45107</v>
      </c>
      <c r="E277" t="s">
        <v>4345</v>
      </c>
      <c r="F277" t="s">
        <v>4346</v>
      </c>
      <c r="G277" t="s">
        <v>4309</v>
      </c>
      <c r="H277" t="s">
        <v>4347</v>
      </c>
    </row>
    <row r="278" spans="1:8" x14ac:dyDescent="0.3">
      <c r="A278">
        <v>303</v>
      </c>
      <c r="B278" t="s">
        <v>218</v>
      </c>
      <c r="C278" t="s">
        <v>219</v>
      </c>
      <c r="D278" s="47">
        <v>45107</v>
      </c>
      <c r="E278" t="s">
        <v>3175</v>
      </c>
      <c r="F278" t="s">
        <v>4348</v>
      </c>
      <c r="G278" t="s">
        <v>4349</v>
      </c>
      <c r="H278" t="s">
        <v>4350</v>
      </c>
    </row>
    <row r="279" spans="1:8" x14ac:dyDescent="0.3">
      <c r="A279">
        <v>304</v>
      </c>
      <c r="B279" t="s">
        <v>220</v>
      </c>
      <c r="C279" t="s">
        <v>219</v>
      </c>
      <c r="D279" s="47">
        <v>45107</v>
      </c>
      <c r="E279" t="s">
        <v>4351</v>
      </c>
      <c r="F279" t="s">
        <v>4352</v>
      </c>
      <c r="G279" t="s">
        <v>4349</v>
      </c>
      <c r="H279" t="s">
        <v>4353</v>
      </c>
    </row>
    <row r="280" spans="1:8" x14ac:dyDescent="0.3">
      <c r="A280">
        <v>323</v>
      </c>
      <c r="B280" t="s">
        <v>171</v>
      </c>
      <c r="C280" t="s">
        <v>170</v>
      </c>
      <c r="D280" s="47">
        <v>45107</v>
      </c>
      <c r="E280" t="s">
        <v>4354</v>
      </c>
      <c r="F280" t="s">
        <v>4355</v>
      </c>
      <c r="G280" t="s">
        <v>4316</v>
      </c>
    </row>
    <row r="281" spans="1:8" x14ac:dyDescent="0.3">
      <c r="A281">
        <v>324</v>
      </c>
      <c r="B281" t="s">
        <v>190</v>
      </c>
      <c r="C281" t="s">
        <v>170</v>
      </c>
      <c r="D281" s="47">
        <v>45107</v>
      </c>
      <c r="E281" t="s">
        <v>4356</v>
      </c>
      <c r="F281" t="s">
        <v>4357</v>
      </c>
      <c r="G281" t="s">
        <v>4316</v>
      </c>
    </row>
    <row r="282" spans="1:8" x14ac:dyDescent="0.3">
      <c r="A282">
        <v>324</v>
      </c>
      <c r="B282" t="s">
        <v>190</v>
      </c>
      <c r="C282" t="s">
        <v>170</v>
      </c>
      <c r="D282" s="47">
        <v>45107</v>
      </c>
      <c r="E282" t="s">
        <v>4356</v>
      </c>
      <c r="F282" t="s">
        <v>4357</v>
      </c>
      <c r="G282" t="s">
        <v>4316</v>
      </c>
    </row>
    <row r="283" spans="1:8" x14ac:dyDescent="0.3">
      <c r="A283">
        <v>325</v>
      </c>
      <c r="B283" t="s">
        <v>956</v>
      </c>
      <c r="C283" t="s">
        <v>170</v>
      </c>
      <c r="D283" s="47">
        <v>45107</v>
      </c>
      <c r="E283" t="s">
        <v>4358</v>
      </c>
      <c r="F283" t="s">
        <v>4359</v>
      </c>
      <c r="G283" t="s">
        <v>4316</v>
      </c>
    </row>
    <row r="284" spans="1:8" x14ac:dyDescent="0.3">
      <c r="A284">
        <v>327</v>
      </c>
      <c r="B284" t="s">
        <v>221</v>
      </c>
      <c r="C284" t="s">
        <v>187</v>
      </c>
      <c r="D284" s="47">
        <v>45107</v>
      </c>
      <c r="E284" t="s">
        <v>4360</v>
      </c>
      <c r="F284" t="s">
        <v>4361</v>
      </c>
      <c r="G284" t="s">
        <v>4316</v>
      </c>
      <c r="H284" t="s">
        <v>4362</v>
      </c>
    </row>
    <row r="285" spans="1:8" x14ac:dyDescent="0.3">
      <c r="A285">
        <v>332</v>
      </c>
      <c r="B285" t="s">
        <v>967</v>
      </c>
      <c r="C285" t="s">
        <v>105</v>
      </c>
      <c r="D285" s="47">
        <v>45107</v>
      </c>
      <c r="E285" t="s">
        <v>4363</v>
      </c>
      <c r="F285" t="s">
        <v>4364</v>
      </c>
      <c r="G285" t="s">
        <v>3662</v>
      </c>
      <c r="H285" t="s">
        <v>4365</v>
      </c>
    </row>
    <row r="286" spans="1:8" x14ac:dyDescent="0.3">
      <c r="A286">
        <v>337</v>
      </c>
      <c r="B286" t="s">
        <v>980</v>
      </c>
      <c r="C286" t="s">
        <v>187</v>
      </c>
      <c r="D286" s="47">
        <v>45107</v>
      </c>
      <c r="E286" t="s">
        <v>2099</v>
      </c>
      <c r="F286" t="s">
        <v>4366</v>
      </c>
      <c r="G286" t="s">
        <v>4316</v>
      </c>
    </row>
    <row r="287" spans="1:8" x14ac:dyDescent="0.3">
      <c r="A287">
        <v>338</v>
      </c>
      <c r="B287" t="s">
        <v>222</v>
      </c>
      <c r="C287" t="s">
        <v>187</v>
      </c>
      <c r="D287" s="47">
        <v>45107</v>
      </c>
      <c r="E287" t="s">
        <v>4367</v>
      </c>
      <c r="F287" t="s">
        <v>4368</v>
      </c>
      <c r="G287" t="s">
        <v>4316</v>
      </c>
      <c r="H287" t="s">
        <v>4369</v>
      </c>
    </row>
    <row r="288" spans="1:8" x14ac:dyDescent="0.3">
      <c r="A288">
        <v>341</v>
      </c>
      <c r="B288" t="s">
        <v>223</v>
      </c>
      <c r="C288" t="s">
        <v>203</v>
      </c>
      <c r="D288" s="47">
        <v>45107</v>
      </c>
      <c r="E288" t="s">
        <v>4370</v>
      </c>
      <c r="F288" t="s">
        <v>4371</v>
      </c>
      <c r="G288" t="s">
        <v>3704</v>
      </c>
      <c r="H288" t="s">
        <v>4372</v>
      </c>
    </row>
    <row r="289" spans="1:8" x14ac:dyDescent="0.3">
      <c r="A289">
        <v>344</v>
      </c>
      <c r="B289" t="s">
        <v>104</v>
      </c>
      <c r="C289" t="s">
        <v>105</v>
      </c>
      <c r="D289" s="47">
        <v>45107</v>
      </c>
      <c r="E289" t="s">
        <v>4373</v>
      </c>
      <c r="F289" t="s">
        <v>4374</v>
      </c>
      <c r="G289" t="s">
        <v>3892</v>
      </c>
      <c r="H289" t="s">
        <v>4375</v>
      </c>
    </row>
    <row r="290" spans="1:8" x14ac:dyDescent="0.3">
      <c r="A290">
        <v>356</v>
      </c>
      <c r="B290" t="s">
        <v>224</v>
      </c>
      <c r="C290" t="s">
        <v>225</v>
      </c>
      <c r="D290" s="47">
        <v>45107</v>
      </c>
      <c r="E290" t="s">
        <v>4376</v>
      </c>
      <c r="F290" t="s">
        <v>4377</v>
      </c>
      <c r="G290" t="s">
        <v>4261</v>
      </c>
      <c r="H290" t="s">
        <v>4378</v>
      </c>
    </row>
    <row r="291" spans="1:8" x14ac:dyDescent="0.3">
      <c r="A291">
        <v>357</v>
      </c>
      <c r="B291" t="s">
        <v>1021</v>
      </c>
      <c r="C291" t="s">
        <v>225</v>
      </c>
      <c r="D291" s="47">
        <v>45107</v>
      </c>
      <c r="E291" t="s">
        <v>4379</v>
      </c>
      <c r="F291" t="s">
        <v>4380</v>
      </c>
      <c r="G291" t="s">
        <v>4261</v>
      </c>
      <c r="H291" t="s">
        <v>4381</v>
      </c>
    </row>
    <row r="292" spans="1:8" x14ac:dyDescent="0.3">
      <c r="A292">
        <v>358</v>
      </c>
      <c r="B292" t="s">
        <v>226</v>
      </c>
      <c r="C292" t="s">
        <v>227</v>
      </c>
      <c r="D292" s="47">
        <v>45107</v>
      </c>
      <c r="E292" t="s">
        <v>4382</v>
      </c>
      <c r="F292" t="s">
        <v>4383</v>
      </c>
      <c r="G292" t="s">
        <v>4384</v>
      </c>
      <c r="H292" t="s">
        <v>4385</v>
      </c>
    </row>
    <row r="293" spans="1:8" x14ac:dyDescent="0.3">
      <c r="A293">
        <v>364</v>
      </c>
      <c r="B293" t="s">
        <v>46</v>
      </c>
      <c r="C293" t="s">
        <v>47</v>
      </c>
      <c r="D293" s="47">
        <v>45107</v>
      </c>
      <c r="E293" t="s">
        <v>4386</v>
      </c>
      <c r="F293" t="s">
        <v>4387</v>
      </c>
      <c r="G293" t="s">
        <v>4388</v>
      </c>
      <c r="H293" t="s">
        <v>4389</v>
      </c>
    </row>
    <row r="294" spans="1:8" x14ac:dyDescent="0.3">
      <c r="A294">
        <v>369</v>
      </c>
      <c r="B294" t="s">
        <v>1056</v>
      </c>
      <c r="C294" t="s">
        <v>47</v>
      </c>
      <c r="D294" s="47">
        <v>45107</v>
      </c>
      <c r="E294" t="s">
        <v>3176</v>
      </c>
      <c r="F294" t="s">
        <v>4390</v>
      </c>
      <c r="G294" t="s">
        <v>4391</v>
      </c>
      <c r="H294" t="s">
        <v>4392</v>
      </c>
    </row>
    <row r="295" spans="1:8" x14ac:dyDescent="0.3">
      <c r="A295">
        <v>371</v>
      </c>
      <c r="B295" t="s">
        <v>230</v>
      </c>
      <c r="C295" t="s">
        <v>47</v>
      </c>
      <c r="D295" s="47">
        <v>45107</v>
      </c>
      <c r="E295" t="s">
        <v>4393</v>
      </c>
      <c r="F295" t="s">
        <v>4394</v>
      </c>
      <c r="G295" t="s">
        <v>4391</v>
      </c>
      <c r="H295" t="s">
        <v>4395</v>
      </c>
    </row>
    <row r="296" spans="1:8" x14ac:dyDescent="0.3">
      <c r="A296">
        <v>376</v>
      </c>
      <c r="B296" t="s">
        <v>1078</v>
      </c>
      <c r="C296" t="s">
        <v>63</v>
      </c>
      <c r="D296" s="47">
        <v>45107</v>
      </c>
      <c r="E296" t="s">
        <v>4396</v>
      </c>
      <c r="F296" t="s">
        <v>4397</v>
      </c>
      <c r="G296" t="s">
        <v>4261</v>
      </c>
      <c r="H296" t="s">
        <v>4398</v>
      </c>
    </row>
    <row r="297" spans="1:8" x14ac:dyDescent="0.3">
      <c r="A297">
        <v>379</v>
      </c>
      <c r="B297" t="s">
        <v>1086</v>
      </c>
      <c r="C297" t="s">
        <v>116</v>
      </c>
      <c r="D297" s="47">
        <v>45107</v>
      </c>
      <c r="E297" t="s">
        <v>4399</v>
      </c>
      <c r="F297" t="s">
        <v>4400</v>
      </c>
      <c r="G297" t="s">
        <v>4401</v>
      </c>
      <c r="H297" t="s">
        <v>4402</v>
      </c>
    </row>
    <row r="298" spans="1:8" x14ac:dyDescent="0.3">
      <c r="A298">
        <v>381</v>
      </c>
      <c r="B298" t="s">
        <v>232</v>
      </c>
      <c r="C298" t="s">
        <v>116</v>
      </c>
      <c r="D298" s="47">
        <v>45107</v>
      </c>
      <c r="E298" t="s">
        <v>4403</v>
      </c>
      <c r="F298" t="s">
        <v>4404</v>
      </c>
      <c r="G298" t="s">
        <v>4401</v>
      </c>
      <c r="H298" t="s">
        <v>4405</v>
      </c>
    </row>
    <row r="299" spans="1:8" x14ac:dyDescent="0.3">
      <c r="A299">
        <v>382</v>
      </c>
      <c r="B299" t="s">
        <v>233</v>
      </c>
      <c r="C299" t="s">
        <v>116</v>
      </c>
      <c r="D299" s="47">
        <v>45107</v>
      </c>
      <c r="E299" t="s">
        <v>2882</v>
      </c>
      <c r="F299" t="s">
        <v>4406</v>
      </c>
      <c r="G299" t="s">
        <v>4401</v>
      </c>
      <c r="H299" t="s">
        <v>4407</v>
      </c>
    </row>
    <row r="300" spans="1:8" x14ac:dyDescent="0.3">
      <c r="A300">
        <v>383</v>
      </c>
      <c r="B300" t="s">
        <v>234</v>
      </c>
      <c r="C300" t="s">
        <v>116</v>
      </c>
      <c r="D300" s="47">
        <v>45107</v>
      </c>
      <c r="E300" t="s">
        <v>2883</v>
      </c>
      <c r="F300" t="s">
        <v>4408</v>
      </c>
      <c r="G300" t="s">
        <v>4401</v>
      </c>
      <c r="H300" t="s">
        <v>4409</v>
      </c>
    </row>
    <row r="301" spans="1:8" x14ac:dyDescent="0.3">
      <c r="A301">
        <v>384</v>
      </c>
      <c r="B301" t="s">
        <v>235</v>
      </c>
      <c r="C301" t="s">
        <v>116</v>
      </c>
      <c r="D301" s="47">
        <v>45107</v>
      </c>
      <c r="E301" t="s">
        <v>4410</v>
      </c>
      <c r="F301" t="s">
        <v>4411</v>
      </c>
      <c r="G301" t="s">
        <v>4401</v>
      </c>
      <c r="H301" t="s">
        <v>4412</v>
      </c>
    </row>
    <row r="302" spans="1:8" x14ac:dyDescent="0.3">
      <c r="A302">
        <v>389</v>
      </c>
      <c r="B302" t="s">
        <v>1110</v>
      </c>
      <c r="C302" t="s">
        <v>143</v>
      </c>
      <c r="D302" s="47">
        <v>45107</v>
      </c>
      <c r="E302" t="s">
        <v>3180</v>
      </c>
      <c r="F302" t="s">
        <v>4413</v>
      </c>
      <c r="G302" t="s">
        <v>4289</v>
      </c>
      <c r="H302" t="s">
        <v>4414</v>
      </c>
    </row>
    <row r="303" spans="1:8" x14ac:dyDescent="0.3">
      <c r="A303">
        <v>397</v>
      </c>
      <c r="B303" t="s">
        <v>237</v>
      </c>
      <c r="C303" t="s">
        <v>122</v>
      </c>
      <c r="D303" s="47">
        <v>45107</v>
      </c>
      <c r="E303" t="s">
        <v>4415</v>
      </c>
      <c r="F303" t="s">
        <v>4416</v>
      </c>
      <c r="G303" t="s">
        <v>4417</v>
      </c>
      <c r="H303" t="s">
        <v>4418</v>
      </c>
    </row>
    <row r="304" spans="1:8" x14ac:dyDescent="0.3">
      <c r="A304">
        <v>398</v>
      </c>
      <c r="B304" t="s">
        <v>238</v>
      </c>
      <c r="C304" t="s">
        <v>124</v>
      </c>
      <c r="D304" s="47">
        <v>45107</v>
      </c>
      <c r="E304" t="s">
        <v>4419</v>
      </c>
      <c r="F304" t="s">
        <v>4420</v>
      </c>
      <c r="G304" t="s">
        <v>4421</v>
      </c>
      <c r="H304" t="s">
        <v>4422</v>
      </c>
    </row>
    <row r="305" spans="1:8" x14ac:dyDescent="0.3">
      <c r="A305">
        <v>399</v>
      </c>
      <c r="B305" t="s">
        <v>239</v>
      </c>
      <c r="C305" t="s">
        <v>124</v>
      </c>
      <c r="D305" s="47">
        <v>45107</v>
      </c>
      <c r="E305" t="s">
        <v>4423</v>
      </c>
      <c r="F305" t="s">
        <v>4424</v>
      </c>
      <c r="G305" t="s">
        <v>4421</v>
      </c>
      <c r="H305" t="s">
        <v>4425</v>
      </c>
    </row>
    <row r="306" spans="1:8" x14ac:dyDescent="0.3">
      <c r="A306">
        <v>400</v>
      </c>
      <c r="B306" t="s">
        <v>123</v>
      </c>
      <c r="C306" t="s">
        <v>124</v>
      </c>
      <c r="D306" s="47">
        <v>45107</v>
      </c>
      <c r="E306" t="s">
        <v>4426</v>
      </c>
      <c r="F306" t="s">
        <v>4427</v>
      </c>
      <c r="G306" t="s">
        <v>4421</v>
      </c>
      <c r="H306" t="s">
        <v>4428</v>
      </c>
    </row>
    <row r="307" spans="1:8" x14ac:dyDescent="0.3">
      <c r="A307">
        <v>401</v>
      </c>
      <c r="B307" t="s">
        <v>240</v>
      </c>
      <c r="C307" t="s">
        <v>126</v>
      </c>
      <c r="D307" s="47">
        <v>45107</v>
      </c>
      <c r="E307" t="s">
        <v>4429</v>
      </c>
      <c r="F307" t="s">
        <v>4430</v>
      </c>
      <c r="G307" t="s">
        <v>4431</v>
      </c>
      <c r="H307" t="s">
        <v>4432</v>
      </c>
    </row>
    <row r="308" spans="1:8" x14ac:dyDescent="0.3">
      <c r="A308">
        <v>403</v>
      </c>
      <c r="B308" t="s">
        <v>1153</v>
      </c>
      <c r="C308" t="s">
        <v>126</v>
      </c>
      <c r="D308" s="47">
        <v>45107</v>
      </c>
      <c r="E308" t="s">
        <v>4433</v>
      </c>
      <c r="F308" t="s">
        <v>4434</v>
      </c>
      <c r="G308" t="s">
        <v>4431</v>
      </c>
      <c r="H308" t="s">
        <v>4435</v>
      </c>
    </row>
    <row r="309" spans="1:8" x14ac:dyDescent="0.3">
      <c r="A309">
        <v>408</v>
      </c>
      <c r="B309" t="s">
        <v>241</v>
      </c>
      <c r="C309" t="s">
        <v>170</v>
      </c>
      <c r="D309" s="47">
        <v>45107</v>
      </c>
      <c r="E309" t="s">
        <v>2183</v>
      </c>
      <c r="F309" t="s">
        <v>4436</v>
      </c>
      <c r="G309" t="s">
        <v>4437</v>
      </c>
      <c r="H309" t="s">
        <v>4438</v>
      </c>
    </row>
    <row r="310" spans="1:8" x14ac:dyDescent="0.3">
      <c r="A310">
        <v>408</v>
      </c>
      <c r="B310" t="s">
        <v>241</v>
      </c>
      <c r="C310" t="s">
        <v>170</v>
      </c>
      <c r="D310" s="47">
        <v>45107</v>
      </c>
      <c r="E310" t="s">
        <v>2183</v>
      </c>
      <c r="F310" t="s">
        <v>4436</v>
      </c>
      <c r="G310" t="s">
        <v>4437</v>
      </c>
      <c r="H310" t="s">
        <v>4438</v>
      </c>
    </row>
    <row r="311" spans="1:8" x14ac:dyDescent="0.3">
      <c r="A311">
        <v>408</v>
      </c>
      <c r="B311" t="s">
        <v>241</v>
      </c>
      <c r="C311" t="s">
        <v>170</v>
      </c>
      <c r="D311" s="47">
        <v>45107</v>
      </c>
      <c r="E311" t="s">
        <v>2183</v>
      </c>
      <c r="F311" t="s">
        <v>4436</v>
      </c>
      <c r="G311" t="s">
        <v>4437</v>
      </c>
      <c r="H311" t="s">
        <v>4438</v>
      </c>
    </row>
    <row r="312" spans="1:8" x14ac:dyDescent="0.3">
      <c r="A312">
        <v>408</v>
      </c>
      <c r="B312" t="s">
        <v>241</v>
      </c>
      <c r="C312" t="s">
        <v>170</v>
      </c>
      <c r="D312" s="47">
        <v>45107</v>
      </c>
      <c r="E312" t="s">
        <v>2183</v>
      </c>
      <c r="F312" t="s">
        <v>4436</v>
      </c>
      <c r="G312" t="s">
        <v>4437</v>
      </c>
      <c r="H312" t="s">
        <v>4438</v>
      </c>
    </row>
    <row r="313" spans="1:8" x14ac:dyDescent="0.3">
      <c r="A313">
        <v>408</v>
      </c>
      <c r="B313" t="s">
        <v>241</v>
      </c>
      <c r="C313" t="s">
        <v>170</v>
      </c>
      <c r="D313" s="47">
        <v>45107</v>
      </c>
      <c r="E313" t="s">
        <v>2183</v>
      </c>
      <c r="F313" t="s">
        <v>4436</v>
      </c>
      <c r="G313" t="s">
        <v>4437</v>
      </c>
      <c r="H313" t="s">
        <v>4438</v>
      </c>
    </row>
    <row r="314" spans="1:8" x14ac:dyDescent="0.3">
      <c r="A314">
        <v>422</v>
      </c>
      <c r="B314" t="s">
        <v>242</v>
      </c>
      <c r="C314" t="s">
        <v>130</v>
      </c>
      <c r="D314" s="47">
        <v>45107</v>
      </c>
      <c r="E314" t="s">
        <v>4439</v>
      </c>
      <c r="F314" t="s">
        <v>4440</v>
      </c>
      <c r="G314" t="s">
        <v>4441</v>
      </c>
    </row>
    <row r="315" spans="1:8" x14ac:dyDescent="0.3">
      <c r="A315">
        <v>426</v>
      </c>
      <c r="B315" t="s">
        <v>1218</v>
      </c>
      <c r="C315" t="s">
        <v>276</v>
      </c>
      <c r="D315" s="47">
        <v>45107</v>
      </c>
      <c r="E315" t="s">
        <v>4442</v>
      </c>
      <c r="F315" t="s">
        <v>4443</v>
      </c>
      <c r="G315" t="s">
        <v>4444</v>
      </c>
      <c r="H315" t="s">
        <v>4445</v>
      </c>
    </row>
    <row r="316" spans="1:8" x14ac:dyDescent="0.3">
      <c r="A316">
        <v>427</v>
      </c>
      <c r="B316" t="s">
        <v>290</v>
      </c>
      <c r="C316" t="s">
        <v>28</v>
      </c>
      <c r="D316" s="47">
        <v>45107</v>
      </c>
      <c r="E316" t="s">
        <v>3196</v>
      </c>
      <c r="F316" t="s">
        <v>4446</v>
      </c>
      <c r="G316" t="s">
        <v>3946</v>
      </c>
      <c r="H316" t="s">
        <v>4447</v>
      </c>
    </row>
    <row r="317" spans="1:8" x14ac:dyDescent="0.3">
      <c r="A317">
        <v>428</v>
      </c>
      <c r="B317" t="s">
        <v>289</v>
      </c>
      <c r="C317" t="s">
        <v>28</v>
      </c>
      <c r="D317" s="47">
        <v>45107</v>
      </c>
      <c r="E317" t="s">
        <v>3197</v>
      </c>
      <c r="F317" t="s">
        <v>4448</v>
      </c>
      <c r="G317" t="s">
        <v>3946</v>
      </c>
      <c r="H317" t="s">
        <v>4449</v>
      </c>
    </row>
    <row r="318" spans="1:8" x14ac:dyDescent="0.3">
      <c r="A318">
        <v>429</v>
      </c>
      <c r="B318" t="s">
        <v>288</v>
      </c>
      <c r="C318" t="s">
        <v>28</v>
      </c>
      <c r="D318" s="47">
        <v>45107</v>
      </c>
      <c r="E318" t="s">
        <v>3198</v>
      </c>
      <c r="F318" t="s">
        <v>4450</v>
      </c>
      <c r="G318" t="s">
        <v>3946</v>
      </c>
      <c r="H318" t="s">
        <v>4451</v>
      </c>
    </row>
    <row r="319" spans="1:8" x14ac:dyDescent="0.3">
      <c r="A319">
        <v>430</v>
      </c>
      <c r="B319" t="s">
        <v>243</v>
      </c>
      <c r="C319" t="s">
        <v>63</v>
      </c>
      <c r="D319" s="47">
        <v>45107</v>
      </c>
      <c r="E319" t="s">
        <v>3199</v>
      </c>
      <c r="F319" t="s">
        <v>4452</v>
      </c>
      <c r="G319" t="s">
        <v>4261</v>
      </c>
      <c r="H319" t="s">
        <v>4453</v>
      </c>
    </row>
    <row r="320" spans="1:8" x14ac:dyDescent="0.3">
      <c r="A320">
        <v>433</v>
      </c>
      <c r="B320" t="s">
        <v>287</v>
      </c>
      <c r="C320" t="s">
        <v>28</v>
      </c>
      <c r="D320" s="47">
        <v>45107</v>
      </c>
      <c r="E320" t="s">
        <v>3204</v>
      </c>
      <c r="F320" t="s">
        <v>4454</v>
      </c>
      <c r="G320" t="s">
        <v>3946</v>
      </c>
      <c r="H320" t="s">
        <v>4455</v>
      </c>
    </row>
    <row r="321" spans="1:8" x14ac:dyDescent="0.3">
      <c r="A321">
        <v>435</v>
      </c>
      <c r="B321" t="s">
        <v>51</v>
      </c>
      <c r="C321" t="s">
        <v>28</v>
      </c>
      <c r="D321" s="47">
        <v>45107</v>
      </c>
      <c r="E321" t="s">
        <v>2330</v>
      </c>
      <c r="F321" t="s">
        <v>4456</v>
      </c>
      <c r="G321" t="s">
        <v>3946</v>
      </c>
      <c r="H321" t="s">
        <v>4457</v>
      </c>
    </row>
    <row r="322" spans="1:8" x14ac:dyDescent="0.3">
      <c r="A322">
        <v>69</v>
      </c>
      <c r="B322" t="s">
        <v>264</v>
      </c>
      <c r="C322" t="s">
        <v>203</v>
      </c>
      <c r="D322" s="47">
        <v>45107</v>
      </c>
      <c r="E322" t="s">
        <v>4458</v>
      </c>
      <c r="F322" t="s">
        <v>4459</v>
      </c>
      <c r="G322" t="s">
        <v>3704</v>
      </c>
      <c r="H322" t="s">
        <v>4460</v>
      </c>
    </row>
    <row r="323" spans="1:8" x14ac:dyDescent="0.3">
      <c r="A323">
        <v>111</v>
      </c>
      <c r="B323" t="s">
        <v>209</v>
      </c>
      <c r="C323" t="s">
        <v>203</v>
      </c>
      <c r="D323" s="47">
        <v>45107</v>
      </c>
      <c r="E323" t="s">
        <v>4461</v>
      </c>
      <c r="F323" t="s">
        <v>4462</v>
      </c>
      <c r="G323" t="s">
        <v>3704</v>
      </c>
      <c r="H323" t="s">
        <v>4463</v>
      </c>
    </row>
    <row r="324" spans="1:8" x14ac:dyDescent="0.3">
      <c r="A324">
        <v>197</v>
      </c>
      <c r="B324" t="s">
        <v>265</v>
      </c>
      <c r="C324" t="s">
        <v>40</v>
      </c>
      <c r="D324" s="47">
        <v>45107</v>
      </c>
      <c r="E324" t="s">
        <v>4464</v>
      </c>
      <c r="F324" t="s">
        <v>4465</v>
      </c>
      <c r="G324" t="s">
        <v>3841</v>
      </c>
      <c r="H324" t="s">
        <v>4466</v>
      </c>
    </row>
    <row r="325" spans="1:8" x14ac:dyDescent="0.3">
      <c r="A325">
        <v>213</v>
      </c>
      <c r="B325" t="s">
        <v>266</v>
      </c>
      <c r="C325" t="s">
        <v>28</v>
      </c>
      <c r="D325" s="47">
        <v>45107</v>
      </c>
      <c r="E325" t="s">
        <v>3205</v>
      </c>
      <c r="F325" t="s">
        <v>4467</v>
      </c>
      <c r="G325" t="s">
        <v>3953</v>
      </c>
      <c r="H325" t="s">
        <v>4468</v>
      </c>
    </row>
    <row r="326" spans="1:8" x14ac:dyDescent="0.3">
      <c r="A326">
        <v>233</v>
      </c>
      <c r="B326" t="s">
        <v>756</v>
      </c>
      <c r="C326" t="s">
        <v>28</v>
      </c>
      <c r="D326" s="47">
        <v>45107</v>
      </c>
      <c r="E326" t="s">
        <v>4469</v>
      </c>
      <c r="F326" t="s">
        <v>4470</v>
      </c>
      <c r="G326" t="s">
        <v>4080</v>
      </c>
      <c r="H326" t="s">
        <v>4471</v>
      </c>
    </row>
    <row r="327" spans="1:8" x14ac:dyDescent="0.3">
      <c r="A327">
        <v>234</v>
      </c>
      <c r="B327" t="s">
        <v>762</v>
      </c>
      <c r="C327" t="s">
        <v>28</v>
      </c>
      <c r="D327" s="47">
        <v>45107</v>
      </c>
      <c r="E327" t="s">
        <v>4472</v>
      </c>
      <c r="F327" t="s">
        <v>4473</v>
      </c>
      <c r="G327" t="s">
        <v>4080</v>
      </c>
      <c r="H327" t="s">
        <v>4474</v>
      </c>
    </row>
    <row r="328" spans="1:8" x14ac:dyDescent="0.3">
      <c r="A328">
        <v>238</v>
      </c>
      <c r="B328" t="s">
        <v>773</v>
      </c>
      <c r="C328" t="s">
        <v>28</v>
      </c>
      <c r="D328" s="47">
        <v>45107</v>
      </c>
      <c r="E328" t="s">
        <v>3208</v>
      </c>
      <c r="F328" t="s">
        <v>4475</v>
      </c>
      <c r="G328" t="s">
        <v>3953</v>
      </c>
      <c r="H328" t="s">
        <v>4476</v>
      </c>
    </row>
    <row r="329" spans="1:8" x14ac:dyDescent="0.3">
      <c r="A329">
        <v>240</v>
      </c>
      <c r="B329" t="s">
        <v>284</v>
      </c>
      <c r="C329" t="s">
        <v>34</v>
      </c>
      <c r="D329" s="47">
        <v>45107</v>
      </c>
      <c r="E329" t="s">
        <v>4477</v>
      </c>
      <c r="F329" t="s">
        <v>4478</v>
      </c>
      <c r="G329" t="s">
        <v>3992</v>
      </c>
      <c r="H329" t="s">
        <v>4479</v>
      </c>
    </row>
    <row r="330" spans="1:8" x14ac:dyDescent="0.3">
      <c r="A330">
        <v>251</v>
      </c>
      <c r="B330" t="s">
        <v>267</v>
      </c>
      <c r="C330" t="s">
        <v>85</v>
      </c>
      <c r="D330" s="47">
        <v>45107</v>
      </c>
      <c r="E330" t="s">
        <v>4480</v>
      </c>
      <c r="F330" t="s">
        <v>4481</v>
      </c>
      <c r="G330" t="s">
        <v>4306</v>
      </c>
      <c r="H330" t="s">
        <v>4482</v>
      </c>
    </row>
    <row r="331" spans="1:8" x14ac:dyDescent="0.3">
      <c r="A331">
        <v>254</v>
      </c>
      <c r="B331" t="s">
        <v>285</v>
      </c>
      <c r="C331" t="s">
        <v>270</v>
      </c>
      <c r="D331" s="47">
        <v>45107</v>
      </c>
      <c r="E331" t="s">
        <v>4483</v>
      </c>
      <c r="F331" t="s">
        <v>4484</v>
      </c>
      <c r="G331" t="s">
        <v>4485</v>
      </c>
      <c r="H331" t="s">
        <v>4486</v>
      </c>
    </row>
    <row r="332" spans="1:8" x14ac:dyDescent="0.3">
      <c r="A332">
        <v>263</v>
      </c>
      <c r="B332" t="s">
        <v>91</v>
      </c>
      <c r="C332" t="s">
        <v>38</v>
      </c>
      <c r="D332" s="47">
        <v>45107</v>
      </c>
      <c r="E332" t="s">
        <v>4487</v>
      </c>
      <c r="F332" t="s">
        <v>4488</v>
      </c>
      <c r="G332" t="s">
        <v>4092</v>
      </c>
      <c r="H332" t="s">
        <v>4489</v>
      </c>
    </row>
    <row r="333" spans="1:8" x14ac:dyDescent="0.3">
      <c r="A333">
        <v>265</v>
      </c>
      <c r="B333" t="s">
        <v>93</v>
      </c>
      <c r="C333" t="s">
        <v>38</v>
      </c>
      <c r="D333" s="47">
        <v>45107</v>
      </c>
      <c r="E333" t="s">
        <v>4490</v>
      </c>
      <c r="F333" t="s">
        <v>4491</v>
      </c>
      <c r="G333" t="s">
        <v>4492</v>
      </c>
      <c r="H333" t="s">
        <v>4493</v>
      </c>
    </row>
    <row r="334" spans="1:8" x14ac:dyDescent="0.3">
      <c r="A334">
        <v>266</v>
      </c>
      <c r="B334" t="s">
        <v>94</v>
      </c>
      <c r="C334" t="s">
        <v>38</v>
      </c>
      <c r="D334" s="47">
        <v>45107</v>
      </c>
      <c r="E334" t="s">
        <v>4494</v>
      </c>
      <c r="F334" t="s">
        <v>4495</v>
      </c>
      <c r="G334" t="s">
        <v>4492</v>
      </c>
      <c r="H334" t="s">
        <v>4496</v>
      </c>
    </row>
    <row r="335" spans="1:8" x14ac:dyDescent="0.3">
      <c r="A335">
        <v>300</v>
      </c>
      <c r="B335" t="s">
        <v>100</v>
      </c>
      <c r="C335" t="s">
        <v>101</v>
      </c>
      <c r="D335" s="47">
        <v>45107</v>
      </c>
      <c r="E335" t="s">
        <v>4497</v>
      </c>
      <c r="F335" t="s">
        <v>4498</v>
      </c>
      <c r="G335" t="s">
        <v>4096</v>
      </c>
      <c r="H335" t="s">
        <v>4097</v>
      </c>
    </row>
    <row r="336" spans="1:8" x14ac:dyDescent="0.3">
      <c r="A336">
        <v>301</v>
      </c>
      <c r="B336" t="s">
        <v>102</v>
      </c>
      <c r="C336" t="s">
        <v>101</v>
      </c>
      <c r="D336" s="47">
        <v>45107</v>
      </c>
      <c r="E336" t="s">
        <v>4499</v>
      </c>
      <c r="F336" t="s">
        <v>4500</v>
      </c>
      <c r="G336" t="s">
        <v>4096</v>
      </c>
      <c r="H336" t="s">
        <v>4501</v>
      </c>
    </row>
    <row r="337" spans="1:8" x14ac:dyDescent="0.3">
      <c r="A337">
        <v>306</v>
      </c>
      <c r="B337" t="s">
        <v>103</v>
      </c>
      <c r="C337" t="s">
        <v>85</v>
      </c>
      <c r="D337" s="47">
        <v>45107</v>
      </c>
      <c r="E337" t="s">
        <v>3211</v>
      </c>
      <c r="F337" t="s">
        <v>4502</v>
      </c>
      <c r="G337" t="s">
        <v>4306</v>
      </c>
    </row>
    <row r="338" spans="1:8" x14ac:dyDescent="0.3">
      <c r="A338">
        <v>347</v>
      </c>
      <c r="B338" t="s">
        <v>42</v>
      </c>
      <c r="C338" t="s">
        <v>43</v>
      </c>
      <c r="D338" s="47">
        <v>45107</v>
      </c>
      <c r="E338" t="s">
        <v>4503</v>
      </c>
      <c r="F338" t="s">
        <v>4504</v>
      </c>
      <c r="G338" t="s">
        <v>4103</v>
      </c>
      <c r="H338" t="s">
        <v>4505</v>
      </c>
    </row>
    <row r="339" spans="1:8" x14ac:dyDescent="0.3">
      <c r="A339">
        <v>348</v>
      </c>
      <c r="B339" t="s">
        <v>268</v>
      </c>
      <c r="C339" t="s">
        <v>43</v>
      </c>
      <c r="D339" s="47">
        <v>45107</v>
      </c>
      <c r="E339" t="s">
        <v>4506</v>
      </c>
      <c r="F339" t="s">
        <v>4507</v>
      </c>
      <c r="G339" t="s">
        <v>4103</v>
      </c>
    </row>
    <row r="340" spans="1:8" x14ac:dyDescent="0.3">
      <c r="A340">
        <v>351</v>
      </c>
      <c r="B340" t="s">
        <v>45</v>
      </c>
      <c r="C340" t="s">
        <v>43</v>
      </c>
      <c r="D340" s="47">
        <v>45107</v>
      </c>
      <c r="E340" t="s">
        <v>4508</v>
      </c>
      <c r="F340" t="s">
        <v>4509</v>
      </c>
      <c r="G340" t="s">
        <v>4103</v>
      </c>
      <c r="H340" t="s">
        <v>4510</v>
      </c>
    </row>
    <row r="341" spans="1:8" x14ac:dyDescent="0.3">
      <c r="A341">
        <v>352</v>
      </c>
      <c r="B341" t="s">
        <v>55</v>
      </c>
      <c r="C341" t="s">
        <v>43</v>
      </c>
      <c r="D341" s="47">
        <v>45107</v>
      </c>
      <c r="E341" t="s">
        <v>4511</v>
      </c>
      <c r="F341" t="s">
        <v>4512</v>
      </c>
      <c r="G341" t="s">
        <v>4103</v>
      </c>
    </row>
    <row r="342" spans="1:8" x14ac:dyDescent="0.3">
      <c r="A342">
        <v>373</v>
      </c>
      <c r="B342" t="s">
        <v>286</v>
      </c>
      <c r="C342" t="s">
        <v>270</v>
      </c>
      <c r="D342" s="47">
        <v>45107</v>
      </c>
      <c r="E342" t="s">
        <v>3217</v>
      </c>
      <c r="F342" t="s">
        <v>4513</v>
      </c>
      <c r="G342" t="s">
        <v>4485</v>
      </c>
      <c r="H342" t="s">
        <v>4514</v>
      </c>
    </row>
    <row r="343" spans="1:8" x14ac:dyDescent="0.3">
      <c r="A343">
        <v>390</v>
      </c>
      <c r="B343" t="s">
        <v>269</v>
      </c>
      <c r="C343" t="s">
        <v>270</v>
      </c>
      <c r="D343" s="47">
        <v>45107</v>
      </c>
      <c r="E343" t="s">
        <v>3218</v>
      </c>
      <c r="F343" t="s">
        <v>4515</v>
      </c>
      <c r="G343" t="s">
        <v>4485</v>
      </c>
      <c r="H343" t="s">
        <v>4516</v>
      </c>
    </row>
    <row r="344" spans="1:8" x14ac:dyDescent="0.3">
      <c r="A344">
        <v>394</v>
      </c>
      <c r="B344" t="s">
        <v>271</v>
      </c>
      <c r="C344" t="s">
        <v>139</v>
      </c>
      <c r="D344" s="47">
        <v>45107</v>
      </c>
      <c r="E344" t="s">
        <v>4517</v>
      </c>
      <c r="F344" t="s">
        <v>4518</v>
      </c>
      <c r="G344" t="s">
        <v>4519</v>
      </c>
      <c r="H344" t="s">
        <v>4520</v>
      </c>
    </row>
    <row r="345" spans="1:8" x14ac:dyDescent="0.3">
      <c r="A345">
        <v>395</v>
      </c>
      <c r="B345" t="s">
        <v>272</v>
      </c>
      <c r="C345" t="s">
        <v>139</v>
      </c>
      <c r="D345" s="47">
        <v>45107</v>
      </c>
      <c r="E345" t="s">
        <v>4521</v>
      </c>
      <c r="F345" t="s">
        <v>4522</v>
      </c>
      <c r="G345" t="s">
        <v>4519</v>
      </c>
      <c r="H345" t="s">
        <v>4523</v>
      </c>
    </row>
    <row r="346" spans="1:8" x14ac:dyDescent="0.3">
      <c r="A346">
        <v>414</v>
      </c>
      <c r="B346" t="s">
        <v>1171</v>
      </c>
      <c r="C346" t="s">
        <v>270</v>
      </c>
      <c r="D346" s="47">
        <v>45107</v>
      </c>
      <c r="E346" t="s">
        <v>3219</v>
      </c>
      <c r="F346" t="s">
        <v>4524</v>
      </c>
      <c r="G346" t="s">
        <v>4485</v>
      </c>
      <c r="H346" t="s">
        <v>4525</v>
      </c>
    </row>
    <row r="347" spans="1:8" x14ac:dyDescent="0.3">
      <c r="A347">
        <v>415</v>
      </c>
      <c r="B347" t="s">
        <v>1177</v>
      </c>
      <c r="C347" t="s">
        <v>270</v>
      </c>
      <c r="D347" s="47">
        <v>45107</v>
      </c>
      <c r="E347" t="s">
        <v>3228</v>
      </c>
      <c r="F347" t="s">
        <v>4526</v>
      </c>
      <c r="G347" t="s">
        <v>4485</v>
      </c>
      <c r="H347" t="s">
        <v>4525</v>
      </c>
    </row>
    <row r="348" spans="1:8" x14ac:dyDescent="0.3">
      <c r="A348">
        <v>416</v>
      </c>
      <c r="B348" t="s">
        <v>1183</v>
      </c>
      <c r="C348" t="s">
        <v>270</v>
      </c>
      <c r="D348" s="47">
        <v>45107</v>
      </c>
      <c r="E348" t="s">
        <v>3236</v>
      </c>
      <c r="F348" t="s">
        <v>4527</v>
      </c>
      <c r="G348" t="s">
        <v>4485</v>
      </c>
      <c r="H348" t="s">
        <v>4525</v>
      </c>
    </row>
    <row r="349" spans="1:8" x14ac:dyDescent="0.3">
      <c r="A349">
        <v>417</v>
      </c>
      <c r="B349" t="s">
        <v>1189</v>
      </c>
      <c r="C349" t="s">
        <v>270</v>
      </c>
      <c r="D349" s="47">
        <v>45107</v>
      </c>
      <c r="E349" t="s">
        <v>3239</v>
      </c>
      <c r="F349" t="s">
        <v>4528</v>
      </c>
      <c r="G349" t="s">
        <v>4485</v>
      </c>
      <c r="H349" t="s">
        <v>4525</v>
      </c>
    </row>
    <row r="350" spans="1:8" x14ac:dyDescent="0.3">
      <c r="A350">
        <v>418</v>
      </c>
      <c r="B350" t="s">
        <v>1195</v>
      </c>
      <c r="C350" t="s">
        <v>270</v>
      </c>
      <c r="D350" s="47">
        <v>45107</v>
      </c>
      <c r="E350" t="s">
        <v>3246</v>
      </c>
      <c r="F350" t="s">
        <v>4529</v>
      </c>
      <c r="G350" t="s">
        <v>4485</v>
      </c>
      <c r="H350" t="s">
        <v>4525</v>
      </c>
    </row>
    <row r="351" spans="1:8" x14ac:dyDescent="0.3">
      <c r="A351">
        <v>420</v>
      </c>
      <c r="B351" t="s">
        <v>1201</v>
      </c>
      <c r="C351" t="s">
        <v>270</v>
      </c>
      <c r="D351" s="47">
        <v>45107</v>
      </c>
      <c r="E351" t="s">
        <v>3255</v>
      </c>
      <c r="F351" t="s">
        <v>4530</v>
      </c>
      <c r="G351" t="s">
        <v>4485</v>
      </c>
      <c r="H351" t="s">
        <v>4531</v>
      </c>
    </row>
    <row r="352" spans="1:8" x14ac:dyDescent="0.3">
      <c r="A352">
        <v>206</v>
      </c>
      <c r="B352" t="s">
        <v>646</v>
      </c>
      <c r="C352" t="s">
        <v>63</v>
      </c>
      <c r="D352" s="47">
        <v>45107</v>
      </c>
      <c r="E352" t="s">
        <v>4532</v>
      </c>
      <c r="F352" t="s">
        <v>4533</v>
      </c>
      <c r="G352" t="s">
        <v>4261</v>
      </c>
      <c r="H352" t="s">
        <v>4534</v>
      </c>
    </row>
    <row r="353" spans="1:8" x14ac:dyDescent="0.3">
      <c r="A353">
        <v>288</v>
      </c>
      <c r="B353" t="s">
        <v>278</v>
      </c>
      <c r="C353" t="s">
        <v>189</v>
      </c>
      <c r="D353" s="47">
        <v>45107</v>
      </c>
      <c r="E353" t="s">
        <v>4535</v>
      </c>
      <c r="F353" t="s">
        <v>4536</v>
      </c>
      <c r="G353" t="s">
        <v>4322</v>
      </c>
      <c r="H353" t="s">
        <v>4537</v>
      </c>
    </row>
    <row r="354" spans="1:8" x14ac:dyDescent="0.3">
      <c r="A354">
        <v>318</v>
      </c>
      <c r="B354" t="s">
        <v>946</v>
      </c>
      <c r="C354" t="s">
        <v>257</v>
      </c>
      <c r="D354" s="47">
        <v>45107</v>
      </c>
      <c r="E354" t="s">
        <v>4538</v>
      </c>
      <c r="F354" t="s">
        <v>4539</v>
      </c>
      <c r="G354" t="s">
        <v>4540</v>
      </c>
      <c r="H354" t="s">
        <v>4541</v>
      </c>
    </row>
    <row r="355" spans="1:8" x14ac:dyDescent="0.3">
      <c r="A355">
        <v>377</v>
      </c>
      <c r="B355" t="s">
        <v>1082</v>
      </c>
      <c r="C355" t="s">
        <v>63</v>
      </c>
      <c r="D355" s="47">
        <v>45107</v>
      </c>
      <c r="E355" t="s">
        <v>4542</v>
      </c>
      <c r="F355" t="s">
        <v>4543</v>
      </c>
      <c r="G355" t="s">
        <v>4261</v>
      </c>
      <c r="H355" t="s">
        <v>4544</v>
      </c>
    </row>
    <row r="356" spans="1:8" x14ac:dyDescent="0.3">
      <c r="A356">
        <v>392</v>
      </c>
      <c r="B356" t="s">
        <v>119</v>
      </c>
      <c r="C356" t="s">
        <v>118</v>
      </c>
      <c r="D356" s="47">
        <v>45107</v>
      </c>
      <c r="E356" t="s">
        <v>4545</v>
      </c>
      <c r="F356" t="s">
        <v>4546</v>
      </c>
      <c r="G356" t="s">
        <v>4547</v>
      </c>
    </row>
    <row r="357" spans="1:8" x14ac:dyDescent="0.3">
      <c r="A357">
        <v>77</v>
      </c>
      <c r="B357" t="s">
        <v>1582</v>
      </c>
      <c r="C357" t="s">
        <v>114</v>
      </c>
      <c r="D357" s="47">
        <v>45138</v>
      </c>
      <c r="E357" t="s">
        <v>4548</v>
      </c>
      <c r="F357" t="s">
        <v>4549</v>
      </c>
      <c r="G357" t="s">
        <v>3658</v>
      </c>
      <c r="H357" t="s">
        <v>4550</v>
      </c>
    </row>
    <row r="358" spans="1:8" x14ac:dyDescent="0.3">
      <c r="A358">
        <v>121</v>
      </c>
      <c r="B358" t="s">
        <v>280</v>
      </c>
      <c r="C358" t="s">
        <v>105</v>
      </c>
      <c r="D358" s="47">
        <v>45138</v>
      </c>
      <c r="E358" t="s">
        <v>4551</v>
      </c>
      <c r="F358" t="s">
        <v>4552</v>
      </c>
      <c r="G358" t="s">
        <v>3662</v>
      </c>
      <c r="H358" t="s">
        <v>4553</v>
      </c>
    </row>
    <row r="359" spans="1:8" x14ac:dyDescent="0.3">
      <c r="A359">
        <v>124</v>
      </c>
      <c r="B359" t="s">
        <v>175</v>
      </c>
      <c r="C359" t="s">
        <v>22</v>
      </c>
      <c r="D359" s="47">
        <v>45138</v>
      </c>
      <c r="E359" t="s">
        <v>4554</v>
      </c>
      <c r="F359" t="s">
        <v>4555</v>
      </c>
      <c r="G359" t="s">
        <v>3666</v>
      </c>
      <c r="H359" t="s">
        <v>4556</v>
      </c>
    </row>
    <row r="360" spans="1:8" x14ac:dyDescent="0.3">
      <c r="A360">
        <v>125</v>
      </c>
      <c r="B360" t="s">
        <v>281</v>
      </c>
      <c r="C360" t="s">
        <v>22</v>
      </c>
      <c r="D360" s="47">
        <v>45138</v>
      </c>
      <c r="E360" t="s">
        <v>4557</v>
      </c>
      <c r="F360" t="s">
        <v>4558</v>
      </c>
      <c r="G360" t="s">
        <v>3666</v>
      </c>
      <c r="H360" t="s">
        <v>4559</v>
      </c>
    </row>
    <row r="361" spans="1:8" x14ac:dyDescent="0.3">
      <c r="A361">
        <v>128</v>
      </c>
      <c r="B361" t="s">
        <v>282</v>
      </c>
      <c r="C361" t="s">
        <v>22</v>
      </c>
      <c r="D361" s="47">
        <v>45138</v>
      </c>
      <c r="E361" t="s">
        <v>4560</v>
      </c>
      <c r="F361" t="s">
        <v>4561</v>
      </c>
      <c r="G361" t="s">
        <v>3666</v>
      </c>
      <c r="H361" t="s">
        <v>4562</v>
      </c>
    </row>
    <row r="362" spans="1:8" x14ac:dyDescent="0.3">
      <c r="A362">
        <v>172</v>
      </c>
      <c r="B362" t="s">
        <v>178</v>
      </c>
      <c r="C362" t="s">
        <v>79</v>
      </c>
      <c r="D362" s="47">
        <v>45138</v>
      </c>
      <c r="E362" t="s">
        <v>4563</v>
      </c>
      <c r="F362" t="s">
        <v>4564</v>
      </c>
      <c r="G362" t="s">
        <v>3672</v>
      </c>
      <c r="H362" t="s">
        <v>4565</v>
      </c>
    </row>
    <row r="363" spans="1:8" x14ac:dyDescent="0.3">
      <c r="A363">
        <v>208</v>
      </c>
      <c r="B363" t="s">
        <v>179</v>
      </c>
      <c r="C363" t="s">
        <v>28</v>
      </c>
      <c r="D363" s="47">
        <v>45138</v>
      </c>
      <c r="E363" t="s">
        <v>3261</v>
      </c>
      <c r="F363" t="s">
        <v>4566</v>
      </c>
      <c r="G363" t="s">
        <v>3946</v>
      </c>
      <c r="H363" t="s">
        <v>4567</v>
      </c>
    </row>
    <row r="364" spans="1:8" x14ac:dyDescent="0.3">
      <c r="A364">
        <v>214</v>
      </c>
      <c r="B364" t="s">
        <v>181</v>
      </c>
      <c r="C364" t="s">
        <v>28</v>
      </c>
      <c r="D364" s="47">
        <v>45138</v>
      </c>
      <c r="E364" t="s">
        <v>3262</v>
      </c>
      <c r="F364" t="s">
        <v>4568</v>
      </c>
      <c r="G364" t="s">
        <v>3946</v>
      </c>
      <c r="H364" t="s">
        <v>4569</v>
      </c>
    </row>
    <row r="365" spans="1:8" x14ac:dyDescent="0.3">
      <c r="A365">
        <v>217</v>
      </c>
      <c r="B365" t="s">
        <v>197</v>
      </c>
      <c r="C365" t="s">
        <v>28</v>
      </c>
      <c r="D365" s="47">
        <v>45138</v>
      </c>
      <c r="E365" t="s">
        <v>3263</v>
      </c>
      <c r="F365" t="s">
        <v>4570</v>
      </c>
      <c r="G365" t="s">
        <v>3946</v>
      </c>
      <c r="H365" t="s">
        <v>4571</v>
      </c>
    </row>
    <row r="366" spans="1:8" x14ac:dyDescent="0.3">
      <c r="A366">
        <v>218</v>
      </c>
      <c r="B366" t="s">
        <v>182</v>
      </c>
      <c r="C366" t="s">
        <v>28</v>
      </c>
      <c r="D366" s="47">
        <v>45138</v>
      </c>
      <c r="E366" t="s">
        <v>3264</v>
      </c>
      <c r="F366" t="s">
        <v>4572</v>
      </c>
      <c r="G366" t="s">
        <v>3946</v>
      </c>
      <c r="H366" t="s">
        <v>4573</v>
      </c>
    </row>
    <row r="367" spans="1:8" x14ac:dyDescent="0.3">
      <c r="A367">
        <v>225</v>
      </c>
      <c r="B367" t="s">
        <v>198</v>
      </c>
      <c r="C367" t="s">
        <v>28</v>
      </c>
      <c r="D367" s="47">
        <v>45138</v>
      </c>
      <c r="E367" t="s">
        <v>3265</v>
      </c>
      <c r="F367" t="s">
        <v>4574</v>
      </c>
      <c r="G367" t="s">
        <v>3953</v>
      </c>
      <c r="H367" t="s">
        <v>4575</v>
      </c>
    </row>
    <row r="368" spans="1:8" x14ac:dyDescent="0.3">
      <c r="A368">
        <v>239</v>
      </c>
      <c r="B368" t="s">
        <v>780</v>
      </c>
      <c r="C368" t="s">
        <v>34</v>
      </c>
      <c r="D368" s="47">
        <v>45138</v>
      </c>
      <c r="E368" t="s">
        <v>3266</v>
      </c>
      <c r="F368" t="s">
        <v>4576</v>
      </c>
      <c r="G368" t="s">
        <v>3992</v>
      </c>
      <c r="H368" t="s">
        <v>4577</v>
      </c>
    </row>
    <row r="369" spans="1:8" x14ac:dyDescent="0.3">
      <c r="A369">
        <v>241</v>
      </c>
      <c r="B369" t="s">
        <v>790</v>
      </c>
      <c r="C369" t="s">
        <v>34</v>
      </c>
      <c r="D369" s="47">
        <v>45138</v>
      </c>
      <c r="E369" t="s">
        <v>4578</v>
      </c>
      <c r="F369" t="s">
        <v>4579</v>
      </c>
      <c r="G369" t="s">
        <v>3992</v>
      </c>
      <c r="H369" t="s">
        <v>4218</v>
      </c>
    </row>
    <row r="370" spans="1:8" x14ac:dyDescent="0.3">
      <c r="A370">
        <v>434</v>
      </c>
      <c r="B370" t="s">
        <v>200</v>
      </c>
      <c r="C370" t="s">
        <v>28</v>
      </c>
      <c r="D370" s="47">
        <v>45138</v>
      </c>
      <c r="E370" t="s">
        <v>2323</v>
      </c>
      <c r="F370" t="s">
        <v>4580</v>
      </c>
      <c r="G370" t="s">
        <v>3946</v>
      </c>
      <c r="H370" t="s">
        <v>4581</v>
      </c>
    </row>
    <row r="371" spans="1:8" x14ac:dyDescent="0.3">
      <c r="A371">
        <v>436</v>
      </c>
      <c r="B371" t="s">
        <v>78</v>
      </c>
      <c r="C371" t="s">
        <v>79</v>
      </c>
      <c r="D371" s="47">
        <v>45138</v>
      </c>
      <c r="E371" t="s">
        <v>3267</v>
      </c>
      <c r="F371" t="s">
        <v>4582</v>
      </c>
      <c r="G371" t="s">
        <v>3681</v>
      </c>
      <c r="H371" t="s">
        <v>4583</v>
      </c>
    </row>
    <row r="372" spans="1:8" x14ac:dyDescent="0.3">
      <c r="A372">
        <v>77</v>
      </c>
      <c r="B372" t="s">
        <v>1582</v>
      </c>
      <c r="C372" t="s">
        <v>114</v>
      </c>
      <c r="D372" s="47">
        <v>45169</v>
      </c>
      <c r="E372" t="s">
        <v>4584</v>
      </c>
      <c r="F372" t="s">
        <v>4585</v>
      </c>
      <c r="G372" t="s">
        <v>3658</v>
      </c>
      <c r="H372" t="s">
        <v>4586</v>
      </c>
    </row>
    <row r="373" spans="1:8" x14ac:dyDescent="0.3">
      <c r="A373">
        <v>121</v>
      </c>
      <c r="B373" t="s">
        <v>280</v>
      </c>
      <c r="C373" t="s">
        <v>105</v>
      </c>
      <c r="D373" s="47">
        <v>45169</v>
      </c>
      <c r="E373" t="s">
        <v>4587</v>
      </c>
      <c r="F373" t="s">
        <v>4588</v>
      </c>
      <c r="G373" t="s">
        <v>3662</v>
      </c>
      <c r="H373" t="s">
        <v>4589</v>
      </c>
    </row>
    <row r="374" spans="1:8" x14ac:dyDescent="0.3">
      <c r="A374">
        <v>122</v>
      </c>
      <c r="B374" t="s">
        <v>283</v>
      </c>
      <c r="C374" t="s">
        <v>79</v>
      </c>
      <c r="D374" s="47">
        <v>45169</v>
      </c>
      <c r="E374" t="s">
        <v>4590</v>
      </c>
      <c r="F374" t="s">
        <v>4591</v>
      </c>
      <c r="G374" t="s">
        <v>3805</v>
      </c>
      <c r="H374" t="s">
        <v>4592</v>
      </c>
    </row>
    <row r="375" spans="1:8" x14ac:dyDescent="0.3">
      <c r="A375">
        <v>124</v>
      </c>
      <c r="B375" t="s">
        <v>175</v>
      </c>
      <c r="C375" t="s">
        <v>22</v>
      </c>
      <c r="D375" s="47">
        <v>45169</v>
      </c>
      <c r="E375" t="s">
        <v>4593</v>
      </c>
      <c r="F375" t="s">
        <v>4594</v>
      </c>
      <c r="G375" t="s">
        <v>3666</v>
      </c>
      <c r="H375" t="s">
        <v>4595</v>
      </c>
    </row>
    <row r="376" spans="1:8" x14ac:dyDescent="0.3">
      <c r="A376">
        <v>125</v>
      </c>
      <c r="B376" t="s">
        <v>281</v>
      </c>
      <c r="C376" t="s">
        <v>22</v>
      </c>
      <c r="D376" s="47">
        <v>45169</v>
      </c>
      <c r="E376" t="s">
        <v>4596</v>
      </c>
      <c r="F376" t="s">
        <v>4597</v>
      </c>
      <c r="G376" t="s">
        <v>3666</v>
      </c>
      <c r="H376" t="s">
        <v>4598</v>
      </c>
    </row>
    <row r="377" spans="1:8" x14ac:dyDescent="0.3">
      <c r="A377">
        <v>128</v>
      </c>
      <c r="B377" t="s">
        <v>282</v>
      </c>
      <c r="C377" t="s">
        <v>22</v>
      </c>
      <c r="D377" s="47">
        <v>45169</v>
      </c>
      <c r="E377" t="s">
        <v>4599</v>
      </c>
      <c r="F377" t="s">
        <v>4600</v>
      </c>
      <c r="G377" t="s">
        <v>3666</v>
      </c>
      <c r="H377" t="s">
        <v>4601</v>
      </c>
    </row>
    <row r="378" spans="1:8" x14ac:dyDescent="0.3">
      <c r="A378">
        <v>172</v>
      </c>
      <c r="B378" t="s">
        <v>178</v>
      </c>
      <c r="C378" t="s">
        <v>79</v>
      </c>
      <c r="D378" s="47">
        <v>45169</v>
      </c>
      <c r="E378" t="s">
        <v>4602</v>
      </c>
      <c r="F378" t="s">
        <v>4603</v>
      </c>
      <c r="G378" t="s">
        <v>3672</v>
      </c>
      <c r="H378" t="s">
        <v>4604</v>
      </c>
    </row>
    <row r="379" spans="1:8" x14ac:dyDescent="0.3">
      <c r="A379">
        <v>208</v>
      </c>
      <c r="B379" t="s">
        <v>179</v>
      </c>
      <c r="C379" t="s">
        <v>28</v>
      </c>
      <c r="D379" s="47">
        <v>45169</v>
      </c>
      <c r="E379" t="s">
        <v>3270</v>
      </c>
      <c r="F379" t="s">
        <v>4605</v>
      </c>
      <c r="G379" t="s">
        <v>3946</v>
      </c>
      <c r="H379" t="s">
        <v>4606</v>
      </c>
    </row>
    <row r="380" spans="1:8" x14ac:dyDescent="0.3">
      <c r="A380">
        <v>214</v>
      </c>
      <c r="B380" t="s">
        <v>181</v>
      </c>
      <c r="C380" t="s">
        <v>28</v>
      </c>
      <c r="D380" s="47">
        <v>45169</v>
      </c>
      <c r="E380" t="s">
        <v>3271</v>
      </c>
      <c r="F380" t="s">
        <v>4607</v>
      </c>
      <c r="G380" t="s">
        <v>3946</v>
      </c>
      <c r="H380" t="s">
        <v>4608</v>
      </c>
    </row>
    <row r="381" spans="1:8" x14ac:dyDescent="0.3">
      <c r="A381">
        <v>217</v>
      </c>
      <c r="B381" t="s">
        <v>197</v>
      </c>
      <c r="C381" t="s">
        <v>28</v>
      </c>
      <c r="D381" s="47">
        <v>45169</v>
      </c>
      <c r="E381" t="s">
        <v>3272</v>
      </c>
      <c r="F381" t="s">
        <v>4609</v>
      </c>
      <c r="G381" t="s">
        <v>3946</v>
      </c>
      <c r="H381" t="s">
        <v>4610</v>
      </c>
    </row>
    <row r="382" spans="1:8" x14ac:dyDescent="0.3">
      <c r="A382">
        <v>218</v>
      </c>
      <c r="B382" t="s">
        <v>182</v>
      </c>
      <c r="C382" t="s">
        <v>28</v>
      </c>
      <c r="D382" s="47">
        <v>45169</v>
      </c>
      <c r="E382" t="s">
        <v>3273</v>
      </c>
      <c r="F382" t="s">
        <v>4611</v>
      </c>
      <c r="G382" t="s">
        <v>3946</v>
      </c>
      <c r="H382" t="s">
        <v>4612</v>
      </c>
    </row>
    <row r="383" spans="1:8" x14ac:dyDescent="0.3">
      <c r="A383">
        <v>225</v>
      </c>
      <c r="B383" t="s">
        <v>198</v>
      </c>
      <c r="C383" t="s">
        <v>28</v>
      </c>
      <c r="D383" s="47">
        <v>45169</v>
      </c>
      <c r="E383" t="s">
        <v>3274</v>
      </c>
      <c r="F383" t="s">
        <v>4613</v>
      </c>
      <c r="G383" t="s">
        <v>3953</v>
      </c>
      <c r="H383" t="s">
        <v>4614</v>
      </c>
    </row>
    <row r="384" spans="1:8" x14ac:dyDescent="0.3">
      <c r="A384">
        <v>239</v>
      </c>
      <c r="B384" t="s">
        <v>780</v>
      </c>
      <c r="C384" t="s">
        <v>34</v>
      </c>
      <c r="D384" s="47">
        <v>45169</v>
      </c>
      <c r="E384" t="s">
        <v>4615</v>
      </c>
      <c r="F384" t="s">
        <v>4616</v>
      </c>
      <c r="G384" t="s">
        <v>3992</v>
      </c>
      <c r="H384" t="s">
        <v>4617</v>
      </c>
    </row>
    <row r="385" spans="1:8" x14ac:dyDescent="0.3">
      <c r="A385">
        <v>241</v>
      </c>
      <c r="B385" t="s">
        <v>790</v>
      </c>
      <c r="C385" t="s">
        <v>34</v>
      </c>
      <c r="D385" s="47">
        <v>45169</v>
      </c>
      <c r="E385" t="s">
        <v>4618</v>
      </c>
      <c r="F385" t="s">
        <v>4619</v>
      </c>
      <c r="G385" t="s">
        <v>3992</v>
      </c>
      <c r="H385" t="s">
        <v>4620</v>
      </c>
    </row>
    <row r="386" spans="1:8" x14ac:dyDescent="0.3">
      <c r="A386">
        <v>434</v>
      </c>
      <c r="B386" t="s">
        <v>200</v>
      </c>
      <c r="C386" t="s">
        <v>28</v>
      </c>
      <c r="D386" s="47">
        <v>45169</v>
      </c>
      <c r="E386" t="s">
        <v>2324</v>
      </c>
      <c r="F386" t="s">
        <v>4621</v>
      </c>
      <c r="G386" t="s">
        <v>3946</v>
      </c>
      <c r="H386" t="s">
        <v>4622</v>
      </c>
    </row>
    <row r="387" spans="1:8" x14ac:dyDescent="0.3">
      <c r="A387">
        <v>436</v>
      </c>
      <c r="B387" t="s">
        <v>78</v>
      </c>
      <c r="C387" t="s">
        <v>79</v>
      </c>
      <c r="D387" s="47">
        <v>45169</v>
      </c>
      <c r="E387" t="s">
        <v>3275</v>
      </c>
      <c r="F387" t="s">
        <v>4623</v>
      </c>
      <c r="G387" t="s">
        <v>3681</v>
      </c>
      <c r="H387" t="s">
        <v>4624</v>
      </c>
    </row>
    <row r="388" spans="1:8" x14ac:dyDescent="0.3">
      <c r="A388">
        <v>77</v>
      </c>
      <c r="B388" t="s">
        <v>1582</v>
      </c>
      <c r="C388" t="s">
        <v>114</v>
      </c>
      <c r="D388" s="47">
        <v>45199</v>
      </c>
      <c r="E388" t="s">
        <v>4625</v>
      </c>
      <c r="F388" t="s">
        <v>4626</v>
      </c>
      <c r="G388" t="s">
        <v>3658</v>
      </c>
      <c r="H388" t="s">
        <v>4627</v>
      </c>
    </row>
    <row r="389" spans="1:8" x14ac:dyDescent="0.3">
      <c r="A389">
        <v>121</v>
      </c>
      <c r="B389" t="s">
        <v>280</v>
      </c>
      <c r="C389" t="s">
        <v>105</v>
      </c>
      <c r="D389" s="47">
        <v>45199</v>
      </c>
      <c r="E389" t="s">
        <v>4628</v>
      </c>
      <c r="F389" t="s">
        <v>4629</v>
      </c>
      <c r="G389" t="s">
        <v>3662</v>
      </c>
      <c r="H389" t="s">
        <v>4630</v>
      </c>
    </row>
    <row r="390" spans="1:8" x14ac:dyDescent="0.3">
      <c r="A390">
        <v>124</v>
      </c>
      <c r="B390" t="s">
        <v>175</v>
      </c>
      <c r="C390" t="s">
        <v>22</v>
      </c>
      <c r="D390" s="47">
        <v>45199</v>
      </c>
      <c r="E390" t="s">
        <v>4631</v>
      </c>
      <c r="F390" t="s">
        <v>4632</v>
      </c>
      <c r="G390" t="s">
        <v>3666</v>
      </c>
      <c r="H390" t="s">
        <v>4633</v>
      </c>
    </row>
    <row r="391" spans="1:8" x14ac:dyDescent="0.3">
      <c r="A391">
        <v>125</v>
      </c>
      <c r="B391" t="s">
        <v>281</v>
      </c>
      <c r="C391" t="s">
        <v>22</v>
      </c>
      <c r="D391" s="47">
        <v>45199</v>
      </c>
      <c r="E391" t="s">
        <v>4634</v>
      </c>
      <c r="F391" t="s">
        <v>4635</v>
      </c>
      <c r="G391" t="s">
        <v>3666</v>
      </c>
      <c r="H391" t="s">
        <v>4636</v>
      </c>
    </row>
    <row r="392" spans="1:8" x14ac:dyDescent="0.3">
      <c r="A392">
        <v>128</v>
      </c>
      <c r="B392" t="s">
        <v>282</v>
      </c>
      <c r="C392" t="s">
        <v>22</v>
      </c>
      <c r="D392" s="47">
        <v>45199</v>
      </c>
      <c r="E392" t="s">
        <v>4637</v>
      </c>
      <c r="F392" t="s">
        <v>4638</v>
      </c>
      <c r="G392" t="s">
        <v>3666</v>
      </c>
      <c r="H392" t="s">
        <v>4639</v>
      </c>
    </row>
    <row r="393" spans="1:8" x14ac:dyDescent="0.3">
      <c r="A393">
        <v>172</v>
      </c>
      <c r="B393" t="s">
        <v>178</v>
      </c>
      <c r="C393" t="s">
        <v>79</v>
      </c>
      <c r="D393" s="47">
        <v>45199</v>
      </c>
      <c r="E393" t="s">
        <v>4640</v>
      </c>
      <c r="F393" t="s">
        <v>4641</v>
      </c>
      <c r="G393" t="s">
        <v>3672</v>
      </c>
      <c r="H393" t="s">
        <v>4642</v>
      </c>
    </row>
    <row r="394" spans="1:8" x14ac:dyDescent="0.3">
      <c r="A394">
        <v>208</v>
      </c>
      <c r="B394" t="s">
        <v>179</v>
      </c>
      <c r="C394" t="s">
        <v>28</v>
      </c>
      <c r="D394" s="47">
        <v>45199</v>
      </c>
      <c r="E394" t="s">
        <v>3276</v>
      </c>
      <c r="F394" t="s">
        <v>4643</v>
      </c>
      <c r="G394" t="s">
        <v>3946</v>
      </c>
      <c r="H394" t="s">
        <v>4644</v>
      </c>
    </row>
    <row r="395" spans="1:8" x14ac:dyDescent="0.3">
      <c r="A395">
        <v>214</v>
      </c>
      <c r="B395" t="s">
        <v>181</v>
      </c>
      <c r="C395" t="s">
        <v>28</v>
      </c>
      <c r="D395" s="47">
        <v>45199</v>
      </c>
      <c r="E395" t="s">
        <v>3277</v>
      </c>
      <c r="F395" t="s">
        <v>4645</v>
      </c>
      <c r="G395" t="s">
        <v>3946</v>
      </c>
      <c r="H395" t="s">
        <v>4646</v>
      </c>
    </row>
    <row r="396" spans="1:8" x14ac:dyDescent="0.3">
      <c r="A396">
        <v>217</v>
      </c>
      <c r="B396" t="s">
        <v>197</v>
      </c>
      <c r="C396" t="s">
        <v>28</v>
      </c>
      <c r="D396" s="47">
        <v>45199</v>
      </c>
      <c r="E396" t="s">
        <v>3278</v>
      </c>
      <c r="F396" t="s">
        <v>4647</v>
      </c>
      <c r="G396" t="s">
        <v>3946</v>
      </c>
      <c r="H396" t="s">
        <v>4648</v>
      </c>
    </row>
    <row r="397" spans="1:8" x14ac:dyDescent="0.3">
      <c r="A397">
        <v>218</v>
      </c>
      <c r="B397" t="s">
        <v>182</v>
      </c>
      <c r="C397" t="s">
        <v>28</v>
      </c>
      <c r="D397" s="47">
        <v>45199</v>
      </c>
      <c r="E397" t="s">
        <v>3279</v>
      </c>
      <c r="F397" t="s">
        <v>4649</v>
      </c>
      <c r="G397" t="s">
        <v>3946</v>
      </c>
      <c r="H397" t="s">
        <v>4650</v>
      </c>
    </row>
    <row r="398" spans="1:8" x14ac:dyDescent="0.3">
      <c r="A398">
        <v>225</v>
      </c>
      <c r="B398" t="s">
        <v>198</v>
      </c>
      <c r="C398" t="s">
        <v>28</v>
      </c>
      <c r="D398" s="47">
        <v>45199</v>
      </c>
      <c r="E398" t="s">
        <v>3280</v>
      </c>
      <c r="F398" t="s">
        <v>4651</v>
      </c>
      <c r="G398" t="s">
        <v>3953</v>
      </c>
      <c r="H398" t="s">
        <v>4652</v>
      </c>
    </row>
    <row r="399" spans="1:8" x14ac:dyDescent="0.3">
      <c r="A399">
        <v>239</v>
      </c>
      <c r="B399" t="s">
        <v>780</v>
      </c>
      <c r="C399" t="s">
        <v>34</v>
      </c>
      <c r="D399" s="47">
        <v>45199</v>
      </c>
      <c r="E399" t="s">
        <v>4653</v>
      </c>
      <c r="F399" t="s">
        <v>4654</v>
      </c>
      <c r="G399" t="s">
        <v>3992</v>
      </c>
      <c r="H399" t="s">
        <v>4655</v>
      </c>
    </row>
    <row r="400" spans="1:8" x14ac:dyDescent="0.3">
      <c r="A400">
        <v>241</v>
      </c>
      <c r="B400" t="s">
        <v>790</v>
      </c>
      <c r="C400" t="s">
        <v>34</v>
      </c>
      <c r="D400" s="47">
        <v>45199</v>
      </c>
      <c r="E400" t="s">
        <v>4656</v>
      </c>
      <c r="F400" t="s">
        <v>4657</v>
      </c>
      <c r="G400" t="s">
        <v>3992</v>
      </c>
      <c r="H400" t="s">
        <v>4620</v>
      </c>
    </row>
    <row r="401" spans="1:8" x14ac:dyDescent="0.3">
      <c r="A401">
        <v>434</v>
      </c>
      <c r="B401" t="s">
        <v>200</v>
      </c>
      <c r="C401" t="s">
        <v>28</v>
      </c>
      <c r="D401" s="47">
        <v>45199</v>
      </c>
      <c r="E401" t="s">
        <v>3281</v>
      </c>
      <c r="F401" t="s">
        <v>4658</v>
      </c>
      <c r="G401" t="s">
        <v>3946</v>
      </c>
      <c r="H401" t="s">
        <v>4659</v>
      </c>
    </row>
    <row r="402" spans="1:8" x14ac:dyDescent="0.3">
      <c r="A402">
        <v>436</v>
      </c>
      <c r="B402" t="s">
        <v>78</v>
      </c>
      <c r="C402" t="s">
        <v>79</v>
      </c>
      <c r="D402" s="47">
        <v>45199</v>
      </c>
      <c r="E402" t="s">
        <v>3282</v>
      </c>
      <c r="F402" t="s">
        <v>4660</v>
      </c>
      <c r="G402" t="s">
        <v>3805</v>
      </c>
      <c r="H402" t="s">
        <v>4661</v>
      </c>
    </row>
    <row r="403" spans="1:8" x14ac:dyDescent="0.3">
      <c r="A403">
        <v>69</v>
      </c>
      <c r="B403" t="s">
        <v>264</v>
      </c>
      <c r="C403" t="s">
        <v>203</v>
      </c>
      <c r="D403" s="47">
        <v>45199</v>
      </c>
      <c r="E403" t="s">
        <v>4662</v>
      </c>
      <c r="F403" t="s">
        <v>4663</v>
      </c>
      <c r="G403" t="s">
        <v>3704</v>
      </c>
      <c r="H403" t="s">
        <v>4664</v>
      </c>
    </row>
    <row r="404" spans="1:8" x14ac:dyDescent="0.3">
      <c r="A404">
        <v>111</v>
      </c>
      <c r="B404" t="s">
        <v>209</v>
      </c>
      <c r="C404" t="s">
        <v>203</v>
      </c>
      <c r="D404" s="47">
        <v>45199</v>
      </c>
      <c r="E404" t="s">
        <v>4665</v>
      </c>
      <c r="F404" t="s">
        <v>4666</v>
      </c>
      <c r="G404" t="s">
        <v>3805</v>
      </c>
      <c r="H404" t="s">
        <v>4667</v>
      </c>
    </row>
    <row r="405" spans="1:8" x14ac:dyDescent="0.3">
      <c r="A405">
        <v>197</v>
      </c>
      <c r="B405" t="s">
        <v>265</v>
      </c>
      <c r="C405" t="s">
        <v>40</v>
      </c>
      <c r="D405" s="47">
        <v>45199</v>
      </c>
      <c r="E405" t="s">
        <v>4668</v>
      </c>
      <c r="F405" t="s">
        <v>4669</v>
      </c>
      <c r="G405" t="s">
        <v>3841</v>
      </c>
      <c r="H405" t="s">
        <v>4670</v>
      </c>
    </row>
    <row r="406" spans="1:8" x14ac:dyDescent="0.3">
      <c r="A406">
        <v>213</v>
      </c>
      <c r="B406" t="s">
        <v>266</v>
      </c>
      <c r="C406" t="s">
        <v>28</v>
      </c>
      <c r="D406" s="47">
        <v>45199</v>
      </c>
      <c r="E406" t="s">
        <v>3283</v>
      </c>
      <c r="F406" t="s">
        <v>4671</v>
      </c>
      <c r="G406" t="s">
        <v>3953</v>
      </c>
      <c r="H406" t="s">
        <v>4672</v>
      </c>
    </row>
    <row r="407" spans="1:8" x14ac:dyDescent="0.3">
      <c r="A407">
        <v>233</v>
      </c>
      <c r="B407" t="s">
        <v>756</v>
      </c>
      <c r="C407" t="s">
        <v>28</v>
      </c>
      <c r="D407" s="47">
        <v>45199</v>
      </c>
      <c r="E407" t="s">
        <v>1952</v>
      </c>
      <c r="F407" t="s">
        <v>4673</v>
      </c>
      <c r="G407" t="s">
        <v>4080</v>
      </c>
      <c r="H407" t="s">
        <v>4674</v>
      </c>
    </row>
    <row r="408" spans="1:8" x14ac:dyDescent="0.3">
      <c r="A408">
        <v>234</v>
      </c>
      <c r="B408" t="s">
        <v>762</v>
      </c>
      <c r="C408" t="s">
        <v>28</v>
      </c>
      <c r="D408" s="47">
        <v>45199</v>
      </c>
      <c r="E408" t="s">
        <v>1956</v>
      </c>
      <c r="F408" t="s">
        <v>4675</v>
      </c>
      <c r="G408" t="s">
        <v>4080</v>
      </c>
      <c r="H408" t="s">
        <v>4676</v>
      </c>
    </row>
    <row r="409" spans="1:8" x14ac:dyDescent="0.3">
      <c r="A409">
        <v>238</v>
      </c>
      <c r="B409" t="s">
        <v>773</v>
      </c>
      <c r="C409" t="s">
        <v>28</v>
      </c>
      <c r="D409" s="47">
        <v>45199</v>
      </c>
      <c r="E409" t="s">
        <v>3284</v>
      </c>
      <c r="F409" t="s">
        <v>4677</v>
      </c>
      <c r="G409" t="s">
        <v>4080</v>
      </c>
      <c r="H409" t="s">
        <v>4678</v>
      </c>
    </row>
    <row r="410" spans="1:8" x14ac:dyDescent="0.3">
      <c r="A410">
        <v>240</v>
      </c>
      <c r="B410" t="s">
        <v>284</v>
      </c>
      <c r="C410" t="s">
        <v>34</v>
      </c>
      <c r="D410" s="47">
        <v>45199</v>
      </c>
      <c r="E410" t="s">
        <v>4679</v>
      </c>
      <c r="F410" t="s">
        <v>4680</v>
      </c>
      <c r="G410" t="s">
        <v>3992</v>
      </c>
      <c r="H410" t="s">
        <v>4681</v>
      </c>
    </row>
    <row r="411" spans="1:8" x14ac:dyDescent="0.3">
      <c r="A411">
        <v>251</v>
      </c>
      <c r="B411" t="s">
        <v>267</v>
      </c>
      <c r="C411" t="s">
        <v>85</v>
      </c>
      <c r="D411" s="47">
        <v>45199</v>
      </c>
      <c r="E411" t="s">
        <v>4682</v>
      </c>
      <c r="F411" t="s">
        <v>4683</v>
      </c>
      <c r="G411" t="s">
        <v>4306</v>
      </c>
    </row>
    <row r="412" spans="1:8" x14ac:dyDescent="0.3">
      <c r="A412">
        <v>263</v>
      </c>
      <c r="B412" t="s">
        <v>91</v>
      </c>
      <c r="C412" t="s">
        <v>38</v>
      </c>
      <c r="D412" s="47">
        <v>45199</v>
      </c>
      <c r="E412" t="s">
        <v>4684</v>
      </c>
      <c r="F412" t="s">
        <v>4685</v>
      </c>
      <c r="G412" t="s">
        <v>4092</v>
      </c>
      <c r="H412" t="s">
        <v>4686</v>
      </c>
    </row>
    <row r="413" spans="1:8" x14ac:dyDescent="0.3">
      <c r="A413">
        <v>300</v>
      </c>
      <c r="B413" t="s">
        <v>100</v>
      </c>
      <c r="C413" t="s">
        <v>101</v>
      </c>
      <c r="D413" s="47">
        <v>45199</v>
      </c>
      <c r="E413" t="s">
        <v>4687</v>
      </c>
      <c r="F413" t="s">
        <v>4688</v>
      </c>
      <c r="G413" t="s">
        <v>4096</v>
      </c>
      <c r="H413" t="s">
        <v>4689</v>
      </c>
    </row>
    <row r="414" spans="1:8" x14ac:dyDescent="0.3">
      <c r="A414">
        <v>301</v>
      </c>
      <c r="B414" t="s">
        <v>102</v>
      </c>
      <c r="C414" t="s">
        <v>101</v>
      </c>
      <c r="D414" s="47">
        <v>45199</v>
      </c>
      <c r="E414" t="s">
        <v>4690</v>
      </c>
      <c r="F414" t="s">
        <v>4691</v>
      </c>
      <c r="G414" t="s">
        <v>4096</v>
      </c>
      <c r="H414" t="s">
        <v>4692</v>
      </c>
    </row>
    <row r="415" spans="1:8" x14ac:dyDescent="0.3">
      <c r="A415">
        <v>306</v>
      </c>
      <c r="B415" t="s">
        <v>103</v>
      </c>
      <c r="C415" t="s">
        <v>85</v>
      </c>
      <c r="D415" s="47">
        <v>45199</v>
      </c>
      <c r="E415" t="s">
        <v>3285</v>
      </c>
      <c r="F415" t="s">
        <v>4693</v>
      </c>
      <c r="G415" t="s">
        <v>4306</v>
      </c>
    </row>
    <row r="416" spans="1:8" x14ac:dyDescent="0.3">
      <c r="A416">
        <v>347</v>
      </c>
      <c r="B416" t="s">
        <v>42</v>
      </c>
      <c r="C416" t="s">
        <v>43</v>
      </c>
      <c r="D416" s="47">
        <v>45199</v>
      </c>
      <c r="E416" t="s">
        <v>4694</v>
      </c>
      <c r="F416" t="s">
        <v>4695</v>
      </c>
      <c r="G416" t="s">
        <v>4103</v>
      </c>
    </row>
    <row r="417" spans="1:8" x14ac:dyDescent="0.3">
      <c r="A417">
        <v>348</v>
      </c>
      <c r="B417" t="s">
        <v>268</v>
      </c>
      <c r="C417" t="s">
        <v>43</v>
      </c>
      <c r="D417" s="47">
        <v>45199</v>
      </c>
      <c r="E417" t="s">
        <v>4696</v>
      </c>
      <c r="F417" t="s">
        <v>4697</v>
      </c>
      <c r="G417" t="s">
        <v>4103</v>
      </c>
    </row>
    <row r="418" spans="1:8" x14ac:dyDescent="0.3">
      <c r="A418">
        <v>351</v>
      </c>
      <c r="B418" t="s">
        <v>45</v>
      </c>
      <c r="C418" t="s">
        <v>43</v>
      </c>
      <c r="D418" s="47">
        <v>45199</v>
      </c>
      <c r="E418" t="s">
        <v>4698</v>
      </c>
      <c r="F418" t="s">
        <v>4699</v>
      </c>
      <c r="G418" t="s">
        <v>4103</v>
      </c>
      <c r="H418" t="s">
        <v>4700</v>
      </c>
    </row>
    <row r="419" spans="1:8" x14ac:dyDescent="0.3">
      <c r="A419">
        <v>352</v>
      </c>
      <c r="B419" t="s">
        <v>55</v>
      </c>
      <c r="C419" t="s">
        <v>43</v>
      </c>
      <c r="D419" s="47">
        <v>45199</v>
      </c>
      <c r="E419" t="s">
        <v>4701</v>
      </c>
      <c r="F419" t="s">
        <v>4702</v>
      </c>
      <c r="G419" t="s">
        <v>4103</v>
      </c>
    </row>
    <row r="420" spans="1:8" x14ac:dyDescent="0.3">
      <c r="A420">
        <v>368</v>
      </c>
      <c r="B420" t="s">
        <v>110</v>
      </c>
      <c r="C420" t="s">
        <v>1052</v>
      </c>
      <c r="D420" s="47">
        <v>45199</v>
      </c>
      <c r="E420" t="s">
        <v>4703</v>
      </c>
      <c r="F420" t="s">
        <v>4704</v>
      </c>
      <c r="G420" t="s">
        <v>4705</v>
      </c>
      <c r="H420" t="s">
        <v>4706</v>
      </c>
    </row>
    <row r="421" spans="1:8" x14ac:dyDescent="0.3">
      <c r="A421">
        <v>372</v>
      </c>
      <c r="B421" t="s">
        <v>112</v>
      </c>
      <c r="C421" t="s">
        <v>1052</v>
      </c>
      <c r="D421" s="47">
        <v>45199</v>
      </c>
      <c r="E421" t="s">
        <v>4707</v>
      </c>
      <c r="F421" t="s">
        <v>4708</v>
      </c>
      <c r="G421" t="s">
        <v>4705</v>
      </c>
      <c r="H421" t="s">
        <v>4709</v>
      </c>
    </row>
    <row r="422" spans="1:8" x14ac:dyDescent="0.3">
      <c r="A422">
        <v>373</v>
      </c>
      <c r="B422" t="s">
        <v>286</v>
      </c>
      <c r="C422" t="s">
        <v>270</v>
      </c>
      <c r="D422" s="47">
        <v>45199</v>
      </c>
      <c r="E422" t="s">
        <v>3286</v>
      </c>
      <c r="F422" t="s">
        <v>4710</v>
      </c>
      <c r="G422" t="s">
        <v>4485</v>
      </c>
      <c r="H422" t="s">
        <v>4711</v>
      </c>
    </row>
    <row r="423" spans="1:8" x14ac:dyDescent="0.3">
      <c r="A423">
        <v>390</v>
      </c>
      <c r="B423" t="s">
        <v>269</v>
      </c>
      <c r="C423" t="s">
        <v>270</v>
      </c>
      <c r="D423" s="47">
        <v>45199</v>
      </c>
      <c r="E423" t="s">
        <v>3287</v>
      </c>
      <c r="F423" t="s">
        <v>4712</v>
      </c>
      <c r="G423" t="s">
        <v>4485</v>
      </c>
      <c r="H423" t="s">
        <v>4713</v>
      </c>
    </row>
    <row r="424" spans="1:8" x14ac:dyDescent="0.3">
      <c r="A424">
        <v>409</v>
      </c>
      <c r="B424" t="s">
        <v>128</v>
      </c>
      <c r="C424" t="s">
        <v>38</v>
      </c>
      <c r="D424" s="47">
        <v>45199</v>
      </c>
      <c r="E424" t="s">
        <v>3288</v>
      </c>
      <c r="F424" t="s">
        <v>4714</v>
      </c>
      <c r="G424" t="s">
        <v>4715</v>
      </c>
      <c r="H424" t="s">
        <v>4716</v>
      </c>
    </row>
    <row r="425" spans="1:8" x14ac:dyDescent="0.3">
      <c r="A425">
        <v>414</v>
      </c>
      <c r="B425" t="s">
        <v>1171</v>
      </c>
      <c r="C425" t="s">
        <v>270</v>
      </c>
      <c r="D425" s="47">
        <v>45199</v>
      </c>
      <c r="E425" t="s">
        <v>3291</v>
      </c>
      <c r="F425" t="s">
        <v>4717</v>
      </c>
      <c r="G425" t="s">
        <v>4485</v>
      </c>
      <c r="H425" t="s">
        <v>4718</v>
      </c>
    </row>
    <row r="426" spans="1:8" x14ac:dyDescent="0.3">
      <c r="A426">
        <v>415</v>
      </c>
      <c r="B426" t="s">
        <v>1177</v>
      </c>
      <c r="C426" t="s">
        <v>270</v>
      </c>
      <c r="D426" s="47">
        <v>45199</v>
      </c>
      <c r="E426" t="s">
        <v>3292</v>
      </c>
      <c r="F426" t="s">
        <v>4719</v>
      </c>
      <c r="G426" t="s">
        <v>4485</v>
      </c>
      <c r="H426" t="s">
        <v>4720</v>
      </c>
    </row>
    <row r="427" spans="1:8" x14ac:dyDescent="0.3">
      <c r="A427">
        <v>416</v>
      </c>
      <c r="B427" t="s">
        <v>1183</v>
      </c>
      <c r="C427" t="s">
        <v>270</v>
      </c>
      <c r="D427" s="47">
        <v>45199</v>
      </c>
      <c r="E427" t="s">
        <v>3293</v>
      </c>
      <c r="F427" t="s">
        <v>4721</v>
      </c>
      <c r="G427" t="s">
        <v>4485</v>
      </c>
      <c r="H427" t="s">
        <v>4722</v>
      </c>
    </row>
    <row r="428" spans="1:8" x14ac:dyDescent="0.3">
      <c r="A428">
        <v>417</v>
      </c>
      <c r="B428" t="s">
        <v>1189</v>
      </c>
      <c r="C428" t="s">
        <v>270</v>
      </c>
      <c r="D428" s="47">
        <v>45199</v>
      </c>
      <c r="E428" t="s">
        <v>3294</v>
      </c>
      <c r="F428" t="s">
        <v>4723</v>
      </c>
      <c r="G428" t="s">
        <v>4485</v>
      </c>
      <c r="H428" t="s">
        <v>4722</v>
      </c>
    </row>
    <row r="429" spans="1:8" x14ac:dyDescent="0.3">
      <c r="A429">
        <v>418</v>
      </c>
      <c r="B429" t="s">
        <v>1195</v>
      </c>
      <c r="C429" t="s">
        <v>270</v>
      </c>
      <c r="D429" s="47">
        <v>45199</v>
      </c>
      <c r="E429" t="s">
        <v>3295</v>
      </c>
      <c r="F429" t="s">
        <v>4724</v>
      </c>
      <c r="G429" t="s">
        <v>4485</v>
      </c>
      <c r="H429" t="s">
        <v>4722</v>
      </c>
    </row>
    <row r="430" spans="1:8" x14ac:dyDescent="0.3">
      <c r="A430">
        <v>420</v>
      </c>
      <c r="B430" t="s">
        <v>1201</v>
      </c>
      <c r="C430" t="s">
        <v>270</v>
      </c>
      <c r="D430" s="47">
        <v>45199</v>
      </c>
      <c r="E430" t="s">
        <v>3296</v>
      </c>
      <c r="F430" t="s">
        <v>4725</v>
      </c>
      <c r="G430" t="s">
        <v>4485</v>
      </c>
      <c r="H430" t="s">
        <v>4726</v>
      </c>
    </row>
    <row r="431" spans="1:8" x14ac:dyDescent="0.3">
      <c r="A431">
        <v>431</v>
      </c>
      <c r="B431" t="s">
        <v>184</v>
      </c>
      <c r="C431" t="s">
        <v>22</v>
      </c>
      <c r="D431" s="47">
        <v>45199</v>
      </c>
      <c r="E431" t="s">
        <v>4727</v>
      </c>
      <c r="F431" t="s">
        <v>4728</v>
      </c>
      <c r="G431" t="s">
        <v>3666</v>
      </c>
      <c r="H431" t="s">
        <v>4729</v>
      </c>
    </row>
    <row r="432" spans="1:8" x14ac:dyDescent="0.3">
      <c r="A432">
        <v>432</v>
      </c>
      <c r="B432" t="s">
        <v>194</v>
      </c>
      <c r="C432" t="s">
        <v>22</v>
      </c>
      <c r="D432" s="47">
        <v>45199</v>
      </c>
      <c r="E432" t="s">
        <v>3297</v>
      </c>
      <c r="F432" t="s">
        <v>4730</v>
      </c>
      <c r="G432" t="s">
        <v>3666</v>
      </c>
      <c r="H432" t="s">
        <v>4731</v>
      </c>
    </row>
    <row r="433" spans="1:8" x14ac:dyDescent="0.3">
      <c r="A433">
        <v>77</v>
      </c>
      <c r="B433" t="s">
        <v>1582</v>
      </c>
      <c r="C433" t="s">
        <v>114</v>
      </c>
      <c r="D433" s="47">
        <v>45230</v>
      </c>
      <c r="E433" t="s">
        <v>4732</v>
      </c>
      <c r="F433" t="s">
        <v>4733</v>
      </c>
      <c r="G433" t="s">
        <v>4734</v>
      </c>
    </row>
    <row r="434" spans="1:8" x14ac:dyDescent="0.3">
      <c r="A434">
        <v>121</v>
      </c>
      <c r="B434" t="s">
        <v>280</v>
      </c>
      <c r="C434" t="s">
        <v>105</v>
      </c>
      <c r="D434" s="47">
        <v>45230</v>
      </c>
      <c r="E434" t="s">
        <v>4735</v>
      </c>
      <c r="F434" t="s">
        <v>4736</v>
      </c>
      <c r="G434" t="s">
        <v>3662</v>
      </c>
      <c r="H434" t="s">
        <v>4737</v>
      </c>
    </row>
    <row r="435" spans="1:8" x14ac:dyDescent="0.3">
      <c r="A435">
        <v>122</v>
      </c>
      <c r="B435" t="s">
        <v>283</v>
      </c>
      <c r="C435" t="s">
        <v>79</v>
      </c>
      <c r="D435" s="47">
        <v>45230</v>
      </c>
      <c r="E435" t="s">
        <v>4738</v>
      </c>
      <c r="F435" t="s">
        <v>4739</v>
      </c>
      <c r="G435" t="s">
        <v>4740</v>
      </c>
      <c r="H435" t="s">
        <v>4741</v>
      </c>
    </row>
    <row r="436" spans="1:8" x14ac:dyDescent="0.3">
      <c r="A436">
        <v>124</v>
      </c>
      <c r="B436" t="s">
        <v>175</v>
      </c>
      <c r="C436" t="s">
        <v>22</v>
      </c>
      <c r="D436" s="47">
        <v>45230</v>
      </c>
      <c r="E436" t="s">
        <v>4742</v>
      </c>
      <c r="F436" t="s">
        <v>4743</v>
      </c>
      <c r="G436" t="s">
        <v>3666</v>
      </c>
      <c r="H436" t="s">
        <v>4744</v>
      </c>
    </row>
    <row r="437" spans="1:8" x14ac:dyDescent="0.3">
      <c r="A437">
        <v>125</v>
      </c>
      <c r="B437" t="s">
        <v>281</v>
      </c>
      <c r="C437" t="s">
        <v>22</v>
      </c>
      <c r="D437" s="47">
        <v>45230</v>
      </c>
      <c r="E437" t="s">
        <v>4745</v>
      </c>
      <c r="F437" t="s">
        <v>4746</v>
      </c>
      <c r="G437" t="s">
        <v>3666</v>
      </c>
      <c r="H437" t="s">
        <v>4747</v>
      </c>
    </row>
    <row r="438" spans="1:8" x14ac:dyDescent="0.3">
      <c r="A438">
        <v>128</v>
      </c>
      <c r="B438" t="s">
        <v>282</v>
      </c>
      <c r="C438" t="s">
        <v>22</v>
      </c>
      <c r="D438" s="47">
        <v>45230</v>
      </c>
      <c r="E438" t="s">
        <v>4748</v>
      </c>
      <c r="F438" t="s">
        <v>4749</v>
      </c>
      <c r="G438" t="s">
        <v>3666</v>
      </c>
      <c r="H438" t="s">
        <v>4750</v>
      </c>
    </row>
    <row r="439" spans="1:8" x14ac:dyDescent="0.3">
      <c r="A439">
        <v>172</v>
      </c>
      <c r="B439" t="s">
        <v>178</v>
      </c>
      <c r="C439" t="s">
        <v>79</v>
      </c>
      <c r="D439" s="47">
        <v>45230</v>
      </c>
      <c r="E439" t="s">
        <v>4751</v>
      </c>
      <c r="F439" t="s">
        <v>4752</v>
      </c>
      <c r="G439" t="s">
        <v>3672</v>
      </c>
      <c r="H439" t="s">
        <v>4753</v>
      </c>
    </row>
    <row r="440" spans="1:8" x14ac:dyDescent="0.3">
      <c r="A440">
        <v>208</v>
      </c>
      <c r="B440" t="s">
        <v>179</v>
      </c>
      <c r="C440" t="s">
        <v>28</v>
      </c>
      <c r="D440" s="47">
        <v>45230</v>
      </c>
      <c r="E440" t="s">
        <v>3307</v>
      </c>
      <c r="F440" t="s">
        <v>4754</v>
      </c>
      <c r="G440" t="s">
        <v>3946</v>
      </c>
      <c r="H440" t="s">
        <v>4755</v>
      </c>
    </row>
    <row r="441" spans="1:8" x14ac:dyDescent="0.3">
      <c r="A441">
        <v>214</v>
      </c>
      <c r="B441" t="s">
        <v>181</v>
      </c>
      <c r="C441" t="s">
        <v>28</v>
      </c>
      <c r="D441" s="47">
        <v>45230</v>
      </c>
      <c r="E441" t="s">
        <v>3308</v>
      </c>
      <c r="F441" t="s">
        <v>4756</v>
      </c>
      <c r="G441" t="s">
        <v>3946</v>
      </c>
      <c r="H441" t="s">
        <v>4757</v>
      </c>
    </row>
    <row r="442" spans="1:8" x14ac:dyDescent="0.3">
      <c r="A442">
        <v>217</v>
      </c>
      <c r="B442" t="s">
        <v>197</v>
      </c>
      <c r="C442" t="s">
        <v>28</v>
      </c>
      <c r="D442" s="47">
        <v>45230</v>
      </c>
      <c r="E442" t="s">
        <v>3309</v>
      </c>
      <c r="F442" t="s">
        <v>4758</v>
      </c>
      <c r="G442" t="s">
        <v>3946</v>
      </c>
      <c r="H442" t="s">
        <v>4759</v>
      </c>
    </row>
    <row r="443" spans="1:8" x14ac:dyDescent="0.3">
      <c r="A443">
        <v>218</v>
      </c>
      <c r="B443" t="s">
        <v>182</v>
      </c>
      <c r="C443" t="s">
        <v>28</v>
      </c>
      <c r="D443" s="47">
        <v>45230</v>
      </c>
      <c r="E443" t="s">
        <v>3310</v>
      </c>
      <c r="F443" t="s">
        <v>4760</v>
      </c>
      <c r="G443" t="s">
        <v>3946</v>
      </c>
      <c r="H443" t="s">
        <v>4761</v>
      </c>
    </row>
    <row r="444" spans="1:8" x14ac:dyDescent="0.3">
      <c r="A444">
        <v>225</v>
      </c>
      <c r="B444" t="s">
        <v>198</v>
      </c>
      <c r="C444" t="s">
        <v>28</v>
      </c>
      <c r="D444" s="47">
        <v>45230</v>
      </c>
      <c r="E444" t="s">
        <v>3311</v>
      </c>
      <c r="F444" t="s">
        <v>4762</v>
      </c>
      <c r="G444" t="s">
        <v>3953</v>
      </c>
      <c r="H444" t="s">
        <v>4763</v>
      </c>
    </row>
    <row r="445" spans="1:8" x14ac:dyDescent="0.3">
      <c r="A445">
        <v>239</v>
      </c>
      <c r="B445" t="s">
        <v>780</v>
      </c>
      <c r="C445" t="s">
        <v>34</v>
      </c>
      <c r="D445" s="47">
        <v>45230</v>
      </c>
      <c r="E445" t="s">
        <v>4764</v>
      </c>
      <c r="F445" t="s">
        <v>4765</v>
      </c>
      <c r="G445" t="s">
        <v>3992</v>
      </c>
      <c r="H445" t="s">
        <v>4766</v>
      </c>
    </row>
    <row r="446" spans="1:8" x14ac:dyDescent="0.3">
      <c r="A446">
        <v>241</v>
      </c>
      <c r="B446" t="s">
        <v>790</v>
      </c>
      <c r="C446" t="s">
        <v>34</v>
      </c>
      <c r="D446" s="47">
        <v>45230</v>
      </c>
      <c r="E446" t="s">
        <v>4767</v>
      </c>
      <c r="F446" t="s">
        <v>4768</v>
      </c>
      <c r="G446" t="s">
        <v>3992</v>
      </c>
      <c r="H446" t="s">
        <v>4769</v>
      </c>
    </row>
    <row r="447" spans="1:8" x14ac:dyDescent="0.3">
      <c r="A447">
        <v>434</v>
      </c>
      <c r="B447" t="s">
        <v>200</v>
      </c>
      <c r="C447" t="s">
        <v>28</v>
      </c>
      <c r="D447" s="47">
        <v>45230</v>
      </c>
      <c r="E447" t="s">
        <v>3312</v>
      </c>
      <c r="F447" t="s">
        <v>4770</v>
      </c>
      <c r="G447" t="s">
        <v>3946</v>
      </c>
      <c r="H447" t="s">
        <v>4771</v>
      </c>
    </row>
    <row r="448" spans="1:8" x14ac:dyDescent="0.3">
      <c r="A448">
        <v>436</v>
      </c>
      <c r="B448" t="s">
        <v>78</v>
      </c>
      <c r="C448" t="s">
        <v>79</v>
      </c>
      <c r="D448" s="47">
        <v>45230</v>
      </c>
      <c r="E448" t="s">
        <v>3313</v>
      </c>
      <c r="F448" t="s">
        <v>4772</v>
      </c>
      <c r="G448" t="s">
        <v>4740</v>
      </c>
      <c r="H448" t="s">
        <v>4773</v>
      </c>
    </row>
    <row r="449" spans="1:8" x14ac:dyDescent="0.3">
      <c r="A449">
        <v>112</v>
      </c>
      <c r="B449" t="s">
        <v>209</v>
      </c>
      <c r="C449" t="s">
        <v>40</v>
      </c>
      <c r="D449" s="47">
        <v>45230</v>
      </c>
      <c r="E449" t="s">
        <v>479</v>
      </c>
      <c r="F449" t="s">
        <v>4774</v>
      </c>
      <c r="G449" t="s">
        <v>3805</v>
      </c>
      <c r="H449" t="s">
        <v>4775</v>
      </c>
    </row>
    <row r="450" spans="1:8" x14ac:dyDescent="0.3">
      <c r="A450">
        <v>113</v>
      </c>
      <c r="B450" t="s">
        <v>209</v>
      </c>
      <c r="C450" t="s">
        <v>105</v>
      </c>
      <c r="D450" s="47">
        <v>45230</v>
      </c>
      <c r="E450" t="s">
        <v>484</v>
      </c>
      <c r="F450" t="s">
        <v>4776</v>
      </c>
      <c r="G450" t="s">
        <v>3805</v>
      </c>
      <c r="H450" t="s">
        <v>4777</v>
      </c>
    </row>
    <row r="451" spans="1:8" x14ac:dyDescent="0.3">
      <c r="A451">
        <v>114</v>
      </c>
      <c r="B451" t="s">
        <v>209</v>
      </c>
      <c r="C451" t="s">
        <v>114</v>
      </c>
      <c r="D451" s="47">
        <v>45230</v>
      </c>
      <c r="E451" t="s">
        <v>489</v>
      </c>
      <c r="F451" t="s">
        <v>4778</v>
      </c>
      <c r="G451" t="s">
        <v>3805</v>
      </c>
      <c r="H451" t="s">
        <v>4779</v>
      </c>
    </row>
    <row r="452" spans="1:8" x14ac:dyDescent="0.3">
      <c r="A452">
        <v>115</v>
      </c>
      <c r="B452" t="s">
        <v>209</v>
      </c>
      <c r="C452" t="s">
        <v>22</v>
      </c>
      <c r="D452" s="47">
        <v>45230</v>
      </c>
      <c r="E452" t="s">
        <v>494</v>
      </c>
      <c r="F452" t="s">
        <v>4780</v>
      </c>
      <c r="G452" t="s">
        <v>3805</v>
      </c>
      <c r="H452" t="s">
        <v>4781</v>
      </c>
    </row>
    <row r="453" spans="1:8" x14ac:dyDescent="0.3">
      <c r="A453">
        <v>117</v>
      </c>
      <c r="B453" t="s">
        <v>209</v>
      </c>
      <c r="C453" t="s">
        <v>28</v>
      </c>
      <c r="D453" s="47">
        <v>45230</v>
      </c>
      <c r="E453" t="s">
        <v>503</v>
      </c>
      <c r="F453" t="s">
        <v>4782</v>
      </c>
      <c r="G453" t="s">
        <v>3805</v>
      </c>
      <c r="H453" t="s">
        <v>4783</v>
      </c>
    </row>
    <row r="454" spans="1:8" x14ac:dyDescent="0.3">
      <c r="A454">
        <v>118</v>
      </c>
      <c r="B454" t="s">
        <v>507</v>
      </c>
      <c r="C454" t="s">
        <v>79</v>
      </c>
      <c r="D454" s="47">
        <v>45230</v>
      </c>
      <c r="E454" t="s">
        <v>509</v>
      </c>
      <c r="F454" t="s">
        <v>4784</v>
      </c>
      <c r="G454" t="s">
        <v>3805</v>
      </c>
      <c r="H454" t="s">
        <v>4785</v>
      </c>
    </row>
    <row r="455" spans="1:8" x14ac:dyDescent="0.3">
      <c r="A455">
        <v>133</v>
      </c>
      <c r="B455" t="s">
        <v>209</v>
      </c>
      <c r="C455" t="s">
        <v>257</v>
      </c>
      <c r="D455" s="47">
        <v>45230</v>
      </c>
      <c r="E455" t="s">
        <v>553</v>
      </c>
      <c r="F455" t="s">
        <v>4786</v>
      </c>
      <c r="G455" t="s">
        <v>3805</v>
      </c>
      <c r="H455" t="s">
        <v>4787</v>
      </c>
    </row>
    <row r="456" spans="1:8" x14ac:dyDescent="0.3">
      <c r="A456">
        <v>150</v>
      </c>
      <c r="B456" t="s">
        <v>591</v>
      </c>
      <c r="C456" t="s">
        <v>77</v>
      </c>
      <c r="D456" s="47">
        <v>45230</v>
      </c>
      <c r="E456" t="s">
        <v>593</v>
      </c>
      <c r="F456" t="s">
        <v>4788</v>
      </c>
      <c r="G456" t="s">
        <v>3805</v>
      </c>
      <c r="H456" t="s">
        <v>4789</v>
      </c>
    </row>
    <row r="457" spans="1:8" x14ac:dyDescent="0.3">
      <c r="A457">
        <v>151</v>
      </c>
      <c r="B457" t="s">
        <v>209</v>
      </c>
      <c r="C457" t="s">
        <v>72</v>
      </c>
      <c r="D457" s="47">
        <v>45230</v>
      </c>
      <c r="E457" t="s">
        <v>596</v>
      </c>
      <c r="F457" t="s">
        <v>4790</v>
      </c>
      <c r="G457" t="s">
        <v>3805</v>
      </c>
      <c r="H457" t="s">
        <v>4791</v>
      </c>
    </row>
    <row r="458" spans="1:8" x14ac:dyDescent="0.3">
      <c r="A458">
        <v>77</v>
      </c>
      <c r="B458" t="s">
        <v>1582</v>
      </c>
      <c r="C458" t="s">
        <v>114</v>
      </c>
      <c r="D458" s="47">
        <v>45260</v>
      </c>
      <c r="E458" t="s">
        <v>4792</v>
      </c>
      <c r="F458" t="s">
        <v>4793</v>
      </c>
      <c r="G458" t="s">
        <v>4734</v>
      </c>
    </row>
    <row r="459" spans="1:8" x14ac:dyDescent="0.3">
      <c r="A459">
        <v>121</v>
      </c>
      <c r="B459" t="s">
        <v>280</v>
      </c>
      <c r="C459" t="s">
        <v>105</v>
      </c>
      <c r="D459" s="47">
        <v>45260</v>
      </c>
      <c r="E459" t="s">
        <v>4794</v>
      </c>
      <c r="F459" t="s">
        <v>4795</v>
      </c>
      <c r="G459" t="s">
        <v>3662</v>
      </c>
      <c r="H459" t="s">
        <v>4796</v>
      </c>
    </row>
    <row r="460" spans="1:8" x14ac:dyDescent="0.3">
      <c r="A460">
        <v>124</v>
      </c>
      <c r="B460" t="s">
        <v>175</v>
      </c>
      <c r="C460" t="s">
        <v>22</v>
      </c>
      <c r="D460" s="47">
        <v>45260</v>
      </c>
      <c r="E460" t="s">
        <v>4797</v>
      </c>
      <c r="F460" t="s">
        <v>4798</v>
      </c>
      <c r="G460" t="s">
        <v>3666</v>
      </c>
      <c r="H460" t="s">
        <v>4799</v>
      </c>
    </row>
    <row r="461" spans="1:8" x14ac:dyDescent="0.3">
      <c r="A461">
        <v>125</v>
      </c>
      <c r="B461" t="s">
        <v>281</v>
      </c>
      <c r="C461" t="s">
        <v>22</v>
      </c>
      <c r="D461" s="47">
        <v>45260</v>
      </c>
      <c r="E461" t="s">
        <v>4800</v>
      </c>
      <c r="F461" t="s">
        <v>4801</v>
      </c>
      <c r="G461" t="s">
        <v>3666</v>
      </c>
      <c r="H461" t="s">
        <v>4802</v>
      </c>
    </row>
    <row r="462" spans="1:8" x14ac:dyDescent="0.3">
      <c r="A462">
        <v>128</v>
      </c>
      <c r="B462" t="s">
        <v>282</v>
      </c>
      <c r="C462" t="s">
        <v>22</v>
      </c>
      <c r="D462" s="47">
        <v>45260</v>
      </c>
      <c r="E462" t="s">
        <v>4803</v>
      </c>
      <c r="F462" t="s">
        <v>4804</v>
      </c>
      <c r="G462" t="s">
        <v>3666</v>
      </c>
      <c r="H462" t="s">
        <v>4805</v>
      </c>
    </row>
    <row r="463" spans="1:8" x14ac:dyDescent="0.3">
      <c r="A463">
        <v>172</v>
      </c>
      <c r="B463" t="s">
        <v>178</v>
      </c>
      <c r="C463" t="s">
        <v>79</v>
      </c>
      <c r="D463" s="47">
        <v>45260</v>
      </c>
      <c r="E463" t="s">
        <v>4806</v>
      </c>
      <c r="F463" t="s">
        <v>4807</v>
      </c>
      <c r="G463" t="s">
        <v>3672</v>
      </c>
      <c r="H463" t="s">
        <v>4808</v>
      </c>
    </row>
    <row r="464" spans="1:8" x14ac:dyDescent="0.3">
      <c r="A464">
        <v>208</v>
      </c>
      <c r="B464" t="s">
        <v>179</v>
      </c>
      <c r="C464" t="s">
        <v>28</v>
      </c>
      <c r="D464" s="47">
        <v>45260</v>
      </c>
      <c r="E464" t="s">
        <v>3314</v>
      </c>
      <c r="F464" t="s">
        <v>4809</v>
      </c>
      <c r="G464" t="s">
        <v>3946</v>
      </c>
      <c r="H464" t="s">
        <v>4810</v>
      </c>
    </row>
    <row r="465" spans="1:8" x14ac:dyDescent="0.3">
      <c r="A465">
        <v>214</v>
      </c>
      <c r="B465" t="s">
        <v>181</v>
      </c>
      <c r="C465" t="s">
        <v>28</v>
      </c>
      <c r="D465" s="47">
        <v>45260</v>
      </c>
      <c r="E465" t="s">
        <v>3315</v>
      </c>
      <c r="F465" t="s">
        <v>4811</v>
      </c>
      <c r="G465" t="s">
        <v>3946</v>
      </c>
      <c r="H465" t="s">
        <v>4812</v>
      </c>
    </row>
    <row r="466" spans="1:8" x14ac:dyDescent="0.3">
      <c r="A466">
        <v>217</v>
      </c>
      <c r="B466" t="s">
        <v>197</v>
      </c>
      <c r="C466" t="s">
        <v>28</v>
      </c>
      <c r="D466" s="47">
        <v>45260</v>
      </c>
      <c r="E466" t="s">
        <v>3316</v>
      </c>
      <c r="F466" t="s">
        <v>4813</v>
      </c>
      <c r="G466" t="s">
        <v>3946</v>
      </c>
      <c r="H466" t="s">
        <v>4814</v>
      </c>
    </row>
    <row r="467" spans="1:8" x14ac:dyDescent="0.3">
      <c r="A467">
        <v>218</v>
      </c>
      <c r="B467" t="s">
        <v>182</v>
      </c>
      <c r="C467" t="s">
        <v>28</v>
      </c>
      <c r="D467" s="47">
        <v>45260</v>
      </c>
      <c r="E467" t="s">
        <v>3317</v>
      </c>
      <c r="F467" t="s">
        <v>4815</v>
      </c>
      <c r="G467" t="s">
        <v>3946</v>
      </c>
      <c r="H467" t="s">
        <v>4816</v>
      </c>
    </row>
    <row r="468" spans="1:8" x14ac:dyDescent="0.3">
      <c r="A468">
        <v>225</v>
      </c>
      <c r="B468" t="s">
        <v>198</v>
      </c>
      <c r="C468" t="s">
        <v>28</v>
      </c>
      <c r="D468" s="47">
        <v>45260</v>
      </c>
      <c r="E468" t="s">
        <v>3318</v>
      </c>
      <c r="F468" t="s">
        <v>4817</v>
      </c>
      <c r="G468" t="s">
        <v>3953</v>
      </c>
      <c r="H468" t="s">
        <v>4818</v>
      </c>
    </row>
    <row r="469" spans="1:8" x14ac:dyDescent="0.3">
      <c r="A469">
        <v>239</v>
      </c>
      <c r="B469" t="s">
        <v>780</v>
      </c>
      <c r="C469" t="s">
        <v>34</v>
      </c>
      <c r="D469" s="47">
        <v>45260</v>
      </c>
      <c r="E469" t="s">
        <v>4819</v>
      </c>
      <c r="F469" t="s">
        <v>4820</v>
      </c>
      <c r="G469" t="s">
        <v>3992</v>
      </c>
      <c r="H469" t="s">
        <v>4821</v>
      </c>
    </row>
    <row r="470" spans="1:8" x14ac:dyDescent="0.3">
      <c r="A470">
        <v>241</v>
      </c>
      <c r="B470" t="s">
        <v>790</v>
      </c>
      <c r="C470" t="s">
        <v>34</v>
      </c>
      <c r="D470" s="47">
        <v>45260</v>
      </c>
      <c r="E470" t="s">
        <v>4822</v>
      </c>
      <c r="F470" t="s">
        <v>4823</v>
      </c>
      <c r="G470" t="s">
        <v>3992</v>
      </c>
      <c r="H470" t="s">
        <v>4769</v>
      </c>
    </row>
    <row r="471" spans="1:8" x14ac:dyDescent="0.3">
      <c r="A471">
        <v>434</v>
      </c>
      <c r="B471" t="s">
        <v>200</v>
      </c>
      <c r="C471" t="s">
        <v>28</v>
      </c>
      <c r="D471" s="47">
        <v>45260</v>
      </c>
      <c r="E471" t="s">
        <v>3319</v>
      </c>
      <c r="F471" t="s">
        <v>4824</v>
      </c>
      <c r="G471" t="s">
        <v>3946</v>
      </c>
      <c r="H471" t="s">
        <v>4825</v>
      </c>
    </row>
    <row r="472" spans="1:8" x14ac:dyDescent="0.3">
      <c r="A472">
        <v>436</v>
      </c>
      <c r="B472" t="s">
        <v>78</v>
      </c>
      <c r="C472" t="s">
        <v>79</v>
      </c>
      <c r="D472" s="47">
        <v>45260</v>
      </c>
      <c r="E472" t="s">
        <v>3320</v>
      </c>
      <c r="F472" t="s">
        <v>4826</v>
      </c>
      <c r="G472" t="s">
        <v>4740</v>
      </c>
      <c r="H472" t="s">
        <v>4827</v>
      </c>
    </row>
    <row r="473" spans="1:8" x14ac:dyDescent="0.3">
      <c r="A473">
        <v>77</v>
      </c>
      <c r="B473" t="s">
        <v>1582</v>
      </c>
      <c r="C473" t="s">
        <v>114</v>
      </c>
      <c r="D473" s="47">
        <v>45291</v>
      </c>
      <c r="E473" t="s">
        <v>1585</v>
      </c>
      <c r="F473" t="s">
        <v>4828</v>
      </c>
      <c r="G473" t="s">
        <v>4734</v>
      </c>
    </row>
    <row r="474" spans="1:8" x14ac:dyDescent="0.3">
      <c r="A474">
        <v>121</v>
      </c>
      <c r="B474" t="s">
        <v>280</v>
      </c>
      <c r="C474" t="s">
        <v>105</v>
      </c>
      <c r="D474" s="47">
        <v>45291</v>
      </c>
      <c r="E474" t="s">
        <v>515</v>
      </c>
      <c r="F474" t="s">
        <v>4829</v>
      </c>
      <c r="G474" t="s">
        <v>3662</v>
      </c>
      <c r="H474" t="s">
        <v>4830</v>
      </c>
    </row>
    <row r="475" spans="1:8" x14ac:dyDescent="0.3">
      <c r="A475">
        <v>122</v>
      </c>
      <c r="B475" t="s">
        <v>283</v>
      </c>
      <c r="C475" t="s">
        <v>79</v>
      </c>
      <c r="D475" s="47">
        <v>45291</v>
      </c>
      <c r="E475" t="s">
        <v>522</v>
      </c>
      <c r="F475" t="s">
        <v>4831</v>
      </c>
      <c r="G475" t="s">
        <v>4740</v>
      </c>
      <c r="H475" t="s">
        <v>4832</v>
      </c>
    </row>
    <row r="476" spans="1:8" x14ac:dyDescent="0.3">
      <c r="A476">
        <v>124</v>
      </c>
      <c r="B476" t="s">
        <v>175</v>
      </c>
      <c r="C476" t="s">
        <v>22</v>
      </c>
      <c r="D476" s="47">
        <v>45291</v>
      </c>
      <c r="E476" t="s">
        <v>527</v>
      </c>
      <c r="F476" t="s">
        <v>4833</v>
      </c>
      <c r="G476" t="s">
        <v>3666</v>
      </c>
      <c r="H476" t="s">
        <v>4834</v>
      </c>
    </row>
    <row r="477" spans="1:8" x14ac:dyDescent="0.3">
      <c r="A477">
        <v>125</v>
      </c>
      <c r="B477" t="s">
        <v>281</v>
      </c>
      <c r="C477" t="s">
        <v>22</v>
      </c>
      <c r="D477" s="47">
        <v>45291</v>
      </c>
      <c r="E477" t="s">
        <v>532</v>
      </c>
      <c r="F477" t="s">
        <v>4835</v>
      </c>
      <c r="G477" t="s">
        <v>3666</v>
      </c>
      <c r="H477" t="s">
        <v>4836</v>
      </c>
    </row>
    <row r="478" spans="1:8" x14ac:dyDescent="0.3">
      <c r="A478">
        <v>128</v>
      </c>
      <c r="B478" t="s">
        <v>282</v>
      </c>
      <c r="C478" t="s">
        <v>22</v>
      </c>
      <c r="D478" s="47">
        <v>45291</v>
      </c>
      <c r="E478" t="s">
        <v>549</v>
      </c>
      <c r="F478" t="s">
        <v>4837</v>
      </c>
      <c r="G478" t="s">
        <v>3666</v>
      </c>
      <c r="H478" t="s">
        <v>4838</v>
      </c>
    </row>
    <row r="479" spans="1:8" x14ac:dyDescent="0.3">
      <c r="A479">
        <v>172</v>
      </c>
      <c r="B479" t="s">
        <v>178</v>
      </c>
      <c r="C479" t="s">
        <v>79</v>
      </c>
      <c r="D479" s="47">
        <v>45291</v>
      </c>
      <c r="E479" t="s">
        <v>609</v>
      </c>
      <c r="F479" t="s">
        <v>4839</v>
      </c>
      <c r="G479" t="s">
        <v>3672</v>
      </c>
      <c r="H479" t="s">
        <v>4840</v>
      </c>
    </row>
    <row r="480" spans="1:8" x14ac:dyDescent="0.3">
      <c r="A480">
        <v>208</v>
      </c>
      <c r="B480" t="s">
        <v>179</v>
      </c>
      <c r="C480" t="s">
        <v>28</v>
      </c>
      <c r="D480" s="47">
        <v>45291</v>
      </c>
      <c r="E480" t="s">
        <v>656</v>
      </c>
      <c r="F480" t="s">
        <v>4841</v>
      </c>
      <c r="G480" t="s">
        <v>3946</v>
      </c>
      <c r="H480" t="s">
        <v>4842</v>
      </c>
    </row>
    <row r="481" spans="1:8" x14ac:dyDescent="0.3">
      <c r="A481">
        <v>214</v>
      </c>
      <c r="B481" t="s">
        <v>181</v>
      </c>
      <c r="C481" t="s">
        <v>28</v>
      </c>
      <c r="D481" s="47">
        <v>45291</v>
      </c>
      <c r="E481" t="s">
        <v>666</v>
      </c>
      <c r="F481" t="s">
        <v>4843</v>
      </c>
      <c r="G481" t="s">
        <v>3946</v>
      </c>
      <c r="H481" t="s">
        <v>4844</v>
      </c>
    </row>
    <row r="482" spans="1:8" x14ac:dyDescent="0.3">
      <c r="A482">
        <v>217</v>
      </c>
      <c r="B482" t="s">
        <v>197</v>
      </c>
      <c r="C482" t="s">
        <v>28</v>
      </c>
      <c r="D482" s="47">
        <v>45291</v>
      </c>
      <c r="E482" t="s">
        <v>680</v>
      </c>
      <c r="F482" t="s">
        <v>4845</v>
      </c>
      <c r="G482" t="s">
        <v>3946</v>
      </c>
      <c r="H482" t="s">
        <v>4846</v>
      </c>
    </row>
    <row r="483" spans="1:8" x14ac:dyDescent="0.3">
      <c r="A483">
        <v>218</v>
      </c>
      <c r="B483" t="s">
        <v>182</v>
      </c>
      <c r="C483" t="s">
        <v>28</v>
      </c>
      <c r="D483" s="47">
        <v>45291</v>
      </c>
      <c r="E483" t="s">
        <v>685</v>
      </c>
      <c r="F483" t="s">
        <v>4847</v>
      </c>
      <c r="G483" t="s">
        <v>3946</v>
      </c>
      <c r="H483" t="s">
        <v>4848</v>
      </c>
    </row>
    <row r="484" spans="1:8" x14ac:dyDescent="0.3">
      <c r="A484">
        <v>225</v>
      </c>
      <c r="B484" t="s">
        <v>198</v>
      </c>
      <c r="C484" t="s">
        <v>28</v>
      </c>
      <c r="D484" s="47">
        <v>45291</v>
      </c>
      <c r="E484" t="s">
        <v>721</v>
      </c>
      <c r="F484" t="s">
        <v>4849</v>
      </c>
      <c r="G484" t="s">
        <v>3953</v>
      </c>
      <c r="H484" t="s">
        <v>4850</v>
      </c>
    </row>
    <row r="485" spans="1:8" x14ac:dyDescent="0.3">
      <c r="A485">
        <v>239</v>
      </c>
      <c r="B485" t="s">
        <v>780</v>
      </c>
      <c r="C485" t="s">
        <v>34</v>
      </c>
      <c r="D485" s="47">
        <v>45291</v>
      </c>
      <c r="E485" t="s">
        <v>783</v>
      </c>
      <c r="F485" t="s">
        <v>4851</v>
      </c>
      <c r="G485" t="s">
        <v>3992</v>
      </c>
      <c r="H485" t="s">
        <v>4852</v>
      </c>
    </row>
    <row r="486" spans="1:8" x14ac:dyDescent="0.3">
      <c r="A486">
        <v>241</v>
      </c>
      <c r="B486" t="s">
        <v>790</v>
      </c>
      <c r="C486" t="s">
        <v>34</v>
      </c>
      <c r="D486" s="47">
        <v>45291</v>
      </c>
      <c r="E486" t="s">
        <v>791</v>
      </c>
      <c r="F486" t="s">
        <v>4853</v>
      </c>
      <c r="G486" t="s">
        <v>3992</v>
      </c>
      <c r="H486" t="s">
        <v>4769</v>
      </c>
    </row>
    <row r="487" spans="1:8" x14ac:dyDescent="0.3">
      <c r="A487">
        <v>434</v>
      </c>
      <c r="B487" t="s">
        <v>200</v>
      </c>
      <c r="C487" t="s">
        <v>28</v>
      </c>
      <c r="D487" s="47">
        <v>45291</v>
      </c>
      <c r="E487" t="s">
        <v>1254</v>
      </c>
      <c r="F487" t="s">
        <v>4854</v>
      </c>
      <c r="G487" t="s">
        <v>3946</v>
      </c>
      <c r="H487" t="s">
        <v>4855</v>
      </c>
    </row>
    <row r="488" spans="1:8" x14ac:dyDescent="0.3">
      <c r="A488">
        <v>436</v>
      </c>
      <c r="B488" t="s">
        <v>78</v>
      </c>
      <c r="C488" t="s">
        <v>79</v>
      </c>
      <c r="D488" s="47">
        <v>45291</v>
      </c>
      <c r="E488" t="s">
        <v>1264</v>
      </c>
      <c r="F488" t="s">
        <v>4856</v>
      </c>
      <c r="G488" t="s">
        <v>4740</v>
      </c>
      <c r="H488" t="s">
        <v>4857</v>
      </c>
    </row>
    <row r="489" spans="1:8" x14ac:dyDescent="0.3">
      <c r="A489">
        <v>68</v>
      </c>
      <c r="B489" t="s">
        <v>202</v>
      </c>
      <c r="C489" t="s">
        <v>203</v>
      </c>
      <c r="D489" s="47">
        <v>45291</v>
      </c>
      <c r="E489" t="s">
        <v>1564</v>
      </c>
      <c r="F489" t="s">
        <v>4858</v>
      </c>
      <c r="G489" t="s">
        <v>3704</v>
      </c>
      <c r="H489" t="s">
        <v>4859</v>
      </c>
    </row>
    <row r="490" spans="1:8" x14ac:dyDescent="0.3">
      <c r="A490">
        <v>73</v>
      </c>
      <c r="B490" t="s">
        <v>204</v>
      </c>
      <c r="C490" t="s">
        <v>105</v>
      </c>
      <c r="D490" s="47">
        <v>45291</v>
      </c>
      <c r="E490" t="s">
        <v>1574</v>
      </c>
      <c r="F490" t="s">
        <v>4860</v>
      </c>
      <c r="G490" t="s">
        <v>3892</v>
      </c>
      <c r="H490" t="s">
        <v>4861</v>
      </c>
    </row>
    <row r="491" spans="1:8" x14ac:dyDescent="0.3">
      <c r="A491">
        <v>74</v>
      </c>
      <c r="B491" t="s">
        <v>206</v>
      </c>
      <c r="C491" t="s">
        <v>105</v>
      </c>
      <c r="D491" s="47">
        <v>45291</v>
      </c>
      <c r="E491" t="s">
        <v>1579</v>
      </c>
      <c r="F491" t="s">
        <v>4862</v>
      </c>
      <c r="G491" t="s">
        <v>3892</v>
      </c>
      <c r="H491" t="s">
        <v>4863</v>
      </c>
    </row>
    <row r="492" spans="1:8" x14ac:dyDescent="0.3">
      <c r="A492">
        <v>86</v>
      </c>
      <c r="B492" t="s">
        <v>207</v>
      </c>
      <c r="C492" t="s">
        <v>22</v>
      </c>
      <c r="D492" s="47">
        <v>45291</v>
      </c>
      <c r="E492" t="s">
        <v>1602</v>
      </c>
      <c r="F492" t="s">
        <v>4864</v>
      </c>
      <c r="G492" t="s">
        <v>3666</v>
      </c>
      <c r="H492" t="s">
        <v>4865</v>
      </c>
    </row>
    <row r="493" spans="1:8" x14ac:dyDescent="0.3">
      <c r="A493">
        <v>95</v>
      </c>
      <c r="B493" t="s">
        <v>208</v>
      </c>
      <c r="C493" t="s">
        <v>22</v>
      </c>
      <c r="D493" s="47">
        <v>45291</v>
      </c>
      <c r="E493" t="s">
        <v>1649</v>
      </c>
      <c r="F493" t="s">
        <v>4866</v>
      </c>
      <c r="G493" t="s">
        <v>3913</v>
      </c>
    </row>
    <row r="494" spans="1:8" x14ac:dyDescent="0.3">
      <c r="A494">
        <v>143</v>
      </c>
      <c r="B494" t="s">
        <v>558</v>
      </c>
      <c r="C494" t="s">
        <v>77</v>
      </c>
      <c r="D494" s="47">
        <v>45291</v>
      </c>
      <c r="E494" t="s">
        <v>562</v>
      </c>
      <c r="F494" t="s">
        <v>4867</v>
      </c>
      <c r="G494" t="s">
        <v>3764</v>
      </c>
      <c r="H494" t="s">
        <v>4868</v>
      </c>
    </row>
    <row r="495" spans="1:8" x14ac:dyDescent="0.3">
      <c r="A495">
        <v>145</v>
      </c>
      <c r="B495" t="s">
        <v>74</v>
      </c>
      <c r="C495" t="s">
        <v>75</v>
      </c>
      <c r="D495" s="47">
        <v>45291</v>
      </c>
      <c r="E495" t="s">
        <v>573</v>
      </c>
      <c r="F495" t="s">
        <v>4869</v>
      </c>
      <c r="G495" t="s">
        <v>4306</v>
      </c>
      <c r="H495" t="s">
        <v>4870</v>
      </c>
    </row>
    <row r="496" spans="1:8" x14ac:dyDescent="0.3">
      <c r="A496">
        <v>146</v>
      </c>
      <c r="B496" t="s">
        <v>76</v>
      </c>
      <c r="C496" t="s">
        <v>77</v>
      </c>
      <c r="D496" s="47">
        <v>45291</v>
      </c>
      <c r="E496" t="s">
        <v>578</v>
      </c>
      <c r="F496" t="s">
        <v>4871</v>
      </c>
      <c r="G496" t="s">
        <v>4306</v>
      </c>
      <c r="H496" t="s">
        <v>4872</v>
      </c>
    </row>
    <row r="497" spans="1:8" x14ac:dyDescent="0.3">
      <c r="A497">
        <v>148</v>
      </c>
      <c r="B497" t="s">
        <v>585</v>
      </c>
      <c r="C497" t="s">
        <v>75</v>
      </c>
      <c r="D497" s="47">
        <v>45291</v>
      </c>
      <c r="E497" t="s">
        <v>588</v>
      </c>
      <c r="F497" t="s">
        <v>4873</v>
      </c>
      <c r="G497" t="s">
        <v>3767</v>
      </c>
    </row>
    <row r="498" spans="1:8" x14ac:dyDescent="0.3">
      <c r="A498">
        <v>159</v>
      </c>
      <c r="B498" t="s">
        <v>209</v>
      </c>
      <c r="C498" t="s">
        <v>54</v>
      </c>
      <c r="D498" s="47">
        <v>45291</v>
      </c>
      <c r="E498" t="s">
        <v>601</v>
      </c>
      <c r="F498" t="s">
        <v>4874</v>
      </c>
      <c r="G498" t="s">
        <v>3805</v>
      </c>
      <c r="H498" t="s">
        <v>4875</v>
      </c>
    </row>
    <row r="499" spans="1:8" x14ac:dyDescent="0.3">
      <c r="A499">
        <v>167</v>
      </c>
      <c r="B499" t="s">
        <v>210</v>
      </c>
      <c r="C499" t="s">
        <v>105</v>
      </c>
      <c r="D499" s="47">
        <v>45291</v>
      </c>
      <c r="E499" t="s">
        <v>605</v>
      </c>
      <c r="F499" t="s">
        <v>4876</v>
      </c>
      <c r="G499" t="s">
        <v>3774</v>
      </c>
      <c r="H499" t="s">
        <v>4877</v>
      </c>
    </row>
    <row r="500" spans="1:8" x14ac:dyDescent="0.3">
      <c r="A500">
        <v>193</v>
      </c>
      <c r="B500" t="s">
        <v>612</v>
      </c>
      <c r="C500" t="s">
        <v>90</v>
      </c>
      <c r="D500" s="47">
        <v>45291</v>
      </c>
      <c r="E500" t="s">
        <v>613</v>
      </c>
      <c r="F500" t="s">
        <v>4878</v>
      </c>
      <c r="G500" t="s">
        <v>4255</v>
      </c>
    </row>
    <row r="501" spans="1:8" x14ac:dyDescent="0.3">
      <c r="A501">
        <v>199</v>
      </c>
      <c r="B501" t="s">
        <v>444</v>
      </c>
      <c r="C501" t="s">
        <v>105</v>
      </c>
      <c r="D501" s="47">
        <v>45291</v>
      </c>
      <c r="E501" t="s">
        <v>621</v>
      </c>
      <c r="F501" t="s">
        <v>4879</v>
      </c>
      <c r="G501" t="s">
        <v>3962</v>
      </c>
      <c r="H501" t="s">
        <v>4880</v>
      </c>
    </row>
    <row r="502" spans="1:8" x14ac:dyDescent="0.3">
      <c r="A502">
        <v>203</v>
      </c>
      <c r="B502" t="s">
        <v>633</v>
      </c>
      <c r="C502" t="s">
        <v>63</v>
      </c>
      <c r="D502" s="47">
        <v>45291</v>
      </c>
      <c r="E502" t="s">
        <v>635</v>
      </c>
      <c r="F502" t="s">
        <v>4881</v>
      </c>
      <c r="G502" t="s">
        <v>4261</v>
      </c>
      <c r="H502" t="s">
        <v>4882</v>
      </c>
    </row>
    <row r="503" spans="1:8" x14ac:dyDescent="0.3">
      <c r="A503">
        <v>204</v>
      </c>
      <c r="B503" t="s">
        <v>638</v>
      </c>
      <c r="C503" t="s">
        <v>63</v>
      </c>
      <c r="D503" s="47">
        <v>45291</v>
      </c>
      <c r="E503" t="s">
        <v>639</v>
      </c>
      <c r="F503" t="s">
        <v>4883</v>
      </c>
      <c r="G503" t="s">
        <v>4261</v>
      </c>
      <c r="H503" t="s">
        <v>4884</v>
      </c>
    </row>
    <row r="504" spans="1:8" x14ac:dyDescent="0.3">
      <c r="A504">
        <v>205</v>
      </c>
      <c r="B504" t="s">
        <v>642</v>
      </c>
      <c r="C504" t="s">
        <v>63</v>
      </c>
      <c r="D504" s="47">
        <v>45291</v>
      </c>
      <c r="E504" t="s">
        <v>643</v>
      </c>
      <c r="F504" t="s">
        <v>4885</v>
      </c>
      <c r="G504" t="s">
        <v>4261</v>
      </c>
      <c r="H504" t="s">
        <v>4886</v>
      </c>
    </row>
    <row r="505" spans="1:8" x14ac:dyDescent="0.3">
      <c r="A505">
        <v>207</v>
      </c>
      <c r="B505" t="s">
        <v>650</v>
      </c>
      <c r="C505" t="s">
        <v>63</v>
      </c>
      <c r="D505" s="47">
        <v>45291</v>
      </c>
      <c r="E505" t="s">
        <v>651</v>
      </c>
      <c r="F505" t="s">
        <v>4887</v>
      </c>
      <c r="G505" t="s">
        <v>4261</v>
      </c>
      <c r="H505" t="s">
        <v>4888</v>
      </c>
    </row>
    <row r="506" spans="1:8" x14ac:dyDescent="0.3">
      <c r="A506">
        <v>215</v>
      </c>
      <c r="B506" t="s">
        <v>27</v>
      </c>
      <c r="C506" t="s">
        <v>28</v>
      </c>
      <c r="D506" s="47">
        <v>45291</v>
      </c>
      <c r="E506" t="s">
        <v>670</v>
      </c>
      <c r="F506" t="s">
        <v>4889</v>
      </c>
      <c r="G506" t="s">
        <v>3946</v>
      </c>
      <c r="H506" t="s">
        <v>4890</v>
      </c>
    </row>
    <row r="507" spans="1:8" x14ac:dyDescent="0.3">
      <c r="A507">
        <v>219</v>
      </c>
      <c r="B507" t="s">
        <v>52</v>
      </c>
      <c r="C507" t="s">
        <v>28</v>
      </c>
      <c r="D507" s="47">
        <v>45291</v>
      </c>
      <c r="E507" t="s">
        <v>689</v>
      </c>
      <c r="F507" t="s">
        <v>4891</v>
      </c>
      <c r="G507" t="s">
        <v>3946</v>
      </c>
      <c r="H507" t="s">
        <v>4892</v>
      </c>
    </row>
    <row r="508" spans="1:8" x14ac:dyDescent="0.3">
      <c r="A508">
        <v>220</v>
      </c>
      <c r="B508" t="s">
        <v>300</v>
      </c>
      <c r="C508" t="s">
        <v>28</v>
      </c>
      <c r="D508" s="47">
        <v>45291</v>
      </c>
      <c r="E508" t="s">
        <v>693</v>
      </c>
      <c r="F508" t="s">
        <v>4893</v>
      </c>
      <c r="G508" t="s">
        <v>3946</v>
      </c>
      <c r="H508" t="s">
        <v>4894</v>
      </c>
    </row>
    <row r="509" spans="1:8" x14ac:dyDescent="0.3">
      <c r="A509">
        <v>230</v>
      </c>
      <c r="B509" t="s">
        <v>301</v>
      </c>
      <c r="C509" t="s">
        <v>28</v>
      </c>
      <c r="D509" s="47">
        <v>45291</v>
      </c>
      <c r="E509" t="s">
        <v>742</v>
      </c>
      <c r="F509" t="s">
        <v>4895</v>
      </c>
      <c r="G509" t="s">
        <v>4080</v>
      </c>
      <c r="H509" t="s">
        <v>4896</v>
      </c>
    </row>
    <row r="510" spans="1:8" x14ac:dyDescent="0.3">
      <c r="A510">
        <v>231</v>
      </c>
      <c r="B510" t="s">
        <v>746</v>
      </c>
      <c r="C510" t="s">
        <v>28</v>
      </c>
      <c r="D510" s="47">
        <v>45291</v>
      </c>
      <c r="E510" t="s">
        <v>747</v>
      </c>
      <c r="F510" t="s">
        <v>4897</v>
      </c>
      <c r="G510" t="s">
        <v>4080</v>
      </c>
      <c r="H510" t="s">
        <v>4898</v>
      </c>
    </row>
    <row r="511" spans="1:8" x14ac:dyDescent="0.3">
      <c r="A511">
        <v>232</v>
      </c>
      <c r="B511" t="s">
        <v>751</v>
      </c>
      <c r="C511" t="s">
        <v>28</v>
      </c>
      <c r="D511" s="47">
        <v>45291</v>
      </c>
      <c r="E511" t="s">
        <v>752</v>
      </c>
      <c r="F511" t="s">
        <v>4899</v>
      </c>
      <c r="G511" t="s">
        <v>4080</v>
      </c>
      <c r="H511" t="s">
        <v>4900</v>
      </c>
    </row>
    <row r="512" spans="1:8" x14ac:dyDescent="0.3">
      <c r="A512">
        <v>245</v>
      </c>
      <c r="B512" t="s">
        <v>801</v>
      </c>
      <c r="C512" t="s">
        <v>61</v>
      </c>
      <c r="D512" s="47">
        <v>45291</v>
      </c>
      <c r="E512" t="s">
        <v>802</v>
      </c>
      <c r="F512" t="s">
        <v>4901</v>
      </c>
      <c r="G512" t="s">
        <v>4289</v>
      </c>
      <c r="H512" t="s">
        <v>4902</v>
      </c>
    </row>
    <row r="513" spans="1:8" x14ac:dyDescent="0.3">
      <c r="A513">
        <v>246</v>
      </c>
      <c r="B513" t="s">
        <v>82</v>
      </c>
      <c r="C513" t="s">
        <v>83</v>
      </c>
      <c r="D513" s="47">
        <v>45291</v>
      </c>
      <c r="E513" t="s">
        <v>805</v>
      </c>
      <c r="F513" t="s">
        <v>4903</v>
      </c>
      <c r="G513" t="s">
        <v>4904</v>
      </c>
      <c r="H513" t="s">
        <v>4905</v>
      </c>
    </row>
    <row r="514" spans="1:8" x14ac:dyDescent="0.3">
      <c r="A514">
        <v>252</v>
      </c>
      <c r="B514" t="s">
        <v>211</v>
      </c>
      <c r="C514" t="s">
        <v>61</v>
      </c>
      <c r="D514" s="47">
        <v>45291</v>
      </c>
      <c r="E514" t="s">
        <v>811</v>
      </c>
      <c r="F514" t="s">
        <v>4906</v>
      </c>
      <c r="G514" t="s">
        <v>4289</v>
      </c>
      <c r="H514" t="s">
        <v>4907</v>
      </c>
    </row>
    <row r="515" spans="1:8" x14ac:dyDescent="0.3">
      <c r="A515">
        <v>256</v>
      </c>
      <c r="B515" t="s">
        <v>212</v>
      </c>
      <c r="C515" t="s">
        <v>54</v>
      </c>
      <c r="D515" s="47">
        <v>45291</v>
      </c>
      <c r="E515" t="s">
        <v>822</v>
      </c>
      <c r="F515" t="s">
        <v>4908</v>
      </c>
      <c r="G515" t="s">
        <v>4296</v>
      </c>
    </row>
    <row r="516" spans="1:8" x14ac:dyDescent="0.3">
      <c r="A516">
        <v>260</v>
      </c>
      <c r="B516" t="s">
        <v>87</v>
      </c>
      <c r="C516" t="s">
        <v>88</v>
      </c>
      <c r="D516" s="47">
        <v>45291</v>
      </c>
      <c r="E516" t="s">
        <v>826</v>
      </c>
      <c r="F516" t="s">
        <v>4909</v>
      </c>
      <c r="G516" t="s">
        <v>4300</v>
      </c>
      <c r="H516" t="s">
        <v>4910</v>
      </c>
    </row>
    <row r="517" spans="1:8" x14ac:dyDescent="0.3">
      <c r="A517">
        <v>261</v>
      </c>
      <c r="B517" t="s">
        <v>89</v>
      </c>
      <c r="C517" t="s">
        <v>90</v>
      </c>
      <c r="D517" s="47">
        <v>45291</v>
      </c>
      <c r="E517" t="s">
        <v>829</v>
      </c>
      <c r="F517" t="s">
        <v>4911</v>
      </c>
      <c r="G517" t="s">
        <v>4255</v>
      </c>
      <c r="H517" t="s">
        <v>4912</v>
      </c>
    </row>
    <row r="518" spans="1:8" x14ac:dyDescent="0.3">
      <c r="A518">
        <v>262</v>
      </c>
      <c r="B518" t="s">
        <v>36</v>
      </c>
      <c r="C518" t="s">
        <v>38</v>
      </c>
      <c r="D518" s="47">
        <v>45291</v>
      </c>
      <c r="E518" t="s">
        <v>832</v>
      </c>
      <c r="F518" t="s">
        <v>4913</v>
      </c>
      <c r="G518" t="s">
        <v>4092</v>
      </c>
      <c r="H518" t="s">
        <v>4914</v>
      </c>
    </row>
    <row r="519" spans="1:8" x14ac:dyDescent="0.3">
      <c r="A519">
        <v>268</v>
      </c>
      <c r="B519" t="s">
        <v>844</v>
      </c>
      <c r="C519" t="s">
        <v>424</v>
      </c>
      <c r="D519" s="47">
        <v>45291</v>
      </c>
      <c r="E519" t="s">
        <v>845</v>
      </c>
      <c r="F519" t="s">
        <v>4915</v>
      </c>
      <c r="G519" t="s">
        <v>4306</v>
      </c>
    </row>
    <row r="520" spans="1:8" x14ac:dyDescent="0.3">
      <c r="A520">
        <v>269</v>
      </c>
      <c r="B520" t="s">
        <v>848</v>
      </c>
      <c r="C520" t="s">
        <v>424</v>
      </c>
      <c r="D520" s="47">
        <v>45291</v>
      </c>
      <c r="E520" t="s">
        <v>849</v>
      </c>
      <c r="F520" t="s">
        <v>4916</v>
      </c>
      <c r="G520" t="s">
        <v>4309</v>
      </c>
    </row>
    <row r="521" spans="1:8" x14ac:dyDescent="0.3">
      <c r="A521">
        <v>270</v>
      </c>
      <c r="B521" t="s">
        <v>852</v>
      </c>
      <c r="C521" t="s">
        <v>424</v>
      </c>
      <c r="D521" s="47">
        <v>45291</v>
      </c>
      <c r="E521" t="s">
        <v>853</v>
      </c>
      <c r="F521" t="s">
        <v>4917</v>
      </c>
      <c r="G521" t="s">
        <v>4309</v>
      </c>
    </row>
    <row r="522" spans="1:8" x14ac:dyDescent="0.3">
      <c r="A522">
        <v>271</v>
      </c>
      <c r="B522" t="s">
        <v>856</v>
      </c>
      <c r="C522" t="s">
        <v>424</v>
      </c>
      <c r="D522" s="47">
        <v>45291</v>
      </c>
      <c r="E522" t="s">
        <v>857</v>
      </c>
      <c r="F522" t="s">
        <v>4918</v>
      </c>
      <c r="G522" t="s">
        <v>4306</v>
      </c>
    </row>
    <row r="523" spans="1:8" x14ac:dyDescent="0.3">
      <c r="A523">
        <v>273</v>
      </c>
      <c r="B523" t="s">
        <v>186</v>
      </c>
      <c r="C523" t="s">
        <v>187</v>
      </c>
      <c r="D523" s="47">
        <v>45291</v>
      </c>
      <c r="E523" t="s">
        <v>866</v>
      </c>
      <c r="F523" t="s">
        <v>4919</v>
      </c>
      <c r="G523" t="s">
        <v>4437</v>
      </c>
    </row>
    <row r="524" spans="1:8" x14ac:dyDescent="0.3">
      <c r="A524">
        <v>274</v>
      </c>
      <c r="B524" t="s">
        <v>869</v>
      </c>
      <c r="C524" t="s">
        <v>88</v>
      </c>
      <c r="D524" s="47">
        <v>45291</v>
      </c>
      <c r="E524" t="s">
        <v>871</v>
      </c>
      <c r="F524" t="s">
        <v>4920</v>
      </c>
      <c r="G524" t="s">
        <v>4300</v>
      </c>
      <c r="H524" t="s">
        <v>4921</v>
      </c>
    </row>
    <row r="525" spans="1:8" x14ac:dyDescent="0.3">
      <c r="A525">
        <v>276</v>
      </c>
      <c r="B525" t="s">
        <v>878</v>
      </c>
      <c r="C525" t="s">
        <v>189</v>
      </c>
      <c r="D525" s="47">
        <v>45291</v>
      </c>
      <c r="E525" t="s">
        <v>879</v>
      </c>
      <c r="F525" t="s">
        <v>4922</v>
      </c>
      <c r="G525" t="s">
        <v>4322</v>
      </c>
    </row>
    <row r="526" spans="1:8" x14ac:dyDescent="0.3">
      <c r="A526">
        <v>277</v>
      </c>
      <c r="B526" t="s">
        <v>882</v>
      </c>
      <c r="C526" t="s">
        <v>189</v>
      </c>
      <c r="D526" s="47">
        <v>45291</v>
      </c>
      <c r="E526" t="s">
        <v>883</v>
      </c>
      <c r="F526" t="s">
        <v>4923</v>
      </c>
      <c r="G526" t="s">
        <v>4322</v>
      </c>
    </row>
    <row r="527" spans="1:8" x14ac:dyDescent="0.3">
      <c r="A527">
        <v>278</v>
      </c>
      <c r="B527" t="s">
        <v>886</v>
      </c>
      <c r="C527" t="s">
        <v>189</v>
      </c>
      <c r="D527" s="47">
        <v>45291</v>
      </c>
      <c r="E527" t="s">
        <v>889</v>
      </c>
      <c r="F527" t="s">
        <v>4924</v>
      </c>
      <c r="G527" t="s">
        <v>4322</v>
      </c>
      <c r="H527" t="s">
        <v>4925</v>
      </c>
    </row>
    <row r="528" spans="1:8" x14ac:dyDescent="0.3">
      <c r="A528">
        <v>282</v>
      </c>
      <c r="B528" t="s">
        <v>213</v>
      </c>
      <c r="C528" t="s">
        <v>189</v>
      </c>
      <c r="D528" s="47">
        <v>45291</v>
      </c>
      <c r="E528" t="s">
        <v>892</v>
      </c>
      <c r="F528" t="s">
        <v>4926</v>
      </c>
      <c r="G528" t="s">
        <v>4322</v>
      </c>
    </row>
    <row r="529" spans="1:8" x14ac:dyDescent="0.3">
      <c r="A529">
        <v>283</v>
      </c>
      <c r="B529" t="s">
        <v>188</v>
      </c>
      <c r="C529" t="s">
        <v>189</v>
      </c>
      <c r="D529" s="47">
        <v>45291</v>
      </c>
      <c r="E529" t="s">
        <v>895</v>
      </c>
      <c r="F529" t="s">
        <v>4927</v>
      </c>
      <c r="G529" t="s">
        <v>4322</v>
      </c>
    </row>
    <row r="530" spans="1:8" x14ac:dyDescent="0.3">
      <c r="A530">
        <v>285</v>
      </c>
      <c r="B530" t="s">
        <v>214</v>
      </c>
      <c r="C530" t="s">
        <v>189</v>
      </c>
      <c r="D530" s="47">
        <v>45291</v>
      </c>
      <c r="E530" t="s">
        <v>898</v>
      </c>
      <c r="F530" t="s">
        <v>4928</v>
      </c>
      <c r="G530" t="s">
        <v>4322</v>
      </c>
    </row>
    <row r="531" spans="1:8" x14ac:dyDescent="0.3">
      <c r="A531">
        <v>286</v>
      </c>
      <c r="B531" t="s">
        <v>901</v>
      </c>
      <c r="C531" t="s">
        <v>189</v>
      </c>
      <c r="D531" s="47">
        <v>45291</v>
      </c>
      <c r="E531" t="s">
        <v>904</v>
      </c>
      <c r="F531" t="s">
        <v>4929</v>
      </c>
      <c r="G531" t="s">
        <v>4322</v>
      </c>
      <c r="H531" t="s">
        <v>4339</v>
      </c>
    </row>
    <row r="532" spans="1:8" x14ac:dyDescent="0.3">
      <c r="A532">
        <v>292</v>
      </c>
      <c r="B532" t="s">
        <v>215</v>
      </c>
      <c r="C532" t="s">
        <v>216</v>
      </c>
      <c r="D532" s="47">
        <v>45291</v>
      </c>
      <c r="E532" t="s">
        <v>914</v>
      </c>
      <c r="F532" t="s">
        <v>4930</v>
      </c>
      <c r="G532" t="s">
        <v>4341</v>
      </c>
      <c r="H532" t="s">
        <v>4931</v>
      </c>
    </row>
    <row r="533" spans="1:8" x14ac:dyDescent="0.3">
      <c r="A533">
        <v>294</v>
      </c>
      <c r="B533" t="s">
        <v>217</v>
      </c>
      <c r="C533" t="s">
        <v>216</v>
      </c>
      <c r="D533" s="47">
        <v>45291</v>
      </c>
      <c r="E533" t="s">
        <v>918</v>
      </c>
      <c r="F533" t="s">
        <v>4932</v>
      </c>
      <c r="G533" t="s">
        <v>4341</v>
      </c>
      <c r="H533" t="s">
        <v>4933</v>
      </c>
    </row>
    <row r="534" spans="1:8" x14ac:dyDescent="0.3">
      <c r="A534">
        <v>302</v>
      </c>
      <c r="B534" t="s">
        <v>927</v>
      </c>
      <c r="C534" t="s">
        <v>424</v>
      </c>
      <c r="D534" s="47">
        <v>45291</v>
      </c>
      <c r="E534" t="s">
        <v>930</v>
      </c>
      <c r="F534" t="s">
        <v>4934</v>
      </c>
      <c r="G534" t="s">
        <v>4309</v>
      </c>
    </row>
    <row r="535" spans="1:8" x14ac:dyDescent="0.3">
      <c r="A535">
        <v>303</v>
      </c>
      <c r="B535" t="s">
        <v>218</v>
      </c>
      <c r="C535" t="s">
        <v>219</v>
      </c>
      <c r="D535" s="47">
        <v>45291</v>
      </c>
      <c r="E535" t="s">
        <v>934</v>
      </c>
      <c r="F535" t="s">
        <v>4935</v>
      </c>
      <c r="G535" t="s">
        <v>4349</v>
      </c>
      <c r="H535" t="s">
        <v>4936</v>
      </c>
    </row>
    <row r="536" spans="1:8" x14ac:dyDescent="0.3">
      <c r="A536">
        <v>304</v>
      </c>
      <c r="B536" t="s">
        <v>220</v>
      </c>
      <c r="C536" t="s">
        <v>219</v>
      </c>
      <c r="D536" s="47">
        <v>45291</v>
      </c>
      <c r="E536" t="s">
        <v>937</v>
      </c>
      <c r="F536" t="s">
        <v>4937</v>
      </c>
      <c r="G536" t="s">
        <v>4349</v>
      </c>
      <c r="H536" t="s">
        <v>4938</v>
      </c>
    </row>
    <row r="537" spans="1:8" x14ac:dyDescent="0.3">
      <c r="A537">
        <v>323</v>
      </c>
      <c r="B537" t="s">
        <v>171</v>
      </c>
      <c r="C537" t="s">
        <v>170</v>
      </c>
      <c r="D537" s="47">
        <v>45291</v>
      </c>
      <c r="E537" t="s">
        <v>950</v>
      </c>
      <c r="F537" t="s">
        <v>4939</v>
      </c>
      <c r="G537" t="s">
        <v>4306</v>
      </c>
      <c r="H537" t="s">
        <v>4940</v>
      </c>
    </row>
    <row r="538" spans="1:8" x14ac:dyDescent="0.3">
      <c r="A538">
        <v>324</v>
      </c>
      <c r="B538" t="s">
        <v>190</v>
      </c>
      <c r="C538" t="s">
        <v>170</v>
      </c>
      <c r="D538" s="47">
        <v>45291</v>
      </c>
      <c r="E538" t="s">
        <v>953</v>
      </c>
      <c r="F538" t="s">
        <v>4941</v>
      </c>
      <c r="G538" t="s">
        <v>4437</v>
      </c>
      <c r="H538" t="s">
        <v>4942</v>
      </c>
    </row>
    <row r="539" spans="1:8" x14ac:dyDescent="0.3">
      <c r="A539">
        <v>325</v>
      </c>
      <c r="B539" t="s">
        <v>956</v>
      </c>
      <c r="C539" t="s">
        <v>170</v>
      </c>
      <c r="D539" s="47">
        <v>45291</v>
      </c>
      <c r="E539" t="s">
        <v>957</v>
      </c>
      <c r="F539" t="s">
        <v>4943</v>
      </c>
      <c r="G539" t="s">
        <v>4437</v>
      </c>
      <c r="H539" t="s">
        <v>4944</v>
      </c>
    </row>
    <row r="540" spans="1:8" x14ac:dyDescent="0.3">
      <c r="A540">
        <v>327</v>
      </c>
      <c r="B540" t="s">
        <v>221</v>
      </c>
      <c r="C540" t="s">
        <v>187</v>
      </c>
      <c r="D540" s="47">
        <v>45291</v>
      </c>
      <c r="E540" t="s">
        <v>964</v>
      </c>
      <c r="F540" t="s">
        <v>4945</v>
      </c>
      <c r="G540" t="s">
        <v>4437</v>
      </c>
    </row>
    <row r="541" spans="1:8" x14ac:dyDescent="0.3">
      <c r="A541">
        <v>332</v>
      </c>
      <c r="B541" t="s">
        <v>967</v>
      </c>
      <c r="C541" t="s">
        <v>105</v>
      </c>
      <c r="D541" s="47">
        <v>45291</v>
      </c>
      <c r="E541" t="s">
        <v>968</v>
      </c>
      <c r="F541" t="s">
        <v>4946</v>
      </c>
      <c r="G541" t="s">
        <v>3662</v>
      </c>
      <c r="H541" t="s">
        <v>4947</v>
      </c>
    </row>
    <row r="542" spans="1:8" x14ac:dyDescent="0.3">
      <c r="A542">
        <v>337</v>
      </c>
      <c r="B542" t="s">
        <v>980</v>
      </c>
      <c r="C542" t="s">
        <v>187</v>
      </c>
      <c r="D542" s="47">
        <v>45291</v>
      </c>
      <c r="E542" t="s">
        <v>981</v>
      </c>
      <c r="F542" t="s">
        <v>4948</v>
      </c>
      <c r="G542" t="s">
        <v>4437</v>
      </c>
    </row>
    <row r="543" spans="1:8" x14ac:dyDescent="0.3">
      <c r="A543">
        <v>338</v>
      </c>
      <c r="B543" t="s">
        <v>222</v>
      </c>
      <c r="C543" t="s">
        <v>187</v>
      </c>
      <c r="D543" s="47">
        <v>45291</v>
      </c>
      <c r="E543" t="s">
        <v>984</v>
      </c>
      <c r="F543" t="s">
        <v>4949</v>
      </c>
      <c r="G543" t="s">
        <v>4437</v>
      </c>
      <c r="H543" t="s">
        <v>4950</v>
      </c>
    </row>
    <row r="544" spans="1:8" x14ac:dyDescent="0.3">
      <c r="A544">
        <v>341</v>
      </c>
      <c r="B544" t="s">
        <v>223</v>
      </c>
      <c r="C544" t="s">
        <v>203</v>
      </c>
      <c r="D544" s="47">
        <v>45291</v>
      </c>
      <c r="E544" t="s">
        <v>992</v>
      </c>
      <c r="F544" t="s">
        <v>4951</v>
      </c>
      <c r="G544" t="s">
        <v>3704</v>
      </c>
      <c r="H544" t="s">
        <v>4952</v>
      </c>
    </row>
    <row r="545" spans="1:8" x14ac:dyDescent="0.3">
      <c r="A545">
        <v>344</v>
      </c>
      <c r="B545" t="s">
        <v>104</v>
      </c>
      <c r="C545" t="s">
        <v>105</v>
      </c>
      <c r="D545" s="47">
        <v>45291</v>
      </c>
      <c r="E545" t="s">
        <v>995</v>
      </c>
      <c r="F545" t="s">
        <v>4953</v>
      </c>
      <c r="G545" t="s">
        <v>3892</v>
      </c>
      <c r="H545" t="s">
        <v>4954</v>
      </c>
    </row>
    <row r="546" spans="1:8" x14ac:dyDescent="0.3">
      <c r="A546">
        <v>356</v>
      </c>
      <c r="B546" t="s">
        <v>224</v>
      </c>
      <c r="C546" t="s">
        <v>225</v>
      </c>
      <c r="D546" s="47">
        <v>45291</v>
      </c>
      <c r="E546" t="s">
        <v>1018</v>
      </c>
      <c r="F546" t="s">
        <v>4955</v>
      </c>
      <c r="G546" t="s">
        <v>4261</v>
      </c>
      <c r="H546" t="s">
        <v>4956</v>
      </c>
    </row>
    <row r="547" spans="1:8" x14ac:dyDescent="0.3">
      <c r="A547">
        <v>357</v>
      </c>
      <c r="B547" t="s">
        <v>1021</v>
      </c>
      <c r="C547" t="s">
        <v>225</v>
      </c>
      <c r="D547" s="47">
        <v>45291</v>
      </c>
      <c r="E547" t="s">
        <v>1022</v>
      </c>
      <c r="F547" t="s">
        <v>4957</v>
      </c>
      <c r="G547" t="s">
        <v>4261</v>
      </c>
      <c r="H547" t="s">
        <v>4958</v>
      </c>
    </row>
    <row r="548" spans="1:8" x14ac:dyDescent="0.3">
      <c r="A548">
        <v>358</v>
      </c>
      <c r="B548" t="s">
        <v>226</v>
      </c>
      <c r="C548" t="s">
        <v>227</v>
      </c>
      <c r="D548" s="47">
        <v>45291</v>
      </c>
      <c r="E548" t="s">
        <v>1025</v>
      </c>
      <c r="F548" t="s">
        <v>4959</v>
      </c>
      <c r="G548" t="s">
        <v>4384</v>
      </c>
      <c r="H548" t="s">
        <v>4960</v>
      </c>
    </row>
    <row r="549" spans="1:8" x14ac:dyDescent="0.3">
      <c r="A549">
        <v>362</v>
      </c>
      <c r="B549" t="s">
        <v>106</v>
      </c>
      <c r="C549" t="s">
        <v>229</v>
      </c>
      <c r="D549" s="47">
        <v>45291</v>
      </c>
      <c r="E549" t="s">
        <v>1035</v>
      </c>
      <c r="F549" t="s">
        <v>4961</v>
      </c>
      <c r="G549" t="s">
        <v>4306</v>
      </c>
    </row>
    <row r="550" spans="1:8" x14ac:dyDescent="0.3">
      <c r="A550">
        <v>363</v>
      </c>
      <c r="B550" t="s">
        <v>108</v>
      </c>
      <c r="C550" t="s">
        <v>229</v>
      </c>
      <c r="D550" s="47">
        <v>45291</v>
      </c>
      <c r="E550" t="s">
        <v>1038</v>
      </c>
      <c r="F550" t="s">
        <v>4962</v>
      </c>
      <c r="G550" t="s">
        <v>4963</v>
      </c>
      <c r="H550" t="s">
        <v>4964</v>
      </c>
    </row>
    <row r="551" spans="1:8" x14ac:dyDescent="0.3">
      <c r="A551">
        <v>364</v>
      </c>
      <c r="B551" t="s">
        <v>46</v>
      </c>
      <c r="C551" t="s">
        <v>47</v>
      </c>
      <c r="D551" s="47">
        <v>45291</v>
      </c>
      <c r="E551" t="s">
        <v>1041</v>
      </c>
      <c r="F551" t="s">
        <v>4965</v>
      </c>
      <c r="G551" t="s">
        <v>4391</v>
      </c>
      <c r="H551" t="s">
        <v>4966</v>
      </c>
    </row>
    <row r="552" spans="1:8" x14ac:dyDescent="0.3">
      <c r="A552">
        <v>369</v>
      </c>
      <c r="B552" t="s">
        <v>1056</v>
      </c>
      <c r="C552" t="s">
        <v>47</v>
      </c>
      <c r="D552" s="47">
        <v>45291</v>
      </c>
      <c r="E552" t="s">
        <v>1059</v>
      </c>
      <c r="F552" t="s">
        <v>4967</v>
      </c>
      <c r="G552" t="s">
        <v>4391</v>
      </c>
      <c r="H552" t="s">
        <v>4968</v>
      </c>
    </row>
    <row r="553" spans="1:8" x14ac:dyDescent="0.3">
      <c r="A553">
        <v>371</v>
      </c>
      <c r="B553" t="s">
        <v>230</v>
      </c>
      <c r="C553" t="s">
        <v>47</v>
      </c>
      <c r="D553" s="47">
        <v>45291</v>
      </c>
      <c r="E553" t="s">
        <v>1062</v>
      </c>
      <c r="F553" t="s">
        <v>4969</v>
      </c>
      <c r="G553" t="s">
        <v>4391</v>
      </c>
      <c r="H553" t="s">
        <v>4970</v>
      </c>
    </row>
    <row r="554" spans="1:8" x14ac:dyDescent="0.3">
      <c r="A554">
        <v>375</v>
      </c>
      <c r="B554" t="s">
        <v>231</v>
      </c>
      <c r="C554" t="s">
        <v>229</v>
      </c>
      <c r="D554" s="47">
        <v>45291</v>
      </c>
      <c r="E554" t="s">
        <v>1075</v>
      </c>
      <c r="F554" t="s">
        <v>4971</v>
      </c>
      <c r="G554" t="s">
        <v>4972</v>
      </c>
    </row>
    <row r="555" spans="1:8" x14ac:dyDescent="0.3">
      <c r="A555">
        <v>376</v>
      </c>
      <c r="B555" t="s">
        <v>1078</v>
      </c>
      <c r="C555" t="s">
        <v>63</v>
      </c>
      <c r="D555" s="47">
        <v>45291</v>
      </c>
      <c r="E555" t="s">
        <v>1079</v>
      </c>
      <c r="F555" t="s">
        <v>4973</v>
      </c>
      <c r="G555" t="s">
        <v>4261</v>
      </c>
      <c r="H555" t="s">
        <v>4974</v>
      </c>
    </row>
    <row r="556" spans="1:8" x14ac:dyDescent="0.3">
      <c r="A556">
        <v>379</v>
      </c>
      <c r="B556" t="s">
        <v>1086</v>
      </c>
      <c r="C556" t="s">
        <v>116</v>
      </c>
      <c r="D556" s="47">
        <v>45291</v>
      </c>
      <c r="E556" t="s">
        <v>1087</v>
      </c>
      <c r="F556" t="s">
        <v>4975</v>
      </c>
      <c r="G556" t="s">
        <v>4401</v>
      </c>
      <c r="H556" t="s">
        <v>4976</v>
      </c>
    </row>
    <row r="557" spans="1:8" x14ac:dyDescent="0.3">
      <c r="A557">
        <v>381</v>
      </c>
      <c r="B557" t="s">
        <v>232</v>
      </c>
      <c r="C557" t="s">
        <v>116</v>
      </c>
      <c r="D557" s="47">
        <v>45291</v>
      </c>
      <c r="E557" t="s">
        <v>1090</v>
      </c>
      <c r="F557" t="s">
        <v>4977</v>
      </c>
      <c r="G557" t="s">
        <v>4306</v>
      </c>
    </row>
    <row r="558" spans="1:8" x14ac:dyDescent="0.3">
      <c r="A558">
        <v>382</v>
      </c>
      <c r="B558" t="s">
        <v>233</v>
      </c>
      <c r="C558" t="s">
        <v>116</v>
      </c>
      <c r="D558" s="47">
        <v>45291</v>
      </c>
      <c r="E558" t="s">
        <v>1093</v>
      </c>
      <c r="F558" t="s">
        <v>4978</v>
      </c>
      <c r="G558" t="s">
        <v>4306</v>
      </c>
    </row>
    <row r="559" spans="1:8" x14ac:dyDescent="0.3">
      <c r="A559">
        <v>383</v>
      </c>
      <c r="B559" t="s">
        <v>234</v>
      </c>
      <c r="C559" t="s">
        <v>116</v>
      </c>
      <c r="D559" s="47">
        <v>45291</v>
      </c>
      <c r="E559" t="s">
        <v>1096</v>
      </c>
      <c r="F559" t="s">
        <v>4979</v>
      </c>
      <c r="G559" t="s">
        <v>4306</v>
      </c>
    </row>
    <row r="560" spans="1:8" x14ac:dyDescent="0.3">
      <c r="A560">
        <v>384</v>
      </c>
      <c r="B560" t="s">
        <v>235</v>
      </c>
      <c r="C560" t="s">
        <v>116</v>
      </c>
      <c r="D560" s="47">
        <v>45291</v>
      </c>
      <c r="E560" t="s">
        <v>1099</v>
      </c>
      <c r="F560" t="s">
        <v>4980</v>
      </c>
      <c r="G560" t="s">
        <v>4306</v>
      </c>
    </row>
    <row r="561" spans="1:8" x14ac:dyDescent="0.3">
      <c r="A561">
        <v>385</v>
      </c>
      <c r="B561" t="s">
        <v>1102</v>
      </c>
      <c r="C561" t="s">
        <v>132</v>
      </c>
      <c r="D561" s="47">
        <v>45291</v>
      </c>
      <c r="E561" t="s">
        <v>1103</v>
      </c>
      <c r="F561" t="s">
        <v>4981</v>
      </c>
      <c r="G561" t="s">
        <v>4401</v>
      </c>
      <c r="H561" t="s">
        <v>4982</v>
      </c>
    </row>
    <row r="562" spans="1:8" x14ac:dyDescent="0.3">
      <c r="A562">
        <v>386</v>
      </c>
      <c r="B562" t="s">
        <v>236</v>
      </c>
      <c r="C562" t="s">
        <v>132</v>
      </c>
      <c r="D562" s="47">
        <v>45291</v>
      </c>
      <c r="E562" t="s">
        <v>1107</v>
      </c>
      <c r="F562" t="s">
        <v>4983</v>
      </c>
      <c r="G562" t="s">
        <v>4401</v>
      </c>
      <c r="H562" t="s">
        <v>4984</v>
      </c>
    </row>
    <row r="563" spans="1:8" x14ac:dyDescent="0.3">
      <c r="A563">
        <v>389</v>
      </c>
      <c r="B563" t="s">
        <v>1110</v>
      </c>
      <c r="C563" t="s">
        <v>143</v>
      </c>
      <c r="D563" s="47">
        <v>45291</v>
      </c>
      <c r="E563" t="s">
        <v>1113</v>
      </c>
      <c r="F563" t="s">
        <v>4985</v>
      </c>
      <c r="G563" t="s">
        <v>4289</v>
      </c>
      <c r="H563" t="s">
        <v>4986</v>
      </c>
    </row>
    <row r="564" spans="1:8" x14ac:dyDescent="0.3">
      <c r="A564">
        <v>397</v>
      </c>
      <c r="B564" t="s">
        <v>237</v>
      </c>
      <c r="C564" t="s">
        <v>122</v>
      </c>
      <c r="D564" s="47">
        <v>45291</v>
      </c>
      <c r="E564" t="s">
        <v>1135</v>
      </c>
      <c r="F564" t="s">
        <v>4987</v>
      </c>
      <c r="G564" t="s">
        <v>4417</v>
      </c>
      <c r="H564" t="s">
        <v>4988</v>
      </c>
    </row>
    <row r="565" spans="1:8" x14ac:dyDescent="0.3">
      <c r="A565">
        <v>398</v>
      </c>
      <c r="B565" t="s">
        <v>238</v>
      </c>
      <c r="C565" t="s">
        <v>124</v>
      </c>
      <c r="D565" s="47">
        <v>45291</v>
      </c>
      <c r="E565" t="s">
        <v>1138</v>
      </c>
      <c r="F565" t="s">
        <v>4989</v>
      </c>
      <c r="G565" t="s">
        <v>4421</v>
      </c>
      <c r="H565" t="s">
        <v>4990</v>
      </c>
    </row>
    <row r="566" spans="1:8" x14ac:dyDescent="0.3">
      <c r="A566">
        <v>399</v>
      </c>
      <c r="B566" t="s">
        <v>239</v>
      </c>
      <c r="C566" t="s">
        <v>124</v>
      </c>
      <c r="D566" s="47">
        <v>45291</v>
      </c>
      <c r="E566" t="s">
        <v>1141</v>
      </c>
      <c r="F566" t="s">
        <v>4991</v>
      </c>
      <c r="G566" t="s">
        <v>4421</v>
      </c>
      <c r="H566" t="s">
        <v>4992</v>
      </c>
    </row>
    <row r="567" spans="1:8" x14ac:dyDescent="0.3">
      <c r="A567">
        <v>400</v>
      </c>
      <c r="B567" t="s">
        <v>123</v>
      </c>
      <c r="C567" t="s">
        <v>124</v>
      </c>
      <c r="D567" s="47">
        <v>45291</v>
      </c>
      <c r="E567" t="s">
        <v>1144</v>
      </c>
      <c r="F567" t="s">
        <v>4993</v>
      </c>
      <c r="G567" t="s">
        <v>4421</v>
      </c>
      <c r="H567" t="s">
        <v>4428</v>
      </c>
    </row>
    <row r="568" spans="1:8" x14ac:dyDescent="0.3">
      <c r="A568">
        <v>401</v>
      </c>
      <c r="B568" t="s">
        <v>240</v>
      </c>
      <c r="C568" t="s">
        <v>126</v>
      </c>
      <c r="D568" s="47">
        <v>45291</v>
      </c>
      <c r="E568" t="s">
        <v>1147</v>
      </c>
      <c r="F568" t="s">
        <v>4994</v>
      </c>
      <c r="G568" t="s">
        <v>4431</v>
      </c>
    </row>
    <row r="569" spans="1:8" x14ac:dyDescent="0.3">
      <c r="A569">
        <v>403</v>
      </c>
      <c r="B569" t="s">
        <v>1153</v>
      </c>
      <c r="C569" t="s">
        <v>126</v>
      </c>
      <c r="D569" s="47">
        <v>45291</v>
      </c>
      <c r="E569" t="s">
        <v>1154</v>
      </c>
      <c r="F569" t="s">
        <v>4995</v>
      </c>
      <c r="G569" t="s">
        <v>4431</v>
      </c>
      <c r="H569" t="s">
        <v>4996</v>
      </c>
    </row>
    <row r="570" spans="1:8" x14ac:dyDescent="0.3">
      <c r="A570">
        <v>408</v>
      </c>
      <c r="B570" t="s">
        <v>241</v>
      </c>
      <c r="C570" t="s">
        <v>170</v>
      </c>
      <c r="D570" s="47">
        <v>45291</v>
      </c>
      <c r="E570" t="s">
        <v>1158</v>
      </c>
      <c r="F570" t="s">
        <v>4997</v>
      </c>
      <c r="G570" t="s">
        <v>4437</v>
      </c>
    </row>
    <row r="571" spans="1:8" x14ac:dyDescent="0.3">
      <c r="A571">
        <v>422</v>
      </c>
      <c r="B571" t="s">
        <v>242</v>
      </c>
      <c r="C571" t="s">
        <v>130</v>
      </c>
      <c r="D571" s="47">
        <v>45291</v>
      </c>
      <c r="E571" t="s">
        <v>1207</v>
      </c>
      <c r="F571" t="s">
        <v>4998</v>
      </c>
      <c r="G571" t="s">
        <v>4441</v>
      </c>
      <c r="H571" t="s">
        <v>4999</v>
      </c>
    </row>
    <row r="572" spans="1:8" x14ac:dyDescent="0.3">
      <c r="A572">
        <v>426</v>
      </c>
      <c r="B572" t="s">
        <v>1218</v>
      </c>
      <c r="C572" t="s">
        <v>276</v>
      </c>
      <c r="D572" s="47">
        <v>45291</v>
      </c>
      <c r="E572" t="s">
        <v>1219</v>
      </c>
      <c r="F572" t="s">
        <v>5000</v>
      </c>
      <c r="G572" t="s">
        <v>4444</v>
      </c>
      <c r="H572" t="s">
        <v>4445</v>
      </c>
    </row>
    <row r="573" spans="1:8" x14ac:dyDescent="0.3">
      <c r="A573">
        <v>427</v>
      </c>
      <c r="B573" t="s">
        <v>290</v>
      </c>
      <c r="C573" t="s">
        <v>28</v>
      </c>
      <c r="D573" s="47">
        <v>45291</v>
      </c>
      <c r="E573" t="s">
        <v>1223</v>
      </c>
      <c r="F573" t="s">
        <v>5001</v>
      </c>
      <c r="G573" t="s">
        <v>3946</v>
      </c>
      <c r="H573" t="s">
        <v>5002</v>
      </c>
    </row>
    <row r="574" spans="1:8" x14ac:dyDescent="0.3">
      <c r="A574">
        <v>428</v>
      </c>
      <c r="B574" t="s">
        <v>289</v>
      </c>
      <c r="C574" t="s">
        <v>28</v>
      </c>
      <c r="D574" s="47">
        <v>45291</v>
      </c>
      <c r="E574" t="s">
        <v>1228</v>
      </c>
      <c r="F574" t="s">
        <v>5003</v>
      </c>
      <c r="G574" t="s">
        <v>3946</v>
      </c>
      <c r="H574" t="s">
        <v>5004</v>
      </c>
    </row>
    <row r="575" spans="1:8" x14ac:dyDescent="0.3">
      <c r="A575">
        <v>429</v>
      </c>
      <c r="B575" t="s">
        <v>288</v>
      </c>
      <c r="C575" t="s">
        <v>28</v>
      </c>
      <c r="D575" s="47">
        <v>45291</v>
      </c>
      <c r="E575" t="s">
        <v>1232</v>
      </c>
      <c r="F575" t="s">
        <v>5005</v>
      </c>
      <c r="G575" t="s">
        <v>3946</v>
      </c>
      <c r="H575" t="s">
        <v>5006</v>
      </c>
    </row>
    <row r="576" spans="1:8" x14ac:dyDescent="0.3">
      <c r="A576">
        <v>430</v>
      </c>
      <c r="B576" t="s">
        <v>243</v>
      </c>
      <c r="C576" t="s">
        <v>63</v>
      </c>
      <c r="D576" s="47">
        <v>45291</v>
      </c>
      <c r="E576" t="s">
        <v>1237</v>
      </c>
      <c r="F576" t="s">
        <v>5007</v>
      </c>
      <c r="G576" t="s">
        <v>4261</v>
      </c>
      <c r="H576" t="s">
        <v>5008</v>
      </c>
    </row>
    <row r="577" spans="1:8" x14ac:dyDescent="0.3">
      <c r="A577">
        <v>433</v>
      </c>
      <c r="B577" t="s">
        <v>287</v>
      </c>
      <c r="C577" t="s">
        <v>28</v>
      </c>
      <c r="D577" s="47">
        <v>45291</v>
      </c>
      <c r="E577" t="s">
        <v>1249</v>
      </c>
      <c r="F577" t="s">
        <v>5009</v>
      </c>
      <c r="G577" t="s">
        <v>3946</v>
      </c>
      <c r="H577" t="s">
        <v>5010</v>
      </c>
    </row>
    <row r="578" spans="1:8" x14ac:dyDescent="0.3">
      <c r="A578">
        <v>435</v>
      </c>
      <c r="B578" t="s">
        <v>51</v>
      </c>
      <c r="C578" t="s">
        <v>28</v>
      </c>
      <c r="D578" s="47">
        <v>45291</v>
      </c>
      <c r="E578" t="s">
        <v>1259</v>
      </c>
      <c r="F578" t="s">
        <v>5011</v>
      </c>
      <c r="G578" t="s">
        <v>3946</v>
      </c>
      <c r="H578" t="s">
        <v>5012</v>
      </c>
    </row>
    <row r="579" spans="1:8" x14ac:dyDescent="0.3">
      <c r="A579">
        <v>439</v>
      </c>
      <c r="B579" t="s">
        <v>134</v>
      </c>
      <c r="C579" t="s">
        <v>229</v>
      </c>
      <c r="D579" s="47">
        <v>45291</v>
      </c>
      <c r="E579" t="s">
        <v>1273</v>
      </c>
      <c r="F579" t="s">
        <v>5013</v>
      </c>
      <c r="G579" t="s">
        <v>4972</v>
      </c>
      <c r="H579" t="s">
        <v>5014</v>
      </c>
    </row>
    <row r="580" spans="1:8" x14ac:dyDescent="0.3">
      <c r="A580">
        <v>440</v>
      </c>
      <c r="B580" t="s">
        <v>244</v>
      </c>
      <c r="C580" t="s">
        <v>229</v>
      </c>
      <c r="D580" s="47">
        <v>45291</v>
      </c>
      <c r="E580" t="s">
        <v>1277</v>
      </c>
      <c r="F580" t="s">
        <v>5015</v>
      </c>
      <c r="G580" t="s">
        <v>4306</v>
      </c>
    </row>
    <row r="581" spans="1:8" x14ac:dyDescent="0.3">
      <c r="A581">
        <v>69</v>
      </c>
      <c r="B581" t="s">
        <v>264</v>
      </c>
      <c r="C581" t="s">
        <v>203</v>
      </c>
      <c r="D581" s="47">
        <v>45291</v>
      </c>
      <c r="E581" t="s">
        <v>1569</v>
      </c>
      <c r="F581" t="s">
        <v>5016</v>
      </c>
      <c r="G581" t="s">
        <v>3704</v>
      </c>
      <c r="H581" t="s">
        <v>5017</v>
      </c>
    </row>
    <row r="582" spans="1:8" x14ac:dyDescent="0.3">
      <c r="A582">
        <v>111</v>
      </c>
      <c r="B582" t="s">
        <v>209</v>
      </c>
      <c r="C582" t="s">
        <v>203</v>
      </c>
      <c r="D582" s="47">
        <v>45291</v>
      </c>
      <c r="E582" t="s">
        <v>475</v>
      </c>
      <c r="F582" t="s">
        <v>5018</v>
      </c>
      <c r="G582" t="s">
        <v>3805</v>
      </c>
      <c r="H582" t="s">
        <v>5019</v>
      </c>
    </row>
    <row r="583" spans="1:8" x14ac:dyDescent="0.3">
      <c r="A583">
        <v>197</v>
      </c>
      <c r="B583" t="s">
        <v>265</v>
      </c>
      <c r="C583" t="s">
        <v>40</v>
      </c>
      <c r="D583" s="47">
        <v>45291</v>
      </c>
      <c r="E583" t="s">
        <v>617</v>
      </c>
      <c r="F583" t="s">
        <v>5020</v>
      </c>
      <c r="G583" t="s">
        <v>3841</v>
      </c>
      <c r="H583" t="s">
        <v>5021</v>
      </c>
    </row>
    <row r="584" spans="1:8" x14ac:dyDescent="0.3">
      <c r="A584">
        <v>213</v>
      </c>
      <c r="B584" t="s">
        <v>266</v>
      </c>
      <c r="C584" t="s">
        <v>28</v>
      </c>
      <c r="D584" s="47">
        <v>45291</v>
      </c>
      <c r="E584" t="s">
        <v>661</v>
      </c>
      <c r="F584" t="s">
        <v>5022</v>
      </c>
      <c r="G584" t="s">
        <v>4080</v>
      </c>
      <c r="H584" t="s">
        <v>5023</v>
      </c>
    </row>
    <row r="585" spans="1:8" x14ac:dyDescent="0.3">
      <c r="A585">
        <v>233</v>
      </c>
      <c r="B585" t="s">
        <v>756</v>
      </c>
      <c r="C585" t="s">
        <v>28</v>
      </c>
      <c r="D585" s="47">
        <v>45291</v>
      </c>
      <c r="E585" t="s">
        <v>757</v>
      </c>
      <c r="F585" t="s">
        <v>5024</v>
      </c>
      <c r="G585" t="s">
        <v>4080</v>
      </c>
      <c r="H585" t="s">
        <v>5025</v>
      </c>
    </row>
    <row r="586" spans="1:8" x14ac:dyDescent="0.3">
      <c r="A586">
        <v>234</v>
      </c>
      <c r="B586" t="s">
        <v>762</v>
      </c>
      <c r="C586" t="s">
        <v>28</v>
      </c>
      <c r="D586" s="47">
        <v>45291</v>
      </c>
      <c r="E586" t="s">
        <v>763</v>
      </c>
      <c r="F586" t="s">
        <v>5026</v>
      </c>
      <c r="G586" t="s">
        <v>4080</v>
      </c>
      <c r="H586" t="s">
        <v>5027</v>
      </c>
    </row>
    <row r="587" spans="1:8" x14ac:dyDescent="0.3">
      <c r="A587">
        <v>238</v>
      </c>
      <c r="B587" t="s">
        <v>773</v>
      </c>
      <c r="C587" t="s">
        <v>28</v>
      </c>
      <c r="D587" s="47">
        <v>45291</v>
      </c>
      <c r="E587" t="s">
        <v>776</v>
      </c>
      <c r="F587" t="s">
        <v>5028</v>
      </c>
      <c r="G587" t="s">
        <v>4080</v>
      </c>
      <c r="H587" t="s">
        <v>5029</v>
      </c>
    </row>
    <row r="588" spans="1:8" x14ac:dyDescent="0.3">
      <c r="A588">
        <v>240</v>
      </c>
      <c r="B588" t="s">
        <v>284</v>
      </c>
      <c r="C588" t="s">
        <v>34</v>
      </c>
      <c r="D588" s="47">
        <v>45291</v>
      </c>
      <c r="E588" t="s">
        <v>786</v>
      </c>
      <c r="F588" t="s">
        <v>5030</v>
      </c>
      <c r="G588" t="s">
        <v>3992</v>
      </c>
      <c r="H588" t="s">
        <v>5031</v>
      </c>
    </row>
    <row r="589" spans="1:8" x14ac:dyDescent="0.3">
      <c r="A589">
        <v>251</v>
      </c>
      <c r="B589" t="s">
        <v>267</v>
      </c>
      <c r="C589" t="s">
        <v>85</v>
      </c>
      <c r="D589" s="47">
        <v>45291</v>
      </c>
      <c r="E589" t="s">
        <v>808</v>
      </c>
      <c r="F589" t="s">
        <v>5032</v>
      </c>
      <c r="G589" t="s">
        <v>4306</v>
      </c>
      <c r="H589" t="s">
        <v>5033</v>
      </c>
    </row>
    <row r="590" spans="1:8" x14ac:dyDescent="0.3">
      <c r="A590">
        <v>254</v>
      </c>
      <c r="B590" t="s">
        <v>285</v>
      </c>
      <c r="C590" t="s">
        <v>270</v>
      </c>
      <c r="D590" s="47">
        <v>45291</v>
      </c>
      <c r="E590" t="s">
        <v>814</v>
      </c>
      <c r="F590" t="s">
        <v>5034</v>
      </c>
      <c r="G590" t="s">
        <v>4485</v>
      </c>
      <c r="H590" t="s">
        <v>5035</v>
      </c>
    </row>
    <row r="591" spans="1:8" x14ac:dyDescent="0.3">
      <c r="A591">
        <v>263</v>
      </c>
      <c r="B591" t="s">
        <v>91</v>
      </c>
      <c r="C591" t="s">
        <v>38</v>
      </c>
      <c r="D591" s="47">
        <v>45291</v>
      </c>
      <c r="E591" t="s">
        <v>835</v>
      </c>
      <c r="F591" t="s">
        <v>5036</v>
      </c>
      <c r="G591" t="s">
        <v>5037</v>
      </c>
      <c r="H591" t="s">
        <v>5038</v>
      </c>
    </row>
    <row r="592" spans="1:8" x14ac:dyDescent="0.3">
      <c r="A592">
        <v>265</v>
      </c>
      <c r="B592" t="s">
        <v>93</v>
      </c>
      <c r="C592" t="s">
        <v>38</v>
      </c>
      <c r="D592" s="47">
        <v>45291</v>
      </c>
      <c r="E592" t="s">
        <v>838</v>
      </c>
      <c r="F592" t="s">
        <v>5039</v>
      </c>
      <c r="G592" t="s">
        <v>4492</v>
      </c>
      <c r="H592" t="s">
        <v>5040</v>
      </c>
    </row>
    <row r="593" spans="1:8" x14ac:dyDescent="0.3">
      <c r="A593">
        <v>266</v>
      </c>
      <c r="B593" t="s">
        <v>94</v>
      </c>
      <c r="C593" t="s">
        <v>38</v>
      </c>
      <c r="D593" s="47">
        <v>45291</v>
      </c>
      <c r="E593" t="s">
        <v>841</v>
      </c>
      <c r="F593" t="s">
        <v>5041</v>
      </c>
      <c r="G593" t="s">
        <v>4492</v>
      </c>
      <c r="H593" t="s">
        <v>5042</v>
      </c>
    </row>
    <row r="594" spans="1:8" x14ac:dyDescent="0.3">
      <c r="A594">
        <v>300</v>
      </c>
      <c r="B594" t="s">
        <v>100</v>
      </c>
      <c r="C594" t="s">
        <v>101</v>
      </c>
      <c r="D594" s="47">
        <v>45291</v>
      </c>
      <c r="E594" t="s">
        <v>921</v>
      </c>
      <c r="F594" t="s">
        <v>5043</v>
      </c>
      <c r="G594" t="s">
        <v>4096</v>
      </c>
      <c r="H594" t="s">
        <v>5044</v>
      </c>
    </row>
    <row r="595" spans="1:8" x14ac:dyDescent="0.3">
      <c r="A595">
        <v>301</v>
      </c>
      <c r="B595" t="s">
        <v>102</v>
      </c>
      <c r="C595" t="s">
        <v>101</v>
      </c>
      <c r="D595" s="47">
        <v>45291</v>
      </c>
      <c r="E595" t="s">
        <v>924</v>
      </c>
      <c r="F595" t="s">
        <v>5045</v>
      </c>
      <c r="G595" t="s">
        <v>4096</v>
      </c>
      <c r="H595" t="s">
        <v>5046</v>
      </c>
    </row>
    <row r="596" spans="1:8" x14ac:dyDescent="0.3">
      <c r="A596">
        <v>306</v>
      </c>
      <c r="B596" t="s">
        <v>103</v>
      </c>
      <c r="C596" t="s">
        <v>85</v>
      </c>
      <c r="D596" s="47">
        <v>45291</v>
      </c>
      <c r="E596" t="s">
        <v>942</v>
      </c>
      <c r="F596" t="s">
        <v>5047</v>
      </c>
      <c r="G596" t="s">
        <v>4306</v>
      </c>
    </row>
    <row r="597" spans="1:8" x14ac:dyDescent="0.3">
      <c r="A597">
        <v>347</v>
      </c>
      <c r="B597" t="s">
        <v>42</v>
      </c>
      <c r="C597" t="s">
        <v>43</v>
      </c>
      <c r="D597" s="47">
        <v>45291</v>
      </c>
      <c r="E597" t="s">
        <v>1002</v>
      </c>
      <c r="F597" t="s">
        <v>5048</v>
      </c>
      <c r="G597" t="s">
        <v>5049</v>
      </c>
      <c r="H597" t="s">
        <v>5050</v>
      </c>
    </row>
    <row r="598" spans="1:8" x14ac:dyDescent="0.3">
      <c r="A598">
        <v>348</v>
      </c>
      <c r="B598" t="s">
        <v>268</v>
      </c>
      <c r="C598" t="s">
        <v>43</v>
      </c>
      <c r="D598" s="47">
        <v>45291</v>
      </c>
      <c r="E598" t="s">
        <v>1005</v>
      </c>
      <c r="F598" t="s">
        <v>5051</v>
      </c>
      <c r="G598" t="s">
        <v>5049</v>
      </c>
    </row>
    <row r="599" spans="1:8" x14ac:dyDescent="0.3">
      <c r="A599">
        <v>351</v>
      </c>
      <c r="B599" t="s">
        <v>45</v>
      </c>
      <c r="C599" t="s">
        <v>43</v>
      </c>
      <c r="D599" s="47">
        <v>45291</v>
      </c>
      <c r="E599" t="s">
        <v>1008</v>
      </c>
      <c r="F599" t="s">
        <v>5052</v>
      </c>
      <c r="G599" t="s">
        <v>4103</v>
      </c>
    </row>
    <row r="600" spans="1:8" x14ac:dyDescent="0.3">
      <c r="A600">
        <v>352</v>
      </c>
      <c r="B600" t="s">
        <v>55</v>
      </c>
      <c r="C600" t="s">
        <v>43</v>
      </c>
      <c r="D600" s="47">
        <v>45291</v>
      </c>
      <c r="E600" t="s">
        <v>1011</v>
      </c>
      <c r="F600" t="s">
        <v>5053</v>
      </c>
      <c r="G600" t="s">
        <v>4103</v>
      </c>
    </row>
    <row r="601" spans="1:8" x14ac:dyDescent="0.3">
      <c r="A601">
        <v>368</v>
      </c>
      <c r="B601" t="s">
        <v>110</v>
      </c>
      <c r="C601" t="s">
        <v>1052</v>
      </c>
      <c r="D601" s="47">
        <v>45291</v>
      </c>
      <c r="E601" t="s">
        <v>1053</v>
      </c>
      <c r="F601" t="s">
        <v>5054</v>
      </c>
      <c r="G601" t="s">
        <v>4705</v>
      </c>
      <c r="H601" t="s">
        <v>5055</v>
      </c>
    </row>
    <row r="602" spans="1:8" x14ac:dyDescent="0.3">
      <c r="A602">
        <v>372</v>
      </c>
      <c r="B602" t="s">
        <v>112</v>
      </c>
      <c r="C602" t="s">
        <v>1052</v>
      </c>
      <c r="D602" s="47">
        <v>45291</v>
      </c>
      <c r="E602" t="s">
        <v>1065</v>
      </c>
      <c r="F602" t="s">
        <v>5056</v>
      </c>
      <c r="G602" t="s">
        <v>4705</v>
      </c>
      <c r="H602" t="s">
        <v>5057</v>
      </c>
    </row>
    <row r="603" spans="1:8" x14ac:dyDescent="0.3">
      <c r="A603">
        <v>373</v>
      </c>
      <c r="B603" t="s">
        <v>286</v>
      </c>
      <c r="C603" t="s">
        <v>270</v>
      </c>
      <c r="D603" s="47">
        <v>45291</v>
      </c>
      <c r="E603" t="s">
        <v>1070</v>
      </c>
      <c r="F603" t="s">
        <v>5058</v>
      </c>
      <c r="G603" t="s">
        <v>4485</v>
      </c>
      <c r="H603" t="s">
        <v>5059</v>
      </c>
    </row>
    <row r="604" spans="1:8" x14ac:dyDescent="0.3">
      <c r="A604">
        <v>390</v>
      </c>
      <c r="B604" t="s">
        <v>269</v>
      </c>
      <c r="C604" t="s">
        <v>270</v>
      </c>
      <c r="D604" s="47">
        <v>45291</v>
      </c>
      <c r="E604" t="s">
        <v>1119</v>
      </c>
      <c r="F604" t="s">
        <v>5060</v>
      </c>
      <c r="G604" t="s">
        <v>4485</v>
      </c>
      <c r="H604" t="s">
        <v>5061</v>
      </c>
    </row>
    <row r="605" spans="1:8" x14ac:dyDescent="0.3">
      <c r="A605">
        <v>394</v>
      </c>
      <c r="B605" t="s">
        <v>271</v>
      </c>
      <c r="C605" t="s">
        <v>139</v>
      </c>
      <c r="D605" s="47">
        <v>45291</v>
      </c>
      <c r="E605" t="s">
        <v>1129</v>
      </c>
      <c r="F605" t="s">
        <v>5062</v>
      </c>
      <c r="G605" t="s">
        <v>4519</v>
      </c>
      <c r="H605" t="s">
        <v>5063</v>
      </c>
    </row>
    <row r="606" spans="1:8" x14ac:dyDescent="0.3">
      <c r="A606">
        <v>395</v>
      </c>
      <c r="B606" t="s">
        <v>272</v>
      </c>
      <c r="C606" t="s">
        <v>139</v>
      </c>
      <c r="D606" s="47">
        <v>45291</v>
      </c>
      <c r="E606" t="s">
        <v>1132</v>
      </c>
      <c r="F606" t="s">
        <v>5064</v>
      </c>
      <c r="G606" t="s">
        <v>4519</v>
      </c>
      <c r="H606" t="s">
        <v>5065</v>
      </c>
    </row>
    <row r="607" spans="1:8" x14ac:dyDescent="0.3">
      <c r="A607">
        <v>409</v>
      </c>
      <c r="B607" t="s">
        <v>128</v>
      </c>
      <c r="C607" t="s">
        <v>38</v>
      </c>
      <c r="D607" s="47">
        <v>45291</v>
      </c>
      <c r="E607" t="s">
        <v>1162</v>
      </c>
      <c r="F607" t="s">
        <v>5066</v>
      </c>
      <c r="G607" t="s">
        <v>4715</v>
      </c>
      <c r="H607" t="s">
        <v>5067</v>
      </c>
    </row>
    <row r="608" spans="1:8" x14ac:dyDescent="0.3">
      <c r="A608">
        <v>414</v>
      </c>
      <c r="B608" t="s">
        <v>1171</v>
      </c>
      <c r="C608" t="s">
        <v>270</v>
      </c>
      <c r="D608" s="47">
        <v>45291</v>
      </c>
      <c r="E608" t="s">
        <v>1174</v>
      </c>
      <c r="F608" t="s">
        <v>5068</v>
      </c>
      <c r="G608" t="s">
        <v>4485</v>
      </c>
      <c r="H608" t="s">
        <v>5069</v>
      </c>
    </row>
    <row r="609" spans="1:8" x14ac:dyDescent="0.3">
      <c r="A609">
        <v>415</v>
      </c>
      <c r="B609" t="s">
        <v>1177</v>
      </c>
      <c r="C609" t="s">
        <v>270</v>
      </c>
      <c r="D609" s="47">
        <v>45291</v>
      </c>
      <c r="E609" t="s">
        <v>1180</v>
      </c>
      <c r="F609" t="s">
        <v>5070</v>
      </c>
      <c r="G609" t="s">
        <v>4485</v>
      </c>
      <c r="H609" t="s">
        <v>5069</v>
      </c>
    </row>
    <row r="610" spans="1:8" x14ac:dyDescent="0.3">
      <c r="A610">
        <v>416</v>
      </c>
      <c r="B610" t="s">
        <v>1183</v>
      </c>
      <c r="C610" t="s">
        <v>270</v>
      </c>
      <c r="D610" s="47">
        <v>45291</v>
      </c>
      <c r="E610" t="s">
        <v>1186</v>
      </c>
      <c r="F610" t="s">
        <v>5071</v>
      </c>
      <c r="G610" t="s">
        <v>4485</v>
      </c>
      <c r="H610" t="s">
        <v>5069</v>
      </c>
    </row>
    <row r="611" spans="1:8" x14ac:dyDescent="0.3">
      <c r="A611">
        <v>417</v>
      </c>
      <c r="B611" t="s">
        <v>1189</v>
      </c>
      <c r="C611" t="s">
        <v>270</v>
      </c>
      <c r="D611" s="47">
        <v>45291</v>
      </c>
      <c r="E611" t="s">
        <v>1192</v>
      </c>
      <c r="F611" t="s">
        <v>5072</v>
      </c>
      <c r="G611" t="s">
        <v>4485</v>
      </c>
      <c r="H611" t="s">
        <v>5069</v>
      </c>
    </row>
    <row r="612" spans="1:8" x14ac:dyDescent="0.3">
      <c r="A612">
        <v>418</v>
      </c>
      <c r="B612" t="s">
        <v>1195</v>
      </c>
      <c r="C612" t="s">
        <v>270</v>
      </c>
      <c r="D612" s="47">
        <v>45291</v>
      </c>
      <c r="E612" t="s">
        <v>1198</v>
      </c>
      <c r="F612" t="s">
        <v>5073</v>
      </c>
      <c r="G612" t="s">
        <v>4485</v>
      </c>
      <c r="H612" t="s">
        <v>5069</v>
      </c>
    </row>
    <row r="613" spans="1:8" x14ac:dyDescent="0.3">
      <c r="A613">
        <v>420</v>
      </c>
      <c r="B613" t="s">
        <v>1201</v>
      </c>
      <c r="C613" t="s">
        <v>270</v>
      </c>
      <c r="D613" s="47">
        <v>45291</v>
      </c>
      <c r="E613" t="s">
        <v>1204</v>
      </c>
      <c r="F613" t="s">
        <v>5074</v>
      </c>
      <c r="G613" t="s">
        <v>4485</v>
      </c>
      <c r="H613" t="s">
        <v>5069</v>
      </c>
    </row>
    <row r="614" spans="1:8" x14ac:dyDescent="0.3">
      <c r="A614">
        <v>431</v>
      </c>
      <c r="B614" t="s">
        <v>184</v>
      </c>
      <c r="C614" t="s">
        <v>22</v>
      </c>
      <c r="D614" s="47">
        <v>45291</v>
      </c>
      <c r="E614" t="s">
        <v>1240</v>
      </c>
      <c r="F614" t="s">
        <v>5075</v>
      </c>
      <c r="G614" t="s">
        <v>3666</v>
      </c>
      <c r="H614" t="s">
        <v>5076</v>
      </c>
    </row>
    <row r="615" spans="1:8" x14ac:dyDescent="0.3">
      <c r="A615">
        <v>432</v>
      </c>
      <c r="B615" t="s">
        <v>194</v>
      </c>
      <c r="C615" t="s">
        <v>22</v>
      </c>
      <c r="D615" s="47">
        <v>45291</v>
      </c>
      <c r="E615" t="s">
        <v>1244</v>
      </c>
      <c r="F615" t="s">
        <v>5077</v>
      </c>
      <c r="G615" t="s">
        <v>3666</v>
      </c>
      <c r="H615" t="s">
        <v>5078</v>
      </c>
    </row>
    <row r="616" spans="1:8" x14ac:dyDescent="0.3">
      <c r="A616">
        <v>84</v>
      </c>
      <c r="B616" t="s">
        <v>1588</v>
      </c>
      <c r="C616" t="s">
        <v>22</v>
      </c>
      <c r="D616" s="47">
        <v>45291</v>
      </c>
      <c r="E616" t="s">
        <v>1591</v>
      </c>
      <c r="F616" t="s">
        <v>5079</v>
      </c>
      <c r="G616" t="s">
        <v>3913</v>
      </c>
    </row>
    <row r="617" spans="1:8" x14ac:dyDescent="0.3">
      <c r="A617">
        <v>85</v>
      </c>
      <c r="B617" t="s">
        <v>1594</v>
      </c>
      <c r="C617" t="s">
        <v>22</v>
      </c>
      <c r="D617" s="47">
        <v>45291</v>
      </c>
      <c r="E617" t="s">
        <v>1597</v>
      </c>
      <c r="F617" t="s">
        <v>5080</v>
      </c>
      <c r="G617" t="s">
        <v>3666</v>
      </c>
      <c r="H617" t="s">
        <v>5081</v>
      </c>
    </row>
    <row r="618" spans="1:8" x14ac:dyDescent="0.3">
      <c r="A618">
        <v>87</v>
      </c>
      <c r="B618" t="s">
        <v>1605</v>
      </c>
      <c r="C618" t="s">
        <v>22</v>
      </c>
      <c r="D618" s="47">
        <v>45291</v>
      </c>
      <c r="E618" t="s">
        <v>1608</v>
      </c>
      <c r="F618" t="s">
        <v>5082</v>
      </c>
      <c r="G618" t="s">
        <v>3913</v>
      </c>
      <c r="H618" t="s">
        <v>5083</v>
      </c>
    </row>
    <row r="619" spans="1:8" x14ac:dyDescent="0.3">
      <c r="A619">
        <v>88</v>
      </c>
      <c r="B619" t="s">
        <v>1611</v>
      </c>
      <c r="C619" t="s">
        <v>22</v>
      </c>
      <c r="D619" s="47">
        <v>45291</v>
      </c>
      <c r="E619" t="s">
        <v>1614</v>
      </c>
      <c r="F619" t="s">
        <v>5084</v>
      </c>
      <c r="G619" t="s">
        <v>3913</v>
      </c>
      <c r="H619" t="s">
        <v>5085</v>
      </c>
    </row>
    <row r="620" spans="1:8" x14ac:dyDescent="0.3">
      <c r="A620">
        <v>89</v>
      </c>
      <c r="B620" t="s">
        <v>1617</v>
      </c>
      <c r="C620" t="s">
        <v>22</v>
      </c>
      <c r="D620" s="47">
        <v>45291</v>
      </c>
      <c r="E620" t="s">
        <v>1620</v>
      </c>
      <c r="F620" t="s">
        <v>5086</v>
      </c>
      <c r="G620" t="s">
        <v>3666</v>
      </c>
      <c r="H620" t="s">
        <v>5087</v>
      </c>
    </row>
    <row r="621" spans="1:8" x14ac:dyDescent="0.3">
      <c r="A621">
        <v>90</v>
      </c>
      <c r="B621" t="s">
        <v>1623</v>
      </c>
      <c r="C621" t="s">
        <v>22</v>
      </c>
      <c r="D621" s="47">
        <v>45291</v>
      </c>
      <c r="E621" t="s">
        <v>1626</v>
      </c>
      <c r="F621" t="s">
        <v>5088</v>
      </c>
      <c r="G621" t="s">
        <v>3913</v>
      </c>
    </row>
    <row r="622" spans="1:8" x14ac:dyDescent="0.3">
      <c r="A622">
        <v>91</v>
      </c>
      <c r="B622" t="s">
        <v>1629</v>
      </c>
      <c r="C622" t="s">
        <v>22</v>
      </c>
      <c r="D622" s="47">
        <v>45291</v>
      </c>
      <c r="E622" t="s">
        <v>1632</v>
      </c>
      <c r="F622" t="s">
        <v>5089</v>
      </c>
      <c r="G622" t="s">
        <v>3913</v>
      </c>
      <c r="H622" t="s">
        <v>5090</v>
      </c>
    </row>
    <row r="623" spans="1:8" x14ac:dyDescent="0.3">
      <c r="A623">
        <v>92</v>
      </c>
      <c r="B623" t="s">
        <v>1635</v>
      </c>
      <c r="C623" t="s">
        <v>22</v>
      </c>
      <c r="D623" s="47">
        <v>45291</v>
      </c>
      <c r="E623" t="s">
        <v>1638</v>
      </c>
      <c r="F623" t="s">
        <v>5091</v>
      </c>
      <c r="G623" t="s">
        <v>3666</v>
      </c>
      <c r="H623" t="s">
        <v>5092</v>
      </c>
    </row>
    <row r="624" spans="1:8" x14ac:dyDescent="0.3">
      <c r="A624">
        <v>94</v>
      </c>
      <c r="B624" t="s">
        <v>1641</v>
      </c>
      <c r="C624" t="s">
        <v>22</v>
      </c>
      <c r="D624" s="47">
        <v>45291</v>
      </c>
      <c r="E624" t="s">
        <v>1644</v>
      </c>
      <c r="F624" t="s">
        <v>5093</v>
      </c>
      <c r="G624" t="s">
        <v>3913</v>
      </c>
      <c r="H624" t="s">
        <v>5094</v>
      </c>
    </row>
    <row r="625" spans="1:8" x14ac:dyDescent="0.3">
      <c r="A625">
        <v>100</v>
      </c>
      <c r="B625" t="s">
        <v>445</v>
      </c>
      <c r="C625" t="s">
        <v>22</v>
      </c>
      <c r="D625" s="47">
        <v>45291</v>
      </c>
      <c r="E625" t="s">
        <v>452</v>
      </c>
      <c r="F625" t="s">
        <v>5095</v>
      </c>
      <c r="G625" t="s">
        <v>3666</v>
      </c>
      <c r="H625" t="s">
        <v>5096</v>
      </c>
    </row>
    <row r="626" spans="1:8" x14ac:dyDescent="0.3">
      <c r="A626">
        <v>104</v>
      </c>
      <c r="B626" t="s">
        <v>20</v>
      </c>
      <c r="C626" t="s">
        <v>22</v>
      </c>
      <c r="D626" s="47">
        <v>45291</v>
      </c>
      <c r="E626" t="s">
        <v>458</v>
      </c>
      <c r="F626" t="s">
        <v>5097</v>
      </c>
      <c r="G626" t="s">
        <v>3666</v>
      </c>
      <c r="H626" t="s">
        <v>5098</v>
      </c>
    </row>
    <row r="627" spans="1:8" x14ac:dyDescent="0.3">
      <c r="A627">
        <v>106</v>
      </c>
      <c r="B627" t="s">
        <v>26</v>
      </c>
      <c r="C627" t="s">
        <v>22</v>
      </c>
      <c r="D627" s="47">
        <v>45291</v>
      </c>
      <c r="E627" t="s">
        <v>463</v>
      </c>
      <c r="F627" t="s">
        <v>5099</v>
      </c>
      <c r="G627" t="s">
        <v>3666</v>
      </c>
      <c r="H627" t="s">
        <v>5100</v>
      </c>
    </row>
    <row r="628" spans="1:8" x14ac:dyDescent="0.3">
      <c r="A628">
        <v>126</v>
      </c>
      <c r="B628" t="s">
        <v>535</v>
      </c>
      <c r="C628" t="s">
        <v>22</v>
      </c>
      <c r="D628" s="47">
        <v>45291</v>
      </c>
      <c r="E628" t="s">
        <v>538</v>
      </c>
      <c r="F628" t="s">
        <v>5101</v>
      </c>
      <c r="G628" t="s">
        <v>3666</v>
      </c>
      <c r="H628" t="s">
        <v>5102</v>
      </c>
    </row>
    <row r="629" spans="1:8" x14ac:dyDescent="0.3">
      <c r="A629">
        <v>127</v>
      </c>
      <c r="B629" t="s">
        <v>541</v>
      </c>
      <c r="C629" t="s">
        <v>22</v>
      </c>
      <c r="D629" s="47">
        <v>45291</v>
      </c>
      <c r="E629" t="s">
        <v>544</v>
      </c>
      <c r="F629" t="s">
        <v>5103</v>
      </c>
      <c r="G629" t="s">
        <v>3666</v>
      </c>
      <c r="H629" t="s">
        <v>5104</v>
      </c>
    </row>
    <row r="630" spans="1:8" x14ac:dyDescent="0.3">
      <c r="A630">
        <v>144</v>
      </c>
      <c r="B630" t="s">
        <v>565</v>
      </c>
      <c r="C630" t="s">
        <v>77</v>
      </c>
      <c r="D630" s="47">
        <v>45291</v>
      </c>
      <c r="E630" t="s">
        <v>568</v>
      </c>
      <c r="F630" t="s">
        <v>5105</v>
      </c>
      <c r="G630" t="s">
        <v>3805</v>
      </c>
      <c r="H630" t="s">
        <v>5106</v>
      </c>
    </row>
    <row r="631" spans="1:8" x14ac:dyDescent="0.3">
      <c r="A631">
        <v>147</v>
      </c>
      <c r="B631" t="s">
        <v>581</v>
      </c>
      <c r="C631" t="s">
        <v>77</v>
      </c>
      <c r="D631" s="47">
        <v>45291</v>
      </c>
      <c r="E631" t="s">
        <v>583</v>
      </c>
      <c r="F631" t="s">
        <v>5107</v>
      </c>
      <c r="G631" t="s">
        <v>3764</v>
      </c>
      <c r="H631" t="s">
        <v>5108</v>
      </c>
    </row>
    <row r="632" spans="1:8" x14ac:dyDescent="0.3">
      <c r="A632">
        <v>200</v>
      </c>
      <c r="B632" t="s">
        <v>624</v>
      </c>
      <c r="C632" t="s">
        <v>105</v>
      </c>
      <c r="D632" s="47">
        <v>45291</v>
      </c>
      <c r="E632" t="s">
        <v>626</v>
      </c>
      <c r="F632" t="s">
        <v>5109</v>
      </c>
      <c r="G632" t="s">
        <v>3962</v>
      </c>
      <c r="H632" t="s">
        <v>5110</v>
      </c>
    </row>
    <row r="633" spans="1:8" x14ac:dyDescent="0.3">
      <c r="A633">
        <v>202</v>
      </c>
      <c r="B633" t="s">
        <v>629</v>
      </c>
      <c r="C633" t="s">
        <v>105</v>
      </c>
      <c r="D633" s="47">
        <v>45291</v>
      </c>
      <c r="E633" t="s">
        <v>630</v>
      </c>
      <c r="F633" t="s">
        <v>5111</v>
      </c>
      <c r="G633" t="s">
        <v>5112</v>
      </c>
      <c r="H633" t="s">
        <v>5113</v>
      </c>
    </row>
    <row r="634" spans="1:8" x14ac:dyDescent="0.3">
      <c r="A634">
        <v>206</v>
      </c>
      <c r="B634" t="s">
        <v>646</v>
      </c>
      <c r="C634" t="s">
        <v>63</v>
      </c>
      <c r="D634" s="47">
        <v>45291</v>
      </c>
      <c r="E634" t="s">
        <v>647</v>
      </c>
      <c r="F634" t="s">
        <v>5114</v>
      </c>
      <c r="G634" t="s">
        <v>4261</v>
      </c>
      <c r="H634" t="s">
        <v>5115</v>
      </c>
    </row>
    <row r="635" spans="1:8" x14ac:dyDescent="0.3">
      <c r="A635">
        <v>216</v>
      </c>
      <c r="B635" t="s">
        <v>673</v>
      </c>
      <c r="C635" t="s">
        <v>28</v>
      </c>
      <c r="D635" s="47">
        <v>45291</v>
      </c>
      <c r="E635" t="s">
        <v>676</v>
      </c>
      <c r="F635" t="s">
        <v>5116</v>
      </c>
      <c r="G635" t="s">
        <v>3946</v>
      </c>
      <c r="H635" t="s">
        <v>5117</v>
      </c>
    </row>
    <row r="636" spans="1:8" x14ac:dyDescent="0.3">
      <c r="A636">
        <v>221</v>
      </c>
      <c r="B636" t="s">
        <v>696</v>
      </c>
      <c r="C636" t="s">
        <v>28</v>
      </c>
      <c r="D636" s="47">
        <v>45291</v>
      </c>
      <c r="E636" t="s">
        <v>699</v>
      </c>
      <c r="F636" t="s">
        <v>5118</v>
      </c>
      <c r="G636" t="s">
        <v>3953</v>
      </c>
      <c r="H636" t="s">
        <v>5119</v>
      </c>
    </row>
    <row r="637" spans="1:8" x14ac:dyDescent="0.3">
      <c r="A637">
        <v>222</v>
      </c>
      <c r="B637" t="s">
        <v>702</v>
      </c>
      <c r="C637" t="s">
        <v>28</v>
      </c>
      <c r="D637" s="47">
        <v>45291</v>
      </c>
      <c r="E637" t="s">
        <v>705</v>
      </c>
      <c r="F637" t="s">
        <v>5120</v>
      </c>
      <c r="G637" t="s">
        <v>3946</v>
      </c>
      <c r="H637" t="s">
        <v>5121</v>
      </c>
    </row>
    <row r="638" spans="1:8" x14ac:dyDescent="0.3">
      <c r="A638">
        <v>223</v>
      </c>
      <c r="B638" t="s">
        <v>708</v>
      </c>
      <c r="C638" t="s">
        <v>28</v>
      </c>
      <c r="D638" s="47">
        <v>45291</v>
      </c>
      <c r="E638" t="s">
        <v>711</v>
      </c>
      <c r="F638" t="s">
        <v>5122</v>
      </c>
      <c r="G638" t="s">
        <v>3953</v>
      </c>
      <c r="H638" t="s">
        <v>5123</v>
      </c>
    </row>
    <row r="639" spans="1:8" x14ac:dyDescent="0.3">
      <c r="A639">
        <v>224</v>
      </c>
      <c r="B639" t="s">
        <v>714</v>
      </c>
      <c r="C639" t="s">
        <v>28</v>
      </c>
      <c r="D639" s="47">
        <v>45291</v>
      </c>
      <c r="E639" t="s">
        <v>716</v>
      </c>
      <c r="F639" t="s">
        <v>5124</v>
      </c>
      <c r="G639" t="s">
        <v>3946</v>
      </c>
      <c r="H639" t="s">
        <v>5125</v>
      </c>
    </row>
    <row r="640" spans="1:8" x14ac:dyDescent="0.3">
      <c r="A640">
        <v>226</v>
      </c>
      <c r="B640" t="s">
        <v>724</v>
      </c>
      <c r="C640" t="s">
        <v>28</v>
      </c>
      <c r="D640" s="47">
        <v>45291</v>
      </c>
      <c r="E640" t="s">
        <v>727</v>
      </c>
      <c r="F640" t="s">
        <v>5126</v>
      </c>
      <c r="G640" t="s">
        <v>3953</v>
      </c>
      <c r="H640" t="s">
        <v>5127</v>
      </c>
    </row>
    <row r="641" spans="1:8" x14ac:dyDescent="0.3">
      <c r="A641">
        <v>228</v>
      </c>
      <c r="B641" t="s">
        <v>736</v>
      </c>
      <c r="C641" t="s">
        <v>28</v>
      </c>
      <c r="D641" s="47">
        <v>45291</v>
      </c>
      <c r="E641" t="s">
        <v>740</v>
      </c>
      <c r="F641" t="s">
        <v>5128</v>
      </c>
      <c r="G641" t="s">
        <v>3953</v>
      </c>
      <c r="H641" t="s">
        <v>5129</v>
      </c>
    </row>
    <row r="642" spans="1:8" x14ac:dyDescent="0.3">
      <c r="A642">
        <v>235</v>
      </c>
      <c r="B642" t="s">
        <v>767</v>
      </c>
      <c r="C642" t="s">
        <v>28</v>
      </c>
      <c r="D642" s="47">
        <v>45291</v>
      </c>
      <c r="E642" t="s">
        <v>768</v>
      </c>
      <c r="F642" t="s">
        <v>5130</v>
      </c>
      <c r="G642" t="s">
        <v>3953</v>
      </c>
      <c r="H642" t="s">
        <v>5131</v>
      </c>
    </row>
    <row r="643" spans="1:8" x14ac:dyDescent="0.3">
      <c r="A643">
        <v>235</v>
      </c>
      <c r="B643" t="s">
        <v>767</v>
      </c>
      <c r="C643" t="s">
        <v>28</v>
      </c>
      <c r="D643" s="47">
        <v>45291</v>
      </c>
      <c r="E643" t="s">
        <v>768</v>
      </c>
      <c r="F643" t="s">
        <v>5130</v>
      </c>
      <c r="G643" t="s">
        <v>3953</v>
      </c>
      <c r="H643" t="s">
        <v>5131</v>
      </c>
    </row>
    <row r="644" spans="1:8" x14ac:dyDescent="0.3">
      <c r="A644">
        <v>236</v>
      </c>
      <c r="B644" t="s">
        <v>32</v>
      </c>
      <c r="C644" t="s">
        <v>28</v>
      </c>
      <c r="D644" s="47">
        <v>45291</v>
      </c>
      <c r="E644" t="s">
        <v>770</v>
      </c>
      <c r="F644" t="s">
        <v>5132</v>
      </c>
      <c r="G644" t="s">
        <v>3946</v>
      </c>
      <c r="H644" t="s">
        <v>5133</v>
      </c>
    </row>
    <row r="645" spans="1:8" x14ac:dyDescent="0.3">
      <c r="A645">
        <v>244</v>
      </c>
      <c r="B645" t="s">
        <v>795</v>
      </c>
      <c r="C645" t="s">
        <v>28</v>
      </c>
      <c r="D645" s="47">
        <v>45291</v>
      </c>
      <c r="E645" t="s">
        <v>798</v>
      </c>
      <c r="F645" t="s">
        <v>5134</v>
      </c>
      <c r="G645" t="s">
        <v>3953</v>
      </c>
      <c r="H645" t="s">
        <v>5135</v>
      </c>
    </row>
    <row r="646" spans="1:8" x14ac:dyDescent="0.3">
      <c r="A646">
        <v>255</v>
      </c>
      <c r="B646" t="s">
        <v>817</v>
      </c>
      <c r="C646" t="s">
        <v>54</v>
      </c>
      <c r="D646" s="47">
        <v>45291</v>
      </c>
      <c r="E646" t="s">
        <v>819</v>
      </c>
      <c r="F646" t="s">
        <v>5136</v>
      </c>
      <c r="G646" t="s">
        <v>4296</v>
      </c>
      <c r="H646" t="s">
        <v>5137</v>
      </c>
    </row>
    <row r="647" spans="1:8" x14ac:dyDescent="0.3">
      <c r="A647">
        <v>272</v>
      </c>
      <c r="B647" t="s">
        <v>860</v>
      </c>
      <c r="C647" t="s">
        <v>22</v>
      </c>
      <c r="D647" s="47">
        <v>45291</v>
      </c>
      <c r="E647" t="s">
        <v>863</v>
      </c>
      <c r="F647" t="s">
        <v>5138</v>
      </c>
      <c r="G647" t="s">
        <v>3666</v>
      </c>
      <c r="H647" t="s">
        <v>5139</v>
      </c>
    </row>
    <row r="648" spans="1:8" x14ac:dyDescent="0.3">
      <c r="A648">
        <v>288</v>
      </c>
      <c r="B648" t="s">
        <v>278</v>
      </c>
      <c r="C648" t="s">
        <v>189</v>
      </c>
      <c r="D648" s="47">
        <v>45291</v>
      </c>
      <c r="E648" t="s">
        <v>907</v>
      </c>
      <c r="F648" t="s">
        <v>5140</v>
      </c>
      <c r="G648" t="s">
        <v>4322</v>
      </c>
    </row>
    <row r="649" spans="1:8" x14ac:dyDescent="0.3">
      <c r="A649">
        <v>318</v>
      </c>
      <c r="B649" t="s">
        <v>946</v>
      </c>
      <c r="C649" t="s">
        <v>257</v>
      </c>
      <c r="D649" s="47">
        <v>45291</v>
      </c>
      <c r="E649" t="s">
        <v>947</v>
      </c>
      <c r="F649" t="s">
        <v>5141</v>
      </c>
      <c r="G649" t="s">
        <v>4540</v>
      </c>
      <c r="H649" t="s">
        <v>5142</v>
      </c>
    </row>
    <row r="650" spans="1:8" x14ac:dyDescent="0.3">
      <c r="A650">
        <v>326</v>
      </c>
      <c r="B650" t="s">
        <v>960</v>
      </c>
      <c r="C650" t="s">
        <v>187</v>
      </c>
      <c r="D650" s="47">
        <v>45291</v>
      </c>
      <c r="E650" t="s">
        <v>961</v>
      </c>
      <c r="F650" t="s">
        <v>5143</v>
      </c>
      <c r="G650" t="s">
        <v>4437</v>
      </c>
      <c r="H650" t="s">
        <v>5144</v>
      </c>
    </row>
    <row r="651" spans="1:8" x14ac:dyDescent="0.3">
      <c r="A651">
        <v>334</v>
      </c>
      <c r="B651" t="s">
        <v>971</v>
      </c>
      <c r="C651" t="s">
        <v>105</v>
      </c>
      <c r="D651" s="47">
        <v>45291</v>
      </c>
      <c r="E651" t="s">
        <v>973</v>
      </c>
      <c r="F651" t="s">
        <v>5145</v>
      </c>
      <c r="G651" t="s">
        <v>3962</v>
      </c>
      <c r="H651" t="s">
        <v>5146</v>
      </c>
    </row>
    <row r="652" spans="1:8" x14ac:dyDescent="0.3">
      <c r="A652">
        <v>336</v>
      </c>
      <c r="B652" t="s">
        <v>976</v>
      </c>
      <c r="C652" t="s">
        <v>72</v>
      </c>
      <c r="D652" s="47">
        <v>45291</v>
      </c>
      <c r="E652" t="s">
        <v>977</v>
      </c>
      <c r="F652" t="s">
        <v>5147</v>
      </c>
      <c r="G652" t="s">
        <v>5148</v>
      </c>
      <c r="H652" t="s">
        <v>5149</v>
      </c>
    </row>
    <row r="653" spans="1:8" x14ac:dyDescent="0.3">
      <c r="A653">
        <v>339</v>
      </c>
      <c r="B653" t="s">
        <v>987</v>
      </c>
      <c r="C653" t="s">
        <v>988</v>
      </c>
      <c r="D653" s="47">
        <v>45291</v>
      </c>
      <c r="E653" t="s">
        <v>989</v>
      </c>
      <c r="F653" t="s">
        <v>5150</v>
      </c>
      <c r="G653" t="s">
        <v>4437</v>
      </c>
      <c r="H653" t="s">
        <v>5151</v>
      </c>
    </row>
    <row r="654" spans="1:8" x14ac:dyDescent="0.3">
      <c r="A654">
        <v>346</v>
      </c>
      <c r="B654" t="s">
        <v>998</v>
      </c>
      <c r="C654" t="s">
        <v>105</v>
      </c>
      <c r="D654" s="47">
        <v>45291</v>
      </c>
      <c r="E654" t="s">
        <v>999</v>
      </c>
      <c r="F654" t="s">
        <v>5152</v>
      </c>
      <c r="G654" t="s">
        <v>3774</v>
      </c>
      <c r="H654" t="s">
        <v>5153</v>
      </c>
    </row>
    <row r="655" spans="1:8" x14ac:dyDescent="0.3">
      <c r="A655">
        <v>355</v>
      </c>
      <c r="B655" t="s">
        <v>1014</v>
      </c>
      <c r="C655" t="s">
        <v>225</v>
      </c>
      <c r="D655" s="47">
        <v>45291</v>
      </c>
      <c r="E655" t="s">
        <v>1015</v>
      </c>
      <c r="F655" t="s">
        <v>5154</v>
      </c>
      <c r="G655" t="s">
        <v>4261</v>
      </c>
      <c r="H655" t="s">
        <v>5155</v>
      </c>
    </row>
    <row r="656" spans="1:8" x14ac:dyDescent="0.3">
      <c r="A656">
        <v>361</v>
      </c>
      <c r="B656" t="s">
        <v>1030</v>
      </c>
      <c r="C656" t="s">
        <v>47</v>
      </c>
      <c r="D656" s="47">
        <v>45291</v>
      </c>
      <c r="E656" t="s">
        <v>1031</v>
      </c>
      <c r="F656" t="s">
        <v>5156</v>
      </c>
      <c r="G656" t="s">
        <v>5157</v>
      </c>
      <c r="H656" t="s">
        <v>5158</v>
      </c>
    </row>
    <row r="657" spans="1:8" x14ac:dyDescent="0.3">
      <c r="A657">
        <v>366</v>
      </c>
      <c r="B657" t="s">
        <v>1044</v>
      </c>
      <c r="C657" t="s">
        <v>229</v>
      </c>
      <c r="D657" s="47">
        <v>45291</v>
      </c>
      <c r="E657" t="s">
        <v>1045</v>
      </c>
      <c r="F657" t="s">
        <v>5159</v>
      </c>
      <c r="G657" t="s">
        <v>5160</v>
      </c>
      <c r="H657" t="s">
        <v>5161</v>
      </c>
    </row>
    <row r="658" spans="1:8" x14ac:dyDescent="0.3">
      <c r="A658">
        <v>367</v>
      </c>
      <c r="B658" t="s">
        <v>1048</v>
      </c>
      <c r="C658" t="s">
        <v>47</v>
      </c>
      <c r="D658" s="47">
        <v>45291</v>
      </c>
      <c r="E658" t="s">
        <v>1049</v>
      </c>
      <c r="F658" t="s">
        <v>5162</v>
      </c>
      <c r="G658" t="s">
        <v>4391</v>
      </c>
      <c r="H658" t="s">
        <v>5163</v>
      </c>
    </row>
    <row r="659" spans="1:8" x14ac:dyDescent="0.3">
      <c r="A659">
        <v>377</v>
      </c>
      <c r="B659" t="s">
        <v>1082</v>
      </c>
      <c r="C659" t="s">
        <v>63</v>
      </c>
      <c r="D659" s="47">
        <v>45291</v>
      </c>
      <c r="E659" t="s">
        <v>1083</v>
      </c>
      <c r="F659" t="s">
        <v>5164</v>
      </c>
      <c r="G659" t="s">
        <v>4261</v>
      </c>
      <c r="H659" t="s">
        <v>5165</v>
      </c>
    </row>
    <row r="660" spans="1:8" x14ac:dyDescent="0.3">
      <c r="A660">
        <v>392</v>
      </c>
      <c r="B660" t="s">
        <v>119</v>
      </c>
      <c r="C660" t="s">
        <v>118</v>
      </c>
      <c r="D660" s="47">
        <v>45291</v>
      </c>
      <c r="E660" t="s">
        <v>1122</v>
      </c>
      <c r="F660" t="s">
        <v>5166</v>
      </c>
      <c r="G660" t="s">
        <v>4547</v>
      </c>
      <c r="H660" t="s">
        <v>5167</v>
      </c>
    </row>
    <row r="661" spans="1:8" x14ac:dyDescent="0.3">
      <c r="A661">
        <v>393</v>
      </c>
      <c r="B661" t="s">
        <v>1125</v>
      </c>
      <c r="C661" t="s">
        <v>118</v>
      </c>
      <c r="D661" s="47">
        <v>45291</v>
      </c>
      <c r="E661" t="s">
        <v>1126</v>
      </c>
      <c r="F661" t="s">
        <v>5168</v>
      </c>
      <c r="G661" t="s">
        <v>4547</v>
      </c>
    </row>
    <row r="662" spans="1:8" x14ac:dyDescent="0.3">
      <c r="A662">
        <v>402</v>
      </c>
      <c r="B662" t="s">
        <v>1150</v>
      </c>
      <c r="C662" t="s">
        <v>126</v>
      </c>
      <c r="D662" s="47">
        <v>45291</v>
      </c>
      <c r="E662" t="s">
        <v>5169</v>
      </c>
      <c r="F662" t="s">
        <v>5170</v>
      </c>
      <c r="G662" t="s">
        <v>4431</v>
      </c>
      <c r="H662" t="s">
        <v>5171</v>
      </c>
    </row>
    <row r="663" spans="1:8" x14ac:dyDescent="0.3">
      <c r="A663">
        <v>413</v>
      </c>
      <c r="B663" t="s">
        <v>1167</v>
      </c>
      <c r="C663" t="s">
        <v>139</v>
      </c>
      <c r="D663" s="47">
        <v>45291</v>
      </c>
      <c r="E663" t="s">
        <v>1168</v>
      </c>
      <c r="F663" t="s">
        <v>5172</v>
      </c>
      <c r="G663" t="s">
        <v>5173</v>
      </c>
      <c r="H663" t="s">
        <v>5174</v>
      </c>
    </row>
    <row r="664" spans="1:8" x14ac:dyDescent="0.3">
      <c r="A664">
        <v>423</v>
      </c>
      <c r="B664" t="s">
        <v>1210</v>
      </c>
      <c r="C664" t="s">
        <v>130</v>
      </c>
      <c r="D664" s="47">
        <v>45291</v>
      </c>
      <c r="E664" t="s">
        <v>1211</v>
      </c>
      <c r="F664" t="s">
        <v>5175</v>
      </c>
      <c r="G664" t="s">
        <v>4441</v>
      </c>
      <c r="H664" t="s">
        <v>5176</v>
      </c>
    </row>
    <row r="665" spans="1:8" x14ac:dyDescent="0.3">
      <c r="A665">
        <v>424</v>
      </c>
      <c r="B665" t="s">
        <v>1214</v>
      </c>
      <c r="C665" t="s">
        <v>130</v>
      </c>
      <c r="D665" s="47">
        <v>45291</v>
      </c>
      <c r="E665" t="s">
        <v>1215</v>
      </c>
      <c r="F665" t="s">
        <v>5177</v>
      </c>
      <c r="G665" t="s">
        <v>4441</v>
      </c>
      <c r="H665" t="s">
        <v>5178</v>
      </c>
    </row>
    <row r="666" spans="1:8" x14ac:dyDescent="0.3">
      <c r="A666">
        <v>437</v>
      </c>
      <c r="B666" t="s">
        <v>1267</v>
      </c>
      <c r="C666" t="s">
        <v>136</v>
      </c>
      <c r="D666" s="47">
        <v>45291</v>
      </c>
      <c r="E666" t="s">
        <v>1268</v>
      </c>
      <c r="F666" t="s">
        <v>5179</v>
      </c>
      <c r="G666" t="s">
        <v>3805</v>
      </c>
      <c r="H666" t="s">
        <v>5180</v>
      </c>
    </row>
    <row r="667" spans="1:8" x14ac:dyDescent="0.3">
      <c r="A667">
        <v>77</v>
      </c>
      <c r="B667" t="s">
        <v>1582</v>
      </c>
      <c r="C667" t="s">
        <v>114</v>
      </c>
      <c r="D667" s="47">
        <v>45322</v>
      </c>
      <c r="E667" t="s">
        <v>5181</v>
      </c>
      <c r="F667" t="s">
        <v>5182</v>
      </c>
      <c r="G667" t="s">
        <v>4734</v>
      </c>
      <c r="H667" t="s">
        <v>5183</v>
      </c>
    </row>
    <row r="668" spans="1:8" x14ac:dyDescent="0.3">
      <c r="A668">
        <v>121</v>
      </c>
      <c r="B668" t="s">
        <v>280</v>
      </c>
      <c r="C668" t="s">
        <v>105</v>
      </c>
      <c r="D668" s="47">
        <v>45322</v>
      </c>
      <c r="E668" t="s">
        <v>5184</v>
      </c>
      <c r="F668" t="s">
        <v>5185</v>
      </c>
      <c r="G668" t="s">
        <v>3662</v>
      </c>
      <c r="H668" t="s">
        <v>5186</v>
      </c>
    </row>
    <row r="669" spans="1:8" x14ac:dyDescent="0.3">
      <c r="A669">
        <v>124</v>
      </c>
      <c r="B669" t="s">
        <v>175</v>
      </c>
      <c r="C669" t="s">
        <v>22</v>
      </c>
      <c r="D669" s="47">
        <v>45322</v>
      </c>
      <c r="E669" t="s">
        <v>5187</v>
      </c>
      <c r="F669" t="s">
        <v>5188</v>
      </c>
      <c r="G669" t="s">
        <v>3666</v>
      </c>
      <c r="H669" t="s">
        <v>5189</v>
      </c>
    </row>
    <row r="670" spans="1:8" x14ac:dyDescent="0.3">
      <c r="A670">
        <v>125</v>
      </c>
      <c r="B670" t="s">
        <v>281</v>
      </c>
      <c r="C670" t="s">
        <v>22</v>
      </c>
      <c r="D670" s="47">
        <v>45322</v>
      </c>
      <c r="E670" t="s">
        <v>5190</v>
      </c>
      <c r="F670" t="s">
        <v>5191</v>
      </c>
      <c r="G670" t="s">
        <v>3666</v>
      </c>
      <c r="H670" t="s">
        <v>5192</v>
      </c>
    </row>
    <row r="671" spans="1:8" x14ac:dyDescent="0.3">
      <c r="A671">
        <v>128</v>
      </c>
      <c r="B671" t="s">
        <v>282</v>
      </c>
      <c r="C671" t="s">
        <v>22</v>
      </c>
      <c r="D671" s="47">
        <v>45322</v>
      </c>
      <c r="E671" t="s">
        <v>5193</v>
      </c>
      <c r="F671" t="s">
        <v>5194</v>
      </c>
      <c r="G671" t="s">
        <v>3666</v>
      </c>
      <c r="H671" t="s">
        <v>5195</v>
      </c>
    </row>
    <row r="672" spans="1:8" x14ac:dyDescent="0.3">
      <c r="A672">
        <v>208</v>
      </c>
      <c r="B672" t="s">
        <v>179</v>
      </c>
      <c r="C672" t="s">
        <v>28</v>
      </c>
      <c r="D672" s="47">
        <v>45322</v>
      </c>
      <c r="E672" t="s">
        <v>3326</v>
      </c>
      <c r="F672" t="s">
        <v>5196</v>
      </c>
      <c r="G672" t="s">
        <v>4080</v>
      </c>
      <c r="H672" t="s">
        <v>5197</v>
      </c>
    </row>
    <row r="673" spans="1:8" x14ac:dyDescent="0.3">
      <c r="A673">
        <v>214</v>
      </c>
      <c r="B673" t="s">
        <v>181</v>
      </c>
      <c r="C673" t="s">
        <v>28</v>
      </c>
      <c r="D673" s="47">
        <v>45322</v>
      </c>
      <c r="E673" t="s">
        <v>3327</v>
      </c>
      <c r="F673" t="s">
        <v>5198</v>
      </c>
      <c r="G673" t="s">
        <v>4080</v>
      </c>
      <c r="H673" t="s">
        <v>5199</v>
      </c>
    </row>
    <row r="674" spans="1:8" x14ac:dyDescent="0.3">
      <c r="A674">
        <v>217</v>
      </c>
      <c r="B674" t="s">
        <v>197</v>
      </c>
      <c r="C674" t="s">
        <v>28</v>
      </c>
      <c r="D674" s="47">
        <v>45322</v>
      </c>
      <c r="E674" t="s">
        <v>3328</v>
      </c>
      <c r="F674" t="s">
        <v>5200</v>
      </c>
      <c r="G674" t="s">
        <v>4080</v>
      </c>
      <c r="H674" t="s">
        <v>5201</v>
      </c>
    </row>
    <row r="675" spans="1:8" x14ac:dyDescent="0.3">
      <c r="A675">
        <v>218</v>
      </c>
      <c r="B675" t="s">
        <v>182</v>
      </c>
      <c r="C675" t="s">
        <v>28</v>
      </c>
      <c r="D675" s="47">
        <v>45322</v>
      </c>
      <c r="E675" t="s">
        <v>3329</v>
      </c>
      <c r="F675" t="s">
        <v>5202</v>
      </c>
      <c r="G675" t="s">
        <v>4080</v>
      </c>
      <c r="H675" t="s">
        <v>5203</v>
      </c>
    </row>
    <row r="676" spans="1:8" x14ac:dyDescent="0.3">
      <c r="A676">
        <v>225</v>
      </c>
      <c r="B676" t="s">
        <v>198</v>
      </c>
      <c r="C676" t="s">
        <v>28</v>
      </c>
      <c r="D676" s="47">
        <v>45322</v>
      </c>
      <c r="E676" t="s">
        <v>3330</v>
      </c>
      <c r="F676" t="s">
        <v>5204</v>
      </c>
      <c r="G676" t="s">
        <v>3946</v>
      </c>
      <c r="H676" t="s">
        <v>5205</v>
      </c>
    </row>
    <row r="677" spans="1:8" x14ac:dyDescent="0.3">
      <c r="A677">
        <v>239</v>
      </c>
      <c r="B677" t="s">
        <v>780</v>
      </c>
      <c r="C677" t="s">
        <v>34</v>
      </c>
      <c r="D677" s="47">
        <v>45322</v>
      </c>
      <c r="E677" t="s">
        <v>5206</v>
      </c>
      <c r="F677" t="s">
        <v>5207</v>
      </c>
      <c r="G677" t="s">
        <v>3992</v>
      </c>
      <c r="H677" t="s">
        <v>5208</v>
      </c>
    </row>
    <row r="678" spans="1:8" x14ac:dyDescent="0.3">
      <c r="A678">
        <v>241</v>
      </c>
      <c r="B678" t="s">
        <v>790</v>
      </c>
      <c r="C678" t="s">
        <v>34</v>
      </c>
      <c r="D678" s="47">
        <v>45322</v>
      </c>
      <c r="E678" t="s">
        <v>5209</v>
      </c>
      <c r="F678" t="s">
        <v>5210</v>
      </c>
      <c r="G678" t="s">
        <v>3992</v>
      </c>
      <c r="H678" t="s">
        <v>4769</v>
      </c>
    </row>
    <row r="679" spans="1:8" x14ac:dyDescent="0.3">
      <c r="A679">
        <v>434</v>
      </c>
      <c r="B679" t="s">
        <v>200</v>
      </c>
      <c r="C679" t="s">
        <v>28</v>
      </c>
      <c r="D679" s="47">
        <v>45322</v>
      </c>
      <c r="E679" t="s">
        <v>3331</v>
      </c>
      <c r="F679" t="s">
        <v>5211</v>
      </c>
      <c r="G679" t="s">
        <v>4080</v>
      </c>
      <c r="H679" t="s">
        <v>5212</v>
      </c>
    </row>
    <row r="680" spans="1:8" x14ac:dyDescent="0.3">
      <c r="A680">
        <v>436</v>
      </c>
      <c r="B680" t="s">
        <v>78</v>
      </c>
      <c r="C680" t="s">
        <v>79</v>
      </c>
      <c r="D680" s="47">
        <v>45322</v>
      </c>
      <c r="E680" t="s">
        <v>3332</v>
      </c>
      <c r="F680" t="s">
        <v>5213</v>
      </c>
      <c r="G680" t="s">
        <v>4740</v>
      </c>
      <c r="H680" t="s">
        <v>5214</v>
      </c>
    </row>
    <row r="681" spans="1:8" x14ac:dyDescent="0.3">
      <c r="A681">
        <v>77</v>
      </c>
      <c r="B681" t="s">
        <v>1582</v>
      </c>
      <c r="C681" t="s">
        <v>114</v>
      </c>
      <c r="D681" s="47">
        <v>45351</v>
      </c>
      <c r="E681" t="s">
        <v>5215</v>
      </c>
      <c r="F681" t="s">
        <v>5216</v>
      </c>
      <c r="G681" t="s">
        <v>4734</v>
      </c>
      <c r="H681" t="s">
        <v>5217</v>
      </c>
    </row>
    <row r="682" spans="1:8" x14ac:dyDescent="0.3">
      <c r="A682">
        <v>121</v>
      </c>
      <c r="B682" t="s">
        <v>280</v>
      </c>
      <c r="C682" t="s">
        <v>105</v>
      </c>
      <c r="D682" s="47">
        <v>45351</v>
      </c>
      <c r="E682" t="s">
        <v>5218</v>
      </c>
      <c r="F682" t="s">
        <v>5219</v>
      </c>
      <c r="G682" t="s">
        <v>3662</v>
      </c>
      <c r="H682" t="s">
        <v>5220</v>
      </c>
    </row>
    <row r="683" spans="1:8" x14ac:dyDescent="0.3">
      <c r="A683">
        <v>122</v>
      </c>
      <c r="B683" t="s">
        <v>283</v>
      </c>
      <c r="C683" t="s">
        <v>79</v>
      </c>
      <c r="D683" s="47">
        <v>45351</v>
      </c>
      <c r="E683" t="s">
        <v>5221</v>
      </c>
      <c r="F683" t="s">
        <v>5222</v>
      </c>
      <c r="G683" t="s">
        <v>4740</v>
      </c>
      <c r="H683" t="s">
        <v>5223</v>
      </c>
    </row>
    <row r="684" spans="1:8" x14ac:dyDescent="0.3">
      <c r="A684">
        <v>124</v>
      </c>
      <c r="B684" t="s">
        <v>175</v>
      </c>
      <c r="C684" t="s">
        <v>22</v>
      </c>
      <c r="D684" s="47">
        <v>45351</v>
      </c>
      <c r="E684" t="s">
        <v>5224</v>
      </c>
      <c r="F684" t="s">
        <v>5225</v>
      </c>
      <c r="G684" t="s">
        <v>3666</v>
      </c>
      <c r="H684" t="s">
        <v>5226</v>
      </c>
    </row>
    <row r="685" spans="1:8" x14ac:dyDescent="0.3">
      <c r="A685">
        <v>125</v>
      </c>
      <c r="B685" t="s">
        <v>281</v>
      </c>
      <c r="C685" t="s">
        <v>22</v>
      </c>
      <c r="D685" s="47">
        <v>45351</v>
      </c>
      <c r="E685" t="s">
        <v>5227</v>
      </c>
      <c r="F685" t="s">
        <v>5228</v>
      </c>
      <c r="G685" t="s">
        <v>3666</v>
      </c>
      <c r="H685" t="s">
        <v>5229</v>
      </c>
    </row>
    <row r="686" spans="1:8" x14ac:dyDescent="0.3">
      <c r="A686">
        <v>128</v>
      </c>
      <c r="B686" t="s">
        <v>282</v>
      </c>
      <c r="C686" t="s">
        <v>22</v>
      </c>
      <c r="D686" s="47">
        <v>45351</v>
      </c>
      <c r="E686" t="s">
        <v>5230</v>
      </c>
      <c r="F686" t="s">
        <v>5231</v>
      </c>
      <c r="G686" t="s">
        <v>3666</v>
      </c>
      <c r="H686" t="s">
        <v>5232</v>
      </c>
    </row>
    <row r="687" spans="1:8" x14ac:dyDescent="0.3">
      <c r="A687">
        <v>208</v>
      </c>
      <c r="B687" t="s">
        <v>179</v>
      </c>
      <c r="C687" t="s">
        <v>28</v>
      </c>
      <c r="D687" s="47">
        <v>45351</v>
      </c>
      <c r="E687" t="s">
        <v>3333</v>
      </c>
      <c r="F687" t="s">
        <v>5233</v>
      </c>
      <c r="G687" t="s">
        <v>4080</v>
      </c>
      <c r="H687" t="s">
        <v>5234</v>
      </c>
    </row>
    <row r="688" spans="1:8" x14ac:dyDescent="0.3">
      <c r="A688">
        <v>214</v>
      </c>
      <c r="B688" t="s">
        <v>181</v>
      </c>
      <c r="C688" t="s">
        <v>28</v>
      </c>
      <c r="D688" s="47">
        <v>45351</v>
      </c>
      <c r="E688" t="s">
        <v>3334</v>
      </c>
      <c r="F688" t="s">
        <v>5235</v>
      </c>
      <c r="G688" t="s">
        <v>4080</v>
      </c>
      <c r="H688" t="s">
        <v>5236</v>
      </c>
    </row>
    <row r="689" spans="1:8" x14ac:dyDescent="0.3">
      <c r="A689">
        <v>217</v>
      </c>
      <c r="B689" t="s">
        <v>197</v>
      </c>
      <c r="C689" t="s">
        <v>28</v>
      </c>
      <c r="D689" s="47">
        <v>45351</v>
      </c>
      <c r="E689" t="s">
        <v>3335</v>
      </c>
      <c r="F689" t="s">
        <v>5237</v>
      </c>
      <c r="G689" t="s">
        <v>4080</v>
      </c>
      <c r="H689" t="s">
        <v>5238</v>
      </c>
    </row>
    <row r="690" spans="1:8" x14ac:dyDescent="0.3">
      <c r="A690">
        <v>218</v>
      </c>
      <c r="B690" t="s">
        <v>182</v>
      </c>
      <c r="C690" t="s">
        <v>28</v>
      </c>
      <c r="D690" s="47">
        <v>45351</v>
      </c>
      <c r="E690" t="s">
        <v>3336</v>
      </c>
      <c r="F690" t="s">
        <v>5239</v>
      </c>
      <c r="G690" t="s">
        <v>4080</v>
      </c>
      <c r="H690" t="s">
        <v>5240</v>
      </c>
    </row>
    <row r="691" spans="1:8" x14ac:dyDescent="0.3">
      <c r="A691">
        <v>225</v>
      </c>
      <c r="B691" t="s">
        <v>198</v>
      </c>
      <c r="C691" t="s">
        <v>28</v>
      </c>
      <c r="D691" s="47">
        <v>45351</v>
      </c>
      <c r="E691" t="s">
        <v>3337</v>
      </c>
      <c r="F691" t="s">
        <v>5241</v>
      </c>
      <c r="G691" t="s">
        <v>4080</v>
      </c>
      <c r="H691" t="s">
        <v>5242</v>
      </c>
    </row>
    <row r="692" spans="1:8" x14ac:dyDescent="0.3">
      <c r="A692">
        <v>239</v>
      </c>
      <c r="B692" t="s">
        <v>780</v>
      </c>
      <c r="C692" t="s">
        <v>34</v>
      </c>
      <c r="D692" s="47">
        <v>45351</v>
      </c>
      <c r="E692" t="s">
        <v>5243</v>
      </c>
      <c r="F692" t="s">
        <v>5244</v>
      </c>
      <c r="G692" t="s">
        <v>3992</v>
      </c>
      <c r="H692" t="s">
        <v>5245</v>
      </c>
    </row>
    <row r="693" spans="1:8" x14ac:dyDescent="0.3">
      <c r="A693">
        <v>241</v>
      </c>
      <c r="B693" t="s">
        <v>790</v>
      </c>
      <c r="C693" t="s">
        <v>34</v>
      </c>
      <c r="D693" s="47">
        <v>45351</v>
      </c>
      <c r="E693" t="s">
        <v>5246</v>
      </c>
      <c r="F693" t="s">
        <v>5247</v>
      </c>
      <c r="G693" t="s">
        <v>3992</v>
      </c>
      <c r="H693" t="s">
        <v>4769</v>
      </c>
    </row>
    <row r="694" spans="1:8" x14ac:dyDescent="0.3">
      <c r="A694">
        <v>434</v>
      </c>
      <c r="B694" t="s">
        <v>200</v>
      </c>
      <c r="C694" t="s">
        <v>28</v>
      </c>
      <c r="D694" s="47">
        <v>45351</v>
      </c>
      <c r="E694" t="s">
        <v>3338</v>
      </c>
      <c r="F694" t="s">
        <v>5248</v>
      </c>
      <c r="G694" t="s">
        <v>4080</v>
      </c>
      <c r="H694" t="s">
        <v>5249</v>
      </c>
    </row>
    <row r="695" spans="1:8" x14ac:dyDescent="0.3">
      <c r="A695">
        <v>436</v>
      </c>
      <c r="B695" t="s">
        <v>78</v>
      </c>
      <c r="C695" t="s">
        <v>79</v>
      </c>
      <c r="D695" s="47">
        <v>45351</v>
      </c>
      <c r="E695" t="s">
        <v>3339</v>
      </c>
      <c r="F695" t="s">
        <v>5250</v>
      </c>
      <c r="G695" t="s">
        <v>4740</v>
      </c>
      <c r="H695" t="s">
        <v>5251</v>
      </c>
    </row>
    <row r="696" spans="1:8" x14ac:dyDescent="0.3">
      <c r="A696">
        <v>116</v>
      </c>
      <c r="B696" t="s">
        <v>209</v>
      </c>
      <c r="C696" t="s">
        <v>99</v>
      </c>
      <c r="D696" s="47">
        <v>45351</v>
      </c>
      <c r="E696" t="s">
        <v>1666</v>
      </c>
      <c r="F696" t="s">
        <v>5252</v>
      </c>
      <c r="G696" t="s">
        <v>5253</v>
      </c>
      <c r="H696" t="s">
        <v>5254</v>
      </c>
    </row>
    <row r="697" spans="1:8" x14ac:dyDescent="0.3">
      <c r="A697">
        <v>116</v>
      </c>
      <c r="B697" t="s">
        <v>209</v>
      </c>
      <c r="C697" t="s">
        <v>99</v>
      </c>
      <c r="D697" s="47">
        <v>45351</v>
      </c>
      <c r="E697" t="s">
        <v>1666</v>
      </c>
      <c r="F697" t="s">
        <v>5252</v>
      </c>
      <c r="G697" t="s">
        <v>5253</v>
      </c>
      <c r="H697" t="s">
        <v>5254</v>
      </c>
    </row>
    <row r="698" spans="1:8" x14ac:dyDescent="0.3">
      <c r="A698">
        <v>77</v>
      </c>
      <c r="B698" t="s">
        <v>1582</v>
      </c>
      <c r="C698" t="s">
        <v>114</v>
      </c>
      <c r="D698" s="47">
        <v>45382</v>
      </c>
      <c r="E698" t="s">
        <v>5255</v>
      </c>
      <c r="F698" t="s">
        <v>5256</v>
      </c>
      <c r="G698" t="s">
        <v>4734</v>
      </c>
      <c r="H698" t="s">
        <v>5257</v>
      </c>
    </row>
    <row r="699" spans="1:8" x14ac:dyDescent="0.3">
      <c r="A699">
        <v>121</v>
      </c>
      <c r="B699" t="s">
        <v>280</v>
      </c>
      <c r="C699" t="s">
        <v>105</v>
      </c>
      <c r="D699" s="47">
        <v>45382</v>
      </c>
      <c r="E699" t="s">
        <v>5258</v>
      </c>
      <c r="F699" t="s">
        <v>5259</v>
      </c>
      <c r="G699" t="s">
        <v>3662</v>
      </c>
      <c r="H699" t="s">
        <v>5260</v>
      </c>
    </row>
    <row r="700" spans="1:8" x14ac:dyDescent="0.3">
      <c r="A700">
        <v>124</v>
      </c>
      <c r="B700" t="s">
        <v>175</v>
      </c>
      <c r="C700" t="s">
        <v>22</v>
      </c>
      <c r="D700" s="47">
        <v>45382</v>
      </c>
      <c r="E700" t="s">
        <v>5261</v>
      </c>
      <c r="F700" t="s">
        <v>5262</v>
      </c>
      <c r="G700" t="s">
        <v>3666</v>
      </c>
      <c r="H700" t="s">
        <v>5263</v>
      </c>
    </row>
    <row r="701" spans="1:8" x14ac:dyDescent="0.3">
      <c r="A701">
        <v>125</v>
      </c>
      <c r="B701" t="s">
        <v>281</v>
      </c>
      <c r="C701" t="s">
        <v>22</v>
      </c>
      <c r="D701" s="47">
        <v>45382</v>
      </c>
      <c r="E701" t="s">
        <v>5264</v>
      </c>
      <c r="F701" t="s">
        <v>5265</v>
      </c>
      <c r="G701" t="s">
        <v>3666</v>
      </c>
      <c r="H701" t="s">
        <v>5266</v>
      </c>
    </row>
    <row r="702" spans="1:8" x14ac:dyDescent="0.3">
      <c r="A702">
        <v>128</v>
      </c>
      <c r="B702" t="s">
        <v>282</v>
      </c>
      <c r="C702" t="s">
        <v>22</v>
      </c>
      <c r="D702" s="47">
        <v>45382</v>
      </c>
      <c r="E702" t="s">
        <v>5267</v>
      </c>
      <c r="F702" t="s">
        <v>5268</v>
      </c>
      <c r="G702" t="s">
        <v>3666</v>
      </c>
      <c r="H702" t="s">
        <v>5269</v>
      </c>
    </row>
    <row r="703" spans="1:8" x14ac:dyDescent="0.3">
      <c r="A703">
        <v>208</v>
      </c>
      <c r="B703" t="s">
        <v>179</v>
      </c>
      <c r="C703" t="s">
        <v>28</v>
      </c>
      <c r="D703" s="47">
        <v>45382</v>
      </c>
      <c r="E703" t="s">
        <v>3340</v>
      </c>
      <c r="F703" t="s">
        <v>5270</v>
      </c>
      <c r="G703" t="s">
        <v>4080</v>
      </c>
      <c r="H703" t="s">
        <v>5271</v>
      </c>
    </row>
    <row r="704" spans="1:8" x14ac:dyDescent="0.3">
      <c r="A704">
        <v>214</v>
      </c>
      <c r="B704" t="s">
        <v>181</v>
      </c>
      <c r="C704" t="s">
        <v>28</v>
      </c>
      <c r="D704" s="47">
        <v>45382</v>
      </c>
      <c r="E704" t="s">
        <v>3341</v>
      </c>
      <c r="F704" t="s">
        <v>5272</v>
      </c>
      <c r="G704" t="s">
        <v>4080</v>
      </c>
      <c r="H704" t="s">
        <v>5273</v>
      </c>
    </row>
    <row r="705" spans="1:8" x14ac:dyDescent="0.3">
      <c r="A705">
        <v>217</v>
      </c>
      <c r="B705" t="s">
        <v>197</v>
      </c>
      <c r="C705" t="s">
        <v>28</v>
      </c>
      <c r="D705" s="47">
        <v>45382</v>
      </c>
      <c r="E705" t="s">
        <v>3342</v>
      </c>
      <c r="F705" t="s">
        <v>5274</v>
      </c>
      <c r="G705" t="s">
        <v>4080</v>
      </c>
      <c r="H705" t="s">
        <v>5275</v>
      </c>
    </row>
    <row r="706" spans="1:8" x14ac:dyDescent="0.3">
      <c r="A706">
        <v>218</v>
      </c>
      <c r="B706" t="s">
        <v>182</v>
      </c>
      <c r="C706" t="s">
        <v>28</v>
      </c>
      <c r="D706" s="47">
        <v>45382</v>
      </c>
      <c r="E706" t="s">
        <v>3343</v>
      </c>
      <c r="F706" t="s">
        <v>5276</v>
      </c>
      <c r="G706" t="s">
        <v>4080</v>
      </c>
      <c r="H706" t="s">
        <v>5277</v>
      </c>
    </row>
    <row r="707" spans="1:8" x14ac:dyDescent="0.3">
      <c r="A707">
        <v>225</v>
      </c>
      <c r="B707" t="s">
        <v>198</v>
      </c>
      <c r="C707" t="s">
        <v>28</v>
      </c>
      <c r="D707" s="47">
        <v>45382</v>
      </c>
      <c r="E707" t="s">
        <v>5278</v>
      </c>
      <c r="F707" t="s">
        <v>5279</v>
      </c>
      <c r="G707" t="s">
        <v>4080</v>
      </c>
      <c r="H707" t="s">
        <v>5280</v>
      </c>
    </row>
    <row r="708" spans="1:8" x14ac:dyDescent="0.3">
      <c r="A708">
        <v>239</v>
      </c>
      <c r="B708" t="s">
        <v>780</v>
      </c>
      <c r="C708" t="s">
        <v>34</v>
      </c>
      <c r="D708" s="47">
        <v>45382</v>
      </c>
      <c r="E708" t="s">
        <v>5281</v>
      </c>
      <c r="F708" t="s">
        <v>5282</v>
      </c>
      <c r="G708" t="s">
        <v>3992</v>
      </c>
      <c r="H708" t="s">
        <v>5283</v>
      </c>
    </row>
    <row r="709" spans="1:8" x14ac:dyDescent="0.3">
      <c r="A709">
        <v>241</v>
      </c>
      <c r="B709" t="s">
        <v>790</v>
      </c>
      <c r="C709" t="s">
        <v>34</v>
      </c>
      <c r="D709" s="47">
        <v>45382</v>
      </c>
      <c r="E709" t="s">
        <v>5284</v>
      </c>
      <c r="F709" t="s">
        <v>5285</v>
      </c>
      <c r="G709" t="s">
        <v>3992</v>
      </c>
      <c r="H709" t="s">
        <v>5286</v>
      </c>
    </row>
    <row r="710" spans="1:8" x14ac:dyDescent="0.3">
      <c r="A710">
        <v>434</v>
      </c>
      <c r="B710" t="s">
        <v>200</v>
      </c>
      <c r="C710" t="s">
        <v>28</v>
      </c>
      <c r="D710" s="47">
        <v>45382</v>
      </c>
      <c r="E710" t="s">
        <v>3344</v>
      </c>
      <c r="F710" t="s">
        <v>5287</v>
      </c>
      <c r="G710" t="s">
        <v>4080</v>
      </c>
      <c r="H710" t="s">
        <v>5288</v>
      </c>
    </row>
    <row r="711" spans="1:8" x14ac:dyDescent="0.3">
      <c r="A711">
        <v>436</v>
      </c>
      <c r="B711" t="s">
        <v>78</v>
      </c>
      <c r="C711" t="s">
        <v>79</v>
      </c>
      <c r="D711" s="47">
        <v>45382</v>
      </c>
      <c r="E711" t="s">
        <v>3345</v>
      </c>
      <c r="F711" t="s">
        <v>5289</v>
      </c>
      <c r="G711" t="s">
        <v>4740</v>
      </c>
      <c r="H711" t="s">
        <v>5290</v>
      </c>
    </row>
    <row r="712" spans="1:8" x14ac:dyDescent="0.3">
      <c r="A712">
        <v>69</v>
      </c>
      <c r="B712" t="s">
        <v>264</v>
      </c>
      <c r="C712" t="s">
        <v>203</v>
      </c>
      <c r="D712" s="47">
        <v>45382</v>
      </c>
      <c r="E712" t="s">
        <v>5291</v>
      </c>
      <c r="F712" t="s">
        <v>5292</v>
      </c>
      <c r="G712" t="s">
        <v>3704</v>
      </c>
      <c r="H712" t="s">
        <v>5293</v>
      </c>
    </row>
    <row r="713" spans="1:8" x14ac:dyDescent="0.3">
      <c r="A713">
        <v>111</v>
      </c>
      <c r="B713" t="s">
        <v>209</v>
      </c>
      <c r="C713" t="s">
        <v>203</v>
      </c>
      <c r="D713" s="47">
        <v>45382</v>
      </c>
      <c r="E713" t="s">
        <v>5294</v>
      </c>
      <c r="F713" t="s">
        <v>5295</v>
      </c>
      <c r="G713" t="s">
        <v>3805</v>
      </c>
      <c r="H713" t="s">
        <v>5296</v>
      </c>
    </row>
    <row r="714" spans="1:8" x14ac:dyDescent="0.3">
      <c r="A714">
        <v>197</v>
      </c>
      <c r="B714" t="s">
        <v>265</v>
      </c>
      <c r="C714" t="s">
        <v>40</v>
      </c>
      <c r="D714" s="47">
        <v>45382</v>
      </c>
      <c r="E714" t="s">
        <v>5297</v>
      </c>
      <c r="F714" t="s">
        <v>5298</v>
      </c>
      <c r="G714" t="s">
        <v>3841</v>
      </c>
      <c r="H714" t="s">
        <v>5299</v>
      </c>
    </row>
    <row r="715" spans="1:8" x14ac:dyDescent="0.3">
      <c r="A715">
        <v>213</v>
      </c>
      <c r="B715" t="s">
        <v>266</v>
      </c>
      <c r="C715" t="s">
        <v>28</v>
      </c>
      <c r="D715" s="47">
        <v>45382</v>
      </c>
      <c r="E715" t="s">
        <v>3346</v>
      </c>
      <c r="F715" t="s">
        <v>5300</v>
      </c>
      <c r="G715" t="s">
        <v>4080</v>
      </c>
      <c r="H715" t="s">
        <v>5301</v>
      </c>
    </row>
    <row r="716" spans="1:8" x14ac:dyDescent="0.3">
      <c r="A716">
        <v>233</v>
      </c>
      <c r="B716" t="s">
        <v>756</v>
      </c>
      <c r="C716" t="s">
        <v>28</v>
      </c>
      <c r="D716" s="47">
        <v>45382</v>
      </c>
      <c r="E716" t="s">
        <v>5302</v>
      </c>
      <c r="F716" t="s">
        <v>5303</v>
      </c>
      <c r="G716" t="s">
        <v>4080</v>
      </c>
      <c r="H716" t="s">
        <v>5304</v>
      </c>
    </row>
    <row r="717" spans="1:8" x14ac:dyDescent="0.3">
      <c r="A717">
        <v>234</v>
      </c>
      <c r="B717" t="s">
        <v>762</v>
      </c>
      <c r="C717" t="s">
        <v>28</v>
      </c>
      <c r="D717" s="47">
        <v>45382</v>
      </c>
      <c r="E717" t="s">
        <v>5305</v>
      </c>
      <c r="F717" t="s">
        <v>5306</v>
      </c>
      <c r="G717" t="s">
        <v>4080</v>
      </c>
      <c r="H717" t="s">
        <v>5307</v>
      </c>
    </row>
    <row r="718" spans="1:8" x14ac:dyDescent="0.3">
      <c r="A718">
        <v>238</v>
      </c>
      <c r="B718" t="s">
        <v>773</v>
      </c>
      <c r="C718" t="s">
        <v>28</v>
      </c>
      <c r="D718" s="47">
        <v>45382</v>
      </c>
      <c r="E718" t="s">
        <v>3347</v>
      </c>
      <c r="F718" t="s">
        <v>5308</v>
      </c>
      <c r="G718" t="s">
        <v>4080</v>
      </c>
      <c r="H718" t="s">
        <v>5309</v>
      </c>
    </row>
    <row r="719" spans="1:8" x14ac:dyDescent="0.3">
      <c r="A719">
        <v>240</v>
      </c>
      <c r="B719" t="s">
        <v>284</v>
      </c>
      <c r="C719" t="s">
        <v>34</v>
      </c>
      <c r="D719" s="47">
        <v>45382</v>
      </c>
      <c r="E719" t="s">
        <v>5310</v>
      </c>
      <c r="F719" t="s">
        <v>5311</v>
      </c>
      <c r="G719" t="s">
        <v>3992</v>
      </c>
      <c r="H719" t="s">
        <v>5312</v>
      </c>
    </row>
    <row r="720" spans="1:8" x14ac:dyDescent="0.3">
      <c r="A720">
        <v>251</v>
      </c>
      <c r="B720" t="s">
        <v>267</v>
      </c>
      <c r="C720" t="s">
        <v>85</v>
      </c>
      <c r="D720" s="47">
        <v>45382</v>
      </c>
      <c r="E720" t="s">
        <v>2000</v>
      </c>
      <c r="F720" t="s">
        <v>5313</v>
      </c>
      <c r="G720" t="s">
        <v>4306</v>
      </c>
      <c r="H720" t="s">
        <v>5314</v>
      </c>
    </row>
    <row r="721" spans="1:8" x14ac:dyDescent="0.3">
      <c r="A721">
        <v>254</v>
      </c>
      <c r="B721" t="s">
        <v>285</v>
      </c>
      <c r="C721" t="s">
        <v>270</v>
      </c>
      <c r="D721" s="47">
        <v>45382</v>
      </c>
      <c r="E721" t="s">
        <v>5315</v>
      </c>
      <c r="F721" t="s">
        <v>5316</v>
      </c>
      <c r="G721" t="s">
        <v>4485</v>
      </c>
      <c r="H721" t="s">
        <v>5317</v>
      </c>
    </row>
    <row r="722" spans="1:8" x14ac:dyDescent="0.3">
      <c r="A722">
        <v>263</v>
      </c>
      <c r="B722" t="s">
        <v>91</v>
      </c>
      <c r="C722" t="s">
        <v>38</v>
      </c>
      <c r="D722" s="47">
        <v>45382</v>
      </c>
      <c r="E722" t="s">
        <v>5318</v>
      </c>
      <c r="F722" t="s">
        <v>5319</v>
      </c>
      <c r="G722" t="s">
        <v>4092</v>
      </c>
      <c r="H722" t="s">
        <v>5320</v>
      </c>
    </row>
    <row r="723" spans="1:8" x14ac:dyDescent="0.3">
      <c r="A723">
        <v>300</v>
      </c>
      <c r="B723" t="s">
        <v>100</v>
      </c>
      <c r="C723" t="s">
        <v>101</v>
      </c>
      <c r="D723" s="47">
        <v>45382</v>
      </c>
      <c r="E723" t="s">
        <v>5321</v>
      </c>
      <c r="F723" t="s">
        <v>5322</v>
      </c>
      <c r="G723" t="s">
        <v>4096</v>
      </c>
      <c r="H723" t="s">
        <v>5323</v>
      </c>
    </row>
    <row r="724" spans="1:8" x14ac:dyDescent="0.3">
      <c r="A724">
        <v>301</v>
      </c>
      <c r="B724" t="s">
        <v>102</v>
      </c>
      <c r="C724" t="s">
        <v>101</v>
      </c>
      <c r="D724" s="47">
        <v>45382</v>
      </c>
      <c r="E724" t="s">
        <v>5324</v>
      </c>
      <c r="F724" t="s">
        <v>5325</v>
      </c>
      <c r="G724" t="s">
        <v>4096</v>
      </c>
      <c r="H724" t="s">
        <v>5326</v>
      </c>
    </row>
    <row r="725" spans="1:8" x14ac:dyDescent="0.3">
      <c r="A725">
        <v>306</v>
      </c>
      <c r="B725" t="s">
        <v>103</v>
      </c>
      <c r="C725" t="s">
        <v>85</v>
      </c>
      <c r="D725" s="47">
        <v>45382</v>
      </c>
      <c r="E725" t="s">
        <v>5327</v>
      </c>
      <c r="F725" t="s">
        <v>5328</v>
      </c>
      <c r="G725" t="s">
        <v>4306</v>
      </c>
      <c r="H725" t="s">
        <v>5329</v>
      </c>
    </row>
    <row r="726" spans="1:8" x14ac:dyDescent="0.3">
      <c r="A726">
        <v>347</v>
      </c>
      <c r="B726" t="s">
        <v>42</v>
      </c>
      <c r="C726" t="s">
        <v>43</v>
      </c>
      <c r="D726" s="47">
        <v>45382</v>
      </c>
      <c r="E726" t="s">
        <v>5330</v>
      </c>
      <c r="F726" t="s">
        <v>5331</v>
      </c>
      <c r="G726" t="s">
        <v>5049</v>
      </c>
      <c r="H726" t="s">
        <v>5332</v>
      </c>
    </row>
    <row r="727" spans="1:8" x14ac:dyDescent="0.3">
      <c r="A727">
        <v>348</v>
      </c>
      <c r="B727" t="s">
        <v>268</v>
      </c>
      <c r="C727" t="s">
        <v>43</v>
      </c>
      <c r="D727" s="47">
        <v>45382</v>
      </c>
      <c r="E727" t="s">
        <v>5333</v>
      </c>
      <c r="F727" t="s">
        <v>5334</v>
      </c>
      <c r="G727" t="s">
        <v>5049</v>
      </c>
      <c r="H727" t="s">
        <v>5335</v>
      </c>
    </row>
    <row r="728" spans="1:8" x14ac:dyDescent="0.3">
      <c r="A728">
        <v>351</v>
      </c>
      <c r="B728" t="s">
        <v>45</v>
      </c>
      <c r="C728" t="s">
        <v>43</v>
      </c>
      <c r="D728" s="47">
        <v>45382</v>
      </c>
      <c r="E728" t="s">
        <v>5336</v>
      </c>
      <c r="F728" t="s">
        <v>5337</v>
      </c>
      <c r="G728" t="s">
        <v>4103</v>
      </c>
      <c r="H728" t="s">
        <v>5338</v>
      </c>
    </row>
    <row r="729" spans="1:8" x14ac:dyDescent="0.3">
      <c r="A729">
        <v>352</v>
      </c>
      <c r="B729" t="s">
        <v>55</v>
      </c>
      <c r="C729" t="s">
        <v>43</v>
      </c>
      <c r="D729" s="47">
        <v>45382</v>
      </c>
      <c r="E729" t="s">
        <v>5339</v>
      </c>
      <c r="F729" t="s">
        <v>5340</v>
      </c>
      <c r="G729" t="s">
        <v>4103</v>
      </c>
    </row>
    <row r="730" spans="1:8" x14ac:dyDescent="0.3">
      <c r="A730">
        <v>368</v>
      </c>
      <c r="B730" t="s">
        <v>110</v>
      </c>
      <c r="C730" t="s">
        <v>1052</v>
      </c>
      <c r="D730" s="47">
        <v>45382</v>
      </c>
      <c r="E730" t="s">
        <v>5341</v>
      </c>
      <c r="F730" t="s">
        <v>5342</v>
      </c>
      <c r="G730" t="s">
        <v>4705</v>
      </c>
      <c r="H730" t="s">
        <v>5343</v>
      </c>
    </row>
    <row r="731" spans="1:8" x14ac:dyDescent="0.3">
      <c r="A731">
        <v>372</v>
      </c>
      <c r="B731" t="s">
        <v>112</v>
      </c>
      <c r="C731" t="s">
        <v>1052</v>
      </c>
      <c r="D731" s="47">
        <v>45382</v>
      </c>
      <c r="E731" t="s">
        <v>5344</v>
      </c>
      <c r="F731" t="s">
        <v>5345</v>
      </c>
      <c r="G731" t="s">
        <v>4705</v>
      </c>
      <c r="H731" t="s">
        <v>5346</v>
      </c>
    </row>
    <row r="732" spans="1:8" x14ac:dyDescent="0.3">
      <c r="A732">
        <v>373</v>
      </c>
      <c r="B732" t="s">
        <v>286</v>
      </c>
      <c r="C732" t="s">
        <v>270</v>
      </c>
      <c r="D732" s="47">
        <v>45382</v>
      </c>
      <c r="E732" t="s">
        <v>3348</v>
      </c>
      <c r="F732" t="s">
        <v>5347</v>
      </c>
      <c r="G732" t="s">
        <v>4306</v>
      </c>
      <c r="H732" t="s">
        <v>5348</v>
      </c>
    </row>
    <row r="733" spans="1:8" x14ac:dyDescent="0.3">
      <c r="A733">
        <v>390</v>
      </c>
      <c r="B733" t="s">
        <v>269</v>
      </c>
      <c r="C733" t="s">
        <v>270</v>
      </c>
      <c r="D733" s="47">
        <v>45382</v>
      </c>
      <c r="E733" t="s">
        <v>3349</v>
      </c>
      <c r="F733" t="s">
        <v>5349</v>
      </c>
      <c r="G733" t="s">
        <v>4485</v>
      </c>
      <c r="H733" t="s">
        <v>5350</v>
      </c>
    </row>
    <row r="734" spans="1:8" x14ac:dyDescent="0.3">
      <c r="A734">
        <v>409</v>
      </c>
      <c r="B734" t="s">
        <v>128</v>
      </c>
      <c r="C734" t="s">
        <v>38</v>
      </c>
      <c r="D734" s="47">
        <v>45382</v>
      </c>
      <c r="E734" t="s">
        <v>3350</v>
      </c>
      <c r="F734" t="s">
        <v>5351</v>
      </c>
      <c r="G734" t="s">
        <v>4715</v>
      </c>
    </row>
    <row r="735" spans="1:8" x14ac:dyDescent="0.3">
      <c r="A735">
        <v>414</v>
      </c>
      <c r="B735" t="s">
        <v>1171</v>
      </c>
      <c r="C735" t="s">
        <v>270</v>
      </c>
      <c r="D735" s="47">
        <v>45382</v>
      </c>
      <c r="E735" t="s">
        <v>3351</v>
      </c>
      <c r="F735" t="s">
        <v>5352</v>
      </c>
      <c r="G735" t="s">
        <v>4485</v>
      </c>
      <c r="H735" t="s">
        <v>5353</v>
      </c>
    </row>
    <row r="736" spans="1:8" x14ac:dyDescent="0.3">
      <c r="A736">
        <v>415</v>
      </c>
      <c r="B736" t="s">
        <v>1177</v>
      </c>
      <c r="C736" t="s">
        <v>270</v>
      </c>
      <c r="D736" s="47">
        <v>45382</v>
      </c>
      <c r="E736" t="s">
        <v>3353</v>
      </c>
      <c r="F736" t="s">
        <v>5354</v>
      </c>
      <c r="G736" t="s">
        <v>4485</v>
      </c>
      <c r="H736" t="s">
        <v>5355</v>
      </c>
    </row>
    <row r="737" spans="1:8" x14ac:dyDescent="0.3">
      <c r="A737">
        <v>416</v>
      </c>
      <c r="B737" t="s">
        <v>1183</v>
      </c>
      <c r="C737" t="s">
        <v>270</v>
      </c>
      <c r="D737" s="47">
        <v>45382</v>
      </c>
      <c r="E737" t="s">
        <v>3360</v>
      </c>
      <c r="F737" t="s">
        <v>5356</v>
      </c>
      <c r="G737" t="s">
        <v>4485</v>
      </c>
      <c r="H737" t="s">
        <v>5357</v>
      </c>
    </row>
    <row r="738" spans="1:8" x14ac:dyDescent="0.3">
      <c r="A738">
        <v>417</v>
      </c>
      <c r="B738" t="s">
        <v>1189</v>
      </c>
      <c r="C738" t="s">
        <v>270</v>
      </c>
      <c r="D738" s="47">
        <v>45382</v>
      </c>
      <c r="E738" t="s">
        <v>3365</v>
      </c>
      <c r="F738" t="s">
        <v>5358</v>
      </c>
      <c r="G738" t="s">
        <v>4485</v>
      </c>
      <c r="H738" t="s">
        <v>5359</v>
      </c>
    </row>
    <row r="739" spans="1:8" x14ac:dyDescent="0.3">
      <c r="A739">
        <v>418</v>
      </c>
      <c r="B739" t="s">
        <v>1195</v>
      </c>
      <c r="C739" t="s">
        <v>270</v>
      </c>
      <c r="D739" s="47">
        <v>45382</v>
      </c>
      <c r="E739" t="s">
        <v>3366</v>
      </c>
      <c r="F739" t="s">
        <v>5360</v>
      </c>
      <c r="G739" t="s">
        <v>4485</v>
      </c>
      <c r="H739" t="s">
        <v>5361</v>
      </c>
    </row>
    <row r="740" spans="1:8" x14ac:dyDescent="0.3">
      <c r="A740">
        <v>431</v>
      </c>
      <c r="B740" t="s">
        <v>184</v>
      </c>
      <c r="C740" t="s">
        <v>22</v>
      </c>
      <c r="D740" s="47">
        <v>45382</v>
      </c>
      <c r="E740" t="s">
        <v>5362</v>
      </c>
      <c r="F740" t="s">
        <v>5363</v>
      </c>
      <c r="G740" t="s">
        <v>3666</v>
      </c>
      <c r="H740" t="s">
        <v>5364</v>
      </c>
    </row>
    <row r="741" spans="1:8" x14ac:dyDescent="0.3">
      <c r="A741">
        <v>432</v>
      </c>
      <c r="B741" t="s">
        <v>194</v>
      </c>
      <c r="C741" t="s">
        <v>22</v>
      </c>
      <c r="D741" s="47">
        <v>45382</v>
      </c>
      <c r="E741" t="s">
        <v>3367</v>
      </c>
      <c r="F741" t="s">
        <v>5365</v>
      </c>
      <c r="G741" t="s">
        <v>3666</v>
      </c>
      <c r="H741" t="s">
        <v>5366</v>
      </c>
    </row>
    <row r="742" spans="1:8" x14ac:dyDescent="0.3">
      <c r="A742">
        <v>453</v>
      </c>
      <c r="B742" t="s">
        <v>273</v>
      </c>
      <c r="C742" t="s">
        <v>122</v>
      </c>
      <c r="D742" s="47">
        <v>45382</v>
      </c>
      <c r="E742" t="s">
        <v>5367</v>
      </c>
      <c r="F742" t="s">
        <v>5368</v>
      </c>
      <c r="G742" t="s">
        <v>5369</v>
      </c>
      <c r="H742" t="s">
        <v>5370</v>
      </c>
    </row>
    <row r="743" spans="1:8" x14ac:dyDescent="0.3">
      <c r="A743">
        <v>469</v>
      </c>
      <c r="B743" t="s">
        <v>398</v>
      </c>
      <c r="C743" t="s">
        <v>270</v>
      </c>
      <c r="D743" s="47">
        <v>45382</v>
      </c>
      <c r="E743" t="s">
        <v>3368</v>
      </c>
      <c r="F743" t="s">
        <v>5371</v>
      </c>
      <c r="G743" t="s">
        <v>4485</v>
      </c>
      <c r="H743" t="s">
        <v>5361</v>
      </c>
    </row>
    <row r="744" spans="1:8" x14ac:dyDescent="0.3">
      <c r="A744">
        <v>470</v>
      </c>
      <c r="B744" t="s">
        <v>417</v>
      </c>
      <c r="C744" t="s">
        <v>270</v>
      </c>
      <c r="D744" s="47">
        <v>45382</v>
      </c>
      <c r="E744" t="s">
        <v>3379</v>
      </c>
      <c r="F744" t="s">
        <v>5372</v>
      </c>
      <c r="G744" t="s">
        <v>4485</v>
      </c>
      <c r="H744" t="s">
        <v>5361</v>
      </c>
    </row>
    <row r="745" spans="1:8" x14ac:dyDescent="0.3">
      <c r="A745">
        <v>471</v>
      </c>
      <c r="B745" t="s">
        <v>429</v>
      </c>
      <c r="C745" t="s">
        <v>270</v>
      </c>
      <c r="D745" s="47">
        <v>45382</v>
      </c>
      <c r="E745" t="s">
        <v>3385</v>
      </c>
      <c r="F745" t="s">
        <v>5373</v>
      </c>
      <c r="G745" t="s">
        <v>4485</v>
      </c>
      <c r="H745" t="s">
        <v>5361</v>
      </c>
    </row>
    <row r="746" spans="1:8" x14ac:dyDescent="0.3">
      <c r="A746">
        <v>77</v>
      </c>
      <c r="B746" t="s">
        <v>1582</v>
      </c>
      <c r="C746" t="s">
        <v>114</v>
      </c>
      <c r="D746" s="47">
        <v>45412</v>
      </c>
      <c r="E746" t="s">
        <v>5374</v>
      </c>
      <c r="F746" t="s">
        <v>5375</v>
      </c>
      <c r="G746" t="s">
        <v>4734</v>
      </c>
      <c r="H746" t="s">
        <v>5376</v>
      </c>
    </row>
    <row r="747" spans="1:8" x14ac:dyDescent="0.3">
      <c r="A747">
        <v>122</v>
      </c>
      <c r="B747" t="s">
        <v>283</v>
      </c>
      <c r="C747" t="s">
        <v>79</v>
      </c>
      <c r="D747" s="47">
        <v>45412</v>
      </c>
      <c r="E747" t="s">
        <v>5377</v>
      </c>
      <c r="F747" t="s">
        <v>5378</v>
      </c>
      <c r="G747" t="s">
        <v>4740</v>
      </c>
      <c r="H747" t="s">
        <v>5379</v>
      </c>
    </row>
    <row r="748" spans="1:8" x14ac:dyDescent="0.3">
      <c r="A748">
        <v>124</v>
      </c>
      <c r="B748" t="s">
        <v>175</v>
      </c>
      <c r="C748" t="s">
        <v>22</v>
      </c>
      <c r="D748" s="47">
        <v>45412</v>
      </c>
      <c r="E748" t="s">
        <v>5380</v>
      </c>
      <c r="F748" t="s">
        <v>5381</v>
      </c>
      <c r="G748" t="s">
        <v>3666</v>
      </c>
      <c r="H748" t="s">
        <v>5382</v>
      </c>
    </row>
    <row r="749" spans="1:8" x14ac:dyDescent="0.3">
      <c r="A749">
        <v>125</v>
      </c>
      <c r="B749" t="s">
        <v>281</v>
      </c>
      <c r="C749" t="s">
        <v>22</v>
      </c>
      <c r="D749" s="47">
        <v>45412</v>
      </c>
      <c r="E749" t="s">
        <v>5383</v>
      </c>
      <c r="F749" t="s">
        <v>5384</v>
      </c>
      <c r="G749" t="s">
        <v>3666</v>
      </c>
      <c r="H749" t="s">
        <v>5385</v>
      </c>
    </row>
    <row r="750" spans="1:8" x14ac:dyDescent="0.3">
      <c r="A750">
        <v>128</v>
      </c>
      <c r="B750" t="s">
        <v>282</v>
      </c>
      <c r="C750" t="s">
        <v>22</v>
      </c>
      <c r="D750" s="47">
        <v>45412</v>
      </c>
      <c r="E750" t="s">
        <v>5386</v>
      </c>
      <c r="F750" t="s">
        <v>5387</v>
      </c>
      <c r="G750" t="s">
        <v>3666</v>
      </c>
      <c r="H750" t="s">
        <v>5388</v>
      </c>
    </row>
    <row r="751" spans="1:8" x14ac:dyDescent="0.3">
      <c r="A751">
        <v>172</v>
      </c>
      <c r="B751" t="s">
        <v>178</v>
      </c>
      <c r="C751" t="s">
        <v>79</v>
      </c>
      <c r="D751" s="47">
        <v>45412</v>
      </c>
      <c r="E751" t="s">
        <v>5389</v>
      </c>
      <c r="F751" t="s">
        <v>5390</v>
      </c>
      <c r="G751" t="s">
        <v>3672</v>
      </c>
      <c r="H751" t="s">
        <v>5391</v>
      </c>
    </row>
    <row r="752" spans="1:8" x14ac:dyDescent="0.3">
      <c r="A752">
        <v>208</v>
      </c>
      <c r="B752" t="s">
        <v>179</v>
      </c>
      <c r="C752" t="s">
        <v>28</v>
      </c>
      <c r="D752" s="47">
        <v>45412</v>
      </c>
      <c r="E752" t="s">
        <v>3393</v>
      </c>
      <c r="F752" t="s">
        <v>5392</v>
      </c>
      <c r="G752" t="s">
        <v>4080</v>
      </c>
      <c r="H752" t="s">
        <v>5393</v>
      </c>
    </row>
    <row r="753" spans="1:8" x14ac:dyDescent="0.3">
      <c r="A753">
        <v>214</v>
      </c>
      <c r="B753" t="s">
        <v>181</v>
      </c>
      <c r="C753" t="s">
        <v>28</v>
      </c>
      <c r="D753" s="47">
        <v>45412</v>
      </c>
      <c r="E753" t="s">
        <v>3394</v>
      </c>
      <c r="F753" t="s">
        <v>5394</v>
      </c>
      <c r="G753" t="s">
        <v>4080</v>
      </c>
      <c r="H753" t="s">
        <v>5395</v>
      </c>
    </row>
    <row r="754" spans="1:8" x14ac:dyDescent="0.3">
      <c r="A754">
        <v>217</v>
      </c>
      <c r="B754" t="s">
        <v>197</v>
      </c>
      <c r="C754" t="s">
        <v>28</v>
      </c>
      <c r="D754" s="47">
        <v>45412</v>
      </c>
      <c r="E754" t="s">
        <v>3395</v>
      </c>
      <c r="F754" t="s">
        <v>5396</v>
      </c>
      <c r="G754" t="s">
        <v>4080</v>
      </c>
      <c r="H754" t="s">
        <v>5397</v>
      </c>
    </row>
    <row r="755" spans="1:8" x14ac:dyDescent="0.3">
      <c r="A755">
        <v>218</v>
      </c>
      <c r="B755" t="s">
        <v>182</v>
      </c>
      <c r="C755" t="s">
        <v>28</v>
      </c>
      <c r="D755" s="47">
        <v>45412</v>
      </c>
      <c r="E755" t="s">
        <v>3396</v>
      </c>
      <c r="F755" t="s">
        <v>5398</v>
      </c>
      <c r="G755" t="s">
        <v>4080</v>
      </c>
      <c r="H755" t="s">
        <v>5399</v>
      </c>
    </row>
    <row r="756" spans="1:8" x14ac:dyDescent="0.3">
      <c r="A756">
        <v>225</v>
      </c>
      <c r="B756" t="s">
        <v>198</v>
      </c>
      <c r="C756" t="s">
        <v>28</v>
      </c>
      <c r="D756" s="47">
        <v>45412</v>
      </c>
      <c r="E756" t="s">
        <v>5400</v>
      </c>
      <c r="F756" t="s">
        <v>5401</v>
      </c>
      <c r="G756" t="s">
        <v>4080</v>
      </c>
      <c r="H756" t="s">
        <v>5402</v>
      </c>
    </row>
    <row r="757" spans="1:8" x14ac:dyDescent="0.3">
      <c r="A757">
        <v>239</v>
      </c>
      <c r="B757" t="s">
        <v>780</v>
      </c>
      <c r="C757" t="s">
        <v>34</v>
      </c>
      <c r="D757" s="47">
        <v>45412</v>
      </c>
      <c r="E757" t="s">
        <v>5403</v>
      </c>
      <c r="F757" t="s">
        <v>5404</v>
      </c>
      <c r="G757" t="s">
        <v>3992</v>
      </c>
      <c r="H757" t="s">
        <v>5405</v>
      </c>
    </row>
    <row r="758" spans="1:8" x14ac:dyDescent="0.3">
      <c r="A758">
        <v>241</v>
      </c>
      <c r="B758" t="s">
        <v>790</v>
      </c>
      <c r="C758" t="s">
        <v>34</v>
      </c>
      <c r="D758" s="47">
        <v>45412</v>
      </c>
      <c r="E758" t="s">
        <v>5406</v>
      </c>
      <c r="F758" t="s">
        <v>5407</v>
      </c>
      <c r="G758" t="s">
        <v>3992</v>
      </c>
      <c r="H758" t="s">
        <v>5408</v>
      </c>
    </row>
    <row r="759" spans="1:8" x14ac:dyDescent="0.3">
      <c r="A759">
        <v>434</v>
      </c>
      <c r="B759" t="s">
        <v>200</v>
      </c>
      <c r="C759" t="s">
        <v>28</v>
      </c>
      <c r="D759" s="47">
        <v>45412</v>
      </c>
      <c r="E759" t="s">
        <v>3397</v>
      </c>
      <c r="F759" t="s">
        <v>5409</v>
      </c>
      <c r="G759" t="s">
        <v>4080</v>
      </c>
      <c r="H759" t="s">
        <v>5410</v>
      </c>
    </row>
    <row r="760" spans="1:8" x14ac:dyDescent="0.3">
      <c r="A760">
        <v>436</v>
      </c>
      <c r="B760" t="s">
        <v>78</v>
      </c>
      <c r="C760" t="s">
        <v>79</v>
      </c>
      <c r="D760" s="47">
        <v>45412</v>
      </c>
      <c r="E760" t="s">
        <v>3398</v>
      </c>
      <c r="F760" t="s">
        <v>5411</v>
      </c>
      <c r="G760" t="s">
        <v>4740</v>
      </c>
      <c r="H760" t="s">
        <v>5412</v>
      </c>
    </row>
    <row r="761" spans="1:8" x14ac:dyDescent="0.3">
      <c r="A761">
        <v>116</v>
      </c>
      <c r="B761" t="s">
        <v>209</v>
      </c>
      <c r="C761" t="s">
        <v>99</v>
      </c>
      <c r="D761" s="47">
        <v>45412</v>
      </c>
      <c r="E761" t="s">
        <v>1668</v>
      </c>
      <c r="F761" t="s">
        <v>5413</v>
      </c>
      <c r="G761" t="s">
        <v>5253</v>
      </c>
      <c r="H761" t="s">
        <v>5414</v>
      </c>
    </row>
    <row r="762" spans="1:8" x14ac:dyDescent="0.3">
      <c r="A762">
        <v>77</v>
      </c>
      <c r="B762" t="s">
        <v>1582</v>
      </c>
      <c r="C762" t="s">
        <v>114</v>
      </c>
      <c r="D762" s="47">
        <v>45443</v>
      </c>
      <c r="E762" t="s">
        <v>5415</v>
      </c>
      <c r="F762" t="s">
        <v>5416</v>
      </c>
      <c r="G762" t="s">
        <v>4734</v>
      </c>
      <c r="H762" t="s">
        <v>5417</v>
      </c>
    </row>
    <row r="763" spans="1:8" x14ac:dyDescent="0.3">
      <c r="A763">
        <v>121</v>
      </c>
      <c r="B763" t="s">
        <v>280</v>
      </c>
      <c r="C763" t="s">
        <v>105</v>
      </c>
      <c r="D763" s="47">
        <v>45443</v>
      </c>
      <c r="E763" t="s">
        <v>5418</v>
      </c>
      <c r="F763" t="s">
        <v>5419</v>
      </c>
      <c r="G763" t="s">
        <v>3662</v>
      </c>
      <c r="H763" t="s">
        <v>5420</v>
      </c>
    </row>
    <row r="764" spans="1:8" x14ac:dyDescent="0.3">
      <c r="A764">
        <v>124</v>
      </c>
      <c r="B764" t="s">
        <v>175</v>
      </c>
      <c r="C764" t="s">
        <v>22</v>
      </c>
      <c r="D764" s="47">
        <v>45443</v>
      </c>
      <c r="E764" t="s">
        <v>5421</v>
      </c>
      <c r="F764" t="s">
        <v>5422</v>
      </c>
      <c r="G764" t="s">
        <v>3666</v>
      </c>
      <c r="H764" t="s">
        <v>5423</v>
      </c>
    </row>
    <row r="765" spans="1:8" x14ac:dyDescent="0.3">
      <c r="A765">
        <v>125</v>
      </c>
      <c r="B765" t="s">
        <v>281</v>
      </c>
      <c r="C765" t="s">
        <v>22</v>
      </c>
      <c r="D765" s="47">
        <v>45443</v>
      </c>
      <c r="E765" t="s">
        <v>5424</v>
      </c>
      <c r="F765" t="s">
        <v>5425</v>
      </c>
      <c r="G765" t="s">
        <v>3666</v>
      </c>
      <c r="H765" t="s">
        <v>5426</v>
      </c>
    </row>
    <row r="766" spans="1:8" x14ac:dyDescent="0.3">
      <c r="A766">
        <v>128</v>
      </c>
      <c r="B766" t="s">
        <v>282</v>
      </c>
      <c r="C766" t="s">
        <v>22</v>
      </c>
      <c r="D766" s="47">
        <v>45443</v>
      </c>
      <c r="E766" t="s">
        <v>5427</v>
      </c>
      <c r="F766" t="s">
        <v>5428</v>
      </c>
      <c r="G766" t="s">
        <v>3666</v>
      </c>
      <c r="H766" t="s">
        <v>5429</v>
      </c>
    </row>
    <row r="767" spans="1:8" x14ac:dyDescent="0.3">
      <c r="A767">
        <v>172</v>
      </c>
      <c r="B767" t="s">
        <v>178</v>
      </c>
      <c r="C767" t="s">
        <v>79</v>
      </c>
      <c r="D767" s="47">
        <v>45443</v>
      </c>
      <c r="E767" t="s">
        <v>5430</v>
      </c>
      <c r="F767" t="s">
        <v>5431</v>
      </c>
      <c r="G767" t="s">
        <v>3672</v>
      </c>
      <c r="H767" t="s">
        <v>5432</v>
      </c>
    </row>
    <row r="768" spans="1:8" x14ac:dyDescent="0.3">
      <c r="A768">
        <v>208</v>
      </c>
      <c r="B768" t="s">
        <v>179</v>
      </c>
      <c r="C768" t="s">
        <v>28</v>
      </c>
      <c r="D768" s="47">
        <v>45443</v>
      </c>
      <c r="E768" t="s">
        <v>3399</v>
      </c>
      <c r="F768" t="s">
        <v>5433</v>
      </c>
      <c r="G768" t="s">
        <v>4080</v>
      </c>
      <c r="H768" t="s">
        <v>5434</v>
      </c>
    </row>
    <row r="769" spans="1:8" x14ac:dyDescent="0.3">
      <c r="A769">
        <v>214</v>
      </c>
      <c r="B769" t="s">
        <v>181</v>
      </c>
      <c r="C769" t="s">
        <v>28</v>
      </c>
      <c r="D769" s="47">
        <v>45443</v>
      </c>
      <c r="E769" t="s">
        <v>3400</v>
      </c>
      <c r="F769" t="s">
        <v>5435</v>
      </c>
      <c r="G769" t="s">
        <v>4080</v>
      </c>
      <c r="H769" t="s">
        <v>5436</v>
      </c>
    </row>
    <row r="770" spans="1:8" x14ac:dyDescent="0.3">
      <c r="A770">
        <v>217</v>
      </c>
      <c r="B770" t="s">
        <v>197</v>
      </c>
      <c r="C770" t="s">
        <v>28</v>
      </c>
      <c r="D770" s="47">
        <v>45443</v>
      </c>
      <c r="E770" t="s">
        <v>3401</v>
      </c>
      <c r="F770" t="s">
        <v>5437</v>
      </c>
      <c r="G770" t="s">
        <v>4080</v>
      </c>
      <c r="H770" t="s">
        <v>5438</v>
      </c>
    </row>
    <row r="771" spans="1:8" x14ac:dyDescent="0.3">
      <c r="A771">
        <v>218</v>
      </c>
      <c r="B771" t="s">
        <v>182</v>
      </c>
      <c r="C771" t="s">
        <v>28</v>
      </c>
      <c r="D771" s="47">
        <v>45443</v>
      </c>
      <c r="E771" t="s">
        <v>3402</v>
      </c>
      <c r="F771" t="s">
        <v>5439</v>
      </c>
      <c r="G771" t="s">
        <v>4080</v>
      </c>
      <c r="H771" t="s">
        <v>5440</v>
      </c>
    </row>
    <row r="772" spans="1:8" x14ac:dyDescent="0.3">
      <c r="A772">
        <v>225</v>
      </c>
      <c r="B772" t="s">
        <v>198</v>
      </c>
      <c r="C772" t="s">
        <v>28</v>
      </c>
      <c r="D772" s="47">
        <v>45443</v>
      </c>
      <c r="E772" t="s">
        <v>5441</v>
      </c>
      <c r="F772" t="s">
        <v>5442</v>
      </c>
      <c r="G772" t="s">
        <v>4080</v>
      </c>
      <c r="H772" t="s">
        <v>5443</v>
      </c>
    </row>
    <row r="773" spans="1:8" x14ac:dyDescent="0.3">
      <c r="A773">
        <v>239</v>
      </c>
      <c r="B773" t="s">
        <v>780</v>
      </c>
      <c r="C773" t="s">
        <v>34</v>
      </c>
      <c r="D773" s="47">
        <v>45443</v>
      </c>
      <c r="E773" t="s">
        <v>5444</v>
      </c>
      <c r="F773" t="s">
        <v>5445</v>
      </c>
      <c r="G773" t="s">
        <v>3992</v>
      </c>
      <c r="H773" t="s">
        <v>5446</v>
      </c>
    </row>
    <row r="774" spans="1:8" x14ac:dyDescent="0.3">
      <c r="A774">
        <v>241</v>
      </c>
      <c r="B774" t="s">
        <v>790</v>
      </c>
      <c r="C774" t="s">
        <v>34</v>
      </c>
      <c r="D774" s="47">
        <v>45443</v>
      </c>
      <c r="E774" t="s">
        <v>5447</v>
      </c>
      <c r="F774" t="s">
        <v>5448</v>
      </c>
      <c r="G774" t="s">
        <v>3992</v>
      </c>
      <c r="H774" t="s">
        <v>5408</v>
      </c>
    </row>
    <row r="775" spans="1:8" x14ac:dyDescent="0.3">
      <c r="A775">
        <v>434</v>
      </c>
      <c r="B775" t="s">
        <v>200</v>
      </c>
      <c r="C775" t="s">
        <v>28</v>
      </c>
      <c r="D775" s="47">
        <v>45443</v>
      </c>
      <c r="E775" t="s">
        <v>3403</v>
      </c>
      <c r="F775" t="s">
        <v>5449</v>
      </c>
      <c r="G775" t="s">
        <v>4080</v>
      </c>
      <c r="H775" t="s">
        <v>5450</v>
      </c>
    </row>
    <row r="776" spans="1:8" x14ac:dyDescent="0.3">
      <c r="A776">
        <v>436</v>
      </c>
      <c r="B776" t="s">
        <v>78</v>
      </c>
      <c r="C776" t="s">
        <v>79</v>
      </c>
      <c r="D776" s="47">
        <v>45443</v>
      </c>
      <c r="E776" t="s">
        <v>3404</v>
      </c>
      <c r="F776" t="s">
        <v>5451</v>
      </c>
      <c r="G776" t="s">
        <v>4740</v>
      </c>
      <c r="H776" t="s">
        <v>5452</v>
      </c>
    </row>
    <row r="777" spans="1:8" x14ac:dyDescent="0.3">
      <c r="A777">
        <v>77</v>
      </c>
      <c r="B777" t="s">
        <v>1582</v>
      </c>
      <c r="C777" t="s">
        <v>114</v>
      </c>
      <c r="D777" s="47">
        <v>45473</v>
      </c>
      <c r="E777" t="s">
        <v>5453</v>
      </c>
      <c r="F777" t="s">
        <v>5454</v>
      </c>
      <c r="G777" t="s">
        <v>4734</v>
      </c>
      <c r="H777" t="s">
        <v>5455</v>
      </c>
    </row>
    <row r="778" spans="1:8" x14ac:dyDescent="0.3">
      <c r="A778">
        <v>121</v>
      </c>
      <c r="B778" t="s">
        <v>280</v>
      </c>
      <c r="C778" t="s">
        <v>105</v>
      </c>
      <c r="D778" s="47">
        <v>45473</v>
      </c>
      <c r="E778" t="s">
        <v>5456</v>
      </c>
      <c r="F778" t="s">
        <v>5457</v>
      </c>
      <c r="G778" t="s">
        <v>3662</v>
      </c>
      <c r="H778" t="s">
        <v>5458</v>
      </c>
    </row>
    <row r="779" spans="1:8" x14ac:dyDescent="0.3">
      <c r="A779">
        <v>122</v>
      </c>
      <c r="B779" t="s">
        <v>283</v>
      </c>
      <c r="C779" t="s">
        <v>79</v>
      </c>
      <c r="D779" s="47">
        <v>45473</v>
      </c>
      <c r="E779" t="s">
        <v>5459</v>
      </c>
      <c r="F779" t="s">
        <v>5460</v>
      </c>
      <c r="G779" t="s">
        <v>4740</v>
      </c>
      <c r="H779" t="s">
        <v>5461</v>
      </c>
    </row>
    <row r="780" spans="1:8" x14ac:dyDescent="0.3">
      <c r="A780">
        <v>124</v>
      </c>
      <c r="B780" t="s">
        <v>175</v>
      </c>
      <c r="C780" t="s">
        <v>22</v>
      </c>
      <c r="D780" s="47">
        <v>45473</v>
      </c>
      <c r="E780" t="s">
        <v>5462</v>
      </c>
      <c r="F780" t="s">
        <v>5463</v>
      </c>
      <c r="G780" t="s">
        <v>3666</v>
      </c>
      <c r="H780" t="s">
        <v>5464</v>
      </c>
    </row>
    <row r="781" spans="1:8" x14ac:dyDescent="0.3">
      <c r="A781">
        <v>125</v>
      </c>
      <c r="B781" t="s">
        <v>281</v>
      </c>
      <c r="C781" t="s">
        <v>22</v>
      </c>
      <c r="D781" s="47">
        <v>45473</v>
      </c>
      <c r="E781" t="s">
        <v>5465</v>
      </c>
      <c r="F781" t="s">
        <v>5466</v>
      </c>
      <c r="G781" t="s">
        <v>3666</v>
      </c>
      <c r="H781" t="s">
        <v>5467</v>
      </c>
    </row>
    <row r="782" spans="1:8" x14ac:dyDescent="0.3">
      <c r="A782">
        <v>128</v>
      </c>
      <c r="B782" t="s">
        <v>282</v>
      </c>
      <c r="C782" t="s">
        <v>22</v>
      </c>
      <c r="D782" s="47">
        <v>45473</v>
      </c>
      <c r="E782" t="s">
        <v>5468</v>
      </c>
      <c r="F782" t="s">
        <v>5469</v>
      </c>
      <c r="G782" t="s">
        <v>3666</v>
      </c>
      <c r="H782" t="s">
        <v>5470</v>
      </c>
    </row>
    <row r="783" spans="1:8" x14ac:dyDescent="0.3">
      <c r="A783">
        <v>172</v>
      </c>
      <c r="B783" t="s">
        <v>178</v>
      </c>
      <c r="C783" t="s">
        <v>79</v>
      </c>
      <c r="D783" s="47">
        <v>45473</v>
      </c>
      <c r="E783" t="s">
        <v>5471</v>
      </c>
      <c r="F783" t="s">
        <v>5472</v>
      </c>
      <c r="G783" t="s">
        <v>3672</v>
      </c>
      <c r="H783" t="s">
        <v>5473</v>
      </c>
    </row>
    <row r="784" spans="1:8" x14ac:dyDescent="0.3">
      <c r="A784">
        <v>208</v>
      </c>
      <c r="B784" t="s">
        <v>179</v>
      </c>
      <c r="C784" t="s">
        <v>28</v>
      </c>
      <c r="D784" s="47">
        <v>45473</v>
      </c>
      <c r="E784" t="s">
        <v>3405</v>
      </c>
      <c r="F784" t="s">
        <v>5474</v>
      </c>
      <c r="G784" t="s">
        <v>3946</v>
      </c>
      <c r="H784" t="s">
        <v>5475</v>
      </c>
    </row>
    <row r="785" spans="1:8" x14ac:dyDescent="0.3">
      <c r="A785">
        <v>214</v>
      </c>
      <c r="B785" t="s">
        <v>181</v>
      </c>
      <c r="C785" t="s">
        <v>28</v>
      </c>
      <c r="D785" s="47">
        <v>45473</v>
      </c>
      <c r="E785" t="s">
        <v>3406</v>
      </c>
      <c r="F785" t="s">
        <v>5476</v>
      </c>
      <c r="G785" t="s">
        <v>4080</v>
      </c>
      <c r="H785" t="s">
        <v>5477</v>
      </c>
    </row>
    <row r="786" spans="1:8" x14ac:dyDescent="0.3">
      <c r="A786">
        <v>217</v>
      </c>
      <c r="B786" t="s">
        <v>197</v>
      </c>
      <c r="C786" t="s">
        <v>28</v>
      </c>
      <c r="D786" s="47">
        <v>45473</v>
      </c>
      <c r="E786" t="s">
        <v>3407</v>
      </c>
      <c r="F786" t="s">
        <v>5478</v>
      </c>
      <c r="G786" t="s">
        <v>4080</v>
      </c>
      <c r="H786" t="s">
        <v>5479</v>
      </c>
    </row>
    <row r="787" spans="1:8" x14ac:dyDescent="0.3">
      <c r="A787">
        <v>218</v>
      </c>
      <c r="B787" t="s">
        <v>182</v>
      </c>
      <c r="C787" t="s">
        <v>28</v>
      </c>
      <c r="D787" s="47">
        <v>45473</v>
      </c>
      <c r="E787" t="s">
        <v>3408</v>
      </c>
      <c r="F787" t="s">
        <v>5480</v>
      </c>
      <c r="G787" t="s">
        <v>4080</v>
      </c>
      <c r="H787" t="s">
        <v>5481</v>
      </c>
    </row>
    <row r="788" spans="1:8" x14ac:dyDescent="0.3">
      <c r="A788">
        <v>225</v>
      </c>
      <c r="B788" t="s">
        <v>198</v>
      </c>
      <c r="C788" t="s">
        <v>28</v>
      </c>
      <c r="D788" s="47">
        <v>45473</v>
      </c>
      <c r="E788" t="s">
        <v>5482</v>
      </c>
      <c r="F788" t="s">
        <v>5483</v>
      </c>
      <c r="G788" t="s">
        <v>4080</v>
      </c>
      <c r="H788" t="s">
        <v>5484</v>
      </c>
    </row>
    <row r="789" spans="1:8" x14ac:dyDescent="0.3">
      <c r="A789">
        <v>239</v>
      </c>
      <c r="B789" t="s">
        <v>780</v>
      </c>
      <c r="C789" t="s">
        <v>34</v>
      </c>
      <c r="D789" s="47">
        <v>45473</v>
      </c>
      <c r="E789" t="s">
        <v>5485</v>
      </c>
      <c r="F789" t="s">
        <v>5486</v>
      </c>
      <c r="G789" t="s">
        <v>3992</v>
      </c>
      <c r="H789" t="s">
        <v>5487</v>
      </c>
    </row>
    <row r="790" spans="1:8" x14ac:dyDescent="0.3">
      <c r="A790">
        <v>241</v>
      </c>
      <c r="B790" t="s">
        <v>790</v>
      </c>
      <c r="C790" t="s">
        <v>34</v>
      </c>
      <c r="D790" s="47">
        <v>45473</v>
      </c>
      <c r="E790" t="s">
        <v>5488</v>
      </c>
      <c r="F790" t="s">
        <v>5489</v>
      </c>
      <c r="G790" t="s">
        <v>3992</v>
      </c>
      <c r="H790" t="s">
        <v>5408</v>
      </c>
    </row>
    <row r="791" spans="1:8" x14ac:dyDescent="0.3">
      <c r="A791">
        <v>434</v>
      </c>
      <c r="B791" t="s">
        <v>200</v>
      </c>
      <c r="C791" t="s">
        <v>28</v>
      </c>
      <c r="D791" s="47">
        <v>45473</v>
      </c>
      <c r="E791" t="s">
        <v>3409</v>
      </c>
      <c r="F791" t="s">
        <v>5490</v>
      </c>
      <c r="G791" t="s">
        <v>4080</v>
      </c>
      <c r="H791" t="s">
        <v>5491</v>
      </c>
    </row>
    <row r="792" spans="1:8" x14ac:dyDescent="0.3">
      <c r="A792">
        <v>436</v>
      </c>
      <c r="B792" t="s">
        <v>78</v>
      </c>
      <c r="C792" t="s">
        <v>79</v>
      </c>
      <c r="D792" s="47">
        <v>45473</v>
      </c>
      <c r="E792" t="s">
        <v>3410</v>
      </c>
      <c r="F792" t="s">
        <v>5492</v>
      </c>
      <c r="G792" t="s">
        <v>4740</v>
      </c>
      <c r="H792" t="s">
        <v>5493</v>
      </c>
    </row>
    <row r="793" spans="1:8" x14ac:dyDescent="0.3">
      <c r="A793">
        <v>68</v>
      </c>
      <c r="B793" t="s">
        <v>202</v>
      </c>
      <c r="C793" t="s">
        <v>203</v>
      </c>
      <c r="D793" s="47">
        <v>45473</v>
      </c>
      <c r="E793" t="s">
        <v>5494</v>
      </c>
      <c r="F793" t="s">
        <v>5495</v>
      </c>
      <c r="G793" t="s">
        <v>3704</v>
      </c>
      <c r="H793" t="s">
        <v>5496</v>
      </c>
    </row>
    <row r="794" spans="1:8" x14ac:dyDescent="0.3">
      <c r="A794">
        <v>73</v>
      </c>
      <c r="B794" t="s">
        <v>204</v>
      </c>
      <c r="C794" t="s">
        <v>105</v>
      </c>
      <c r="D794" s="47">
        <v>45473</v>
      </c>
      <c r="E794" t="s">
        <v>5497</v>
      </c>
      <c r="F794" t="s">
        <v>5498</v>
      </c>
      <c r="G794" t="s">
        <v>3892</v>
      </c>
      <c r="H794" t="s">
        <v>5499</v>
      </c>
    </row>
    <row r="795" spans="1:8" x14ac:dyDescent="0.3">
      <c r="A795">
        <v>74</v>
      </c>
      <c r="B795" t="s">
        <v>206</v>
      </c>
      <c r="C795" t="s">
        <v>105</v>
      </c>
      <c r="D795" s="47">
        <v>45473</v>
      </c>
      <c r="E795" t="s">
        <v>5500</v>
      </c>
      <c r="F795" t="s">
        <v>5501</v>
      </c>
      <c r="G795" t="s">
        <v>3892</v>
      </c>
    </row>
    <row r="796" spans="1:8" x14ac:dyDescent="0.3">
      <c r="A796">
        <v>86</v>
      </c>
      <c r="B796" t="s">
        <v>207</v>
      </c>
      <c r="C796" t="s">
        <v>22</v>
      </c>
      <c r="D796" s="47">
        <v>45473</v>
      </c>
      <c r="E796" t="s">
        <v>5502</v>
      </c>
      <c r="F796" t="s">
        <v>5503</v>
      </c>
      <c r="G796" t="s">
        <v>3666</v>
      </c>
      <c r="H796" t="s">
        <v>5504</v>
      </c>
    </row>
    <row r="797" spans="1:8" x14ac:dyDescent="0.3">
      <c r="A797">
        <v>95</v>
      </c>
      <c r="B797" t="s">
        <v>208</v>
      </c>
      <c r="C797" t="s">
        <v>22</v>
      </c>
      <c r="D797" s="47">
        <v>45473</v>
      </c>
      <c r="E797" t="s">
        <v>5505</v>
      </c>
      <c r="F797" t="s">
        <v>5506</v>
      </c>
      <c r="G797" t="s">
        <v>3666</v>
      </c>
      <c r="H797" t="s">
        <v>5507</v>
      </c>
    </row>
    <row r="798" spans="1:8" x14ac:dyDescent="0.3">
      <c r="A798">
        <v>143</v>
      </c>
      <c r="B798" t="s">
        <v>558</v>
      </c>
      <c r="C798" t="s">
        <v>77</v>
      </c>
      <c r="D798" s="47">
        <v>45473</v>
      </c>
      <c r="E798" t="s">
        <v>5508</v>
      </c>
      <c r="F798" t="s">
        <v>5509</v>
      </c>
      <c r="G798" t="s">
        <v>3764</v>
      </c>
      <c r="H798" t="s">
        <v>5510</v>
      </c>
    </row>
    <row r="799" spans="1:8" x14ac:dyDescent="0.3">
      <c r="A799">
        <v>145</v>
      </c>
      <c r="B799" t="s">
        <v>74</v>
      </c>
      <c r="C799" t="s">
        <v>75</v>
      </c>
      <c r="D799" s="47">
        <v>45473</v>
      </c>
      <c r="E799" t="s">
        <v>5511</v>
      </c>
      <c r="F799" t="s">
        <v>5512</v>
      </c>
      <c r="G799" t="s">
        <v>3767</v>
      </c>
      <c r="H799" t="s">
        <v>5513</v>
      </c>
    </row>
    <row r="800" spans="1:8" x14ac:dyDescent="0.3">
      <c r="A800">
        <v>146</v>
      </c>
      <c r="B800" t="s">
        <v>76</v>
      </c>
      <c r="C800" t="s">
        <v>77</v>
      </c>
      <c r="D800" s="47">
        <v>45473</v>
      </c>
      <c r="E800" t="s">
        <v>5514</v>
      </c>
      <c r="F800" t="s">
        <v>5515</v>
      </c>
      <c r="G800" t="s">
        <v>3764</v>
      </c>
      <c r="H800" t="s">
        <v>5516</v>
      </c>
    </row>
    <row r="801" spans="1:8" x14ac:dyDescent="0.3">
      <c r="A801">
        <v>148</v>
      </c>
      <c r="B801" t="s">
        <v>585</v>
      </c>
      <c r="C801" t="s">
        <v>75</v>
      </c>
      <c r="D801" s="47">
        <v>45473</v>
      </c>
      <c r="E801" t="s">
        <v>5517</v>
      </c>
      <c r="F801" t="s">
        <v>5518</v>
      </c>
      <c r="G801" t="s">
        <v>3767</v>
      </c>
      <c r="H801" t="s">
        <v>5519</v>
      </c>
    </row>
    <row r="802" spans="1:8" x14ac:dyDescent="0.3">
      <c r="A802">
        <v>159</v>
      </c>
      <c r="B802" t="s">
        <v>209</v>
      </c>
      <c r="C802" t="s">
        <v>54</v>
      </c>
      <c r="D802" s="47">
        <v>45473</v>
      </c>
      <c r="E802" t="s">
        <v>5520</v>
      </c>
      <c r="F802" t="s">
        <v>5521</v>
      </c>
      <c r="G802" t="s">
        <v>3805</v>
      </c>
      <c r="H802" t="s">
        <v>5522</v>
      </c>
    </row>
    <row r="803" spans="1:8" x14ac:dyDescent="0.3">
      <c r="A803">
        <v>167</v>
      </c>
      <c r="B803" t="s">
        <v>210</v>
      </c>
      <c r="C803" t="s">
        <v>105</v>
      </c>
      <c r="D803" s="47">
        <v>45473</v>
      </c>
      <c r="E803" t="s">
        <v>5523</v>
      </c>
      <c r="F803" t="s">
        <v>5524</v>
      </c>
      <c r="G803" t="s">
        <v>3774</v>
      </c>
      <c r="H803" t="s">
        <v>5525</v>
      </c>
    </row>
    <row r="804" spans="1:8" x14ac:dyDescent="0.3">
      <c r="A804">
        <v>193</v>
      </c>
      <c r="B804" t="s">
        <v>612</v>
      </c>
      <c r="C804" t="s">
        <v>90</v>
      </c>
      <c r="D804" s="47">
        <v>45473</v>
      </c>
      <c r="E804" t="s">
        <v>5526</v>
      </c>
      <c r="F804" t="s">
        <v>5527</v>
      </c>
      <c r="G804" t="s">
        <v>4255</v>
      </c>
      <c r="H804" t="s">
        <v>5528</v>
      </c>
    </row>
    <row r="805" spans="1:8" x14ac:dyDescent="0.3">
      <c r="A805">
        <v>199</v>
      </c>
      <c r="B805" t="s">
        <v>444</v>
      </c>
      <c r="C805" t="s">
        <v>105</v>
      </c>
      <c r="D805" s="47">
        <v>45473</v>
      </c>
      <c r="E805" t="s">
        <v>5529</v>
      </c>
      <c r="F805" t="s">
        <v>5530</v>
      </c>
      <c r="G805" t="s">
        <v>3962</v>
      </c>
      <c r="H805" t="s">
        <v>5531</v>
      </c>
    </row>
    <row r="806" spans="1:8" x14ac:dyDescent="0.3">
      <c r="A806">
        <v>203</v>
      </c>
      <c r="B806" t="s">
        <v>633</v>
      </c>
      <c r="C806" t="s">
        <v>63</v>
      </c>
      <c r="D806" s="47">
        <v>45473</v>
      </c>
      <c r="E806" t="s">
        <v>3411</v>
      </c>
      <c r="F806" t="s">
        <v>5532</v>
      </c>
      <c r="G806" t="s">
        <v>4261</v>
      </c>
      <c r="H806" t="s">
        <v>5533</v>
      </c>
    </row>
    <row r="807" spans="1:8" x14ac:dyDescent="0.3">
      <c r="A807">
        <v>204</v>
      </c>
      <c r="B807" t="s">
        <v>638</v>
      </c>
      <c r="C807" t="s">
        <v>63</v>
      </c>
      <c r="D807" s="47">
        <v>45473</v>
      </c>
      <c r="E807" t="s">
        <v>5534</v>
      </c>
      <c r="F807" t="s">
        <v>5535</v>
      </c>
      <c r="G807" t="s">
        <v>4261</v>
      </c>
      <c r="H807" t="s">
        <v>4884</v>
      </c>
    </row>
    <row r="808" spans="1:8" x14ac:dyDescent="0.3">
      <c r="A808">
        <v>205</v>
      </c>
      <c r="B808" t="s">
        <v>642</v>
      </c>
      <c r="C808" t="s">
        <v>63</v>
      </c>
      <c r="D808" s="47">
        <v>45473</v>
      </c>
      <c r="E808" t="s">
        <v>5536</v>
      </c>
      <c r="F808" t="s">
        <v>5537</v>
      </c>
      <c r="G808" t="s">
        <v>4261</v>
      </c>
      <c r="H808" t="s">
        <v>5538</v>
      </c>
    </row>
    <row r="809" spans="1:8" x14ac:dyDescent="0.3">
      <c r="A809">
        <v>207</v>
      </c>
      <c r="B809" t="s">
        <v>650</v>
      </c>
      <c r="C809" t="s">
        <v>63</v>
      </c>
      <c r="D809" s="47">
        <v>45473</v>
      </c>
      <c r="E809" t="s">
        <v>5539</v>
      </c>
      <c r="F809" t="s">
        <v>5540</v>
      </c>
      <c r="G809" t="s">
        <v>4261</v>
      </c>
      <c r="H809" t="s">
        <v>5541</v>
      </c>
    </row>
    <row r="810" spans="1:8" x14ac:dyDescent="0.3">
      <c r="A810">
        <v>215</v>
      </c>
      <c r="B810" t="s">
        <v>27</v>
      </c>
      <c r="C810" t="s">
        <v>28</v>
      </c>
      <c r="D810" s="47">
        <v>45473</v>
      </c>
      <c r="E810" t="s">
        <v>3412</v>
      </c>
      <c r="F810" t="s">
        <v>5542</v>
      </c>
      <c r="G810" t="s">
        <v>4080</v>
      </c>
      <c r="H810" t="s">
        <v>5543</v>
      </c>
    </row>
    <row r="811" spans="1:8" x14ac:dyDescent="0.3">
      <c r="A811">
        <v>219</v>
      </c>
      <c r="B811" t="s">
        <v>52</v>
      </c>
      <c r="C811" t="s">
        <v>28</v>
      </c>
      <c r="D811" s="47">
        <v>45473</v>
      </c>
      <c r="E811" t="s">
        <v>3413</v>
      </c>
      <c r="F811" t="s">
        <v>5544</v>
      </c>
      <c r="G811" t="s">
        <v>4080</v>
      </c>
      <c r="H811" t="s">
        <v>5545</v>
      </c>
    </row>
    <row r="812" spans="1:8" x14ac:dyDescent="0.3">
      <c r="A812">
        <v>220</v>
      </c>
      <c r="B812" t="s">
        <v>300</v>
      </c>
      <c r="C812" t="s">
        <v>28</v>
      </c>
      <c r="D812" s="47">
        <v>45473</v>
      </c>
      <c r="E812" t="s">
        <v>3414</v>
      </c>
      <c r="F812" t="s">
        <v>5546</v>
      </c>
      <c r="G812" t="s">
        <v>3946</v>
      </c>
      <c r="H812" t="s">
        <v>5547</v>
      </c>
    </row>
    <row r="813" spans="1:8" x14ac:dyDescent="0.3">
      <c r="A813">
        <v>230</v>
      </c>
      <c r="B813" t="s">
        <v>301</v>
      </c>
      <c r="C813" t="s">
        <v>28</v>
      </c>
      <c r="D813" s="47">
        <v>45473</v>
      </c>
      <c r="E813" t="s">
        <v>5548</v>
      </c>
      <c r="F813" t="s">
        <v>5549</v>
      </c>
      <c r="G813" t="s">
        <v>4080</v>
      </c>
      <c r="H813" t="s">
        <v>5550</v>
      </c>
    </row>
    <row r="814" spans="1:8" x14ac:dyDescent="0.3">
      <c r="A814">
        <v>231</v>
      </c>
      <c r="B814" t="s">
        <v>746</v>
      </c>
      <c r="C814" t="s">
        <v>28</v>
      </c>
      <c r="D814" s="47">
        <v>45473</v>
      </c>
      <c r="E814" t="s">
        <v>5551</v>
      </c>
      <c r="F814" t="s">
        <v>5552</v>
      </c>
      <c r="G814" t="s">
        <v>4080</v>
      </c>
      <c r="H814" t="s">
        <v>5553</v>
      </c>
    </row>
    <row r="815" spans="1:8" x14ac:dyDescent="0.3">
      <c r="A815">
        <v>232</v>
      </c>
      <c r="B815" t="s">
        <v>751</v>
      </c>
      <c r="C815" t="s">
        <v>28</v>
      </c>
      <c r="D815" s="47">
        <v>45473</v>
      </c>
      <c r="E815" t="s">
        <v>5554</v>
      </c>
      <c r="F815" t="s">
        <v>5555</v>
      </c>
      <c r="G815" t="s">
        <v>4080</v>
      </c>
      <c r="H815" t="s">
        <v>5556</v>
      </c>
    </row>
    <row r="816" spans="1:8" x14ac:dyDescent="0.3">
      <c r="A816">
        <v>245</v>
      </c>
      <c r="B816" t="s">
        <v>801</v>
      </c>
      <c r="C816" t="s">
        <v>61</v>
      </c>
      <c r="D816" s="47">
        <v>45473</v>
      </c>
      <c r="E816" t="s">
        <v>5557</v>
      </c>
      <c r="F816" t="s">
        <v>5558</v>
      </c>
      <c r="G816" t="s">
        <v>4289</v>
      </c>
    </row>
    <row r="817" spans="1:8" x14ac:dyDescent="0.3">
      <c r="A817">
        <v>246</v>
      </c>
      <c r="B817" t="s">
        <v>82</v>
      </c>
      <c r="C817" t="s">
        <v>83</v>
      </c>
      <c r="D817" s="47">
        <v>45473</v>
      </c>
      <c r="E817" t="s">
        <v>5559</v>
      </c>
      <c r="F817" t="s">
        <v>5560</v>
      </c>
      <c r="G817" t="s">
        <v>5561</v>
      </c>
      <c r="H817" t="s">
        <v>5562</v>
      </c>
    </row>
    <row r="818" spans="1:8" x14ac:dyDescent="0.3">
      <c r="A818">
        <v>252</v>
      </c>
      <c r="B818" t="s">
        <v>211</v>
      </c>
      <c r="C818" t="s">
        <v>61</v>
      </c>
      <c r="D818" s="47">
        <v>45473</v>
      </c>
      <c r="E818" t="s">
        <v>5563</v>
      </c>
      <c r="F818" t="s">
        <v>5564</v>
      </c>
      <c r="G818" t="s">
        <v>4289</v>
      </c>
    </row>
    <row r="819" spans="1:8" x14ac:dyDescent="0.3">
      <c r="A819">
        <v>256</v>
      </c>
      <c r="B819" t="s">
        <v>212</v>
      </c>
      <c r="C819" t="s">
        <v>54</v>
      </c>
      <c r="D819" s="47">
        <v>45473</v>
      </c>
      <c r="E819" t="s">
        <v>5565</v>
      </c>
      <c r="F819" t="s">
        <v>5566</v>
      </c>
      <c r="G819" t="s">
        <v>4296</v>
      </c>
      <c r="H819" t="s">
        <v>5567</v>
      </c>
    </row>
    <row r="820" spans="1:8" x14ac:dyDescent="0.3">
      <c r="A820">
        <v>260</v>
      </c>
      <c r="B820" t="s">
        <v>87</v>
      </c>
      <c r="C820" t="s">
        <v>88</v>
      </c>
      <c r="D820" s="47">
        <v>45473</v>
      </c>
      <c r="E820" t="s">
        <v>5568</v>
      </c>
      <c r="F820" t="s">
        <v>5569</v>
      </c>
      <c r="G820" t="s">
        <v>4300</v>
      </c>
      <c r="H820" t="s">
        <v>5570</v>
      </c>
    </row>
    <row r="821" spans="1:8" x14ac:dyDescent="0.3">
      <c r="A821">
        <v>261</v>
      </c>
      <c r="B821" t="s">
        <v>89</v>
      </c>
      <c r="C821" t="s">
        <v>90</v>
      </c>
      <c r="D821" s="47">
        <v>45473</v>
      </c>
      <c r="E821" t="s">
        <v>5571</v>
      </c>
      <c r="F821" t="s">
        <v>5572</v>
      </c>
      <c r="G821" t="s">
        <v>4255</v>
      </c>
      <c r="H821" t="s">
        <v>5573</v>
      </c>
    </row>
    <row r="822" spans="1:8" x14ac:dyDescent="0.3">
      <c r="A822">
        <v>262</v>
      </c>
      <c r="B822" t="s">
        <v>36</v>
      </c>
      <c r="C822" t="s">
        <v>38</v>
      </c>
      <c r="D822" s="47">
        <v>45473</v>
      </c>
      <c r="E822" t="s">
        <v>5574</v>
      </c>
      <c r="F822" t="s">
        <v>5575</v>
      </c>
      <c r="G822" t="s">
        <v>4092</v>
      </c>
      <c r="H822" t="s">
        <v>5576</v>
      </c>
    </row>
    <row r="823" spans="1:8" x14ac:dyDescent="0.3">
      <c r="A823">
        <v>268</v>
      </c>
      <c r="B823" t="s">
        <v>844</v>
      </c>
      <c r="C823" t="s">
        <v>424</v>
      </c>
      <c r="D823" s="47">
        <v>45473</v>
      </c>
      <c r="E823" t="s">
        <v>5577</v>
      </c>
      <c r="F823" t="s">
        <v>5578</v>
      </c>
      <c r="G823" t="s">
        <v>4309</v>
      </c>
      <c r="H823" t="s">
        <v>5579</v>
      </c>
    </row>
    <row r="824" spans="1:8" x14ac:dyDescent="0.3">
      <c r="A824">
        <v>269</v>
      </c>
      <c r="B824" t="s">
        <v>848</v>
      </c>
      <c r="C824" t="s">
        <v>424</v>
      </c>
      <c r="D824" s="47">
        <v>45473</v>
      </c>
      <c r="E824" t="s">
        <v>5580</v>
      </c>
      <c r="F824" t="s">
        <v>5581</v>
      </c>
      <c r="G824" t="s">
        <v>4309</v>
      </c>
      <c r="H824" t="s">
        <v>5582</v>
      </c>
    </row>
    <row r="825" spans="1:8" x14ac:dyDescent="0.3">
      <c r="A825">
        <v>270</v>
      </c>
      <c r="B825" t="s">
        <v>852</v>
      </c>
      <c r="C825" t="s">
        <v>424</v>
      </c>
      <c r="D825" s="47">
        <v>45473</v>
      </c>
      <c r="E825" t="s">
        <v>5583</v>
      </c>
      <c r="F825" t="s">
        <v>5584</v>
      </c>
      <c r="G825" t="s">
        <v>4309</v>
      </c>
      <c r="H825" t="s">
        <v>5582</v>
      </c>
    </row>
    <row r="826" spans="1:8" x14ac:dyDescent="0.3">
      <c r="A826">
        <v>271</v>
      </c>
      <c r="B826" t="s">
        <v>856</v>
      </c>
      <c r="C826" t="s">
        <v>424</v>
      </c>
      <c r="D826" s="47">
        <v>45473</v>
      </c>
      <c r="E826" t="s">
        <v>5585</v>
      </c>
      <c r="F826" t="s">
        <v>5586</v>
      </c>
      <c r="G826" t="s">
        <v>4309</v>
      </c>
      <c r="H826" t="s">
        <v>5579</v>
      </c>
    </row>
    <row r="827" spans="1:8" x14ac:dyDescent="0.3">
      <c r="A827">
        <v>273</v>
      </c>
      <c r="B827" t="s">
        <v>186</v>
      </c>
      <c r="C827" t="s">
        <v>187</v>
      </c>
      <c r="D827" s="47">
        <v>45473</v>
      </c>
      <c r="E827" t="s">
        <v>5587</v>
      </c>
      <c r="F827" t="s">
        <v>5588</v>
      </c>
      <c r="G827" t="s">
        <v>4316</v>
      </c>
      <c r="H827" t="s">
        <v>5589</v>
      </c>
    </row>
    <row r="828" spans="1:8" x14ac:dyDescent="0.3">
      <c r="A828">
        <v>274</v>
      </c>
      <c r="B828" t="s">
        <v>869</v>
      </c>
      <c r="C828" t="s">
        <v>88</v>
      </c>
      <c r="D828" s="47">
        <v>45473</v>
      </c>
      <c r="E828" t="s">
        <v>3415</v>
      </c>
      <c r="F828" t="s">
        <v>5590</v>
      </c>
      <c r="G828" t="s">
        <v>4300</v>
      </c>
      <c r="H828" t="s">
        <v>5591</v>
      </c>
    </row>
    <row r="829" spans="1:8" x14ac:dyDescent="0.3">
      <c r="A829">
        <v>275</v>
      </c>
      <c r="B829" t="s">
        <v>95</v>
      </c>
      <c r="C829" t="s">
        <v>96</v>
      </c>
      <c r="D829" s="47">
        <v>45473</v>
      </c>
      <c r="E829" t="s">
        <v>5592</v>
      </c>
      <c r="F829" t="s">
        <v>5593</v>
      </c>
      <c r="G829" t="s">
        <v>5157</v>
      </c>
      <c r="H829" t="s">
        <v>5594</v>
      </c>
    </row>
    <row r="830" spans="1:8" x14ac:dyDescent="0.3">
      <c r="A830">
        <v>276</v>
      </c>
      <c r="B830" t="s">
        <v>878</v>
      </c>
      <c r="C830" t="s">
        <v>189</v>
      </c>
      <c r="D830" s="47">
        <v>45473</v>
      </c>
      <c r="E830" t="s">
        <v>5595</v>
      </c>
      <c r="F830" t="s">
        <v>5596</v>
      </c>
      <c r="G830" t="s">
        <v>4322</v>
      </c>
      <c r="H830" t="s">
        <v>5597</v>
      </c>
    </row>
    <row r="831" spans="1:8" x14ac:dyDescent="0.3">
      <c r="A831">
        <v>277</v>
      </c>
      <c r="B831" t="s">
        <v>882</v>
      </c>
      <c r="C831" t="s">
        <v>189</v>
      </c>
      <c r="D831" s="47">
        <v>45473</v>
      </c>
      <c r="E831" t="s">
        <v>5598</v>
      </c>
      <c r="F831" t="s">
        <v>5599</v>
      </c>
      <c r="G831" t="s">
        <v>4322</v>
      </c>
      <c r="H831" t="s">
        <v>5600</v>
      </c>
    </row>
    <row r="832" spans="1:8" x14ac:dyDescent="0.3">
      <c r="A832">
        <v>278</v>
      </c>
      <c r="B832" t="s">
        <v>886</v>
      </c>
      <c r="C832" t="s">
        <v>189</v>
      </c>
      <c r="D832" s="47">
        <v>45473</v>
      </c>
      <c r="E832" t="s">
        <v>3416</v>
      </c>
      <c r="F832" t="s">
        <v>5601</v>
      </c>
      <c r="G832" t="s">
        <v>4322</v>
      </c>
      <c r="H832" t="s">
        <v>5602</v>
      </c>
    </row>
    <row r="833" spans="1:8" x14ac:dyDescent="0.3">
      <c r="A833">
        <v>282</v>
      </c>
      <c r="B833" t="s">
        <v>213</v>
      </c>
      <c r="C833" t="s">
        <v>189</v>
      </c>
      <c r="D833" s="47">
        <v>45473</v>
      </c>
      <c r="E833" t="s">
        <v>5603</v>
      </c>
      <c r="F833" t="s">
        <v>5604</v>
      </c>
      <c r="G833" t="s">
        <v>4322</v>
      </c>
      <c r="H833" t="s">
        <v>5605</v>
      </c>
    </row>
    <row r="834" spans="1:8" x14ac:dyDescent="0.3">
      <c r="A834">
        <v>283</v>
      </c>
      <c r="B834" t="s">
        <v>188</v>
      </c>
      <c r="C834" t="s">
        <v>189</v>
      </c>
      <c r="D834" s="47">
        <v>45473</v>
      </c>
      <c r="E834" t="s">
        <v>5606</v>
      </c>
      <c r="F834" t="s">
        <v>5607</v>
      </c>
      <c r="G834" t="s">
        <v>4322</v>
      </c>
      <c r="H834" t="s">
        <v>5608</v>
      </c>
    </row>
    <row r="835" spans="1:8" x14ac:dyDescent="0.3">
      <c r="A835">
        <v>285</v>
      </c>
      <c r="B835" t="s">
        <v>214</v>
      </c>
      <c r="C835" t="s">
        <v>189</v>
      </c>
      <c r="D835" s="47">
        <v>45473</v>
      </c>
      <c r="E835" t="s">
        <v>5609</v>
      </c>
      <c r="F835" t="s">
        <v>5610</v>
      </c>
      <c r="G835" t="s">
        <v>4322</v>
      </c>
      <c r="H835" t="s">
        <v>5611</v>
      </c>
    </row>
    <row r="836" spans="1:8" x14ac:dyDescent="0.3">
      <c r="A836">
        <v>286</v>
      </c>
      <c r="B836" t="s">
        <v>901</v>
      </c>
      <c r="C836" t="s">
        <v>189</v>
      </c>
      <c r="D836" s="47">
        <v>45473</v>
      </c>
      <c r="E836" t="s">
        <v>3417</v>
      </c>
      <c r="F836" t="s">
        <v>5612</v>
      </c>
      <c r="G836" t="s">
        <v>4322</v>
      </c>
      <c r="H836" t="s">
        <v>5613</v>
      </c>
    </row>
    <row r="837" spans="1:8" x14ac:dyDescent="0.3">
      <c r="A837">
        <v>292</v>
      </c>
      <c r="B837" t="s">
        <v>215</v>
      </c>
      <c r="C837" t="s">
        <v>216</v>
      </c>
      <c r="D837" s="47">
        <v>45473</v>
      </c>
      <c r="E837" t="s">
        <v>5614</v>
      </c>
      <c r="F837" t="s">
        <v>5615</v>
      </c>
      <c r="G837" t="s">
        <v>4341</v>
      </c>
      <c r="H837" t="s">
        <v>5616</v>
      </c>
    </row>
    <row r="838" spans="1:8" x14ac:dyDescent="0.3">
      <c r="A838">
        <v>294</v>
      </c>
      <c r="B838" t="s">
        <v>217</v>
      </c>
      <c r="C838" t="s">
        <v>216</v>
      </c>
      <c r="D838" s="47">
        <v>45473</v>
      </c>
      <c r="E838" t="s">
        <v>5617</v>
      </c>
      <c r="F838" t="s">
        <v>5618</v>
      </c>
      <c r="G838" t="s">
        <v>4341</v>
      </c>
      <c r="H838" t="s">
        <v>5619</v>
      </c>
    </row>
    <row r="839" spans="1:8" x14ac:dyDescent="0.3">
      <c r="A839">
        <v>302</v>
      </c>
      <c r="B839" t="s">
        <v>927</v>
      </c>
      <c r="C839" t="s">
        <v>424</v>
      </c>
      <c r="D839" s="47">
        <v>45473</v>
      </c>
      <c r="E839" t="s">
        <v>3418</v>
      </c>
      <c r="F839" t="s">
        <v>5620</v>
      </c>
      <c r="G839" t="s">
        <v>4309</v>
      </c>
      <c r="H839" t="s">
        <v>5579</v>
      </c>
    </row>
    <row r="840" spans="1:8" x14ac:dyDescent="0.3">
      <c r="A840">
        <v>303</v>
      </c>
      <c r="B840" t="s">
        <v>218</v>
      </c>
      <c r="C840" t="s">
        <v>219</v>
      </c>
      <c r="D840" s="47">
        <v>45473</v>
      </c>
      <c r="E840" t="s">
        <v>3423</v>
      </c>
      <c r="F840" t="s">
        <v>5621</v>
      </c>
      <c r="G840" t="s">
        <v>3805</v>
      </c>
      <c r="H840" t="s">
        <v>5622</v>
      </c>
    </row>
    <row r="841" spans="1:8" x14ac:dyDescent="0.3">
      <c r="A841">
        <v>304</v>
      </c>
      <c r="B841" t="s">
        <v>220</v>
      </c>
      <c r="C841" t="s">
        <v>219</v>
      </c>
      <c r="D841" s="47">
        <v>45473</v>
      </c>
      <c r="E841" t="s">
        <v>5623</v>
      </c>
      <c r="F841" t="s">
        <v>5624</v>
      </c>
      <c r="G841" t="s">
        <v>4349</v>
      </c>
      <c r="H841" t="s">
        <v>5625</v>
      </c>
    </row>
    <row r="842" spans="1:8" x14ac:dyDescent="0.3">
      <c r="A842">
        <v>323</v>
      </c>
      <c r="B842" t="s">
        <v>171</v>
      </c>
      <c r="C842" t="s">
        <v>170</v>
      </c>
      <c r="D842" s="47">
        <v>45473</v>
      </c>
      <c r="E842" t="s">
        <v>5626</v>
      </c>
      <c r="F842" t="s">
        <v>5627</v>
      </c>
      <c r="G842" t="s">
        <v>4437</v>
      </c>
    </row>
    <row r="843" spans="1:8" x14ac:dyDescent="0.3">
      <c r="A843">
        <v>324</v>
      </c>
      <c r="B843" t="s">
        <v>190</v>
      </c>
      <c r="C843" t="s">
        <v>170</v>
      </c>
      <c r="D843" s="47">
        <v>45473</v>
      </c>
      <c r="E843" t="s">
        <v>5628</v>
      </c>
      <c r="F843" t="s">
        <v>5629</v>
      </c>
      <c r="G843" t="s">
        <v>4316</v>
      </c>
      <c r="H843" t="s">
        <v>5630</v>
      </c>
    </row>
    <row r="844" spans="1:8" x14ac:dyDescent="0.3">
      <c r="A844">
        <v>325</v>
      </c>
      <c r="B844" t="s">
        <v>956</v>
      </c>
      <c r="C844" t="s">
        <v>170</v>
      </c>
      <c r="D844" s="47">
        <v>45473</v>
      </c>
      <c r="E844" t="s">
        <v>5631</v>
      </c>
      <c r="F844" t="s">
        <v>5632</v>
      </c>
      <c r="G844" t="s">
        <v>4316</v>
      </c>
      <c r="H844" t="s">
        <v>5633</v>
      </c>
    </row>
    <row r="845" spans="1:8" x14ac:dyDescent="0.3">
      <c r="A845">
        <v>327</v>
      </c>
      <c r="B845" t="s">
        <v>221</v>
      </c>
      <c r="C845" t="s">
        <v>187</v>
      </c>
      <c r="D845" s="47">
        <v>45473</v>
      </c>
      <c r="E845" t="s">
        <v>5634</v>
      </c>
      <c r="F845" t="s">
        <v>5635</v>
      </c>
      <c r="G845" t="s">
        <v>4316</v>
      </c>
      <c r="H845" t="s">
        <v>5636</v>
      </c>
    </row>
    <row r="846" spans="1:8" x14ac:dyDescent="0.3">
      <c r="A846">
        <v>332</v>
      </c>
      <c r="B846" t="s">
        <v>967</v>
      </c>
      <c r="C846" t="s">
        <v>105</v>
      </c>
      <c r="D846" s="47">
        <v>45473</v>
      </c>
      <c r="E846" t="s">
        <v>5637</v>
      </c>
      <c r="F846" t="s">
        <v>5638</v>
      </c>
      <c r="G846" t="s">
        <v>3662</v>
      </c>
      <c r="H846" t="s">
        <v>5639</v>
      </c>
    </row>
    <row r="847" spans="1:8" x14ac:dyDescent="0.3">
      <c r="A847">
        <v>337</v>
      </c>
      <c r="B847" t="s">
        <v>980</v>
      </c>
      <c r="C847" t="s">
        <v>187</v>
      </c>
      <c r="D847" s="47">
        <v>45473</v>
      </c>
      <c r="E847" t="s">
        <v>5640</v>
      </c>
      <c r="F847" t="s">
        <v>5641</v>
      </c>
      <c r="G847" t="s">
        <v>4316</v>
      </c>
      <c r="H847" t="s">
        <v>5642</v>
      </c>
    </row>
    <row r="848" spans="1:8" x14ac:dyDescent="0.3">
      <c r="A848">
        <v>338</v>
      </c>
      <c r="B848" t="s">
        <v>222</v>
      </c>
      <c r="C848" t="s">
        <v>187</v>
      </c>
      <c r="D848" s="47">
        <v>45473</v>
      </c>
      <c r="E848" t="s">
        <v>5643</v>
      </c>
      <c r="F848" t="s">
        <v>5644</v>
      </c>
      <c r="G848" t="s">
        <v>4316</v>
      </c>
      <c r="H848" t="s">
        <v>5645</v>
      </c>
    </row>
    <row r="849" spans="1:8" x14ac:dyDescent="0.3">
      <c r="A849">
        <v>341</v>
      </c>
      <c r="B849" t="s">
        <v>223</v>
      </c>
      <c r="C849" t="s">
        <v>203</v>
      </c>
      <c r="D849" s="47">
        <v>45473</v>
      </c>
      <c r="E849" t="s">
        <v>5646</v>
      </c>
      <c r="F849" t="s">
        <v>5647</v>
      </c>
      <c r="G849" t="s">
        <v>3704</v>
      </c>
      <c r="H849" t="s">
        <v>5648</v>
      </c>
    </row>
    <row r="850" spans="1:8" x14ac:dyDescent="0.3">
      <c r="A850">
        <v>344</v>
      </c>
      <c r="B850" t="s">
        <v>104</v>
      </c>
      <c r="C850" t="s">
        <v>105</v>
      </c>
      <c r="D850" s="47">
        <v>45473</v>
      </c>
      <c r="E850" t="s">
        <v>5649</v>
      </c>
      <c r="F850" t="s">
        <v>5650</v>
      </c>
      <c r="G850" t="s">
        <v>3892</v>
      </c>
      <c r="H850" t="s">
        <v>5651</v>
      </c>
    </row>
    <row r="851" spans="1:8" x14ac:dyDescent="0.3">
      <c r="A851">
        <v>356</v>
      </c>
      <c r="B851" t="s">
        <v>224</v>
      </c>
      <c r="C851" t="s">
        <v>225</v>
      </c>
      <c r="D851" s="47">
        <v>45473</v>
      </c>
      <c r="E851" t="s">
        <v>5652</v>
      </c>
      <c r="F851" t="s">
        <v>5653</v>
      </c>
      <c r="G851" t="s">
        <v>4261</v>
      </c>
      <c r="H851" t="s">
        <v>5654</v>
      </c>
    </row>
    <row r="852" spans="1:8" x14ac:dyDescent="0.3">
      <c r="A852">
        <v>357</v>
      </c>
      <c r="B852" t="s">
        <v>1021</v>
      </c>
      <c r="C852" t="s">
        <v>225</v>
      </c>
      <c r="D852" s="47">
        <v>45473</v>
      </c>
      <c r="E852" t="s">
        <v>5655</v>
      </c>
      <c r="F852" t="s">
        <v>5656</v>
      </c>
      <c r="G852" t="s">
        <v>4261</v>
      </c>
      <c r="H852" t="s">
        <v>5657</v>
      </c>
    </row>
    <row r="853" spans="1:8" x14ac:dyDescent="0.3">
      <c r="A853">
        <v>358</v>
      </c>
      <c r="B853" t="s">
        <v>226</v>
      </c>
      <c r="C853" t="s">
        <v>227</v>
      </c>
      <c r="D853" s="47">
        <v>45473</v>
      </c>
      <c r="E853" t="s">
        <v>5658</v>
      </c>
      <c r="F853" t="s">
        <v>5659</v>
      </c>
      <c r="G853" t="s">
        <v>5660</v>
      </c>
      <c r="H853" t="s">
        <v>5661</v>
      </c>
    </row>
    <row r="854" spans="1:8" x14ac:dyDescent="0.3">
      <c r="A854">
        <v>359</v>
      </c>
      <c r="B854" t="s">
        <v>228</v>
      </c>
      <c r="C854" t="s">
        <v>96</v>
      </c>
      <c r="D854" s="47">
        <v>45473</v>
      </c>
      <c r="E854" t="s">
        <v>2105</v>
      </c>
      <c r="F854" t="s">
        <v>5662</v>
      </c>
      <c r="G854" t="s">
        <v>3805</v>
      </c>
      <c r="H854" t="s">
        <v>5663</v>
      </c>
    </row>
    <row r="855" spans="1:8" x14ac:dyDescent="0.3">
      <c r="A855">
        <v>362</v>
      </c>
      <c r="B855" t="s">
        <v>106</v>
      </c>
      <c r="C855" t="s">
        <v>229</v>
      </c>
      <c r="D855" s="47">
        <v>45473</v>
      </c>
      <c r="E855" t="s">
        <v>5664</v>
      </c>
      <c r="F855" t="s">
        <v>5665</v>
      </c>
      <c r="G855" t="s">
        <v>5666</v>
      </c>
      <c r="H855" t="s">
        <v>5667</v>
      </c>
    </row>
    <row r="856" spans="1:8" x14ac:dyDescent="0.3">
      <c r="A856">
        <v>363</v>
      </c>
      <c r="B856" t="s">
        <v>108</v>
      </c>
      <c r="C856" t="s">
        <v>229</v>
      </c>
      <c r="D856" s="47">
        <v>45473</v>
      </c>
      <c r="E856" t="s">
        <v>5668</v>
      </c>
      <c r="F856" t="s">
        <v>5669</v>
      </c>
      <c r="G856" t="s">
        <v>5670</v>
      </c>
    </row>
    <row r="857" spans="1:8" x14ac:dyDescent="0.3">
      <c r="A857">
        <v>364</v>
      </c>
      <c r="B857" t="s">
        <v>46</v>
      </c>
      <c r="C857" t="s">
        <v>47</v>
      </c>
      <c r="D857" s="47">
        <v>45473</v>
      </c>
      <c r="E857" t="s">
        <v>5671</v>
      </c>
      <c r="F857" t="s">
        <v>5672</v>
      </c>
      <c r="G857" t="s">
        <v>4306</v>
      </c>
    </row>
    <row r="858" spans="1:8" x14ac:dyDescent="0.3">
      <c r="A858">
        <v>369</v>
      </c>
      <c r="B858" t="s">
        <v>1056</v>
      </c>
      <c r="C858" t="s">
        <v>47</v>
      </c>
      <c r="D858" s="47">
        <v>45473</v>
      </c>
      <c r="E858" t="s">
        <v>5673</v>
      </c>
      <c r="F858" t="s">
        <v>5674</v>
      </c>
      <c r="G858" t="s">
        <v>4391</v>
      </c>
      <c r="H858" t="s">
        <v>5675</v>
      </c>
    </row>
    <row r="859" spans="1:8" x14ac:dyDescent="0.3">
      <c r="A859">
        <v>371</v>
      </c>
      <c r="B859" t="s">
        <v>230</v>
      </c>
      <c r="C859" t="s">
        <v>47</v>
      </c>
      <c r="D859" s="47">
        <v>45473</v>
      </c>
      <c r="E859" t="s">
        <v>5676</v>
      </c>
      <c r="F859" t="s">
        <v>5677</v>
      </c>
      <c r="G859" t="s">
        <v>4391</v>
      </c>
      <c r="H859" t="s">
        <v>5678</v>
      </c>
    </row>
    <row r="860" spans="1:8" x14ac:dyDescent="0.3">
      <c r="A860">
        <v>375</v>
      </c>
      <c r="B860" t="s">
        <v>231</v>
      </c>
      <c r="C860" t="s">
        <v>229</v>
      </c>
      <c r="D860" s="47">
        <v>45473</v>
      </c>
      <c r="E860" t="s">
        <v>3424</v>
      </c>
      <c r="F860" t="s">
        <v>5679</v>
      </c>
      <c r="G860" t="s">
        <v>4972</v>
      </c>
      <c r="H860" t="s">
        <v>5680</v>
      </c>
    </row>
    <row r="861" spans="1:8" x14ac:dyDescent="0.3">
      <c r="A861">
        <v>376</v>
      </c>
      <c r="B861" t="s">
        <v>1078</v>
      </c>
      <c r="C861" t="s">
        <v>63</v>
      </c>
      <c r="D861" s="47">
        <v>45473</v>
      </c>
      <c r="E861" t="s">
        <v>5681</v>
      </c>
      <c r="F861" t="s">
        <v>5682</v>
      </c>
      <c r="G861" t="s">
        <v>4261</v>
      </c>
      <c r="H861" t="s">
        <v>5683</v>
      </c>
    </row>
    <row r="862" spans="1:8" x14ac:dyDescent="0.3">
      <c r="A862">
        <v>379</v>
      </c>
      <c r="B862" t="s">
        <v>1086</v>
      </c>
      <c r="C862" t="s">
        <v>116</v>
      </c>
      <c r="D862" s="47">
        <v>45473</v>
      </c>
      <c r="E862" t="s">
        <v>5684</v>
      </c>
      <c r="F862" t="s">
        <v>5685</v>
      </c>
      <c r="G862" t="s">
        <v>4401</v>
      </c>
      <c r="H862" t="s">
        <v>5686</v>
      </c>
    </row>
    <row r="863" spans="1:8" x14ac:dyDescent="0.3">
      <c r="A863">
        <v>381</v>
      </c>
      <c r="B863" t="s">
        <v>232</v>
      </c>
      <c r="C863" t="s">
        <v>116</v>
      </c>
      <c r="D863" s="47">
        <v>45473</v>
      </c>
      <c r="E863" t="s">
        <v>5687</v>
      </c>
      <c r="F863" t="s">
        <v>5688</v>
      </c>
      <c r="G863" t="s">
        <v>4401</v>
      </c>
      <c r="H863" t="s">
        <v>5689</v>
      </c>
    </row>
    <row r="864" spans="1:8" x14ac:dyDescent="0.3">
      <c r="A864">
        <v>382</v>
      </c>
      <c r="B864" t="s">
        <v>233</v>
      </c>
      <c r="C864" t="s">
        <v>116</v>
      </c>
      <c r="D864" s="47">
        <v>45473</v>
      </c>
      <c r="E864" t="s">
        <v>5690</v>
      </c>
      <c r="F864" t="s">
        <v>5691</v>
      </c>
      <c r="G864" t="s">
        <v>4401</v>
      </c>
      <c r="H864" t="s">
        <v>5692</v>
      </c>
    </row>
    <row r="865" spans="1:8" x14ac:dyDescent="0.3">
      <c r="A865">
        <v>383</v>
      </c>
      <c r="B865" t="s">
        <v>234</v>
      </c>
      <c r="C865" t="s">
        <v>116</v>
      </c>
      <c r="D865" s="47">
        <v>45473</v>
      </c>
      <c r="E865" t="s">
        <v>5693</v>
      </c>
      <c r="F865" t="s">
        <v>5694</v>
      </c>
      <c r="G865" t="s">
        <v>4401</v>
      </c>
      <c r="H865" t="s">
        <v>5695</v>
      </c>
    </row>
    <row r="866" spans="1:8" x14ac:dyDescent="0.3">
      <c r="A866">
        <v>384</v>
      </c>
      <c r="B866" t="s">
        <v>235</v>
      </c>
      <c r="C866" t="s">
        <v>116</v>
      </c>
      <c r="D866" s="47">
        <v>45473</v>
      </c>
      <c r="E866" t="s">
        <v>5696</v>
      </c>
      <c r="F866" t="s">
        <v>5697</v>
      </c>
      <c r="G866" t="s">
        <v>4401</v>
      </c>
      <c r="H866" t="s">
        <v>5698</v>
      </c>
    </row>
    <row r="867" spans="1:8" x14ac:dyDescent="0.3">
      <c r="A867">
        <v>385</v>
      </c>
      <c r="B867" t="s">
        <v>1102</v>
      </c>
      <c r="C867" t="s">
        <v>132</v>
      </c>
      <c r="D867" s="47">
        <v>45473</v>
      </c>
      <c r="E867" t="s">
        <v>5699</v>
      </c>
      <c r="F867" t="s">
        <v>5700</v>
      </c>
      <c r="G867" t="s">
        <v>4401</v>
      </c>
      <c r="H867" t="s">
        <v>5701</v>
      </c>
    </row>
    <row r="868" spans="1:8" x14ac:dyDescent="0.3">
      <c r="A868">
        <v>386</v>
      </c>
      <c r="B868" t="s">
        <v>236</v>
      </c>
      <c r="C868" t="s">
        <v>132</v>
      </c>
      <c r="D868" s="47">
        <v>45473</v>
      </c>
      <c r="E868" t="s">
        <v>3425</v>
      </c>
      <c r="F868" t="s">
        <v>5702</v>
      </c>
      <c r="G868" t="s">
        <v>4401</v>
      </c>
      <c r="H868" t="s">
        <v>5703</v>
      </c>
    </row>
    <row r="869" spans="1:8" x14ac:dyDescent="0.3">
      <c r="A869">
        <v>389</v>
      </c>
      <c r="B869" t="s">
        <v>1110</v>
      </c>
      <c r="C869" t="s">
        <v>143</v>
      </c>
      <c r="D869" s="47">
        <v>45473</v>
      </c>
      <c r="E869" t="s">
        <v>5704</v>
      </c>
      <c r="F869" t="s">
        <v>5705</v>
      </c>
      <c r="G869" t="s">
        <v>4289</v>
      </c>
      <c r="H869" t="s">
        <v>5706</v>
      </c>
    </row>
    <row r="870" spans="1:8" x14ac:dyDescent="0.3">
      <c r="A870">
        <v>397</v>
      </c>
      <c r="B870" t="s">
        <v>237</v>
      </c>
      <c r="C870" t="s">
        <v>122</v>
      </c>
      <c r="D870" s="47">
        <v>45473</v>
      </c>
      <c r="E870" t="s">
        <v>5707</v>
      </c>
      <c r="F870" t="s">
        <v>5708</v>
      </c>
      <c r="G870" t="s">
        <v>4417</v>
      </c>
      <c r="H870" t="s">
        <v>5709</v>
      </c>
    </row>
    <row r="871" spans="1:8" x14ac:dyDescent="0.3">
      <c r="A871">
        <v>398</v>
      </c>
      <c r="B871" t="s">
        <v>238</v>
      </c>
      <c r="C871" t="s">
        <v>124</v>
      </c>
      <c r="D871" s="47">
        <v>45473</v>
      </c>
      <c r="E871" t="s">
        <v>5710</v>
      </c>
      <c r="F871" t="s">
        <v>5711</v>
      </c>
      <c r="G871" t="s">
        <v>4421</v>
      </c>
      <c r="H871" t="s">
        <v>5712</v>
      </c>
    </row>
    <row r="872" spans="1:8" x14ac:dyDescent="0.3">
      <c r="A872">
        <v>399</v>
      </c>
      <c r="B872" t="s">
        <v>239</v>
      </c>
      <c r="C872" t="s">
        <v>124</v>
      </c>
      <c r="D872" s="47">
        <v>45473</v>
      </c>
      <c r="E872" t="s">
        <v>5713</v>
      </c>
      <c r="F872" t="s">
        <v>5714</v>
      </c>
      <c r="G872" t="s">
        <v>4421</v>
      </c>
      <c r="H872" t="s">
        <v>5715</v>
      </c>
    </row>
    <row r="873" spans="1:8" x14ac:dyDescent="0.3">
      <c r="A873">
        <v>400</v>
      </c>
      <c r="B873" t="s">
        <v>123</v>
      </c>
      <c r="C873" t="s">
        <v>124</v>
      </c>
      <c r="D873" s="47">
        <v>45473</v>
      </c>
      <c r="E873" t="s">
        <v>5716</v>
      </c>
      <c r="F873" t="s">
        <v>5717</v>
      </c>
      <c r="G873" t="s">
        <v>4421</v>
      </c>
      <c r="H873" t="s">
        <v>4428</v>
      </c>
    </row>
    <row r="874" spans="1:8" x14ac:dyDescent="0.3">
      <c r="A874">
        <v>401</v>
      </c>
      <c r="B874" t="s">
        <v>240</v>
      </c>
      <c r="C874" t="s">
        <v>126</v>
      </c>
      <c r="D874" s="47">
        <v>45473</v>
      </c>
      <c r="E874" t="s">
        <v>5718</v>
      </c>
      <c r="F874" t="s">
        <v>5719</v>
      </c>
      <c r="G874" t="s">
        <v>4431</v>
      </c>
      <c r="H874" t="s">
        <v>5720</v>
      </c>
    </row>
    <row r="875" spans="1:8" x14ac:dyDescent="0.3">
      <c r="A875">
        <v>403</v>
      </c>
      <c r="B875" t="s">
        <v>1153</v>
      </c>
      <c r="C875" t="s">
        <v>126</v>
      </c>
      <c r="D875" s="47">
        <v>45473</v>
      </c>
      <c r="E875" t="s">
        <v>5721</v>
      </c>
      <c r="F875" t="s">
        <v>5722</v>
      </c>
      <c r="G875" t="s">
        <v>4431</v>
      </c>
    </row>
    <row r="876" spans="1:8" x14ac:dyDescent="0.3">
      <c r="A876">
        <v>408</v>
      </c>
      <c r="B876" t="s">
        <v>241</v>
      </c>
      <c r="C876" t="s">
        <v>170</v>
      </c>
      <c r="D876" s="47">
        <v>45473</v>
      </c>
      <c r="E876" t="s">
        <v>2184</v>
      </c>
      <c r="F876" t="s">
        <v>5723</v>
      </c>
      <c r="G876" t="s">
        <v>4316</v>
      </c>
      <c r="H876" t="s">
        <v>5724</v>
      </c>
    </row>
    <row r="877" spans="1:8" x14ac:dyDescent="0.3">
      <c r="A877">
        <v>422</v>
      </c>
      <c r="B877" t="s">
        <v>242</v>
      </c>
      <c r="C877" t="s">
        <v>130</v>
      </c>
      <c r="D877" s="47">
        <v>45473</v>
      </c>
      <c r="E877" t="s">
        <v>5725</v>
      </c>
      <c r="F877" t="s">
        <v>5726</v>
      </c>
      <c r="G877" t="s">
        <v>5727</v>
      </c>
      <c r="H877" t="s">
        <v>5728</v>
      </c>
    </row>
    <row r="878" spans="1:8" x14ac:dyDescent="0.3">
      <c r="A878">
        <v>426</v>
      </c>
      <c r="B878" t="s">
        <v>1218</v>
      </c>
      <c r="C878" t="s">
        <v>276</v>
      </c>
      <c r="D878" s="47">
        <v>45473</v>
      </c>
      <c r="E878" t="s">
        <v>5729</v>
      </c>
      <c r="F878" t="s">
        <v>5730</v>
      </c>
      <c r="G878" t="s">
        <v>4444</v>
      </c>
      <c r="H878" t="s">
        <v>5731</v>
      </c>
    </row>
    <row r="879" spans="1:8" x14ac:dyDescent="0.3">
      <c r="A879">
        <v>427</v>
      </c>
      <c r="B879" t="s">
        <v>290</v>
      </c>
      <c r="C879" t="s">
        <v>28</v>
      </c>
      <c r="D879" s="47">
        <v>45473</v>
      </c>
      <c r="E879" t="s">
        <v>3426</v>
      </c>
      <c r="F879" t="s">
        <v>5732</v>
      </c>
      <c r="G879" t="s">
        <v>3946</v>
      </c>
      <c r="H879" t="s">
        <v>5733</v>
      </c>
    </row>
    <row r="880" spans="1:8" x14ac:dyDescent="0.3">
      <c r="A880">
        <v>428</v>
      </c>
      <c r="B880" t="s">
        <v>289</v>
      </c>
      <c r="C880" t="s">
        <v>28</v>
      </c>
      <c r="D880" s="47">
        <v>45473</v>
      </c>
      <c r="E880" t="s">
        <v>3427</v>
      </c>
      <c r="F880" t="s">
        <v>5734</v>
      </c>
      <c r="G880" t="s">
        <v>4080</v>
      </c>
      <c r="H880" t="s">
        <v>5735</v>
      </c>
    </row>
    <row r="881" spans="1:8" x14ac:dyDescent="0.3">
      <c r="A881">
        <v>429</v>
      </c>
      <c r="B881" t="s">
        <v>288</v>
      </c>
      <c r="C881" t="s">
        <v>28</v>
      </c>
      <c r="D881" s="47">
        <v>45473</v>
      </c>
      <c r="E881" t="s">
        <v>3428</v>
      </c>
      <c r="F881" t="s">
        <v>5736</v>
      </c>
      <c r="G881" t="s">
        <v>4080</v>
      </c>
      <c r="H881" t="s">
        <v>5737</v>
      </c>
    </row>
    <row r="882" spans="1:8" x14ac:dyDescent="0.3">
      <c r="A882">
        <v>430</v>
      </c>
      <c r="B882" t="s">
        <v>243</v>
      </c>
      <c r="C882" t="s">
        <v>63</v>
      </c>
      <c r="D882" s="47">
        <v>45473</v>
      </c>
      <c r="E882" t="s">
        <v>3429</v>
      </c>
      <c r="F882" t="s">
        <v>5738</v>
      </c>
      <c r="G882" t="s">
        <v>4261</v>
      </c>
      <c r="H882" t="s">
        <v>5739</v>
      </c>
    </row>
    <row r="883" spans="1:8" x14ac:dyDescent="0.3">
      <c r="A883">
        <v>433</v>
      </c>
      <c r="B883" t="s">
        <v>287</v>
      </c>
      <c r="C883" t="s">
        <v>28</v>
      </c>
      <c r="D883" s="47">
        <v>45473</v>
      </c>
      <c r="E883" t="s">
        <v>3430</v>
      </c>
      <c r="F883" t="s">
        <v>5740</v>
      </c>
      <c r="G883" t="s">
        <v>4080</v>
      </c>
      <c r="H883" t="s">
        <v>5741</v>
      </c>
    </row>
    <row r="884" spans="1:8" x14ac:dyDescent="0.3">
      <c r="A884">
        <v>435</v>
      </c>
      <c r="B884" t="s">
        <v>51</v>
      </c>
      <c r="C884" t="s">
        <v>28</v>
      </c>
      <c r="D884" s="47">
        <v>45473</v>
      </c>
      <c r="E884" t="s">
        <v>3431</v>
      </c>
      <c r="F884" t="s">
        <v>5742</v>
      </c>
      <c r="G884" t="s">
        <v>4080</v>
      </c>
      <c r="H884" t="s">
        <v>5743</v>
      </c>
    </row>
    <row r="885" spans="1:8" x14ac:dyDescent="0.3">
      <c r="A885">
        <v>439</v>
      </c>
      <c r="B885" t="s">
        <v>134</v>
      </c>
      <c r="C885" t="s">
        <v>229</v>
      </c>
      <c r="D885" s="47">
        <v>45473</v>
      </c>
      <c r="E885" t="s">
        <v>3432</v>
      </c>
      <c r="F885" t="s">
        <v>5744</v>
      </c>
      <c r="G885" t="s">
        <v>4972</v>
      </c>
      <c r="H885" t="s">
        <v>5745</v>
      </c>
    </row>
    <row r="886" spans="1:8" x14ac:dyDescent="0.3">
      <c r="A886">
        <v>440</v>
      </c>
      <c r="B886" t="s">
        <v>244</v>
      </c>
      <c r="C886" t="s">
        <v>229</v>
      </c>
      <c r="D886" s="47">
        <v>45473</v>
      </c>
      <c r="E886" t="s">
        <v>3433</v>
      </c>
      <c r="F886" t="s">
        <v>5746</v>
      </c>
      <c r="G886" t="s">
        <v>5666</v>
      </c>
      <c r="H886" t="s">
        <v>5667</v>
      </c>
    </row>
    <row r="887" spans="1:8" x14ac:dyDescent="0.3">
      <c r="A887">
        <v>445</v>
      </c>
      <c r="B887" t="s">
        <v>246</v>
      </c>
      <c r="C887" t="s">
        <v>83</v>
      </c>
      <c r="D887" s="47">
        <v>45473</v>
      </c>
      <c r="E887" t="s">
        <v>5747</v>
      </c>
      <c r="F887" t="s">
        <v>5748</v>
      </c>
      <c r="G887" t="s">
        <v>5561</v>
      </c>
      <c r="H887" t="s">
        <v>5749</v>
      </c>
    </row>
    <row r="888" spans="1:8" x14ac:dyDescent="0.3">
      <c r="A888">
        <v>447</v>
      </c>
      <c r="B888" t="s">
        <v>217</v>
      </c>
      <c r="C888" t="s">
        <v>72</v>
      </c>
      <c r="D888" s="47">
        <v>45473</v>
      </c>
      <c r="E888" t="s">
        <v>5750</v>
      </c>
      <c r="F888" t="s">
        <v>5751</v>
      </c>
      <c r="G888" t="s">
        <v>5148</v>
      </c>
      <c r="H888" t="s">
        <v>5752</v>
      </c>
    </row>
    <row r="889" spans="1:8" x14ac:dyDescent="0.3">
      <c r="A889">
        <v>448</v>
      </c>
      <c r="B889" t="s">
        <v>247</v>
      </c>
      <c r="C889" t="s">
        <v>72</v>
      </c>
      <c r="D889" s="47">
        <v>45473</v>
      </c>
      <c r="E889" t="s">
        <v>5753</v>
      </c>
      <c r="F889" t="s">
        <v>5754</v>
      </c>
      <c r="G889" t="s">
        <v>5148</v>
      </c>
      <c r="H889" t="s">
        <v>5755</v>
      </c>
    </row>
    <row r="890" spans="1:8" x14ac:dyDescent="0.3">
      <c r="A890">
        <v>451</v>
      </c>
      <c r="B890" t="s">
        <v>248</v>
      </c>
      <c r="C890" t="s">
        <v>139</v>
      </c>
      <c r="D890" s="47">
        <v>45473</v>
      </c>
      <c r="E890" t="s">
        <v>5756</v>
      </c>
      <c r="F890" t="s">
        <v>5757</v>
      </c>
      <c r="G890" t="s">
        <v>4519</v>
      </c>
      <c r="H890" t="s">
        <v>5758</v>
      </c>
    </row>
    <row r="891" spans="1:8" x14ac:dyDescent="0.3">
      <c r="A891">
        <v>452</v>
      </c>
      <c r="B891" t="s">
        <v>1290</v>
      </c>
      <c r="C891" t="s">
        <v>139</v>
      </c>
      <c r="D891" s="47">
        <v>45473</v>
      </c>
      <c r="E891" t="s">
        <v>2381</v>
      </c>
      <c r="F891" t="s">
        <v>5759</v>
      </c>
      <c r="G891" t="s">
        <v>5173</v>
      </c>
      <c r="H891" t="s">
        <v>5760</v>
      </c>
    </row>
    <row r="892" spans="1:8" x14ac:dyDescent="0.3">
      <c r="A892">
        <v>466</v>
      </c>
      <c r="B892" t="s">
        <v>1310</v>
      </c>
      <c r="C892" t="s">
        <v>96</v>
      </c>
      <c r="D892" s="47">
        <v>45473</v>
      </c>
      <c r="E892" t="s">
        <v>5761</v>
      </c>
      <c r="F892" t="s">
        <v>5762</v>
      </c>
      <c r="G892" t="s">
        <v>5157</v>
      </c>
      <c r="H892" t="s">
        <v>5763</v>
      </c>
    </row>
    <row r="893" spans="1:8" x14ac:dyDescent="0.3">
      <c r="A893">
        <v>467</v>
      </c>
      <c r="B893" t="s">
        <v>249</v>
      </c>
      <c r="C893" t="s">
        <v>96</v>
      </c>
      <c r="D893" s="47">
        <v>45473</v>
      </c>
      <c r="E893" t="s">
        <v>5764</v>
      </c>
      <c r="F893" t="s">
        <v>5765</v>
      </c>
      <c r="G893" t="s">
        <v>5157</v>
      </c>
      <c r="H893" t="s">
        <v>5766</v>
      </c>
    </row>
    <row r="894" spans="1:8" x14ac:dyDescent="0.3">
      <c r="A894">
        <v>468</v>
      </c>
      <c r="B894" t="s">
        <v>141</v>
      </c>
      <c r="C894" t="s">
        <v>96</v>
      </c>
      <c r="D894" s="47">
        <v>45473</v>
      </c>
      <c r="E894" t="s">
        <v>5767</v>
      </c>
      <c r="F894" t="s">
        <v>5768</v>
      </c>
      <c r="G894" t="s">
        <v>5157</v>
      </c>
      <c r="H894" t="s">
        <v>5769</v>
      </c>
    </row>
    <row r="895" spans="1:8" x14ac:dyDescent="0.3">
      <c r="A895">
        <v>473</v>
      </c>
      <c r="B895" t="s">
        <v>191</v>
      </c>
      <c r="C895" t="s">
        <v>168</v>
      </c>
      <c r="D895" s="47">
        <v>45473</v>
      </c>
      <c r="E895" t="s">
        <v>3434</v>
      </c>
      <c r="F895" t="s">
        <v>5770</v>
      </c>
      <c r="G895" t="s">
        <v>5771</v>
      </c>
      <c r="H895" t="s">
        <v>5772</v>
      </c>
    </row>
    <row r="896" spans="1:8" x14ac:dyDescent="0.3">
      <c r="A896">
        <v>474</v>
      </c>
      <c r="B896" t="s">
        <v>1334</v>
      </c>
      <c r="C896" t="s">
        <v>143</v>
      </c>
      <c r="D896" s="47">
        <v>45473</v>
      </c>
      <c r="E896" t="s">
        <v>3437</v>
      </c>
      <c r="F896" t="s">
        <v>5773</v>
      </c>
      <c r="G896" t="s">
        <v>5771</v>
      </c>
      <c r="H896" t="s">
        <v>5774</v>
      </c>
    </row>
    <row r="897" spans="1:8" x14ac:dyDescent="0.3">
      <c r="A897">
        <v>475</v>
      </c>
      <c r="B897" t="s">
        <v>250</v>
      </c>
      <c r="C897" t="s">
        <v>170</v>
      </c>
      <c r="D897" s="47">
        <v>45473</v>
      </c>
      <c r="E897" t="s">
        <v>2498</v>
      </c>
      <c r="F897" t="s">
        <v>5775</v>
      </c>
      <c r="G897" t="s">
        <v>4316</v>
      </c>
      <c r="H897" t="s">
        <v>5776</v>
      </c>
    </row>
    <row r="898" spans="1:8" x14ac:dyDescent="0.3">
      <c r="A898">
        <v>475</v>
      </c>
      <c r="B898" t="s">
        <v>250</v>
      </c>
      <c r="C898" t="s">
        <v>170</v>
      </c>
      <c r="D898" s="47">
        <v>45473</v>
      </c>
      <c r="E898" t="s">
        <v>2498</v>
      </c>
      <c r="F898" t="s">
        <v>5775</v>
      </c>
      <c r="G898" t="s">
        <v>4316</v>
      </c>
      <c r="H898" t="s">
        <v>5776</v>
      </c>
    </row>
    <row r="899" spans="1:8" x14ac:dyDescent="0.3">
      <c r="A899">
        <v>476</v>
      </c>
      <c r="B899" t="s">
        <v>167</v>
      </c>
      <c r="C899" t="s">
        <v>168</v>
      </c>
      <c r="D899" s="47">
        <v>45473</v>
      </c>
      <c r="E899" t="s">
        <v>3438</v>
      </c>
      <c r="F899" t="s">
        <v>5777</v>
      </c>
      <c r="G899" t="s">
        <v>5771</v>
      </c>
      <c r="H899" t="s">
        <v>5778</v>
      </c>
    </row>
    <row r="900" spans="1:8" x14ac:dyDescent="0.3">
      <c r="A900">
        <v>477</v>
      </c>
      <c r="B900" t="s">
        <v>1347</v>
      </c>
      <c r="C900" t="s">
        <v>143</v>
      </c>
      <c r="D900" s="47">
        <v>45473</v>
      </c>
      <c r="E900" t="s">
        <v>3439</v>
      </c>
      <c r="F900" t="s">
        <v>5779</v>
      </c>
      <c r="G900" t="s">
        <v>5771</v>
      </c>
      <c r="H900" t="s">
        <v>5780</v>
      </c>
    </row>
    <row r="901" spans="1:8" x14ac:dyDescent="0.3">
      <c r="A901">
        <v>478</v>
      </c>
      <c r="B901" t="s">
        <v>1352</v>
      </c>
      <c r="C901" t="s">
        <v>143</v>
      </c>
      <c r="D901" s="47">
        <v>45473</v>
      </c>
      <c r="E901" t="s">
        <v>2542</v>
      </c>
      <c r="F901" t="s">
        <v>5781</v>
      </c>
      <c r="G901" t="s">
        <v>5771</v>
      </c>
      <c r="H901" t="s">
        <v>5782</v>
      </c>
    </row>
    <row r="902" spans="1:8" x14ac:dyDescent="0.3">
      <c r="A902">
        <v>479</v>
      </c>
      <c r="B902" t="s">
        <v>1359</v>
      </c>
      <c r="C902" t="s">
        <v>143</v>
      </c>
      <c r="D902" s="47">
        <v>45473</v>
      </c>
      <c r="E902" t="s">
        <v>3440</v>
      </c>
      <c r="F902" t="s">
        <v>5783</v>
      </c>
      <c r="G902" t="s">
        <v>5771</v>
      </c>
      <c r="H902" t="s">
        <v>5784</v>
      </c>
    </row>
    <row r="903" spans="1:8" x14ac:dyDescent="0.3">
      <c r="A903">
        <v>480</v>
      </c>
      <c r="B903" t="s">
        <v>1365</v>
      </c>
      <c r="C903" t="s">
        <v>143</v>
      </c>
      <c r="D903" s="47">
        <v>45473</v>
      </c>
      <c r="E903" t="s">
        <v>5785</v>
      </c>
      <c r="F903" t="s">
        <v>5786</v>
      </c>
      <c r="G903" t="s">
        <v>5771</v>
      </c>
      <c r="H903" t="s">
        <v>5787</v>
      </c>
    </row>
    <row r="904" spans="1:8" x14ac:dyDescent="0.3">
      <c r="A904">
        <v>481</v>
      </c>
      <c r="B904" t="s">
        <v>251</v>
      </c>
      <c r="C904" t="s">
        <v>168</v>
      </c>
      <c r="D904" s="47">
        <v>45473</v>
      </c>
      <c r="E904" t="s">
        <v>5788</v>
      </c>
      <c r="F904" t="s">
        <v>5789</v>
      </c>
      <c r="G904" t="s">
        <v>5771</v>
      </c>
      <c r="H904" t="s">
        <v>5790</v>
      </c>
    </row>
    <row r="905" spans="1:8" x14ac:dyDescent="0.3">
      <c r="A905">
        <v>486</v>
      </c>
      <c r="B905" t="s">
        <v>1379</v>
      </c>
      <c r="C905" t="s">
        <v>276</v>
      </c>
      <c r="D905" s="47">
        <v>45473</v>
      </c>
      <c r="E905" t="s">
        <v>5791</v>
      </c>
      <c r="F905" t="s">
        <v>5792</v>
      </c>
      <c r="G905" t="s">
        <v>4444</v>
      </c>
      <c r="H905" t="s">
        <v>5793</v>
      </c>
    </row>
    <row r="906" spans="1:8" x14ac:dyDescent="0.3">
      <c r="A906">
        <v>69</v>
      </c>
      <c r="B906" t="s">
        <v>264</v>
      </c>
      <c r="C906" t="s">
        <v>203</v>
      </c>
      <c r="D906" s="47">
        <v>45473</v>
      </c>
      <c r="E906" t="s">
        <v>5794</v>
      </c>
      <c r="F906" t="s">
        <v>5795</v>
      </c>
      <c r="G906" t="s">
        <v>3704</v>
      </c>
      <c r="H906" t="s">
        <v>5796</v>
      </c>
    </row>
    <row r="907" spans="1:8" x14ac:dyDescent="0.3">
      <c r="A907">
        <v>111</v>
      </c>
      <c r="B907" t="s">
        <v>209</v>
      </c>
      <c r="C907" t="s">
        <v>203</v>
      </c>
      <c r="D907" s="47">
        <v>45473</v>
      </c>
      <c r="E907" t="s">
        <v>5797</v>
      </c>
      <c r="F907" t="s">
        <v>5798</v>
      </c>
      <c r="G907" t="s">
        <v>3805</v>
      </c>
      <c r="H907" t="s">
        <v>5799</v>
      </c>
    </row>
    <row r="908" spans="1:8" x14ac:dyDescent="0.3">
      <c r="A908">
        <v>197</v>
      </c>
      <c r="B908" t="s">
        <v>265</v>
      </c>
      <c r="C908" t="s">
        <v>40</v>
      </c>
      <c r="D908" s="47">
        <v>45473</v>
      </c>
      <c r="E908" t="s">
        <v>5800</v>
      </c>
      <c r="F908" t="s">
        <v>5801</v>
      </c>
      <c r="G908" t="s">
        <v>3841</v>
      </c>
      <c r="H908" t="s">
        <v>5802</v>
      </c>
    </row>
    <row r="909" spans="1:8" x14ac:dyDescent="0.3">
      <c r="A909">
        <v>213</v>
      </c>
      <c r="B909" t="s">
        <v>266</v>
      </c>
      <c r="C909" t="s">
        <v>28</v>
      </c>
      <c r="D909" s="47">
        <v>45473</v>
      </c>
      <c r="E909" t="s">
        <v>3441</v>
      </c>
      <c r="F909" t="s">
        <v>5803</v>
      </c>
      <c r="G909" t="s">
        <v>3953</v>
      </c>
      <c r="H909" t="s">
        <v>5804</v>
      </c>
    </row>
    <row r="910" spans="1:8" x14ac:dyDescent="0.3">
      <c r="A910">
        <v>233</v>
      </c>
      <c r="B910" t="s">
        <v>756</v>
      </c>
      <c r="C910" t="s">
        <v>28</v>
      </c>
      <c r="D910" s="47">
        <v>45473</v>
      </c>
      <c r="E910" t="s">
        <v>5805</v>
      </c>
      <c r="F910" t="s">
        <v>5806</v>
      </c>
      <c r="G910" t="s">
        <v>4080</v>
      </c>
      <c r="H910" t="s">
        <v>5807</v>
      </c>
    </row>
    <row r="911" spans="1:8" x14ac:dyDescent="0.3">
      <c r="A911">
        <v>234</v>
      </c>
      <c r="B911" t="s">
        <v>762</v>
      </c>
      <c r="C911" t="s">
        <v>28</v>
      </c>
      <c r="D911" s="47">
        <v>45473</v>
      </c>
      <c r="E911" t="s">
        <v>5808</v>
      </c>
      <c r="F911" t="s">
        <v>5809</v>
      </c>
      <c r="G911" t="s">
        <v>4080</v>
      </c>
      <c r="H911" t="s">
        <v>5810</v>
      </c>
    </row>
    <row r="912" spans="1:8" x14ac:dyDescent="0.3">
      <c r="A912">
        <v>238</v>
      </c>
      <c r="B912" t="s">
        <v>773</v>
      </c>
      <c r="C912" t="s">
        <v>28</v>
      </c>
      <c r="D912" s="47">
        <v>45473</v>
      </c>
      <c r="E912" t="s">
        <v>1966</v>
      </c>
      <c r="F912" t="s">
        <v>5811</v>
      </c>
      <c r="G912" t="s">
        <v>3953</v>
      </c>
      <c r="H912" t="s">
        <v>5812</v>
      </c>
    </row>
    <row r="913" spans="1:8" x14ac:dyDescent="0.3">
      <c r="A913">
        <v>240</v>
      </c>
      <c r="B913" t="s">
        <v>284</v>
      </c>
      <c r="C913" t="s">
        <v>34</v>
      </c>
      <c r="D913" s="47">
        <v>45473</v>
      </c>
      <c r="E913" t="s">
        <v>5813</v>
      </c>
      <c r="F913" t="s">
        <v>5814</v>
      </c>
      <c r="G913" t="s">
        <v>3992</v>
      </c>
      <c r="H913" t="s">
        <v>5815</v>
      </c>
    </row>
    <row r="914" spans="1:8" x14ac:dyDescent="0.3">
      <c r="A914">
        <v>251</v>
      </c>
      <c r="B914" t="s">
        <v>267</v>
      </c>
      <c r="C914" t="s">
        <v>85</v>
      </c>
      <c r="D914" s="47">
        <v>45473</v>
      </c>
      <c r="E914" t="s">
        <v>5816</v>
      </c>
      <c r="F914" t="s">
        <v>5817</v>
      </c>
      <c r="G914" t="s">
        <v>4306</v>
      </c>
    </row>
    <row r="915" spans="1:8" x14ac:dyDescent="0.3">
      <c r="A915">
        <v>254</v>
      </c>
      <c r="B915" t="s">
        <v>285</v>
      </c>
      <c r="C915" t="s">
        <v>270</v>
      </c>
      <c r="D915" s="47">
        <v>45473</v>
      </c>
      <c r="E915" t="s">
        <v>5818</v>
      </c>
      <c r="F915" t="s">
        <v>5819</v>
      </c>
      <c r="G915" t="s">
        <v>4485</v>
      </c>
      <c r="H915" t="s">
        <v>5317</v>
      </c>
    </row>
    <row r="916" spans="1:8" x14ac:dyDescent="0.3">
      <c r="A916">
        <v>263</v>
      </c>
      <c r="B916" t="s">
        <v>91</v>
      </c>
      <c r="C916" t="s">
        <v>38</v>
      </c>
      <c r="D916" s="47">
        <v>45473</v>
      </c>
      <c r="E916" t="s">
        <v>5820</v>
      </c>
      <c r="F916" t="s">
        <v>5821</v>
      </c>
      <c r="G916" t="s">
        <v>4092</v>
      </c>
      <c r="H916" t="s">
        <v>5822</v>
      </c>
    </row>
    <row r="917" spans="1:8" x14ac:dyDescent="0.3">
      <c r="A917">
        <v>265</v>
      </c>
      <c r="B917" t="s">
        <v>93</v>
      </c>
      <c r="C917" t="s">
        <v>38</v>
      </c>
      <c r="D917" s="47">
        <v>45473</v>
      </c>
      <c r="E917" t="s">
        <v>5823</v>
      </c>
      <c r="F917" t="s">
        <v>5824</v>
      </c>
      <c r="G917" t="s">
        <v>4492</v>
      </c>
      <c r="H917" t="s">
        <v>5825</v>
      </c>
    </row>
    <row r="918" spans="1:8" x14ac:dyDescent="0.3">
      <c r="A918">
        <v>266</v>
      </c>
      <c r="B918" t="s">
        <v>94</v>
      </c>
      <c r="C918" t="s">
        <v>38</v>
      </c>
      <c r="D918" s="47">
        <v>45473</v>
      </c>
      <c r="E918" t="s">
        <v>5826</v>
      </c>
      <c r="F918" t="s">
        <v>5827</v>
      </c>
      <c r="G918" t="s">
        <v>4492</v>
      </c>
      <c r="H918" t="s">
        <v>5828</v>
      </c>
    </row>
    <row r="919" spans="1:8" x14ac:dyDescent="0.3">
      <c r="A919">
        <v>300</v>
      </c>
      <c r="B919" t="s">
        <v>100</v>
      </c>
      <c r="C919" t="s">
        <v>101</v>
      </c>
      <c r="D919" s="47">
        <v>45473</v>
      </c>
      <c r="E919" t="s">
        <v>5829</v>
      </c>
      <c r="F919" t="s">
        <v>5830</v>
      </c>
      <c r="G919" t="s">
        <v>4096</v>
      </c>
      <c r="H919" t="s">
        <v>5831</v>
      </c>
    </row>
    <row r="920" spans="1:8" x14ac:dyDescent="0.3">
      <c r="A920">
        <v>301</v>
      </c>
      <c r="B920" t="s">
        <v>102</v>
      </c>
      <c r="C920" t="s">
        <v>101</v>
      </c>
      <c r="D920" s="47">
        <v>45473</v>
      </c>
      <c r="E920" t="s">
        <v>5832</v>
      </c>
      <c r="F920" t="s">
        <v>5833</v>
      </c>
      <c r="G920" t="s">
        <v>4096</v>
      </c>
      <c r="H920" t="s">
        <v>5834</v>
      </c>
    </row>
    <row r="921" spans="1:8" x14ac:dyDescent="0.3">
      <c r="A921">
        <v>306</v>
      </c>
      <c r="B921" t="s">
        <v>103</v>
      </c>
      <c r="C921" t="s">
        <v>85</v>
      </c>
      <c r="D921" s="47">
        <v>45473</v>
      </c>
      <c r="E921" t="s">
        <v>3442</v>
      </c>
      <c r="F921" t="s">
        <v>5835</v>
      </c>
      <c r="G921" t="s">
        <v>4306</v>
      </c>
    </row>
    <row r="922" spans="1:8" x14ac:dyDescent="0.3">
      <c r="A922">
        <v>347</v>
      </c>
      <c r="B922" t="s">
        <v>42</v>
      </c>
      <c r="C922" t="s">
        <v>43</v>
      </c>
      <c r="D922" s="47">
        <v>45473</v>
      </c>
      <c r="E922" t="s">
        <v>5836</v>
      </c>
      <c r="F922" t="s">
        <v>5837</v>
      </c>
      <c r="G922" t="s">
        <v>5049</v>
      </c>
      <c r="H922" t="s">
        <v>5838</v>
      </c>
    </row>
    <row r="923" spans="1:8" x14ac:dyDescent="0.3">
      <c r="A923">
        <v>348</v>
      </c>
      <c r="B923" t="s">
        <v>268</v>
      </c>
      <c r="C923" t="s">
        <v>43</v>
      </c>
      <c r="D923" s="47">
        <v>45473</v>
      </c>
      <c r="E923" t="s">
        <v>5839</v>
      </c>
      <c r="F923" t="s">
        <v>5840</v>
      </c>
      <c r="G923" t="s">
        <v>5049</v>
      </c>
      <c r="H923" t="s">
        <v>5841</v>
      </c>
    </row>
    <row r="924" spans="1:8" x14ac:dyDescent="0.3">
      <c r="A924">
        <v>351</v>
      </c>
      <c r="B924" t="s">
        <v>45</v>
      </c>
      <c r="C924" t="s">
        <v>43</v>
      </c>
      <c r="D924" s="47">
        <v>45473</v>
      </c>
      <c r="E924" t="s">
        <v>5842</v>
      </c>
      <c r="F924" t="s">
        <v>5843</v>
      </c>
      <c r="G924" t="s">
        <v>4103</v>
      </c>
    </row>
    <row r="925" spans="1:8" x14ac:dyDescent="0.3">
      <c r="A925">
        <v>352</v>
      </c>
      <c r="B925" t="s">
        <v>55</v>
      </c>
      <c r="C925" t="s">
        <v>43</v>
      </c>
      <c r="D925" s="47">
        <v>45473</v>
      </c>
      <c r="E925" t="s">
        <v>5844</v>
      </c>
      <c r="F925" t="s">
        <v>5845</v>
      </c>
      <c r="G925" t="s">
        <v>4103</v>
      </c>
    </row>
    <row r="926" spans="1:8" x14ac:dyDescent="0.3">
      <c r="A926">
        <v>368</v>
      </c>
      <c r="B926" t="s">
        <v>110</v>
      </c>
      <c r="C926" t="s">
        <v>1052</v>
      </c>
      <c r="D926" s="47">
        <v>45473</v>
      </c>
      <c r="E926" t="s">
        <v>5846</v>
      </c>
      <c r="F926" t="s">
        <v>5847</v>
      </c>
      <c r="G926" t="s">
        <v>4705</v>
      </c>
      <c r="H926" t="s">
        <v>5848</v>
      </c>
    </row>
    <row r="927" spans="1:8" x14ac:dyDescent="0.3">
      <c r="A927">
        <v>372</v>
      </c>
      <c r="B927" t="s">
        <v>112</v>
      </c>
      <c r="C927" t="s">
        <v>1052</v>
      </c>
      <c r="D927" s="47">
        <v>45473</v>
      </c>
      <c r="E927" t="s">
        <v>5849</v>
      </c>
      <c r="F927" t="s">
        <v>5850</v>
      </c>
      <c r="G927" t="s">
        <v>4705</v>
      </c>
      <c r="H927" t="s">
        <v>5851</v>
      </c>
    </row>
    <row r="928" spans="1:8" x14ac:dyDescent="0.3">
      <c r="A928">
        <v>373</v>
      </c>
      <c r="B928" t="s">
        <v>286</v>
      </c>
      <c r="C928" t="s">
        <v>270</v>
      </c>
      <c r="D928" s="47">
        <v>45473</v>
      </c>
      <c r="E928" t="s">
        <v>3443</v>
      </c>
      <c r="F928" t="s">
        <v>5852</v>
      </c>
      <c r="G928" t="s">
        <v>4485</v>
      </c>
      <c r="H928" t="s">
        <v>5853</v>
      </c>
    </row>
    <row r="929" spans="1:8" x14ac:dyDescent="0.3">
      <c r="A929">
        <v>390</v>
      </c>
      <c r="B929" t="s">
        <v>269</v>
      </c>
      <c r="C929" t="s">
        <v>270</v>
      </c>
      <c r="D929" s="47">
        <v>45473</v>
      </c>
      <c r="E929" t="s">
        <v>3444</v>
      </c>
      <c r="F929" t="s">
        <v>5854</v>
      </c>
      <c r="G929" t="s">
        <v>4485</v>
      </c>
      <c r="H929" t="s">
        <v>5350</v>
      </c>
    </row>
    <row r="930" spans="1:8" x14ac:dyDescent="0.3">
      <c r="A930">
        <v>394</v>
      </c>
      <c r="B930" t="s">
        <v>271</v>
      </c>
      <c r="C930" t="s">
        <v>139</v>
      </c>
      <c r="D930" s="47">
        <v>45473</v>
      </c>
      <c r="E930" t="s">
        <v>5855</v>
      </c>
      <c r="F930" t="s">
        <v>5856</v>
      </c>
      <c r="G930" t="s">
        <v>4519</v>
      </c>
      <c r="H930" t="s">
        <v>5857</v>
      </c>
    </row>
    <row r="931" spans="1:8" x14ac:dyDescent="0.3">
      <c r="A931">
        <v>395</v>
      </c>
      <c r="B931" t="s">
        <v>272</v>
      </c>
      <c r="C931" t="s">
        <v>139</v>
      </c>
      <c r="D931" s="47">
        <v>45473</v>
      </c>
      <c r="E931" t="s">
        <v>5858</v>
      </c>
      <c r="F931" t="s">
        <v>5859</v>
      </c>
      <c r="G931" t="s">
        <v>4519</v>
      </c>
      <c r="H931" t="s">
        <v>5860</v>
      </c>
    </row>
    <row r="932" spans="1:8" x14ac:dyDescent="0.3">
      <c r="A932">
        <v>409</v>
      </c>
      <c r="B932" t="s">
        <v>128</v>
      </c>
      <c r="C932" t="s">
        <v>38</v>
      </c>
      <c r="D932" s="47">
        <v>45473</v>
      </c>
      <c r="E932" t="s">
        <v>3445</v>
      </c>
      <c r="F932" t="s">
        <v>5861</v>
      </c>
      <c r="G932" t="s">
        <v>4715</v>
      </c>
    </row>
    <row r="933" spans="1:8" x14ac:dyDescent="0.3">
      <c r="A933">
        <v>414</v>
      </c>
      <c r="B933" t="s">
        <v>1171</v>
      </c>
      <c r="C933" t="s">
        <v>270</v>
      </c>
      <c r="D933" s="47">
        <v>45473</v>
      </c>
      <c r="E933" t="s">
        <v>3446</v>
      </c>
      <c r="F933" t="s">
        <v>5862</v>
      </c>
      <c r="G933" t="s">
        <v>4485</v>
      </c>
      <c r="H933" t="s">
        <v>5863</v>
      </c>
    </row>
    <row r="934" spans="1:8" x14ac:dyDescent="0.3">
      <c r="A934">
        <v>415</v>
      </c>
      <c r="B934" t="s">
        <v>1177</v>
      </c>
      <c r="C934" t="s">
        <v>270</v>
      </c>
      <c r="D934" s="47">
        <v>45473</v>
      </c>
      <c r="E934" t="s">
        <v>3447</v>
      </c>
      <c r="F934" t="s">
        <v>5864</v>
      </c>
      <c r="G934" t="s">
        <v>4485</v>
      </c>
      <c r="H934" t="s">
        <v>5865</v>
      </c>
    </row>
    <row r="935" spans="1:8" x14ac:dyDescent="0.3">
      <c r="A935">
        <v>416</v>
      </c>
      <c r="B935" t="s">
        <v>1183</v>
      </c>
      <c r="C935" t="s">
        <v>270</v>
      </c>
      <c r="D935" s="47">
        <v>45473</v>
      </c>
      <c r="E935" t="s">
        <v>3448</v>
      </c>
      <c r="F935" t="s">
        <v>5866</v>
      </c>
      <c r="G935" t="s">
        <v>4485</v>
      </c>
      <c r="H935" t="s">
        <v>5350</v>
      </c>
    </row>
    <row r="936" spans="1:8" x14ac:dyDescent="0.3">
      <c r="A936">
        <v>417</v>
      </c>
      <c r="B936" t="s">
        <v>1189</v>
      </c>
      <c r="C936" t="s">
        <v>270</v>
      </c>
      <c r="D936" s="47">
        <v>45473</v>
      </c>
      <c r="E936" t="s">
        <v>3449</v>
      </c>
      <c r="F936" t="s">
        <v>5867</v>
      </c>
      <c r="G936" t="s">
        <v>4485</v>
      </c>
      <c r="H936" t="s">
        <v>5350</v>
      </c>
    </row>
    <row r="937" spans="1:8" x14ac:dyDescent="0.3">
      <c r="A937">
        <v>418</v>
      </c>
      <c r="B937" t="s">
        <v>1195</v>
      </c>
      <c r="C937" t="s">
        <v>270</v>
      </c>
      <c r="D937" s="47">
        <v>45473</v>
      </c>
      <c r="E937" t="s">
        <v>3450</v>
      </c>
      <c r="F937" t="s">
        <v>5868</v>
      </c>
      <c r="G937" t="s">
        <v>4485</v>
      </c>
      <c r="H937" t="s">
        <v>5869</v>
      </c>
    </row>
    <row r="938" spans="1:8" x14ac:dyDescent="0.3">
      <c r="A938">
        <v>420</v>
      </c>
      <c r="B938" t="s">
        <v>1201</v>
      </c>
      <c r="C938" t="s">
        <v>270</v>
      </c>
      <c r="D938" s="47">
        <v>45473</v>
      </c>
      <c r="E938" t="s">
        <v>3451</v>
      </c>
      <c r="F938" t="s">
        <v>5870</v>
      </c>
      <c r="G938" t="s">
        <v>4485</v>
      </c>
      <c r="H938" t="s">
        <v>5350</v>
      </c>
    </row>
    <row r="939" spans="1:8" x14ac:dyDescent="0.3">
      <c r="A939">
        <v>431</v>
      </c>
      <c r="B939" t="s">
        <v>184</v>
      </c>
      <c r="C939" t="s">
        <v>22</v>
      </c>
      <c r="D939" s="47">
        <v>45473</v>
      </c>
      <c r="E939" t="s">
        <v>5871</v>
      </c>
      <c r="F939" t="s">
        <v>5872</v>
      </c>
      <c r="G939" t="s">
        <v>3666</v>
      </c>
      <c r="H939" t="s">
        <v>5873</v>
      </c>
    </row>
    <row r="940" spans="1:8" x14ac:dyDescent="0.3">
      <c r="A940">
        <v>432</v>
      </c>
      <c r="B940" t="s">
        <v>194</v>
      </c>
      <c r="C940" t="s">
        <v>22</v>
      </c>
      <c r="D940" s="47">
        <v>45473</v>
      </c>
      <c r="E940" t="s">
        <v>3452</v>
      </c>
      <c r="F940" t="s">
        <v>5874</v>
      </c>
      <c r="G940" t="s">
        <v>3666</v>
      </c>
      <c r="H940" t="s">
        <v>5875</v>
      </c>
    </row>
    <row r="941" spans="1:8" x14ac:dyDescent="0.3">
      <c r="A941">
        <v>453</v>
      </c>
      <c r="B941" t="s">
        <v>273</v>
      </c>
      <c r="C941" t="s">
        <v>122</v>
      </c>
      <c r="D941" s="47">
        <v>45473</v>
      </c>
      <c r="E941" t="s">
        <v>5876</v>
      </c>
      <c r="F941" t="s">
        <v>5877</v>
      </c>
      <c r="G941" t="s">
        <v>5878</v>
      </c>
    </row>
    <row r="942" spans="1:8" x14ac:dyDescent="0.3">
      <c r="A942">
        <v>456</v>
      </c>
      <c r="B942" t="s">
        <v>275</v>
      </c>
      <c r="C942" t="s">
        <v>276</v>
      </c>
      <c r="D942" s="47">
        <v>45473</v>
      </c>
      <c r="E942" t="s">
        <v>3453</v>
      </c>
      <c r="F942" t="s">
        <v>5879</v>
      </c>
      <c r="G942" t="s">
        <v>4444</v>
      </c>
      <c r="H942" t="s">
        <v>5880</v>
      </c>
    </row>
    <row r="943" spans="1:8" x14ac:dyDescent="0.3">
      <c r="A943">
        <v>457</v>
      </c>
      <c r="B943" t="s">
        <v>277</v>
      </c>
      <c r="C943" t="s">
        <v>276</v>
      </c>
      <c r="D943" s="47">
        <v>45473</v>
      </c>
      <c r="E943" t="s">
        <v>3455</v>
      </c>
      <c r="F943" t="s">
        <v>5881</v>
      </c>
      <c r="G943" t="s">
        <v>4444</v>
      </c>
      <c r="H943" t="s">
        <v>5882</v>
      </c>
    </row>
    <row r="944" spans="1:8" x14ac:dyDescent="0.3">
      <c r="A944">
        <v>469</v>
      </c>
      <c r="B944" t="s">
        <v>398</v>
      </c>
      <c r="C944" t="s">
        <v>270</v>
      </c>
      <c r="D944" s="47">
        <v>45473</v>
      </c>
      <c r="E944" t="s">
        <v>3456</v>
      </c>
      <c r="F944" t="s">
        <v>5883</v>
      </c>
      <c r="G944" t="s">
        <v>4485</v>
      </c>
      <c r="H944" t="s">
        <v>5350</v>
      </c>
    </row>
    <row r="945" spans="1:8" x14ac:dyDescent="0.3">
      <c r="A945">
        <v>470</v>
      </c>
      <c r="B945" t="s">
        <v>417</v>
      </c>
      <c r="C945" t="s">
        <v>270</v>
      </c>
      <c r="D945" s="47">
        <v>45473</v>
      </c>
      <c r="E945" t="s">
        <v>3457</v>
      </c>
      <c r="F945" t="s">
        <v>5884</v>
      </c>
      <c r="G945" t="s">
        <v>4485</v>
      </c>
      <c r="H945" t="s">
        <v>5350</v>
      </c>
    </row>
    <row r="946" spans="1:8" x14ac:dyDescent="0.3">
      <c r="A946">
        <v>471</v>
      </c>
      <c r="B946" t="s">
        <v>429</v>
      </c>
      <c r="C946" t="s">
        <v>270</v>
      </c>
      <c r="D946" s="47">
        <v>45473</v>
      </c>
      <c r="E946" t="s">
        <v>3458</v>
      </c>
      <c r="F946" t="s">
        <v>5885</v>
      </c>
      <c r="G946" t="s">
        <v>4485</v>
      </c>
      <c r="H946" t="s">
        <v>5350</v>
      </c>
    </row>
    <row r="947" spans="1:8" x14ac:dyDescent="0.3">
      <c r="A947">
        <v>484</v>
      </c>
      <c r="B947" t="s">
        <v>195</v>
      </c>
      <c r="C947" t="s">
        <v>22</v>
      </c>
      <c r="D947" s="47">
        <v>45473</v>
      </c>
      <c r="E947" t="s">
        <v>5886</v>
      </c>
      <c r="F947" t="s">
        <v>5887</v>
      </c>
      <c r="G947" t="s">
        <v>3666</v>
      </c>
      <c r="H947" t="s">
        <v>5888</v>
      </c>
    </row>
    <row r="948" spans="1:8" x14ac:dyDescent="0.3">
      <c r="A948">
        <v>116</v>
      </c>
      <c r="B948" t="s">
        <v>209</v>
      </c>
      <c r="C948" t="s">
        <v>99</v>
      </c>
      <c r="D948" s="47">
        <v>45473</v>
      </c>
      <c r="E948" t="s">
        <v>1669</v>
      </c>
      <c r="F948" t="s">
        <v>5889</v>
      </c>
      <c r="G948" t="s">
        <v>5253</v>
      </c>
      <c r="H948" t="s">
        <v>5890</v>
      </c>
    </row>
    <row r="949" spans="1:8" x14ac:dyDescent="0.3">
      <c r="A949">
        <v>288</v>
      </c>
      <c r="B949" t="s">
        <v>278</v>
      </c>
      <c r="C949" t="s">
        <v>189</v>
      </c>
      <c r="D949" s="47">
        <v>45473</v>
      </c>
      <c r="E949" t="s">
        <v>5891</v>
      </c>
      <c r="F949" t="s">
        <v>5892</v>
      </c>
      <c r="G949" t="s">
        <v>4322</v>
      </c>
      <c r="H949" t="s">
        <v>5893</v>
      </c>
    </row>
    <row r="950" spans="1:8" x14ac:dyDescent="0.3">
      <c r="A950">
        <v>377</v>
      </c>
      <c r="B950" t="s">
        <v>1082</v>
      </c>
      <c r="C950" t="s">
        <v>63</v>
      </c>
      <c r="D950" s="47">
        <v>45473</v>
      </c>
      <c r="E950" t="s">
        <v>5894</v>
      </c>
      <c r="F950" t="s">
        <v>5895</v>
      </c>
      <c r="G950" t="s">
        <v>4261</v>
      </c>
      <c r="H950" t="s">
        <v>5896</v>
      </c>
    </row>
    <row r="951" spans="1:8" x14ac:dyDescent="0.3">
      <c r="A951">
        <v>392</v>
      </c>
      <c r="B951" t="s">
        <v>119</v>
      </c>
      <c r="C951" t="s">
        <v>118</v>
      </c>
      <c r="D951" s="47">
        <v>45473</v>
      </c>
      <c r="E951" t="s">
        <v>5897</v>
      </c>
      <c r="F951" t="s">
        <v>5898</v>
      </c>
      <c r="G951" t="s">
        <v>4547</v>
      </c>
      <c r="H951" t="s">
        <v>5899</v>
      </c>
    </row>
    <row r="952" spans="1:8" x14ac:dyDescent="0.3">
      <c r="A952">
        <v>77</v>
      </c>
      <c r="B952" t="s">
        <v>1582</v>
      </c>
      <c r="C952" t="s">
        <v>114</v>
      </c>
      <c r="D952" s="47">
        <v>45504</v>
      </c>
      <c r="E952" t="s">
        <v>5900</v>
      </c>
      <c r="F952" t="s">
        <v>5901</v>
      </c>
      <c r="G952" t="s">
        <v>4734</v>
      </c>
      <c r="H952" t="s">
        <v>5902</v>
      </c>
    </row>
    <row r="953" spans="1:8" x14ac:dyDescent="0.3">
      <c r="A953">
        <v>121</v>
      </c>
      <c r="B953" t="s">
        <v>280</v>
      </c>
      <c r="C953" t="s">
        <v>105</v>
      </c>
      <c r="D953" s="47">
        <v>45504</v>
      </c>
      <c r="E953" t="s">
        <v>5903</v>
      </c>
      <c r="F953" t="s">
        <v>5904</v>
      </c>
      <c r="G953" t="s">
        <v>3662</v>
      </c>
      <c r="H953" t="s">
        <v>5905</v>
      </c>
    </row>
    <row r="954" spans="1:8" x14ac:dyDescent="0.3">
      <c r="A954">
        <v>124</v>
      </c>
      <c r="B954" t="s">
        <v>175</v>
      </c>
      <c r="C954" t="s">
        <v>22</v>
      </c>
      <c r="D954" s="47">
        <v>45504</v>
      </c>
      <c r="E954" t="s">
        <v>5906</v>
      </c>
      <c r="F954" t="s">
        <v>5907</v>
      </c>
      <c r="G954" t="s">
        <v>3666</v>
      </c>
      <c r="H954" t="s">
        <v>5908</v>
      </c>
    </row>
    <row r="955" spans="1:8" x14ac:dyDescent="0.3">
      <c r="A955">
        <v>125</v>
      </c>
      <c r="B955" t="s">
        <v>281</v>
      </c>
      <c r="C955" t="s">
        <v>22</v>
      </c>
      <c r="D955" s="47">
        <v>45504</v>
      </c>
      <c r="E955" t="s">
        <v>5909</v>
      </c>
      <c r="F955" t="s">
        <v>5910</v>
      </c>
      <c r="G955" t="s">
        <v>3666</v>
      </c>
      <c r="H955" t="s">
        <v>5467</v>
      </c>
    </row>
    <row r="956" spans="1:8" x14ac:dyDescent="0.3">
      <c r="A956">
        <v>128</v>
      </c>
      <c r="B956" t="s">
        <v>282</v>
      </c>
      <c r="C956" t="s">
        <v>22</v>
      </c>
      <c r="D956" s="47">
        <v>45504</v>
      </c>
      <c r="E956" t="s">
        <v>5911</v>
      </c>
      <c r="F956" t="s">
        <v>5912</v>
      </c>
      <c r="G956" t="s">
        <v>3666</v>
      </c>
      <c r="H956" t="s">
        <v>5913</v>
      </c>
    </row>
    <row r="957" spans="1:8" x14ac:dyDescent="0.3">
      <c r="A957">
        <v>172</v>
      </c>
      <c r="B957" t="s">
        <v>178</v>
      </c>
      <c r="C957" t="s">
        <v>79</v>
      </c>
      <c r="D957" s="47">
        <v>45504</v>
      </c>
      <c r="E957" t="s">
        <v>5914</v>
      </c>
      <c r="F957" t="s">
        <v>5915</v>
      </c>
      <c r="G957" t="s">
        <v>3672</v>
      </c>
      <c r="H957" t="s">
        <v>5916</v>
      </c>
    </row>
    <row r="958" spans="1:8" x14ac:dyDescent="0.3">
      <c r="A958">
        <v>208</v>
      </c>
      <c r="B958" t="s">
        <v>179</v>
      </c>
      <c r="C958" t="s">
        <v>28</v>
      </c>
      <c r="D958" s="47">
        <v>45504</v>
      </c>
      <c r="E958" t="s">
        <v>3459</v>
      </c>
      <c r="F958" t="s">
        <v>5917</v>
      </c>
      <c r="G958" t="s">
        <v>4080</v>
      </c>
      <c r="H958" t="s">
        <v>5918</v>
      </c>
    </row>
    <row r="959" spans="1:8" x14ac:dyDescent="0.3">
      <c r="A959">
        <v>214</v>
      </c>
      <c r="B959" t="s">
        <v>181</v>
      </c>
      <c r="C959" t="s">
        <v>28</v>
      </c>
      <c r="D959" s="47">
        <v>45504</v>
      </c>
      <c r="E959" t="s">
        <v>3460</v>
      </c>
      <c r="F959" t="s">
        <v>5919</v>
      </c>
      <c r="G959" t="s">
        <v>3946</v>
      </c>
      <c r="H959" t="s">
        <v>5920</v>
      </c>
    </row>
    <row r="960" spans="1:8" x14ac:dyDescent="0.3">
      <c r="A960">
        <v>217</v>
      </c>
      <c r="B960" t="s">
        <v>197</v>
      </c>
      <c r="C960" t="s">
        <v>28</v>
      </c>
      <c r="D960" s="47">
        <v>45504</v>
      </c>
      <c r="E960" t="s">
        <v>3461</v>
      </c>
      <c r="F960" t="s">
        <v>5921</v>
      </c>
      <c r="G960" t="s">
        <v>3946</v>
      </c>
      <c r="H960" t="s">
        <v>5922</v>
      </c>
    </row>
    <row r="961" spans="1:8" x14ac:dyDescent="0.3">
      <c r="A961">
        <v>218</v>
      </c>
      <c r="B961" t="s">
        <v>182</v>
      </c>
      <c r="C961" t="s">
        <v>28</v>
      </c>
      <c r="D961" s="47">
        <v>45504</v>
      </c>
      <c r="E961" t="s">
        <v>3462</v>
      </c>
      <c r="F961" t="s">
        <v>5923</v>
      </c>
      <c r="G961" t="s">
        <v>3946</v>
      </c>
      <c r="H961" t="s">
        <v>5924</v>
      </c>
    </row>
    <row r="962" spans="1:8" x14ac:dyDescent="0.3">
      <c r="A962">
        <v>225</v>
      </c>
      <c r="B962" t="s">
        <v>198</v>
      </c>
      <c r="C962" t="s">
        <v>28</v>
      </c>
      <c r="D962" s="47">
        <v>45504</v>
      </c>
      <c r="E962" t="s">
        <v>3463</v>
      </c>
      <c r="F962" t="s">
        <v>5925</v>
      </c>
      <c r="G962" t="s">
        <v>3946</v>
      </c>
      <c r="H962" t="s">
        <v>5926</v>
      </c>
    </row>
    <row r="963" spans="1:8" x14ac:dyDescent="0.3">
      <c r="A963">
        <v>239</v>
      </c>
      <c r="B963" t="s">
        <v>780</v>
      </c>
      <c r="C963" t="s">
        <v>34</v>
      </c>
      <c r="D963" s="47">
        <v>45504</v>
      </c>
      <c r="E963" t="s">
        <v>5927</v>
      </c>
      <c r="F963" t="s">
        <v>5928</v>
      </c>
      <c r="G963" t="s">
        <v>3992</v>
      </c>
      <c r="H963" t="s">
        <v>5929</v>
      </c>
    </row>
    <row r="964" spans="1:8" x14ac:dyDescent="0.3">
      <c r="A964">
        <v>241</v>
      </c>
      <c r="B964" t="s">
        <v>790</v>
      </c>
      <c r="C964" t="s">
        <v>34</v>
      </c>
      <c r="D964" s="47">
        <v>45504</v>
      </c>
      <c r="E964" t="s">
        <v>5930</v>
      </c>
      <c r="F964" t="s">
        <v>5931</v>
      </c>
      <c r="G964" t="s">
        <v>3992</v>
      </c>
      <c r="H964" t="s">
        <v>5408</v>
      </c>
    </row>
    <row r="965" spans="1:8" x14ac:dyDescent="0.3">
      <c r="A965">
        <v>434</v>
      </c>
      <c r="B965" t="s">
        <v>200</v>
      </c>
      <c r="C965" t="s">
        <v>28</v>
      </c>
      <c r="D965" s="47">
        <v>45504</v>
      </c>
      <c r="E965" t="s">
        <v>3464</v>
      </c>
      <c r="F965" t="s">
        <v>5932</v>
      </c>
      <c r="G965" t="s">
        <v>3946</v>
      </c>
      <c r="H965" t="s">
        <v>5933</v>
      </c>
    </row>
    <row r="966" spans="1:8" x14ac:dyDescent="0.3">
      <c r="A966">
        <v>436</v>
      </c>
      <c r="B966" t="s">
        <v>78</v>
      </c>
      <c r="C966" t="s">
        <v>79</v>
      </c>
      <c r="D966" s="47">
        <v>45504</v>
      </c>
      <c r="E966" t="s">
        <v>3465</v>
      </c>
      <c r="F966" t="s">
        <v>5934</v>
      </c>
      <c r="G966" t="s">
        <v>4740</v>
      </c>
      <c r="H966" t="s">
        <v>5935</v>
      </c>
    </row>
    <row r="967" spans="1:8" x14ac:dyDescent="0.3">
      <c r="A967">
        <v>77</v>
      </c>
      <c r="B967" t="s">
        <v>1582</v>
      </c>
      <c r="C967" t="s">
        <v>114</v>
      </c>
      <c r="D967" s="47">
        <v>45535</v>
      </c>
      <c r="E967" t="s">
        <v>5936</v>
      </c>
      <c r="F967" t="s">
        <v>5937</v>
      </c>
      <c r="G967" t="s">
        <v>4734</v>
      </c>
      <c r="H967" t="s">
        <v>5938</v>
      </c>
    </row>
    <row r="968" spans="1:8" x14ac:dyDescent="0.3">
      <c r="A968">
        <v>121</v>
      </c>
      <c r="B968" t="s">
        <v>280</v>
      </c>
      <c r="C968" t="s">
        <v>105</v>
      </c>
      <c r="D968" s="47">
        <v>45535</v>
      </c>
      <c r="E968" t="s">
        <v>5939</v>
      </c>
      <c r="F968" t="s">
        <v>5940</v>
      </c>
      <c r="G968" t="s">
        <v>3662</v>
      </c>
      <c r="H968" t="s">
        <v>5941</v>
      </c>
    </row>
    <row r="969" spans="1:8" x14ac:dyDescent="0.3">
      <c r="A969">
        <v>122</v>
      </c>
      <c r="B969" t="s">
        <v>283</v>
      </c>
      <c r="C969" t="s">
        <v>79</v>
      </c>
      <c r="D969" s="47">
        <v>45535</v>
      </c>
      <c r="E969" t="s">
        <v>5942</v>
      </c>
      <c r="F969" t="s">
        <v>5943</v>
      </c>
      <c r="G969" t="s">
        <v>4740</v>
      </c>
      <c r="H969" t="s">
        <v>5944</v>
      </c>
    </row>
    <row r="970" spans="1:8" x14ac:dyDescent="0.3">
      <c r="A970">
        <v>124</v>
      </c>
      <c r="B970" t="s">
        <v>175</v>
      </c>
      <c r="C970" t="s">
        <v>22</v>
      </c>
      <c r="D970" s="47">
        <v>45535</v>
      </c>
      <c r="E970" t="s">
        <v>5945</v>
      </c>
      <c r="F970" t="s">
        <v>5946</v>
      </c>
      <c r="G970" t="s">
        <v>3666</v>
      </c>
      <c r="H970" t="s">
        <v>5908</v>
      </c>
    </row>
    <row r="971" spans="1:8" x14ac:dyDescent="0.3">
      <c r="A971">
        <v>125</v>
      </c>
      <c r="B971" t="s">
        <v>281</v>
      </c>
      <c r="C971" t="s">
        <v>22</v>
      </c>
      <c r="D971" s="47">
        <v>45535</v>
      </c>
      <c r="E971" t="s">
        <v>5947</v>
      </c>
      <c r="F971" t="s">
        <v>5948</v>
      </c>
      <c r="G971" t="s">
        <v>3666</v>
      </c>
      <c r="H971" t="s">
        <v>5467</v>
      </c>
    </row>
    <row r="972" spans="1:8" x14ac:dyDescent="0.3">
      <c r="A972">
        <v>128</v>
      </c>
      <c r="B972" t="s">
        <v>282</v>
      </c>
      <c r="C972" t="s">
        <v>22</v>
      </c>
      <c r="D972" s="47">
        <v>45535</v>
      </c>
      <c r="E972" t="s">
        <v>5949</v>
      </c>
      <c r="F972" t="s">
        <v>5950</v>
      </c>
      <c r="G972" t="s">
        <v>3666</v>
      </c>
      <c r="H972" t="s">
        <v>5951</v>
      </c>
    </row>
    <row r="973" spans="1:8" x14ac:dyDescent="0.3">
      <c r="A973">
        <v>172</v>
      </c>
      <c r="B973" t="s">
        <v>178</v>
      </c>
      <c r="C973" t="s">
        <v>79</v>
      </c>
      <c r="D973" s="47">
        <v>45535</v>
      </c>
      <c r="E973" t="s">
        <v>5952</v>
      </c>
      <c r="F973" t="s">
        <v>5953</v>
      </c>
      <c r="G973" t="s">
        <v>3672</v>
      </c>
      <c r="H973" t="s">
        <v>5954</v>
      </c>
    </row>
    <row r="974" spans="1:8" x14ac:dyDescent="0.3">
      <c r="A974">
        <v>208</v>
      </c>
      <c r="B974" t="s">
        <v>179</v>
      </c>
      <c r="C974" t="s">
        <v>28</v>
      </c>
      <c r="D974" s="47">
        <v>45535</v>
      </c>
      <c r="E974" t="s">
        <v>3466</v>
      </c>
      <c r="F974" t="s">
        <v>5955</v>
      </c>
      <c r="G974" t="s">
        <v>4080</v>
      </c>
      <c r="H974" t="s">
        <v>5956</v>
      </c>
    </row>
    <row r="975" spans="1:8" x14ac:dyDescent="0.3">
      <c r="A975">
        <v>214</v>
      </c>
      <c r="B975" t="s">
        <v>181</v>
      </c>
      <c r="C975" t="s">
        <v>28</v>
      </c>
      <c r="D975" s="47">
        <v>45535</v>
      </c>
      <c r="E975" t="s">
        <v>3467</v>
      </c>
      <c r="F975" t="s">
        <v>5957</v>
      </c>
      <c r="G975" t="s">
        <v>4080</v>
      </c>
      <c r="H975" t="s">
        <v>5958</v>
      </c>
    </row>
    <row r="976" spans="1:8" x14ac:dyDescent="0.3">
      <c r="A976">
        <v>217</v>
      </c>
      <c r="B976" t="s">
        <v>197</v>
      </c>
      <c r="C976" t="s">
        <v>28</v>
      </c>
      <c r="D976" s="47">
        <v>45535</v>
      </c>
      <c r="E976" t="s">
        <v>3468</v>
      </c>
      <c r="F976" t="s">
        <v>5959</v>
      </c>
      <c r="G976" t="s">
        <v>4080</v>
      </c>
      <c r="H976" t="s">
        <v>5960</v>
      </c>
    </row>
    <row r="977" spans="1:8" x14ac:dyDescent="0.3">
      <c r="A977">
        <v>218</v>
      </c>
      <c r="B977" t="s">
        <v>182</v>
      </c>
      <c r="C977" t="s">
        <v>28</v>
      </c>
      <c r="D977" s="47">
        <v>45535</v>
      </c>
      <c r="E977" t="s">
        <v>3469</v>
      </c>
      <c r="F977" t="s">
        <v>5961</v>
      </c>
      <c r="G977" t="s">
        <v>4080</v>
      </c>
      <c r="H977" t="s">
        <v>5962</v>
      </c>
    </row>
    <row r="978" spans="1:8" x14ac:dyDescent="0.3">
      <c r="A978">
        <v>225</v>
      </c>
      <c r="B978" t="s">
        <v>198</v>
      </c>
      <c r="C978" t="s">
        <v>28</v>
      </c>
      <c r="D978" s="47">
        <v>45535</v>
      </c>
      <c r="E978" t="s">
        <v>3470</v>
      </c>
      <c r="F978" t="s">
        <v>5963</v>
      </c>
      <c r="G978" t="s">
        <v>4080</v>
      </c>
      <c r="H978" t="s">
        <v>5964</v>
      </c>
    </row>
    <row r="979" spans="1:8" x14ac:dyDescent="0.3">
      <c r="A979">
        <v>239</v>
      </c>
      <c r="B979" t="s">
        <v>780</v>
      </c>
      <c r="C979" t="s">
        <v>34</v>
      </c>
      <c r="D979" s="47">
        <v>45535</v>
      </c>
      <c r="E979" t="s">
        <v>5965</v>
      </c>
      <c r="F979" t="s">
        <v>5966</v>
      </c>
      <c r="G979" t="s">
        <v>3992</v>
      </c>
      <c r="H979" t="s">
        <v>5967</v>
      </c>
    </row>
    <row r="980" spans="1:8" x14ac:dyDescent="0.3">
      <c r="A980">
        <v>241</v>
      </c>
      <c r="B980" t="s">
        <v>790</v>
      </c>
      <c r="C980" t="s">
        <v>34</v>
      </c>
      <c r="D980" s="47">
        <v>45535</v>
      </c>
      <c r="E980" t="s">
        <v>5968</v>
      </c>
      <c r="F980" t="s">
        <v>5969</v>
      </c>
      <c r="G980" t="s">
        <v>3992</v>
      </c>
      <c r="H980" t="s">
        <v>5970</v>
      </c>
    </row>
    <row r="981" spans="1:8" x14ac:dyDescent="0.3">
      <c r="A981">
        <v>434</v>
      </c>
      <c r="B981" t="s">
        <v>200</v>
      </c>
      <c r="C981" t="s">
        <v>28</v>
      </c>
      <c r="D981" s="47">
        <v>45535</v>
      </c>
      <c r="E981" t="s">
        <v>3471</v>
      </c>
      <c r="F981" t="s">
        <v>5971</v>
      </c>
      <c r="G981" t="s">
        <v>3946</v>
      </c>
      <c r="H981" t="s">
        <v>5972</v>
      </c>
    </row>
    <row r="982" spans="1:8" x14ac:dyDescent="0.3">
      <c r="A982">
        <v>436</v>
      </c>
      <c r="B982" t="s">
        <v>78</v>
      </c>
      <c r="C982" t="s">
        <v>79</v>
      </c>
      <c r="D982" s="47">
        <v>45535</v>
      </c>
      <c r="E982" t="s">
        <v>3472</v>
      </c>
      <c r="F982" t="s">
        <v>5973</v>
      </c>
      <c r="G982" t="s">
        <v>4740</v>
      </c>
      <c r="H982" t="s">
        <v>5974</v>
      </c>
    </row>
    <row r="983" spans="1:8" x14ac:dyDescent="0.3">
      <c r="A983">
        <v>77</v>
      </c>
      <c r="B983" t="s">
        <v>1582</v>
      </c>
      <c r="C983" t="s">
        <v>114</v>
      </c>
      <c r="D983" s="47">
        <v>45565</v>
      </c>
      <c r="E983" t="s">
        <v>5975</v>
      </c>
      <c r="F983" t="s">
        <v>5976</v>
      </c>
      <c r="G983" t="s">
        <v>4734</v>
      </c>
      <c r="H983" t="s">
        <v>5977</v>
      </c>
    </row>
    <row r="984" spans="1:8" x14ac:dyDescent="0.3">
      <c r="A984">
        <v>121</v>
      </c>
      <c r="B984" t="s">
        <v>280</v>
      </c>
      <c r="C984" t="s">
        <v>105</v>
      </c>
      <c r="D984" s="47">
        <v>45565</v>
      </c>
      <c r="E984" t="s">
        <v>5978</v>
      </c>
      <c r="F984" t="s">
        <v>5979</v>
      </c>
      <c r="G984" t="s">
        <v>3662</v>
      </c>
      <c r="H984" t="s">
        <v>5980</v>
      </c>
    </row>
    <row r="985" spans="1:8" x14ac:dyDescent="0.3">
      <c r="A985">
        <v>124</v>
      </c>
      <c r="B985" t="s">
        <v>175</v>
      </c>
      <c r="C985" t="s">
        <v>22</v>
      </c>
      <c r="D985" s="47">
        <v>45565</v>
      </c>
      <c r="E985" t="s">
        <v>5981</v>
      </c>
      <c r="F985" t="s">
        <v>5982</v>
      </c>
      <c r="G985" t="s">
        <v>3666</v>
      </c>
      <c r="H985" t="s">
        <v>5983</v>
      </c>
    </row>
    <row r="986" spans="1:8" x14ac:dyDescent="0.3">
      <c r="A986">
        <v>125</v>
      </c>
      <c r="B986" t="s">
        <v>281</v>
      </c>
      <c r="C986" t="s">
        <v>22</v>
      </c>
      <c r="D986" s="47">
        <v>45565</v>
      </c>
      <c r="E986" t="s">
        <v>5984</v>
      </c>
      <c r="F986" t="s">
        <v>5985</v>
      </c>
      <c r="G986" t="s">
        <v>3666</v>
      </c>
      <c r="H986" t="s">
        <v>5986</v>
      </c>
    </row>
    <row r="987" spans="1:8" x14ac:dyDescent="0.3">
      <c r="A987">
        <v>128</v>
      </c>
      <c r="B987" t="s">
        <v>282</v>
      </c>
      <c r="C987" t="s">
        <v>22</v>
      </c>
      <c r="D987" s="47">
        <v>45565</v>
      </c>
      <c r="E987" t="s">
        <v>5987</v>
      </c>
      <c r="F987" t="s">
        <v>5988</v>
      </c>
      <c r="G987" t="s">
        <v>3666</v>
      </c>
      <c r="H987" t="s">
        <v>5989</v>
      </c>
    </row>
    <row r="988" spans="1:8" x14ac:dyDescent="0.3">
      <c r="A988">
        <v>172</v>
      </c>
      <c r="B988" t="s">
        <v>178</v>
      </c>
      <c r="C988" t="s">
        <v>79</v>
      </c>
      <c r="D988" s="47">
        <v>45565</v>
      </c>
      <c r="E988" t="s">
        <v>5990</v>
      </c>
      <c r="F988" t="s">
        <v>5991</v>
      </c>
      <c r="G988" t="s">
        <v>3672</v>
      </c>
      <c r="H988" t="s">
        <v>5992</v>
      </c>
    </row>
    <row r="989" spans="1:8" x14ac:dyDescent="0.3">
      <c r="A989">
        <v>208</v>
      </c>
      <c r="B989" t="s">
        <v>179</v>
      </c>
      <c r="C989" t="s">
        <v>28</v>
      </c>
      <c r="D989" s="47">
        <v>45565</v>
      </c>
      <c r="E989" t="s">
        <v>3473</v>
      </c>
      <c r="F989" t="s">
        <v>5993</v>
      </c>
      <c r="G989" t="s">
        <v>4080</v>
      </c>
      <c r="H989" t="s">
        <v>5994</v>
      </c>
    </row>
    <row r="990" spans="1:8" x14ac:dyDescent="0.3">
      <c r="A990">
        <v>214</v>
      </c>
      <c r="B990" t="s">
        <v>181</v>
      </c>
      <c r="C990" t="s">
        <v>28</v>
      </c>
      <c r="D990" s="47">
        <v>45565</v>
      </c>
      <c r="E990" t="s">
        <v>3474</v>
      </c>
      <c r="F990" t="s">
        <v>5995</v>
      </c>
      <c r="G990" t="s">
        <v>4080</v>
      </c>
      <c r="H990" t="s">
        <v>5996</v>
      </c>
    </row>
    <row r="991" spans="1:8" x14ac:dyDescent="0.3">
      <c r="A991">
        <v>217</v>
      </c>
      <c r="B991" t="s">
        <v>197</v>
      </c>
      <c r="C991" t="s">
        <v>28</v>
      </c>
      <c r="D991" s="47">
        <v>45565</v>
      </c>
      <c r="E991" t="s">
        <v>3475</v>
      </c>
      <c r="F991" t="s">
        <v>5997</v>
      </c>
      <c r="G991" t="s">
        <v>4080</v>
      </c>
      <c r="H991" t="s">
        <v>5998</v>
      </c>
    </row>
    <row r="992" spans="1:8" x14ac:dyDescent="0.3">
      <c r="A992">
        <v>218</v>
      </c>
      <c r="B992" t="s">
        <v>182</v>
      </c>
      <c r="C992" t="s">
        <v>28</v>
      </c>
      <c r="D992" s="47">
        <v>45565</v>
      </c>
      <c r="E992" t="s">
        <v>3476</v>
      </c>
      <c r="F992" t="s">
        <v>5999</v>
      </c>
      <c r="G992" t="s">
        <v>4080</v>
      </c>
      <c r="H992" t="s">
        <v>6000</v>
      </c>
    </row>
    <row r="993" spans="1:8" x14ac:dyDescent="0.3">
      <c r="A993">
        <v>225</v>
      </c>
      <c r="B993" t="s">
        <v>198</v>
      </c>
      <c r="C993" t="s">
        <v>28</v>
      </c>
      <c r="D993" s="47">
        <v>45565</v>
      </c>
      <c r="E993" t="s">
        <v>3477</v>
      </c>
      <c r="F993" t="s">
        <v>6001</v>
      </c>
      <c r="G993" t="s">
        <v>4080</v>
      </c>
      <c r="H993" t="s">
        <v>6002</v>
      </c>
    </row>
    <row r="994" spans="1:8" x14ac:dyDescent="0.3">
      <c r="A994">
        <v>239</v>
      </c>
      <c r="B994" t="s">
        <v>780</v>
      </c>
      <c r="C994" t="s">
        <v>34</v>
      </c>
      <c r="D994" s="47">
        <v>45565</v>
      </c>
      <c r="E994" t="s">
        <v>6003</v>
      </c>
      <c r="F994" t="s">
        <v>6004</v>
      </c>
      <c r="G994" t="s">
        <v>3992</v>
      </c>
      <c r="H994" t="s">
        <v>6005</v>
      </c>
    </row>
    <row r="995" spans="1:8" x14ac:dyDescent="0.3">
      <c r="A995">
        <v>241</v>
      </c>
      <c r="B995" t="s">
        <v>790</v>
      </c>
      <c r="C995" t="s">
        <v>34</v>
      </c>
      <c r="D995" s="47">
        <v>45565</v>
      </c>
      <c r="E995" t="s">
        <v>6006</v>
      </c>
      <c r="F995" t="s">
        <v>6007</v>
      </c>
      <c r="G995" t="s">
        <v>3992</v>
      </c>
      <c r="H995" t="s">
        <v>6008</v>
      </c>
    </row>
    <row r="996" spans="1:8" x14ac:dyDescent="0.3">
      <c r="A996">
        <v>434</v>
      </c>
      <c r="B996" t="s">
        <v>200</v>
      </c>
      <c r="C996" t="s">
        <v>28</v>
      </c>
      <c r="D996" s="47">
        <v>45565</v>
      </c>
      <c r="E996" t="s">
        <v>3478</v>
      </c>
      <c r="F996" t="s">
        <v>6009</v>
      </c>
      <c r="G996" t="s">
        <v>4080</v>
      </c>
      <c r="H996" t="s">
        <v>6010</v>
      </c>
    </row>
    <row r="997" spans="1:8" x14ac:dyDescent="0.3">
      <c r="A997">
        <v>436</v>
      </c>
      <c r="B997" t="s">
        <v>78</v>
      </c>
      <c r="C997" t="s">
        <v>79</v>
      </c>
      <c r="D997" s="47">
        <v>45565</v>
      </c>
      <c r="E997" t="s">
        <v>3479</v>
      </c>
      <c r="F997" t="s">
        <v>6011</v>
      </c>
      <c r="G997" t="s">
        <v>4740</v>
      </c>
      <c r="H997" t="s">
        <v>6012</v>
      </c>
    </row>
    <row r="998" spans="1:8" x14ac:dyDescent="0.3">
      <c r="A998">
        <v>485</v>
      </c>
      <c r="B998" t="s">
        <v>1374</v>
      </c>
      <c r="C998" t="s">
        <v>79</v>
      </c>
      <c r="D998" s="47">
        <v>45565</v>
      </c>
      <c r="E998" t="s">
        <v>3480</v>
      </c>
      <c r="F998" t="s">
        <v>6013</v>
      </c>
      <c r="G998" t="s">
        <v>3672</v>
      </c>
      <c r="H998" t="s">
        <v>6014</v>
      </c>
    </row>
    <row r="999" spans="1:8" x14ac:dyDescent="0.3">
      <c r="A999">
        <v>69</v>
      </c>
      <c r="B999" t="s">
        <v>264</v>
      </c>
      <c r="C999" t="s">
        <v>203</v>
      </c>
      <c r="D999" s="47">
        <v>45565</v>
      </c>
      <c r="E999" t="s">
        <v>6015</v>
      </c>
      <c r="F999" t="s">
        <v>6016</v>
      </c>
      <c r="G999" t="s">
        <v>3704</v>
      </c>
      <c r="H999" t="s">
        <v>6017</v>
      </c>
    </row>
    <row r="1000" spans="1:8" x14ac:dyDescent="0.3">
      <c r="A1000">
        <v>111</v>
      </c>
      <c r="B1000" t="s">
        <v>209</v>
      </c>
      <c r="C1000" t="s">
        <v>203</v>
      </c>
      <c r="D1000" s="47">
        <v>45565</v>
      </c>
      <c r="E1000" t="s">
        <v>6018</v>
      </c>
      <c r="F1000" t="s">
        <v>6019</v>
      </c>
      <c r="G1000" t="s">
        <v>3704</v>
      </c>
      <c r="H1000" t="s">
        <v>6020</v>
      </c>
    </row>
    <row r="1001" spans="1:8" x14ac:dyDescent="0.3">
      <c r="A1001">
        <v>197</v>
      </c>
      <c r="B1001" t="s">
        <v>265</v>
      </c>
      <c r="C1001" t="s">
        <v>40</v>
      </c>
      <c r="D1001" s="47">
        <v>45565</v>
      </c>
      <c r="E1001" t="s">
        <v>6021</v>
      </c>
      <c r="F1001" t="s">
        <v>6022</v>
      </c>
      <c r="G1001" t="s">
        <v>3841</v>
      </c>
      <c r="H1001" t="s">
        <v>6023</v>
      </c>
    </row>
    <row r="1002" spans="1:8" x14ac:dyDescent="0.3">
      <c r="A1002">
        <v>213</v>
      </c>
      <c r="B1002" t="s">
        <v>266</v>
      </c>
      <c r="C1002" t="s">
        <v>28</v>
      </c>
      <c r="D1002" s="47">
        <v>45565</v>
      </c>
      <c r="E1002" t="s">
        <v>3486</v>
      </c>
      <c r="F1002" t="s">
        <v>6024</v>
      </c>
      <c r="G1002" t="s">
        <v>3953</v>
      </c>
      <c r="H1002" t="s">
        <v>6025</v>
      </c>
    </row>
    <row r="1003" spans="1:8" x14ac:dyDescent="0.3">
      <c r="A1003">
        <v>234</v>
      </c>
      <c r="B1003" t="s">
        <v>762</v>
      </c>
      <c r="C1003" t="s">
        <v>28</v>
      </c>
      <c r="D1003" s="47">
        <v>45565</v>
      </c>
      <c r="E1003" t="s">
        <v>1957</v>
      </c>
      <c r="F1003" t="s">
        <v>6026</v>
      </c>
      <c r="G1003" t="s">
        <v>4080</v>
      </c>
      <c r="H1003" t="s">
        <v>6027</v>
      </c>
    </row>
    <row r="1004" spans="1:8" x14ac:dyDescent="0.3">
      <c r="A1004">
        <v>238</v>
      </c>
      <c r="B1004" t="s">
        <v>773</v>
      </c>
      <c r="C1004" t="s">
        <v>28</v>
      </c>
      <c r="D1004" s="47">
        <v>45565</v>
      </c>
      <c r="E1004" t="s">
        <v>3487</v>
      </c>
      <c r="F1004" t="s">
        <v>6028</v>
      </c>
      <c r="G1004" t="s">
        <v>3953</v>
      </c>
      <c r="H1004" t="s">
        <v>6029</v>
      </c>
    </row>
    <row r="1005" spans="1:8" x14ac:dyDescent="0.3">
      <c r="A1005">
        <v>240</v>
      </c>
      <c r="B1005" t="s">
        <v>284</v>
      </c>
      <c r="C1005" t="s">
        <v>34</v>
      </c>
      <c r="D1005" s="47">
        <v>45565</v>
      </c>
      <c r="E1005" t="s">
        <v>6030</v>
      </c>
      <c r="F1005" t="s">
        <v>6031</v>
      </c>
      <c r="G1005" t="s">
        <v>3992</v>
      </c>
      <c r="H1005" t="s">
        <v>5815</v>
      </c>
    </row>
    <row r="1006" spans="1:8" x14ac:dyDescent="0.3">
      <c r="A1006">
        <v>251</v>
      </c>
      <c r="B1006" t="s">
        <v>267</v>
      </c>
      <c r="C1006" t="s">
        <v>85</v>
      </c>
      <c r="D1006" s="47">
        <v>45565</v>
      </c>
      <c r="E1006" t="s">
        <v>6032</v>
      </c>
      <c r="F1006" t="s">
        <v>6033</v>
      </c>
      <c r="G1006" t="s">
        <v>4306</v>
      </c>
    </row>
    <row r="1007" spans="1:8" x14ac:dyDescent="0.3">
      <c r="A1007">
        <v>254</v>
      </c>
      <c r="B1007" t="s">
        <v>285</v>
      </c>
      <c r="C1007" t="s">
        <v>270</v>
      </c>
      <c r="D1007" s="47">
        <v>45565</v>
      </c>
      <c r="E1007" t="s">
        <v>6034</v>
      </c>
      <c r="F1007" t="s">
        <v>6035</v>
      </c>
      <c r="G1007" t="s">
        <v>4306</v>
      </c>
      <c r="H1007" t="s">
        <v>6036</v>
      </c>
    </row>
    <row r="1008" spans="1:8" x14ac:dyDescent="0.3">
      <c r="A1008">
        <v>263</v>
      </c>
      <c r="B1008" t="s">
        <v>91</v>
      </c>
      <c r="C1008" t="s">
        <v>38</v>
      </c>
      <c r="D1008" s="47">
        <v>45565</v>
      </c>
      <c r="E1008" t="s">
        <v>6037</v>
      </c>
      <c r="F1008" t="s">
        <v>6038</v>
      </c>
      <c r="G1008" t="s">
        <v>4092</v>
      </c>
      <c r="H1008" t="s">
        <v>6039</v>
      </c>
    </row>
    <row r="1009" spans="1:8" x14ac:dyDescent="0.3">
      <c r="A1009">
        <v>300</v>
      </c>
      <c r="B1009" t="s">
        <v>100</v>
      </c>
      <c r="C1009" t="s">
        <v>101</v>
      </c>
      <c r="D1009" s="47">
        <v>45565</v>
      </c>
      <c r="E1009" t="s">
        <v>6040</v>
      </c>
      <c r="F1009" t="s">
        <v>6041</v>
      </c>
      <c r="G1009" t="s">
        <v>4096</v>
      </c>
      <c r="H1009" t="s">
        <v>6042</v>
      </c>
    </row>
    <row r="1010" spans="1:8" x14ac:dyDescent="0.3">
      <c r="A1010">
        <v>301</v>
      </c>
      <c r="B1010" t="s">
        <v>102</v>
      </c>
      <c r="C1010" t="s">
        <v>101</v>
      </c>
      <c r="D1010" s="47">
        <v>45565</v>
      </c>
      <c r="E1010" t="s">
        <v>6043</v>
      </c>
      <c r="F1010" t="s">
        <v>6044</v>
      </c>
      <c r="G1010" t="s">
        <v>4096</v>
      </c>
      <c r="H1010" t="s">
        <v>6045</v>
      </c>
    </row>
    <row r="1011" spans="1:8" x14ac:dyDescent="0.3">
      <c r="A1011">
        <v>306</v>
      </c>
      <c r="B1011" t="s">
        <v>103</v>
      </c>
      <c r="C1011" t="s">
        <v>85</v>
      </c>
      <c r="D1011" s="47">
        <v>45565</v>
      </c>
      <c r="E1011" t="s">
        <v>6046</v>
      </c>
      <c r="F1011" t="s">
        <v>6047</v>
      </c>
      <c r="G1011" t="s">
        <v>4306</v>
      </c>
      <c r="H1011" t="s">
        <v>6048</v>
      </c>
    </row>
    <row r="1012" spans="1:8" x14ac:dyDescent="0.3">
      <c r="A1012">
        <v>347</v>
      </c>
      <c r="B1012" t="s">
        <v>42</v>
      </c>
      <c r="C1012" t="s">
        <v>43</v>
      </c>
      <c r="D1012" s="47">
        <v>45565</v>
      </c>
      <c r="E1012" t="s">
        <v>6049</v>
      </c>
      <c r="F1012" t="s">
        <v>6050</v>
      </c>
      <c r="G1012" t="s">
        <v>5049</v>
      </c>
      <c r="H1012" t="s">
        <v>6051</v>
      </c>
    </row>
    <row r="1013" spans="1:8" x14ac:dyDescent="0.3">
      <c r="A1013">
        <v>348</v>
      </c>
      <c r="B1013" t="s">
        <v>268</v>
      </c>
      <c r="C1013" t="s">
        <v>43</v>
      </c>
      <c r="D1013" s="47">
        <v>45565</v>
      </c>
      <c r="E1013" t="s">
        <v>6052</v>
      </c>
      <c r="F1013" t="s">
        <v>6053</v>
      </c>
      <c r="G1013" t="s">
        <v>5049</v>
      </c>
    </row>
    <row r="1014" spans="1:8" x14ac:dyDescent="0.3">
      <c r="A1014">
        <v>351</v>
      </c>
      <c r="B1014" t="s">
        <v>45</v>
      </c>
      <c r="C1014" t="s">
        <v>43</v>
      </c>
      <c r="D1014" s="47">
        <v>45565</v>
      </c>
      <c r="E1014" t="s">
        <v>6054</v>
      </c>
      <c r="F1014" t="s">
        <v>6055</v>
      </c>
      <c r="G1014" t="s">
        <v>4103</v>
      </c>
    </row>
    <row r="1015" spans="1:8" x14ac:dyDescent="0.3">
      <c r="A1015">
        <v>352</v>
      </c>
      <c r="B1015" t="s">
        <v>55</v>
      </c>
      <c r="C1015" t="s">
        <v>43</v>
      </c>
      <c r="D1015" s="47">
        <v>45565</v>
      </c>
      <c r="E1015" t="s">
        <v>6056</v>
      </c>
      <c r="F1015" t="s">
        <v>6057</v>
      </c>
      <c r="G1015" t="s">
        <v>4103</v>
      </c>
    </row>
    <row r="1016" spans="1:8" x14ac:dyDescent="0.3">
      <c r="A1016">
        <v>368</v>
      </c>
      <c r="B1016" t="s">
        <v>110</v>
      </c>
      <c r="C1016" t="s">
        <v>1052</v>
      </c>
      <c r="D1016" s="47">
        <v>45565</v>
      </c>
      <c r="E1016" t="s">
        <v>6058</v>
      </c>
      <c r="F1016" t="s">
        <v>6059</v>
      </c>
      <c r="G1016" t="s">
        <v>4705</v>
      </c>
      <c r="H1016" t="s">
        <v>6060</v>
      </c>
    </row>
    <row r="1017" spans="1:8" x14ac:dyDescent="0.3">
      <c r="A1017">
        <v>372</v>
      </c>
      <c r="B1017" t="s">
        <v>112</v>
      </c>
      <c r="C1017" t="s">
        <v>1052</v>
      </c>
      <c r="D1017" s="47">
        <v>45565</v>
      </c>
      <c r="E1017" t="s">
        <v>6061</v>
      </c>
      <c r="F1017" t="s">
        <v>6062</v>
      </c>
      <c r="G1017" t="s">
        <v>4705</v>
      </c>
    </row>
    <row r="1018" spans="1:8" x14ac:dyDescent="0.3">
      <c r="A1018">
        <v>373</v>
      </c>
      <c r="B1018" t="s">
        <v>286</v>
      </c>
      <c r="C1018" t="s">
        <v>270</v>
      </c>
      <c r="D1018" s="47">
        <v>45565</v>
      </c>
      <c r="E1018" t="s">
        <v>3488</v>
      </c>
      <c r="F1018" t="s">
        <v>6063</v>
      </c>
      <c r="G1018" t="s">
        <v>4485</v>
      </c>
      <c r="H1018" t="s">
        <v>6064</v>
      </c>
    </row>
    <row r="1019" spans="1:8" x14ac:dyDescent="0.3">
      <c r="A1019">
        <v>390</v>
      </c>
      <c r="B1019" t="s">
        <v>269</v>
      </c>
      <c r="C1019" t="s">
        <v>270</v>
      </c>
      <c r="D1019" s="47">
        <v>45565</v>
      </c>
      <c r="E1019" t="s">
        <v>3489</v>
      </c>
      <c r="F1019" t="s">
        <v>6065</v>
      </c>
      <c r="G1019" t="s">
        <v>4485</v>
      </c>
      <c r="H1019" t="s">
        <v>6066</v>
      </c>
    </row>
    <row r="1020" spans="1:8" x14ac:dyDescent="0.3">
      <c r="A1020">
        <v>409</v>
      </c>
      <c r="B1020" t="s">
        <v>128</v>
      </c>
      <c r="C1020" t="s">
        <v>38</v>
      </c>
      <c r="D1020" s="47">
        <v>45565</v>
      </c>
      <c r="E1020" t="s">
        <v>3490</v>
      </c>
      <c r="F1020" t="s">
        <v>6067</v>
      </c>
      <c r="G1020" t="s">
        <v>4715</v>
      </c>
    </row>
    <row r="1021" spans="1:8" x14ac:dyDescent="0.3">
      <c r="A1021">
        <v>414</v>
      </c>
      <c r="B1021" t="s">
        <v>1171</v>
      </c>
      <c r="C1021" t="s">
        <v>270</v>
      </c>
      <c r="D1021" s="47">
        <v>45565</v>
      </c>
      <c r="E1021" t="s">
        <v>3491</v>
      </c>
      <c r="F1021" t="s">
        <v>6068</v>
      </c>
      <c r="G1021" t="s">
        <v>4485</v>
      </c>
      <c r="H1021" t="s">
        <v>6069</v>
      </c>
    </row>
    <row r="1022" spans="1:8" x14ac:dyDescent="0.3">
      <c r="A1022">
        <v>415</v>
      </c>
      <c r="B1022" t="s">
        <v>1177</v>
      </c>
      <c r="C1022" t="s">
        <v>270</v>
      </c>
      <c r="D1022" s="47">
        <v>45565</v>
      </c>
      <c r="E1022" t="s">
        <v>3492</v>
      </c>
      <c r="F1022" t="s">
        <v>6070</v>
      </c>
      <c r="G1022" t="s">
        <v>4485</v>
      </c>
      <c r="H1022" t="s">
        <v>6071</v>
      </c>
    </row>
    <row r="1023" spans="1:8" x14ac:dyDescent="0.3">
      <c r="A1023">
        <v>416</v>
      </c>
      <c r="B1023" t="s">
        <v>1183</v>
      </c>
      <c r="C1023" t="s">
        <v>270</v>
      </c>
      <c r="D1023" s="47">
        <v>45565</v>
      </c>
      <c r="E1023" t="s">
        <v>3493</v>
      </c>
      <c r="F1023" t="s">
        <v>6072</v>
      </c>
      <c r="G1023" t="s">
        <v>4485</v>
      </c>
      <c r="H1023" t="s">
        <v>6073</v>
      </c>
    </row>
    <row r="1024" spans="1:8" x14ac:dyDescent="0.3">
      <c r="A1024">
        <v>417</v>
      </c>
      <c r="B1024" t="s">
        <v>1189</v>
      </c>
      <c r="C1024" t="s">
        <v>270</v>
      </c>
      <c r="D1024" s="47">
        <v>45565</v>
      </c>
      <c r="E1024" t="s">
        <v>3494</v>
      </c>
      <c r="F1024" t="s">
        <v>6074</v>
      </c>
      <c r="G1024" t="s">
        <v>4485</v>
      </c>
      <c r="H1024" t="s">
        <v>5869</v>
      </c>
    </row>
    <row r="1025" spans="1:8" x14ac:dyDescent="0.3">
      <c r="A1025">
        <v>418</v>
      </c>
      <c r="B1025" t="s">
        <v>1195</v>
      </c>
      <c r="C1025" t="s">
        <v>270</v>
      </c>
      <c r="D1025" s="47">
        <v>45565</v>
      </c>
      <c r="E1025" t="s">
        <v>3495</v>
      </c>
      <c r="F1025" t="s">
        <v>6075</v>
      </c>
      <c r="G1025" t="s">
        <v>4485</v>
      </c>
      <c r="H1025" t="s">
        <v>5869</v>
      </c>
    </row>
    <row r="1026" spans="1:8" x14ac:dyDescent="0.3">
      <c r="A1026">
        <v>420</v>
      </c>
      <c r="B1026" t="s">
        <v>1201</v>
      </c>
      <c r="C1026" t="s">
        <v>270</v>
      </c>
      <c r="D1026" s="47">
        <v>45565</v>
      </c>
      <c r="E1026" t="s">
        <v>3496</v>
      </c>
      <c r="F1026" t="s">
        <v>6076</v>
      </c>
      <c r="G1026" t="s">
        <v>4485</v>
      </c>
      <c r="H1026" t="s">
        <v>6077</v>
      </c>
    </row>
    <row r="1027" spans="1:8" x14ac:dyDescent="0.3">
      <c r="A1027">
        <v>431</v>
      </c>
      <c r="B1027" t="s">
        <v>184</v>
      </c>
      <c r="C1027" t="s">
        <v>22</v>
      </c>
      <c r="D1027" s="47">
        <v>45565</v>
      </c>
      <c r="E1027" t="s">
        <v>6078</v>
      </c>
      <c r="F1027" t="s">
        <v>6079</v>
      </c>
      <c r="G1027" t="s">
        <v>3666</v>
      </c>
      <c r="H1027" t="s">
        <v>6080</v>
      </c>
    </row>
    <row r="1028" spans="1:8" x14ac:dyDescent="0.3">
      <c r="A1028">
        <v>432</v>
      </c>
      <c r="B1028" t="s">
        <v>194</v>
      </c>
      <c r="C1028" t="s">
        <v>22</v>
      </c>
      <c r="D1028" s="47">
        <v>45565</v>
      </c>
      <c r="E1028" t="s">
        <v>6081</v>
      </c>
      <c r="F1028" t="s">
        <v>6082</v>
      </c>
      <c r="G1028" t="s">
        <v>3666</v>
      </c>
      <c r="H1028" t="s">
        <v>6083</v>
      </c>
    </row>
    <row r="1029" spans="1:8" x14ac:dyDescent="0.3">
      <c r="A1029">
        <v>453</v>
      </c>
      <c r="B1029" t="s">
        <v>273</v>
      </c>
      <c r="C1029" t="s">
        <v>122</v>
      </c>
      <c r="D1029" s="47">
        <v>45565</v>
      </c>
      <c r="E1029" t="s">
        <v>6084</v>
      </c>
      <c r="F1029" t="s">
        <v>6085</v>
      </c>
      <c r="G1029" t="s">
        <v>5369</v>
      </c>
      <c r="H1029" t="s">
        <v>6086</v>
      </c>
    </row>
    <row r="1030" spans="1:8" x14ac:dyDescent="0.3">
      <c r="A1030">
        <v>455</v>
      </c>
      <c r="B1030" t="s">
        <v>274</v>
      </c>
      <c r="C1030" t="s">
        <v>122</v>
      </c>
      <c r="D1030" s="47">
        <v>45565</v>
      </c>
      <c r="E1030" t="s">
        <v>6087</v>
      </c>
      <c r="F1030" t="s">
        <v>6088</v>
      </c>
      <c r="G1030" t="s">
        <v>5369</v>
      </c>
      <c r="H1030" t="s">
        <v>6089</v>
      </c>
    </row>
    <row r="1031" spans="1:8" x14ac:dyDescent="0.3">
      <c r="A1031">
        <v>457</v>
      </c>
      <c r="B1031" t="s">
        <v>277</v>
      </c>
      <c r="C1031" t="s">
        <v>276</v>
      </c>
      <c r="D1031" s="47">
        <v>45565</v>
      </c>
      <c r="E1031" t="s">
        <v>2422</v>
      </c>
      <c r="F1031" t="s">
        <v>6090</v>
      </c>
      <c r="G1031" t="s">
        <v>4306</v>
      </c>
      <c r="H1031" t="s">
        <v>6091</v>
      </c>
    </row>
    <row r="1032" spans="1:8" x14ac:dyDescent="0.3">
      <c r="A1032">
        <v>469</v>
      </c>
      <c r="B1032" t="s">
        <v>398</v>
      </c>
      <c r="C1032" t="s">
        <v>270</v>
      </c>
      <c r="D1032" s="47">
        <v>45565</v>
      </c>
      <c r="E1032" t="s">
        <v>3497</v>
      </c>
      <c r="F1032" t="s">
        <v>6092</v>
      </c>
      <c r="G1032" t="s">
        <v>4485</v>
      </c>
      <c r="H1032" t="s">
        <v>6093</v>
      </c>
    </row>
    <row r="1033" spans="1:8" x14ac:dyDescent="0.3">
      <c r="A1033">
        <v>470</v>
      </c>
      <c r="B1033" t="s">
        <v>417</v>
      </c>
      <c r="C1033" t="s">
        <v>270</v>
      </c>
      <c r="D1033" s="47">
        <v>45565</v>
      </c>
      <c r="E1033" t="s">
        <v>3498</v>
      </c>
      <c r="F1033" t="s">
        <v>6094</v>
      </c>
      <c r="G1033" t="s">
        <v>4485</v>
      </c>
      <c r="H1033" t="s">
        <v>6077</v>
      </c>
    </row>
    <row r="1034" spans="1:8" x14ac:dyDescent="0.3">
      <c r="A1034">
        <v>471</v>
      </c>
      <c r="B1034" t="s">
        <v>429</v>
      </c>
      <c r="C1034" t="s">
        <v>270</v>
      </c>
      <c r="D1034" s="47">
        <v>45565</v>
      </c>
      <c r="E1034" t="s">
        <v>3499</v>
      </c>
      <c r="F1034" t="s">
        <v>6095</v>
      </c>
      <c r="G1034" t="s">
        <v>4485</v>
      </c>
      <c r="H1034" t="s">
        <v>6096</v>
      </c>
    </row>
    <row r="1035" spans="1:8" x14ac:dyDescent="0.3">
      <c r="A1035">
        <v>484</v>
      </c>
      <c r="B1035" t="s">
        <v>195</v>
      </c>
      <c r="C1035" t="s">
        <v>22</v>
      </c>
      <c r="D1035" s="47">
        <v>45565</v>
      </c>
      <c r="E1035" t="s">
        <v>6097</v>
      </c>
      <c r="F1035" t="s">
        <v>6098</v>
      </c>
      <c r="G1035" t="s">
        <v>3666</v>
      </c>
      <c r="H1035" t="s">
        <v>6099</v>
      </c>
    </row>
    <row r="1036" spans="1:8" x14ac:dyDescent="0.3">
      <c r="A1036">
        <v>77</v>
      </c>
      <c r="B1036" t="s">
        <v>1582</v>
      </c>
      <c r="C1036" t="s">
        <v>114</v>
      </c>
      <c r="D1036" s="47">
        <v>45596</v>
      </c>
      <c r="E1036" t="s">
        <v>6100</v>
      </c>
      <c r="F1036" t="s">
        <v>6101</v>
      </c>
      <c r="G1036" t="s">
        <v>6102</v>
      </c>
      <c r="H1036" t="s">
        <v>6103</v>
      </c>
    </row>
    <row r="1037" spans="1:8" x14ac:dyDescent="0.3">
      <c r="A1037">
        <v>121</v>
      </c>
      <c r="B1037" t="s">
        <v>280</v>
      </c>
      <c r="C1037" t="s">
        <v>105</v>
      </c>
      <c r="D1037" s="47">
        <v>45596</v>
      </c>
      <c r="E1037" t="s">
        <v>6104</v>
      </c>
      <c r="F1037" t="s">
        <v>6105</v>
      </c>
      <c r="G1037" t="s">
        <v>3662</v>
      </c>
      <c r="H1037" t="s">
        <v>6106</v>
      </c>
    </row>
    <row r="1038" spans="1:8" x14ac:dyDescent="0.3">
      <c r="A1038">
        <v>122</v>
      </c>
      <c r="B1038" t="s">
        <v>283</v>
      </c>
      <c r="C1038" t="s">
        <v>79</v>
      </c>
      <c r="D1038" s="47">
        <v>45596</v>
      </c>
      <c r="E1038" t="s">
        <v>6107</v>
      </c>
      <c r="F1038" t="s">
        <v>6108</v>
      </c>
      <c r="G1038" t="s">
        <v>4740</v>
      </c>
      <c r="H1038" t="s">
        <v>6109</v>
      </c>
    </row>
    <row r="1039" spans="1:8" x14ac:dyDescent="0.3">
      <c r="A1039">
        <v>124</v>
      </c>
      <c r="B1039" t="s">
        <v>175</v>
      </c>
      <c r="C1039" t="s">
        <v>22</v>
      </c>
      <c r="D1039" s="47">
        <v>45596</v>
      </c>
      <c r="E1039" t="s">
        <v>6110</v>
      </c>
      <c r="F1039" t="s">
        <v>6111</v>
      </c>
      <c r="G1039" t="s">
        <v>3666</v>
      </c>
      <c r="H1039" t="s">
        <v>6112</v>
      </c>
    </row>
    <row r="1040" spans="1:8" x14ac:dyDescent="0.3">
      <c r="A1040">
        <v>125</v>
      </c>
      <c r="B1040" t="s">
        <v>281</v>
      </c>
      <c r="C1040" t="s">
        <v>22</v>
      </c>
      <c r="D1040" s="47">
        <v>45596</v>
      </c>
      <c r="E1040" t="s">
        <v>6113</v>
      </c>
      <c r="F1040" t="s">
        <v>6114</v>
      </c>
      <c r="G1040" t="s">
        <v>3666</v>
      </c>
      <c r="H1040" t="s">
        <v>6115</v>
      </c>
    </row>
    <row r="1041" spans="1:8" x14ac:dyDescent="0.3">
      <c r="A1041">
        <v>128</v>
      </c>
      <c r="B1041" t="s">
        <v>282</v>
      </c>
      <c r="C1041" t="s">
        <v>22</v>
      </c>
      <c r="D1041" s="47">
        <v>45596</v>
      </c>
      <c r="E1041" t="s">
        <v>6116</v>
      </c>
      <c r="F1041" t="s">
        <v>6117</v>
      </c>
      <c r="G1041" t="s">
        <v>3666</v>
      </c>
      <c r="H1041" t="s">
        <v>6118</v>
      </c>
    </row>
    <row r="1042" spans="1:8" x14ac:dyDescent="0.3">
      <c r="A1042">
        <v>172</v>
      </c>
      <c r="B1042" t="s">
        <v>178</v>
      </c>
      <c r="C1042" t="s">
        <v>79</v>
      </c>
      <c r="D1042" s="47">
        <v>45596</v>
      </c>
      <c r="E1042" t="s">
        <v>6119</v>
      </c>
      <c r="F1042" t="s">
        <v>6120</v>
      </c>
      <c r="G1042" t="s">
        <v>3672</v>
      </c>
      <c r="H1042" t="s">
        <v>6121</v>
      </c>
    </row>
    <row r="1043" spans="1:8" x14ac:dyDescent="0.3">
      <c r="A1043">
        <v>208</v>
      </c>
      <c r="B1043" t="s">
        <v>179</v>
      </c>
      <c r="C1043" t="s">
        <v>28</v>
      </c>
      <c r="D1043" s="47">
        <v>45596</v>
      </c>
      <c r="E1043" t="s">
        <v>3500</v>
      </c>
      <c r="F1043" t="s">
        <v>6122</v>
      </c>
      <c r="G1043" t="s">
        <v>4080</v>
      </c>
      <c r="H1043" t="s">
        <v>6123</v>
      </c>
    </row>
    <row r="1044" spans="1:8" x14ac:dyDescent="0.3">
      <c r="A1044">
        <v>214</v>
      </c>
      <c r="B1044" t="s">
        <v>181</v>
      </c>
      <c r="C1044" t="s">
        <v>28</v>
      </c>
      <c r="D1044" s="47">
        <v>45596</v>
      </c>
      <c r="E1044" t="s">
        <v>3501</v>
      </c>
      <c r="F1044" t="s">
        <v>6124</v>
      </c>
      <c r="G1044" t="s">
        <v>4080</v>
      </c>
      <c r="H1044" t="s">
        <v>6125</v>
      </c>
    </row>
    <row r="1045" spans="1:8" x14ac:dyDescent="0.3">
      <c r="A1045">
        <v>217</v>
      </c>
      <c r="B1045" t="s">
        <v>197</v>
      </c>
      <c r="C1045" t="s">
        <v>28</v>
      </c>
      <c r="D1045" s="47">
        <v>45596</v>
      </c>
      <c r="E1045" t="s">
        <v>3502</v>
      </c>
      <c r="F1045" t="s">
        <v>6126</v>
      </c>
      <c r="G1045" t="s">
        <v>4080</v>
      </c>
      <c r="H1045" t="s">
        <v>6127</v>
      </c>
    </row>
    <row r="1046" spans="1:8" x14ac:dyDescent="0.3">
      <c r="A1046">
        <v>218</v>
      </c>
      <c r="B1046" t="s">
        <v>182</v>
      </c>
      <c r="C1046" t="s">
        <v>28</v>
      </c>
      <c r="D1046" s="47">
        <v>45596</v>
      </c>
      <c r="E1046" t="s">
        <v>3503</v>
      </c>
      <c r="F1046" t="s">
        <v>6128</v>
      </c>
      <c r="G1046" t="s">
        <v>4080</v>
      </c>
      <c r="H1046" t="s">
        <v>6129</v>
      </c>
    </row>
    <row r="1047" spans="1:8" x14ac:dyDescent="0.3">
      <c r="A1047">
        <v>225</v>
      </c>
      <c r="B1047" t="s">
        <v>198</v>
      </c>
      <c r="C1047" t="s">
        <v>28</v>
      </c>
      <c r="D1047" s="47">
        <v>45596</v>
      </c>
      <c r="E1047" t="s">
        <v>3504</v>
      </c>
      <c r="F1047" t="s">
        <v>6130</v>
      </c>
      <c r="G1047" t="s">
        <v>4080</v>
      </c>
      <c r="H1047" t="s">
        <v>6131</v>
      </c>
    </row>
    <row r="1048" spans="1:8" x14ac:dyDescent="0.3">
      <c r="A1048">
        <v>239</v>
      </c>
      <c r="B1048" t="s">
        <v>780</v>
      </c>
      <c r="C1048" t="s">
        <v>34</v>
      </c>
      <c r="D1048" s="47">
        <v>45596</v>
      </c>
      <c r="E1048" t="s">
        <v>6132</v>
      </c>
      <c r="F1048" t="s">
        <v>6133</v>
      </c>
      <c r="G1048" t="s">
        <v>3992</v>
      </c>
      <c r="H1048" t="s">
        <v>6134</v>
      </c>
    </row>
    <row r="1049" spans="1:8" x14ac:dyDescent="0.3">
      <c r="A1049">
        <v>241</v>
      </c>
      <c r="B1049" t="s">
        <v>790</v>
      </c>
      <c r="C1049" t="s">
        <v>34</v>
      </c>
      <c r="D1049" s="47">
        <v>45596</v>
      </c>
      <c r="E1049" t="s">
        <v>6135</v>
      </c>
      <c r="F1049" t="s">
        <v>6136</v>
      </c>
      <c r="G1049" t="s">
        <v>3992</v>
      </c>
      <c r="H1049" t="s">
        <v>5408</v>
      </c>
    </row>
    <row r="1050" spans="1:8" x14ac:dyDescent="0.3">
      <c r="A1050">
        <v>434</v>
      </c>
      <c r="B1050" t="s">
        <v>200</v>
      </c>
      <c r="C1050" t="s">
        <v>28</v>
      </c>
      <c r="D1050" s="47">
        <v>45596</v>
      </c>
      <c r="E1050" t="s">
        <v>3505</v>
      </c>
      <c r="F1050" t="s">
        <v>6137</v>
      </c>
      <c r="G1050" t="s">
        <v>4080</v>
      </c>
      <c r="H1050" t="s">
        <v>6138</v>
      </c>
    </row>
    <row r="1051" spans="1:8" x14ac:dyDescent="0.3">
      <c r="A1051">
        <v>436</v>
      </c>
      <c r="B1051" t="s">
        <v>78</v>
      </c>
      <c r="C1051" t="s">
        <v>79</v>
      </c>
      <c r="D1051" s="47">
        <v>45596</v>
      </c>
      <c r="E1051" t="s">
        <v>3506</v>
      </c>
      <c r="F1051" t="s">
        <v>6139</v>
      </c>
      <c r="G1051" t="s">
        <v>4740</v>
      </c>
      <c r="H1051" t="s">
        <v>6140</v>
      </c>
    </row>
    <row r="1052" spans="1:8" x14ac:dyDescent="0.3">
      <c r="A1052">
        <v>485</v>
      </c>
      <c r="B1052" t="s">
        <v>1374</v>
      </c>
      <c r="C1052" t="s">
        <v>79</v>
      </c>
      <c r="D1052" s="47">
        <v>45596</v>
      </c>
      <c r="E1052" t="s">
        <v>3507</v>
      </c>
      <c r="F1052" t="s">
        <v>6141</v>
      </c>
      <c r="G1052" t="s">
        <v>4740</v>
      </c>
      <c r="H1052" t="s">
        <v>6142</v>
      </c>
    </row>
    <row r="1053" spans="1:8" x14ac:dyDescent="0.3">
      <c r="A1053">
        <v>488</v>
      </c>
      <c r="B1053" t="s">
        <v>1387</v>
      </c>
      <c r="C1053" t="s">
        <v>79</v>
      </c>
      <c r="D1053" s="47">
        <v>45596</v>
      </c>
      <c r="E1053" t="s">
        <v>3509</v>
      </c>
      <c r="F1053" t="s">
        <v>6143</v>
      </c>
      <c r="G1053" t="s">
        <v>4740</v>
      </c>
      <c r="H1053" t="s">
        <v>6144</v>
      </c>
    </row>
    <row r="1054" spans="1:8" x14ac:dyDescent="0.3">
      <c r="A1054">
        <v>109</v>
      </c>
      <c r="B1054" t="s">
        <v>209</v>
      </c>
      <c r="C1054" t="s">
        <v>276</v>
      </c>
      <c r="D1054" s="47">
        <v>45596</v>
      </c>
      <c r="E1054" t="s">
        <v>469</v>
      </c>
      <c r="F1054" t="s">
        <v>6145</v>
      </c>
      <c r="G1054" t="s">
        <v>3805</v>
      </c>
      <c r="H1054" t="s">
        <v>6146</v>
      </c>
    </row>
    <row r="1055" spans="1:8" x14ac:dyDescent="0.3">
      <c r="A1055">
        <v>112</v>
      </c>
      <c r="B1055" t="s">
        <v>209</v>
      </c>
      <c r="C1055" t="s">
        <v>40</v>
      </c>
      <c r="D1055" s="47">
        <v>45596</v>
      </c>
      <c r="E1055" t="s">
        <v>480</v>
      </c>
      <c r="F1055" t="s">
        <v>6147</v>
      </c>
      <c r="G1055" t="s">
        <v>3805</v>
      </c>
      <c r="H1055" t="s">
        <v>6148</v>
      </c>
    </row>
    <row r="1056" spans="1:8" x14ac:dyDescent="0.3">
      <c r="A1056">
        <v>113</v>
      </c>
      <c r="B1056" t="s">
        <v>209</v>
      </c>
      <c r="C1056" t="s">
        <v>105</v>
      </c>
      <c r="D1056" s="47">
        <v>45596</v>
      </c>
      <c r="E1056" t="s">
        <v>485</v>
      </c>
      <c r="F1056" t="s">
        <v>6149</v>
      </c>
      <c r="G1056" t="s">
        <v>3805</v>
      </c>
      <c r="H1056" t="s">
        <v>6150</v>
      </c>
    </row>
    <row r="1057" spans="1:8" x14ac:dyDescent="0.3">
      <c r="A1057">
        <v>114</v>
      </c>
      <c r="B1057" t="s">
        <v>209</v>
      </c>
      <c r="C1057" t="s">
        <v>114</v>
      </c>
      <c r="D1057" s="47">
        <v>45596</v>
      </c>
      <c r="E1057" t="s">
        <v>490</v>
      </c>
      <c r="F1057" t="s">
        <v>6151</v>
      </c>
      <c r="G1057" t="s">
        <v>3805</v>
      </c>
      <c r="H1057" t="s">
        <v>6152</v>
      </c>
    </row>
    <row r="1058" spans="1:8" x14ac:dyDescent="0.3">
      <c r="A1058">
        <v>115</v>
      </c>
      <c r="B1058" t="s">
        <v>209</v>
      </c>
      <c r="C1058" t="s">
        <v>22</v>
      </c>
      <c r="D1058" s="47">
        <v>45596</v>
      </c>
      <c r="E1058" t="s">
        <v>495</v>
      </c>
      <c r="F1058" t="s">
        <v>6153</v>
      </c>
      <c r="G1058" t="s">
        <v>3805</v>
      </c>
      <c r="H1058" t="s">
        <v>6154</v>
      </c>
    </row>
    <row r="1059" spans="1:8" x14ac:dyDescent="0.3">
      <c r="A1059">
        <v>117</v>
      </c>
      <c r="B1059" t="s">
        <v>209</v>
      </c>
      <c r="C1059" t="s">
        <v>28</v>
      </c>
      <c r="D1059" s="47">
        <v>45596</v>
      </c>
      <c r="E1059" t="s">
        <v>504</v>
      </c>
      <c r="F1059" t="s">
        <v>6155</v>
      </c>
      <c r="G1059" t="s">
        <v>3805</v>
      </c>
      <c r="H1059" t="s">
        <v>6156</v>
      </c>
    </row>
    <row r="1060" spans="1:8" x14ac:dyDescent="0.3">
      <c r="A1060">
        <v>118</v>
      </c>
      <c r="B1060" t="s">
        <v>507</v>
      </c>
      <c r="C1060" t="s">
        <v>79</v>
      </c>
      <c r="D1060" s="47">
        <v>45596</v>
      </c>
      <c r="E1060" t="s">
        <v>510</v>
      </c>
      <c r="F1060" t="s">
        <v>6157</v>
      </c>
      <c r="G1060" t="s">
        <v>3805</v>
      </c>
      <c r="H1060" t="s">
        <v>6158</v>
      </c>
    </row>
    <row r="1061" spans="1:8" x14ac:dyDescent="0.3">
      <c r="A1061">
        <v>133</v>
      </c>
      <c r="B1061" t="s">
        <v>209</v>
      </c>
      <c r="C1061" t="s">
        <v>257</v>
      </c>
      <c r="D1061" s="47">
        <v>45596</v>
      </c>
      <c r="E1061" t="s">
        <v>554</v>
      </c>
      <c r="F1061" t="s">
        <v>6159</v>
      </c>
      <c r="G1061" t="s">
        <v>3805</v>
      </c>
      <c r="H1061" t="s">
        <v>6160</v>
      </c>
    </row>
    <row r="1062" spans="1:8" x14ac:dyDescent="0.3">
      <c r="A1062">
        <v>150</v>
      </c>
      <c r="B1062" t="s">
        <v>591</v>
      </c>
      <c r="C1062" t="s">
        <v>77</v>
      </c>
      <c r="D1062" s="47">
        <v>45596</v>
      </c>
      <c r="E1062" t="s">
        <v>594</v>
      </c>
      <c r="F1062" t="s">
        <v>6161</v>
      </c>
      <c r="G1062" t="s">
        <v>3805</v>
      </c>
      <c r="H1062" t="s">
        <v>6162</v>
      </c>
    </row>
    <row r="1063" spans="1:8" x14ac:dyDescent="0.3">
      <c r="A1063">
        <v>151</v>
      </c>
      <c r="B1063" t="s">
        <v>209</v>
      </c>
      <c r="C1063" t="s">
        <v>72</v>
      </c>
      <c r="D1063" s="47">
        <v>45596</v>
      </c>
      <c r="E1063" t="s">
        <v>597</v>
      </c>
      <c r="F1063" t="s">
        <v>6163</v>
      </c>
      <c r="G1063" t="s">
        <v>3805</v>
      </c>
      <c r="H1063" t="s">
        <v>6164</v>
      </c>
    </row>
    <row r="1064" spans="1:8" x14ac:dyDescent="0.3">
      <c r="A1064">
        <v>77</v>
      </c>
      <c r="B1064" t="s">
        <v>1582</v>
      </c>
      <c r="C1064" t="s">
        <v>114</v>
      </c>
      <c r="D1064" s="47">
        <v>45626</v>
      </c>
      <c r="E1064" t="s">
        <v>6165</v>
      </c>
      <c r="F1064" t="s">
        <v>6166</v>
      </c>
      <c r="G1064" t="s">
        <v>4734</v>
      </c>
      <c r="H1064" t="s">
        <v>6167</v>
      </c>
    </row>
    <row r="1065" spans="1:8" x14ac:dyDescent="0.3">
      <c r="A1065">
        <v>121</v>
      </c>
      <c r="B1065" t="s">
        <v>280</v>
      </c>
      <c r="C1065" t="s">
        <v>105</v>
      </c>
      <c r="D1065" s="47">
        <v>45626</v>
      </c>
      <c r="E1065" t="s">
        <v>6168</v>
      </c>
      <c r="F1065" t="s">
        <v>6169</v>
      </c>
      <c r="G1065" t="s">
        <v>3662</v>
      </c>
      <c r="H1065" t="s">
        <v>6170</v>
      </c>
    </row>
    <row r="1066" spans="1:8" x14ac:dyDescent="0.3">
      <c r="A1066">
        <v>124</v>
      </c>
      <c r="B1066" t="s">
        <v>175</v>
      </c>
      <c r="C1066" t="s">
        <v>22</v>
      </c>
      <c r="D1066" s="47">
        <v>45626</v>
      </c>
      <c r="E1066" t="s">
        <v>6171</v>
      </c>
      <c r="F1066" t="s">
        <v>6172</v>
      </c>
      <c r="G1066" t="s">
        <v>6173</v>
      </c>
      <c r="H1066" t="s">
        <v>6174</v>
      </c>
    </row>
    <row r="1067" spans="1:8" x14ac:dyDescent="0.3">
      <c r="A1067">
        <v>125</v>
      </c>
      <c r="B1067" t="s">
        <v>281</v>
      </c>
      <c r="C1067" t="s">
        <v>22</v>
      </c>
      <c r="D1067" s="47">
        <v>45626</v>
      </c>
      <c r="E1067" t="s">
        <v>6175</v>
      </c>
      <c r="F1067" t="s">
        <v>6176</v>
      </c>
      <c r="G1067" t="s">
        <v>6173</v>
      </c>
      <c r="H1067" t="s">
        <v>6177</v>
      </c>
    </row>
    <row r="1068" spans="1:8" x14ac:dyDescent="0.3">
      <c r="A1068">
        <v>128</v>
      </c>
      <c r="B1068" t="s">
        <v>282</v>
      </c>
      <c r="C1068" t="s">
        <v>22</v>
      </c>
      <c r="D1068" s="47">
        <v>45626</v>
      </c>
      <c r="E1068" t="s">
        <v>6178</v>
      </c>
      <c r="F1068" t="s">
        <v>6179</v>
      </c>
      <c r="G1068" t="s">
        <v>6180</v>
      </c>
      <c r="H1068" t="s">
        <v>6181</v>
      </c>
    </row>
    <row r="1069" spans="1:8" x14ac:dyDescent="0.3">
      <c r="A1069">
        <v>172</v>
      </c>
      <c r="B1069" t="s">
        <v>178</v>
      </c>
      <c r="C1069" t="s">
        <v>79</v>
      </c>
      <c r="D1069" s="47">
        <v>45626</v>
      </c>
      <c r="E1069" t="s">
        <v>6182</v>
      </c>
      <c r="F1069" t="s">
        <v>6183</v>
      </c>
      <c r="G1069" t="s">
        <v>3672</v>
      </c>
      <c r="H1069" t="s">
        <v>6184</v>
      </c>
    </row>
    <row r="1070" spans="1:8" x14ac:dyDescent="0.3">
      <c r="A1070">
        <v>208</v>
      </c>
      <c r="B1070" t="s">
        <v>179</v>
      </c>
      <c r="C1070" t="s">
        <v>28</v>
      </c>
      <c r="D1070" s="47">
        <v>45626</v>
      </c>
      <c r="E1070" t="s">
        <v>3510</v>
      </c>
      <c r="F1070" t="s">
        <v>6185</v>
      </c>
      <c r="G1070" t="s">
        <v>3946</v>
      </c>
      <c r="H1070" t="s">
        <v>6186</v>
      </c>
    </row>
    <row r="1071" spans="1:8" x14ac:dyDescent="0.3">
      <c r="A1071">
        <v>214</v>
      </c>
      <c r="B1071" t="s">
        <v>181</v>
      </c>
      <c r="C1071" t="s">
        <v>28</v>
      </c>
      <c r="D1071" s="47">
        <v>45626</v>
      </c>
      <c r="E1071" t="s">
        <v>3511</v>
      </c>
      <c r="F1071" t="s">
        <v>6187</v>
      </c>
      <c r="G1071" t="s">
        <v>4080</v>
      </c>
      <c r="H1071" t="s">
        <v>6188</v>
      </c>
    </row>
    <row r="1072" spans="1:8" x14ac:dyDescent="0.3">
      <c r="A1072">
        <v>217</v>
      </c>
      <c r="B1072" t="s">
        <v>197</v>
      </c>
      <c r="C1072" t="s">
        <v>28</v>
      </c>
      <c r="D1072" s="47">
        <v>45626</v>
      </c>
      <c r="E1072" t="s">
        <v>3512</v>
      </c>
      <c r="F1072" t="s">
        <v>6189</v>
      </c>
      <c r="G1072" t="s">
        <v>4080</v>
      </c>
      <c r="H1072" t="s">
        <v>6190</v>
      </c>
    </row>
    <row r="1073" spans="1:8" x14ac:dyDescent="0.3">
      <c r="A1073">
        <v>218</v>
      </c>
      <c r="B1073" t="s">
        <v>182</v>
      </c>
      <c r="C1073" t="s">
        <v>28</v>
      </c>
      <c r="D1073" s="47">
        <v>45626</v>
      </c>
      <c r="E1073" t="s">
        <v>3513</v>
      </c>
      <c r="F1073" t="s">
        <v>6191</v>
      </c>
      <c r="G1073" t="s">
        <v>3946</v>
      </c>
      <c r="H1073" t="s">
        <v>6192</v>
      </c>
    </row>
    <row r="1074" spans="1:8" x14ac:dyDescent="0.3">
      <c r="A1074">
        <v>225</v>
      </c>
      <c r="B1074" t="s">
        <v>198</v>
      </c>
      <c r="C1074" t="s">
        <v>28</v>
      </c>
      <c r="D1074" s="47">
        <v>45626</v>
      </c>
      <c r="E1074" t="s">
        <v>3514</v>
      </c>
      <c r="F1074" t="s">
        <v>6193</v>
      </c>
      <c r="G1074" t="s">
        <v>4080</v>
      </c>
      <c r="H1074" t="s">
        <v>6194</v>
      </c>
    </row>
    <row r="1075" spans="1:8" x14ac:dyDescent="0.3">
      <c r="A1075">
        <v>239</v>
      </c>
      <c r="B1075" t="s">
        <v>780</v>
      </c>
      <c r="C1075" t="s">
        <v>34</v>
      </c>
      <c r="D1075" s="47">
        <v>45626</v>
      </c>
      <c r="E1075" t="s">
        <v>6195</v>
      </c>
      <c r="F1075" t="s">
        <v>6196</v>
      </c>
      <c r="G1075" t="s">
        <v>3992</v>
      </c>
      <c r="H1075" t="s">
        <v>6197</v>
      </c>
    </row>
    <row r="1076" spans="1:8" x14ac:dyDescent="0.3">
      <c r="A1076">
        <v>241</v>
      </c>
      <c r="B1076" t="s">
        <v>790</v>
      </c>
      <c r="C1076" t="s">
        <v>34</v>
      </c>
      <c r="D1076" s="47">
        <v>45626</v>
      </c>
      <c r="E1076" t="s">
        <v>6198</v>
      </c>
      <c r="F1076" t="s">
        <v>6199</v>
      </c>
      <c r="G1076" t="s">
        <v>3992</v>
      </c>
      <c r="H1076" t="s">
        <v>6200</v>
      </c>
    </row>
    <row r="1077" spans="1:8" x14ac:dyDescent="0.3">
      <c r="A1077">
        <v>434</v>
      </c>
      <c r="B1077" t="s">
        <v>200</v>
      </c>
      <c r="C1077" t="s">
        <v>28</v>
      </c>
      <c r="D1077" s="47">
        <v>45626</v>
      </c>
      <c r="E1077" t="s">
        <v>3515</v>
      </c>
      <c r="F1077" t="s">
        <v>6201</v>
      </c>
      <c r="G1077" t="s">
        <v>4080</v>
      </c>
      <c r="H1077" t="s">
        <v>6202</v>
      </c>
    </row>
    <row r="1078" spans="1:8" x14ac:dyDescent="0.3">
      <c r="A1078">
        <v>436</v>
      </c>
      <c r="B1078" t="s">
        <v>78</v>
      </c>
      <c r="C1078" t="s">
        <v>79</v>
      </c>
      <c r="D1078" s="47">
        <v>45626</v>
      </c>
      <c r="E1078" t="s">
        <v>3516</v>
      </c>
      <c r="F1078" t="s">
        <v>6203</v>
      </c>
      <c r="G1078" t="s">
        <v>4740</v>
      </c>
      <c r="H1078" t="s">
        <v>6204</v>
      </c>
    </row>
    <row r="1079" spans="1:8" x14ac:dyDescent="0.3">
      <c r="A1079">
        <v>485</v>
      </c>
      <c r="B1079" t="s">
        <v>1374</v>
      </c>
      <c r="C1079" t="s">
        <v>79</v>
      </c>
      <c r="D1079" s="47">
        <v>45626</v>
      </c>
      <c r="E1079" t="s">
        <v>3517</v>
      </c>
      <c r="F1079" t="s">
        <v>6205</v>
      </c>
      <c r="G1079" t="s">
        <v>4740</v>
      </c>
      <c r="H1079" t="s">
        <v>6206</v>
      </c>
    </row>
    <row r="1080" spans="1:8" x14ac:dyDescent="0.3">
      <c r="A1080">
        <v>488</v>
      </c>
      <c r="B1080" t="s">
        <v>1387</v>
      </c>
      <c r="C1080" t="s">
        <v>79</v>
      </c>
      <c r="D1080" s="47">
        <v>45626</v>
      </c>
      <c r="E1080" t="s">
        <v>3518</v>
      </c>
      <c r="F1080" t="s">
        <v>6207</v>
      </c>
      <c r="G1080" t="s">
        <v>4740</v>
      </c>
      <c r="H1080" t="s">
        <v>6208</v>
      </c>
    </row>
    <row r="1081" spans="1:8" x14ac:dyDescent="0.3">
      <c r="A1081">
        <v>77</v>
      </c>
      <c r="B1081" t="s">
        <v>1582</v>
      </c>
      <c r="C1081" t="s">
        <v>114</v>
      </c>
      <c r="D1081" s="47">
        <v>45657</v>
      </c>
      <c r="E1081" t="s">
        <v>1586</v>
      </c>
      <c r="F1081" t="s">
        <v>6209</v>
      </c>
      <c r="G1081" t="s">
        <v>4734</v>
      </c>
      <c r="H1081" t="s">
        <v>6210</v>
      </c>
    </row>
    <row r="1082" spans="1:8" x14ac:dyDescent="0.3">
      <c r="A1082">
        <v>121</v>
      </c>
      <c r="B1082" t="s">
        <v>280</v>
      </c>
      <c r="C1082" t="s">
        <v>105</v>
      </c>
      <c r="D1082" s="47">
        <v>45657</v>
      </c>
      <c r="E1082" t="s">
        <v>516</v>
      </c>
      <c r="F1082" t="s">
        <v>6211</v>
      </c>
      <c r="G1082" t="s">
        <v>3662</v>
      </c>
      <c r="H1082" t="s">
        <v>6212</v>
      </c>
    </row>
    <row r="1083" spans="1:8" x14ac:dyDescent="0.3">
      <c r="A1083">
        <v>122</v>
      </c>
      <c r="B1083" t="s">
        <v>283</v>
      </c>
      <c r="C1083" t="s">
        <v>79</v>
      </c>
      <c r="D1083" s="47">
        <v>45657</v>
      </c>
      <c r="E1083" t="s">
        <v>523</v>
      </c>
      <c r="F1083" t="s">
        <v>6213</v>
      </c>
      <c r="G1083" t="s">
        <v>6214</v>
      </c>
      <c r="H1083" t="s">
        <v>6215</v>
      </c>
    </row>
    <row r="1084" spans="1:8" x14ac:dyDescent="0.3">
      <c r="A1084">
        <v>124</v>
      </c>
      <c r="B1084" t="s">
        <v>175</v>
      </c>
      <c r="C1084" t="s">
        <v>22</v>
      </c>
      <c r="D1084" s="47">
        <v>45657</v>
      </c>
      <c r="E1084" t="s">
        <v>528</v>
      </c>
      <c r="F1084" t="s">
        <v>6216</v>
      </c>
      <c r="G1084" t="s">
        <v>6173</v>
      </c>
      <c r="H1084" t="s">
        <v>6217</v>
      </c>
    </row>
    <row r="1085" spans="1:8" x14ac:dyDescent="0.3">
      <c r="A1085">
        <v>125</v>
      </c>
      <c r="B1085" t="s">
        <v>281</v>
      </c>
      <c r="C1085" t="s">
        <v>22</v>
      </c>
      <c r="D1085" s="47">
        <v>45657</v>
      </c>
      <c r="E1085" t="s">
        <v>533</v>
      </c>
      <c r="F1085" t="s">
        <v>6218</v>
      </c>
      <c r="G1085" t="s">
        <v>6173</v>
      </c>
      <c r="H1085" t="s">
        <v>6219</v>
      </c>
    </row>
    <row r="1086" spans="1:8" x14ac:dyDescent="0.3">
      <c r="A1086">
        <v>128</v>
      </c>
      <c r="B1086" t="s">
        <v>282</v>
      </c>
      <c r="C1086" t="s">
        <v>22</v>
      </c>
      <c r="D1086" s="47">
        <v>45657</v>
      </c>
      <c r="E1086" t="s">
        <v>550</v>
      </c>
      <c r="F1086" t="s">
        <v>6220</v>
      </c>
      <c r="G1086" t="s">
        <v>6173</v>
      </c>
      <c r="H1086" t="s">
        <v>6221</v>
      </c>
    </row>
    <row r="1087" spans="1:8" x14ac:dyDescent="0.3">
      <c r="A1087">
        <v>172</v>
      </c>
      <c r="B1087" t="s">
        <v>178</v>
      </c>
      <c r="C1087" t="s">
        <v>79</v>
      </c>
      <c r="D1087" s="47">
        <v>45657</v>
      </c>
      <c r="E1087" t="s">
        <v>610</v>
      </c>
      <c r="F1087" t="s">
        <v>6222</v>
      </c>
      <c r="G1087" t="s">
        <v>3672</v>
      </c>
      <c r="H1087" t="s">
        <v>6223</v>
      </c>
    </row>
    <row r="1088" spans="1:8" x14ac:dyDescent="0.3">
      <c r="A1088">
        <v>208</v>
      </c>
      <c r="B1088" t="s">
        <v>179</v>
      </c>
      <c r="C1088" t="s">
        <v>28</v>
      </c>
      <c r="D1088" s="47">
        <v>45657</v>
      </c>
      <c r="E1088" t="s">
        <v>657</v>
      </c>
      <c r="F1088" t="s">
        <v>6224</v>
      </c>
      <c r="G1088" t="s">
        <v>3946</v>
      </c>
      <c r="H1088" t="s">
        <v>6225</v>
      </c>
    </row>
    <row r="1089" spans="1:8" x14ac:dyDescent="0.3">
      <c r="A1089">
        <v>214</v>
      </c>
      <c r="B1089" t="s">
        <v>181</v>
      </c>
      <c r="C1089" t="s">
        <v>28</v>
      </c>
      <c r="D1089" s="47">
        <v>45657</v>
      </c>
      <c r="E1089" t="s">
        <v>667</v>
      </c>
      <c r="F1089" t="s">
        <v>6226</v>
      </c>
      <c r="G1089" t="s">
        <v>3946</v>
      </c>
      <c r="H1089" t="s">
        <v>6227</v>
      </c>
    </row>
    <row r="1090" spans="1:8" x14ac:dyDescent="0.3">
      <c r="A1090">
        <v>217</v>
      </c>
      <c r="B1090" t="s">
        <v>197</v>
      </c>
      <c r="C1090" t="s">
        <v>28</v>
      </c>
      <c r="D1090" s="47">
        <v>45657</v>
      </c>
      <c r="E1090" t="s">
        <v>681</v>
      </c>
      <c r="F1090" t="s">
        <v>6228</v>
      </c>
      <c r="G1090" t="s">
        <v>3946</v>
      </c>
      <c r="H1090" t="s">
        <v>6229</v>
      </c>
    </row>
    <row r="1091" spans="1:8" x14ac:dyDescent="0.3">
      <c r="A1091">
        <v>218</v>
      </c>
      <c r="B1091" t="s">
        <v>182</v>
      </c>
      <c r="C1091" t="s">
        <v>28</v>
      </c>
      <c r="D1091" s="47">
        <v>45657</v>
      </c>
      <c r="E1091" t="s">
        <v>686</v>
      </c>
      <c r="F1091" t="s">
        <v>6230</v>
      </c>
      <c r="G1091" t="s">
        <v>3946</v>
      </c>
      <c r="H1091" t="s">
        <v>6231</v>
      </c>
    </row>
    <row r="1092" spans="1:8" x14ac:dyDescent="0.3">
      <c r="A1092">
        <v>225</v>
      </c>
      <c r="B1092" t="s">
        <v>198</v>
      </c>
      <c r="C1092" t="s">
        <v>28</v>
      </c>
      <c r="D1092" s="47">
        <v>45657</v>
      </c>
      <c r="E1092" t="s">
        <v>722</v>
      </c>
      <c r="F1092" t="s">
        <v>6232</v>
      </c>
      <c r="G1092" t="s">
        <v>3946</v>
      </c>
      <c r="H1092" t="s">
        <v>6233</v>
      </c>
    </row>
    <row r="1093" spans="1:8" x14ac:dyDescent="0.3">
      <c r="A1093">
        <v>239</v>
      </c>
      <c r="B1093" t="s">
        <v>780</v>
      </c>
      <c r="C1093" t="s">
        <v>34</v>
      </c>
      <c r="D1093" s="47">
        <v>45657</v>
      </c>
      <c r="E1093" t="s">
        <v>784</v>
      </c>
      <c r="F1093" t="s">
        <v>6234</v>
      </c>
      <c r="G1093" t="s">
        <v>3992</v>
      </c>
      <c r="H1093" t="s">
        <v>6235</v>
      </c>
    </row>
    <row r="1094" spans="1:8" x14ac:dyDescent="0.3">
      <c r="A1094">
        <v>241</v>
      </c>
      <c r="B1094" t="s">
        <v>790</v>
      </c>
      <c r="C1094" t="s">
        <v>34</v>
      </c>
      <c r="D1094" s="47">
        <v>45657</v>
      </c>
      <c r="E1094" t="s">
        <v>792</v>
      </c>
      <c r="F1094" t="s">
        <v>6236</v>
      </c>
      <c r="G1094" t="s">
        <v>3992</v>
      </c>
      <c r="H1094" t="s">
        <v>6237</v>
      </c>
    </row>
    <row r="1095" spans="1:8" x14ac:dyDescent="0.3">
      <c r="A1095">
        <v>434</v>
      </c>
      <c r="B1095" t="s">
        <v>200</v>
      </c>
      <c r="C1095" t="s">
        <v>28</v>
      </c>
      <c r="D1095" s="47">
        <v>45657</v>
      </c>
      <c r="E1095" t="s">
        <v>1255</v>
      </c>
      <c r="F1095" t="s">
        <v>6238</v>
      </c>
      <c r="G1095" t="s">
        <v>3946</v>
      </c>
      <c r="H1095" t="s">
        <v>6239</v>
      </c>
    </row>
    <row r="1096" spans="1:8" x14ac:dyDescent="0.3">
      <c r="A1096">
        <v>436</v>
      </c>
      <c r="B1096" t="s">
        <v>78</v>
      </c>
      <c r="C1096" t="s">
        <v>79</v>
      </c>
      <c r="D1096" s="47">
        <v>45657</v>
      </c>
      <c r="E1096" t="s">
        <v>1265</v>
      </c>
      <c r="F1096" t="s">
        <v>6240</v>
      </c>
      <c r="G1096" t="s">
        <v>3805</v>
      </c>
      <c r="H1096" t="s">
        <v>6241</v>
      </c>
    </row>
    <row r="1097" spans="1:8" x14ac:dyDescent="0.3">
      <c r="A1097">
        <v>485</v>
      </c>
      <c r="B1097" t="s">
        <v>1374</v>
      </c>
      <c r="C1097" t="s">
        <v>79</v>
      </c>
      <c r="D1097" s="47">
        <v>45657</v>
      </c>
      <c r="E1097" t="s">
        <v>1377</v>
      </c>
      <c r="F1097" t="s">
        <v>6242</v>
      </c>
      <c r="G1097" t="s">
        <v>3672</v>
      </c>
      <c r="H1097" t="s">
        <v>6243</v>
      </c>
    </row>
    <row r="1098" spans="1:8" x14ac:dyDescent="0.3">
      <c r="A1098">
        <v>488</v>
      </c>
      <c r="B1098" t="s">
        <v>1387</v>
      </c>
      <c r="C1098" t="s">
        <v>79</v>
      </c>
      <c r="D1098" s="47">
        <v>45657</v>
      </c>
      <c r="E1098" t="s">
        <v>1390</v>
      </c>
      <c r="F1098" t="s">
        <v>6244</v>
      </c>
      <c r="G1098" t="s">
        <v>4740</v>
      </c>
      <c r="H1098" t="s">
        <v>6245</v>
      </c>
    </row>
    <row r="1099" spans="1:8" x14ac:dyDescent="0.3">
      <c r="A1099">
        <v>68</v>
      </c>
      <c r="B1099" t="s">
        <v>202</v>
      </c>
      <c r="C1099" t="s">
        <v>203</v>
      </c>
      <c r="D1099" s="47">
        <v>45657</v>
      </c>
      <c r="E1099" t="s">
        <v>1565</v>
      </c>
      <c r="F1099" t="s">
        <v>6246</v>
      </c>
      <c r="G1099" t="s">
        <v>3704</v>
      </c>
      <c r="H1099" t="s">
        <v>6247</v>
      </c>
    </row>
    <row r="1100" spans="1:8" x14ac:dyDescent="0.3">
      <c r="A1100">
        <v>73</v>
      </c>
      <c r="B1100" t="s">
        <v>204</v>
      </c>
      <c r="C1100" t="s">
        <v>105</v>
      </c>
      <c r="D1100" s="47">
        <v>45657</v>
      </c>
      <c r="E1100" t="s">
        <v>1575</v>
      </c>
      <c r="F1100" t="s">
        <v>6248</v>
      </c>
      <c r="G1100" t="s">
        <v>3892</v>
      </c>
      <c r="H1100" t="s">
        <v>6249</v>
      </c>
    </row>
    <row r="1101" spans="1:8" x14ac:dyDescent="0.3">
      <c r="A1101">
        <v>74</v>
      </c>
      <c r="B1101" t="s">
        <v>206</v>
      </c>
      <c r="C1101" t="s">
        <v>105</v>
      </c>
      <c r="D1101" s="47">
        <v>45657</v>
      </c>
      <c r="E1101" t="s">
        <v>1580</v>
      </c>
      <c r="F1101" t="s">
        <v>6250</v>
      </c>
      <c r="G1101" t="s">
        <v>3892</v>
      </c>
      <c r="H1101" t="s">
        <v>6251</v>
      </c>
    </row>
    <row r="1102" spans="1:8" x14ac:dyDescent="0.3">
      <c r="A1102">
        <v>86</v>
      </c>
      <c r="B1102" t="s">
        <v>207</v>
      </c>
      <c r="C1102" t="s">
        <v>22</v>
      </c>
      <c r="D1102" s="47">
        <v>45657</v>
      </c>
      <c r="E1102" t="s">
        <v>1603</v>
      </c>
      <c r="F1102" t="s">
        <v>6252</v>
      </c>
      <c r="G1102" t="s">
        <v>6173</v>
      </c>
      <c r="H1102" t="s">
        <v>6253</v>
      </c>
    </row>
    <row r="1103" spans="1:8" x14ac:dyDescent="0.3">
      <c r="A1103">
        <v>95</v>
      </c>
      <c r="B1103" t="s">
        <v>208</v>
      </c>
      <c r="C1103" t="s">
        <v>22</v>
      </c>
      <c r="D1103" s="47">
        <v>45657</v>
      </c>
      <c r="E1103" t="s">
        <v>1650</v>
      </c>
      <c r="F1103" t="s">
        <v>6254</v>
      </c>
      <c r="G1103" t="s">
        <v>6173</v>
      </c>
      <c r="H1103" t="s">
        <v>6255</v>
      </c>
    </row>
    <row r="1104" spans="1:8" x14ac:dyDescent="0.3">
      <c r="A1104">
        <v>143</v>
      </c>
      <c r="B1104" t="s">
        <v>558</v>
      </c>
      <c r="C1104" t="s">
        <v>77</v>
      </c>
      <c r="D1104" s="47">
        <v>45657</v>
      </c>
      <c r="E1104" t="s">
        <v>563</v>
      </c>
      <c r="F1104" t="s">
        <v>6256</v>
      </c>
      <c r="G1104" t="s">
        <v>3764</v>
      </c>
      <c r="H1104" t="s">
        <v>6257</v>
      </c>
    </row>
    <row r="1105" spans="1:8" x14ac:dyDescent="0.3">
      <c r="A1105">
        <v>145</v>
      </c>
      <c r="B1105" t="s">
        <v>74</v>
      </c>
      <c r="C1105" t="s">
        <v>75</v>
      </c>
      <c r="D1105" s="47">
        <v>45657</v>
      </c>
      <c r="E1105" t="s">
        <v>574</v>
      </c>
      <c r="F1105" t="s">
        <v>6258</v>
      </c>
      <c r="G1105" t="s">
        <v>3767</v>
      </c>
      <c r="H1105" t="s">
        <v>6259</v>
      </c>
    </row>
    <row r="1106" spans="1:8" x14ac:dyDescent="0.3">
      <c r="A1106">
        <v>146</v>
      </c>
      <c r="B1106" t="s">
        <v>76</v>
      </c>
      <c r="C1106" t="s">
        <v>77</v>
      </c>
      <c r="D1106" s="47">
        <v>45657</v>
      </c>
      <c r="E1106" t="s">
        <v>579</v>
      </c>
      <c r="F1106" t="s">
        <v>6260</v>
      </c>
      <c r="G1106" t="s">
        <v>3764</v>
      </c>
      <c r="H1106" t="s">
        <v>6261</v>
      </c>
    </row>
    <row r="1107" spans="1:8" x14ac:dyDescent="0.3">
      <c r="A1107">
        <v>148</v>
      </c>
      <c r="B1107" t="s">
        <v>585</v>
      </c>
      <c r="C1107" t="s">
        <v>75</v>
      </c>
      <c r="D1107" s="47">
        <v>45657</v>
      </c>
      <c r="E1107" t="s">
        <v>589</v>
      </c>
      <c r="F1107" t="s">
        <v>6262</v>
      </c>
      <c r="G1107" t="s">
        <v>3767</v>
      </c>
      <c r="H1107" t="s">
        <v>6263</v>
      </c>
    </row>
    <row r="1108" spans="1:8" x14ac:dyDescent="0.3">
      <c r="A1108">
        <v>159</v>
      </c>
      <c r="B1108" t="s">
        <v>209</v>
      </c>
      <c r="C1108" t="s">
        <v>54</v>
      </c>
      <c r="D1108" s="47">
        <v>45657</v>
      </c>
      <c r="E1108" t="s">
        <v>602</v>
      </c>
      <c r="F1108" t="s">
        <v>6264</v>
      </c>
      <c r="G1108" t="s">
        <v>4296</v>
      </c>
      <c r="H1108" t="s">
        <v>6265</v>
      </c>
    </row>
    <row r="1109" spans="1:8" x14ac:dyDescent="0.3">
      <c r="A1109">
        <v>167</v>
      </c>
      <c r="B1109" t="s">
        <v>210</v>
      </c>
      <c r="C1109" t="s">
        <v>105</v>
      </c>
      <c r="D1109" s="47">
        <v>45657</v>
      </c>
      <c r="E1109" t="s">
        <v>606</v>
      </c>
      <c r="F1109" t="s">
        <v>6266</v>
      </c>
      <c r="G1109" t="s">
        <v>3774</v>
      </c>
      <c r="H1109" t="s">
        <v>6267</v>
      </c>
    </row>
    <row r="1110" spans="1:8" x14ac:dyDescent="0.3">
      <c r="A1110">
        <v>193</v>
      </c>
      <c r="B1110" t="s">
        <v>612</v>
      </c>
      <c r="C1110" t="s">
        <v>90</v>
      </c>
      <c r="D1110" s="47">
        <v>45657</v>
      </c>
      <c r="E1110" t="s">
        <v>614</v>
      </c>
      <c r="F1110" t="s">
        <v>6268</v>
      </c>
      <c r="G1110" t="s">
        <v>4306</v>
      </c>
      <c r="H1110" t="s">
        <v>6269</v>
      </c>
    </row>
    <row r="1111" spans="1:8" x14ac:dyDescent="0.3">
      <c r="A1111">
        <v>199</v>
      </c>
      <c r="B1111" t="s">
        <v>444</v>
      </c>
      <c r="C1111" t="s">
        <v>105</v>
      </c>
      <c r="D1111" s="47">
        <v>45657</v>
      </c>
      <c r="E1111" t="s">
        <v>622</v>
      </c>
      <c r="F1111" t="s">
        <v>6270</v>
      </c>
      <c r="G1111" t="s">
        <v>3962</v>
      </c>
      <c r="H1111" t="s">
        <v>6271</v>
      </c>
    </row>
    <row r="1112" spans="1:8" x14ac:dyDescent="0.3">
      <c r="A1112">
        <v>203</v>
      </c>
      <c r="B1112" t="s">
        <v>633</v>
      </c>
      <c r="C1112" t="s">
        <v>63</v>
      </c>
      <c r="D1112" s="47">
        <v>45657</v>
      </c>
      <c r="E1112" t="s">
        <v>636</v>
      </c>
      <c r="F1112" t="s">
        <v>6272</v>
      </c>
      <c r="G1112" t="s">
        <v>4261</v>
      </c>
      <c r="H1112" t="s">
        <v>6273</v>
      </c>
    </row>
    <row r="1113" spans="1:8" x14ac:dyDescent="0.3">
      <c r="A1113">
        <v>204</v>
      </c>
      <c r="B1113" t="s">
        <v>638</v>
      </c>
      <c r="C1113" t="s">
        <v>63</v>
      </c>
      <c r="D1113" s="47">
        <v>45657</v>
      </c>
      <c r="E1113" t="s">
        <v>640</v>
      </c>
      <c r="F1113" t="s">
        <v>6274</v>
      </c>
      <c r="G1113" t="s">
        <v>4261</v>
      </c>
      <c r="H1113" t="s">
        <v>6275</v>
      </c>
    </row>
    <row r="1114" spans="1:8" x14ac:dyDescent="0.3">
      <c r="A1114">
        <v>205</v>
      </c>
      <c r="B1114" t="s">
        <v>642</v>
      </c>
      <c r="C1114" t="s">
        <v>63</v>
      </c>
      <c r="D1114" s="47">
        <v>45657</v>
      </c>
      <c r="E1114" t="s">
        <v>644</v>
      </c>
      <c r="F1114" t="s">
        <v>6276</v>
      </c>
      <c r="G1114" t="s">
        <v>4261</v>
      </c>
      <c r="H1114" t="s">
        <v>6277</v>
      </c>
    </row>
    <row r="1115" spans="1:8" x14ac:dyDescent="0.3">
      <c r="A1115">
        <v>207</v>
      </c>
      <c r="B1115" t="s">
        <v>650</v>
      </c>
      <c r="C1115" t="s">
        <v>63</v>
      </c>
      <c r="D1115" s="47">
        <v>45657</v>
      </c>
      <c r="E1115" t="s">
        <v>652</v>
      </c>
      <c r="F1115" t="s">
        <v>6278</v>
      </c>
      <c r="G1115" t="s">
        <v>4261</v>
      </c>
      <c r="H1115" t="s">
        <v>6279</v>
      </c>
    </row>
    <row r="1116" spans="1:8" x14ac:dyDescent="0.3">
      <c r="A1116">
        <v>215</v>
      </c>
      <c r="B1116" t="s">
        <v>27</v>
      </c>
      <c r="C1116" t="s">
        <v>28</v>
      </c>
      <c r="D1116" s="47">
        <v>45657</v>
      </c>
      <c r="E1116" t="s">
        <v>671</v>
      </c>
      <c r="F1116" t="s">
        <v>6280</v>
      </c>
      <c r="G1116" t="s">
        <v>3946</v>
      </c>
      <c r="H1116" t="s">
        <v>6281</v>
      </c>
    </row>
    <row r="1117" spans="1:8" x14ac:dyDescent="0.3">
      <c r="A1117">
        <v>219</v>
      </c>
      <c r="B1117" t="s">
        <v>52</v>
      </c>
      <c r="C1117" t="s">
        <v>28</v>
      </c>
      <c r="D1117" s="47">
        <v>45657</v>
      </c>
      <c r="E1117" t="s">
        <v>690</v>
      </c>
      <c r="F1117" t="s">
        <v>6282</v>
      </c>
      <c r="G1117" t="s">
        <v>3946</v>
      </c>
      <c r="H1117" t="s">
        <v>6283</v>
      </c>
    </row>
    <row r="1118" spans="1:8" x14ac:dyDescent="0.3">
      <c r="A1118">
        <v>220</v>
      </c>
      <c r="B1118" t="s">
        <v>300</v>
      </c>
      <c r="C1118" t="s">
        <v>28</v>
      </c>
      <c r="D1118" s="47">
        <v>45657</v>
      </c>
      <c r="E1118" t="s">
        <v>694</v>
      </c>
      <c r="F1118" t="s">
        <v>6284</v>
      </c>
      <c r="G1118" t="s">
        <v>3946</v>
      </c>
      <c r="H1118" t="s">
        <v>6285</v>
      </c>
    </row>
    <row r="1119" spans="1:8" x14ac:dyDescent="0.3">
      <c r="A1119">
        <v>230</v>
      </c>
      <c r="B1119" t="s">
        <v>301</v>
      </c>
      <c r="C1119" t="s">
        <v>28</v>
      </c>
      <c r="D1119" s="47">
        <v>45657</v>
      </c>
      <c r="E1119" t="s">
        <v>743</v>
      </c>
      <c r="F1119" t="s">
        <v>6286</v>
      </c>
      <c r="G1119" t="s">
        <v>3953</v>
      </c>
      <c r="H1119" t="s">
        <v>6287</v>
      </c>
    </row>
    <row r="1120" spans="1:8" x14ac:dyDescent="0.3">
      <c r="A1120">
        <v>231</v>
      </c>
      <c r="B1120" t="s">
        <v>746</v>
      </c>
      <c r="C1120" t="s">
        <v>28</v>
      </c>
      <c r="D1120" s="47">
        <v>45657</v>
      </c>
      <c r="E1120" t="s">
        <v>748</v>
      </c>
      <c r="F1120" t="s">
        <v>6288</v>
      </c>
      <c r="G1120" t="s">
        <v>3953</v>
      </c>
      <c r="H1120" t="s">
        <v>6289</v>
      </c>
    </row>
    <row r="1121" spans="1:8" x14ac:dyDescent="0.3">
      <c r="A1121">
        <v>232</v>
      </c>
      <c r="B1121" t="s">
        <v>751</v>
      </c>
      <c r="C1121" t="s">
        <v>28</v>
      </c>
      <c r="D1121" s="47">
        <v>45657</v>
      </c>
      <c r="E1121" t="s">
        <v>753</v>
      </c>
      <c r="F1121" t="s">
        <v>6290</v>
      </c>
      <c r="G1121" t="s">
        <v>3953</v>
      </c>
      <c r="H1121" t="s">
        <v>6291</v>
      </c>
    </row>
    <row r="1122" spans="1:8" x14ac:dyDescent="0.3">
      <c r="A1122">
        <v>245</v>
      </c>
      <c r="B1122" t="s">
        <v>801</v>
      </c>
      <c r="C1122" t="s">
        <v>61</v>
      </c>
      <c r="D1122" s="47">
        <v>45657</v>
      </c>
      <c r="E1122" t="s">
        <v>803</v>
      </c>
      <c r="F1122" t="s">
        <v>6292</v>
      </c>
      <c r="G1122" t="s">
        <v>4289</v>
      </c>
    </row>
    <row r="1123" spans="1:8" x14ac:dyDescent="0.3">
      <c r="A1123">
        <v>246</v>
      </c>
      <c r="B1123" t="s">
        <v>82</v>
      </c>
      <c r="C1123" t="s">
        <v>83</v>
      </c>
      <c r="D1123" s="47">
        <v>45657</v>
      </c>
      <c r="E1123" t="s">
        <v>806</v>
      </c>
      <c r="F1123" t="s">
        <v>6293</v>
      </c>
      <c r="G1123" t="s">
        <v>5561</v>
      </c>
      <c r="H1123" t="s">
        <v>6294</v>
      </c>
    </row>
    <row r="1124" spans="1:8" x14ac:dyDescent="0.3">
      <c r="A1124">
        <v>252</v>
      </c>
      <c r="B1124" t="s">
        <v>211</v>
      </c>
      <c r="C1124" t="s">
        <v>61</v>
      </c>
      <c r="D1124" s="47">
        <v>45657</v>
      </c>
      <c r="E1124" t="s">
        <v>812</v>
      </c>
      <c r="F1124" t="s">
        <v>6295</v>
      </c>
      <c r="G1124" t="s">
        <v>4289</v>
      </c>
      <c r="H1124" t="s">
        <v>6296</v>
      </c>
    </row>
    <row r="1125" spans="1:8" x14ac:dyDescent="0.3">
      <c r="A1125">
        <v>256</v>
      </c>
      <c r="B1125" t="s">
        <v>212</v>
      </c>
      <c r="C1125" t="s">
        <v>54</v>
      </c>
      <c r="D1125" s="47">
        <v>45657</v>
      </c>
      <c r="E1125" t="s">
        <v>823</v>
      </c>
      <c r="F1125" t="s">
        <v>6297</v>
      </c>
      <c r="G1125" t="s">
        <v>4296</v>
      </c>
      <c r="H1125" t="s">
        <v>6298</v>
      </c>
    </row>
    <row r="1126" spans="1:8" x14ac:dyDescent="0.3">
      <c r="A1126">
        <v>260</v>
      </c>
      <c r="B1126" t="s">
        <v>87</v>
      </c>
      <c r="C1126" t="s">
        <v>88</v>
      </c>
      <c r="D1126" s="47">
        <v>45657</v>
      </c>
      <c r="E1126" t="s">
        <v>827</v>
      </c>
      <c r="F1126" t="s">
        <v>6299</v>
      </c>
      <c r="G1126" t="s">
        <v>4300</v>
      </c>
      <c r="H1126" t="s">
        <v>6300</v>
      </c>
    </row>
    <row r="1127" spans="1:8" x14ac:dyDescent="0.3">
      <c r="A1127">
        <v>261</v>
      </c>
      <c r="B1127" t="s">
        <v>89</v>
      </c>
      <c r="C1127" t="s">
        <v>90</v>
      </c>
      <c r="D1127" s="47">
        <v>45657</v>
      </c>
      <c r="E1127" t="s">
        <v>830</v>
      </c>
      <c r="F1127" t="s">
        <v>6301</v>
      </c>
      <c r="G1127" t="s">
        <v>4306</v>
      </c>
    </row>
    <row r="1128" spans="1:8" x14ac:dyDescent="0.3">
      <c r="A1128">
        <v>262</v>
      </c>
      <c r="B1128" t="s">
        <v>36</v>
      </c>
      <c r="C1128" t="s">
        <v>38</v>
      </c>
      <c r="D1128" s="47">
        <v>45657</v>
      </c>
      <c r="E1128" t="s">
        <v>833</v>
      </c>
      <c r="F1128" t="s">
        <v>6302</v>
      </c>
      <c r="G1128" t="s">
        <v>4092</v>
      </c>
      <c r="H1128" t="s">
        <v>6303</v>
      </c>
    </row>
    <row r="1129" spans="1:8" x14ac:dyDescent="0.3">
      <c r="A1129">
        <v>268</v>
      </c>
      <c r="B1129" t="s">
        <v>844</v>
      </c>
      <c r="C1129" t="s">
        <v>424</v>
      </c>
      <c r="D1129" s="47">
        <v>45657</v>
      </c>
      <c r="E1129" t="s">
        <v>846</v>
      </c>
      <c r="F1129" t="s">
        <v>6304</v>
      </c>
      <c r="G1129" t="s">
        <v>4309</v>
      </c>
      <c r="H1129" t="s">
        <v>6305</v>
      </c>
    </row>
    <row r="1130" spans="1:8" x14ac:dyDescent="0.3">
      <c r="A1130">
        <v>269</v>
      </c>
      <c r="B1130" t="s">
        <v>848</v>
      </c>
      <c r="C1130" t="s">
        <v>424</v>
      </c>
      <c r="D1130" s="47">
        <v>45657</v>
      </c>
      <c r="E1130" t="s">
        <v>850</v>
      </c>
      <c r="F1130" t="s">
        <v>6306</v>
      </c>
      <c r="G1130" t="s">
        <v>4309</v>
      </c>
      <c r="H1130" t="s">
        <v>6307</v>
      </c>
    </row>
    <row r="1131" spans="1:8" x14ac:dyDescent="0.3">
      <c r="A1131">
        <v>270</v>
      </c>
      <c r="B1131" t="s">
        <v>852</v>
      </c>
      <c r="C1131" t="s">
        <v>424</v>
      </c>
      <c r="D1131" s="47">
        <v>45657</v>
      </c>
      <c r="E1131" t="s">
        <v>854</v>
      </c>
      <c r="F1131" t="s">
        <v>6308</v>
      </c>
      <c r="G1131" t="s">
        <v>4309</v>
      </c>
      <c r="H1131" t="s">
        <v>6309</v>
      </c>
    </row>
    <row r="1132" spans="1:8" x14ac:dyDescent="0.3">
      <c r="A1132">
        <v>271</v>
      </c>
      <c r="B1132" t="s">
        <v>856</v>
      </c>
      <c r="C1132" t="s">
        <v>424</v>
      </c>
      <c r="D1132" s="47">
        <v>45657</v>
      </c>
      <c r="E1132" t="s">
        <v>858</v>
      </c>
      <c r="F1132" t="s">
        <v>6310</v>
      </c>
      <c r="G1132" t="s">
        <v>4309</v>
      </c>
    </row>
    <row r="1133" spans="1:8" x14ac:dyDescent="0.3">
      <c r="A1133">
        <v>273</v>
      </c>
      <c r="B1133" t="s">
        <v>186</v>
      </c>
      <c r="C1133" t="s">
        <v>187</v>
      </c>
      <c r="D1133" s="47">
        <v>45657</v>
      </c>
      <c r="E1133" t="s">
        <v>867</v>
      </c>
      <c r="F1133" t="s">
        <v>6311</v>
      </c>
      <c r="G1133" t="s">
        <v>6312</v>
      </c>
      <c r="H1133" t="s">
        <v>6313</v>
      </c>
    </row>
    <row r="1134" spans="1:8" x14ac:dyDescent="0.3">
      <c r="A1134">
        <v>274</v>
      </c>
      <c r="B1134" t="s">
        <v>869</v>
      </c>
      <c r="C1134" t="s">
        <v>88</v>
      </c>
      <c r="D1134" s="47">
        <v>45657</v>
      </c>
      <c r="E1134" t="s">
        <v>6314</v>
      </c>
      <c r="F1134" t="s">
        <v>6315</v>
      </c>
      <c r="G1134" t="s">
        <v>4300</v>
      </c>
    </row>
    <row r="1135" spans="1:8" x14ac:dyDescent="0.3">
      <c r="A1135">
        <v>275</v>
      </c>
      <c r="B1135" t="s">
        <v>95</v>
      </c>
      <c r="C1135" t="s">
        <v>96</v>
      </c>
      <c r="D1135" s="47">
        <v>45657</v>
      </c>
      <c r="E1135" t="s">
        <v>876</v>
      </c>
      <c r="F1135" t="s">
        <v>6316</v>
      </c>
      <c r="G1135" t="s">
        <v>3805</v>
      </c>
      <c r="H1135" t="s">
        <v>6317</v>
      </c>
    </row>
    <row r="1136" spans="1:8" x14ac:dyDescent="0.3">
      <c r="A1136">
        <v>276</v>
      </c>
      <c r="B1136" t="s">
        <v>878</v>
      </c>
      <c r="C1136" t="s">
        <v>189</v>
      </c>
      <c r="D1136" s="47">
        <v>45657</v>
      </c>
      <c r="E1136" t="s">
        <v>880</v>
      </c>
      <c r="F1136" t="s">
        <v>6318</v>
      </c>
      <c r="G1136" t="s">
        <v>4322</v>
      </c>
      <c r="H1136" t="s">
        <v>6319</v>
      </c>
    </row>
    <row r="1137" spans="1:8" x14ac:dyDescent="0.3">
      <c r="A1137">
        <v>277</v>
      </c>
      <c r="B1137" t="s">
        <v>882</v>
      </c>
      <c r="C1137" t="s">
        <v>189</v>
      </c>
      <c r="D1137" s="47">
        <v>45657</v>
      </c>
      <c r="E1137" t="s">
        <v>884</v>
      </c>
      <c r="F1137" t="s">
        <v>6320</v>
      </c>
      <c r="G1137" t="s">
        <v>4322</v>
      </c>
      <c r="H1137" t="s">
        <v>6321</v>
      </c>
    </row>
    <row r="1138" spans="1:8" x14ac:dyDescent="0.3">
      <c r="A1138">
        <v>278</v>
      </c>
      <c r="B1138" t="s">
        <v>886</v>
      </c>
      <c r="C1138" t="s">
        <v>189</v>
      </c>
      <c r="D1138" s="47">
        <v>45657</v>
      </c>
      <c r="E1138" t="s">
        <v>890</v>
      </c>
      <c r="F1138" t="s">
        <v>6322</v>
      </c>
      <c r="G1138" t="s">
        <v>4306</v>
      </c>
    </row>
    <row r="1139" spans="1:8" x14ac:dyDescent="0.3">
      <c r="A1139">
        <v>282</v>
      </c>
      <c r="B1139" t="s">
        <v>213</v>
      </c>
      <c r="C1139" t="s">
        <v>189</v>
      </c>
      <c r="D1139" s="47">
        <v>45657</v>
      </c>
      <c r="E1139" t="s">
        <v>893</v>
      </c>
      <c r="F1139" t="s">
        <v>6323</v>
      </c>
      <c r="G1139" t="s">
        <v>4322</v>
      </c>
      <c r="H1139" t="s">
        <v>6324</v>
      </c>
    </row>
    <row r="1140" spans="1:8" x14ac:dyDescent="0.3">
      <c r="A1140">
        <v>283</v>
      </c>
      <c r="B1140" t="s">
        <v>188</v>
      </c>
      <c r="C1140" t="s">
        <v>189</v>
      </c>
      <c r="D1140" s="47">
        <v>45657</v>
      </c>
      <c r="E1140" t="s">
        <v>896</v>
      </c>
      <c r="F1140" t="s">
        <v>6325</v>
      </c>
      <c r="G1140" t="s">
        <v>4322</v>
      </c>
      <c r="H1140" t="s">
        <v>6326</v>
      </c>
    </row>
    <row r="1141" spans="1:8" x14ac:dyDescent="0.3">
      <c r="A1141">
        <v>285</v>
      </c>
      <c r="B1141" t="s">
        <v>214</v>
      </c>
      <c r="C1141" t="s">
        <v>189</v>
      </c>
      <c r="D1141" s="47">
        <v>45657</v>
      </c>
      <c r="E1141" t="s">
        <v>899</v>
      </c>
      <c r="F1141" t="s">
        <v>6327</v>
      </c>
      <c r="G1141" t="s">
        <v>4322</v>
      </c>
      <c r="H1141" t="s">
        <v>6328</v>
      </c>
    </row>
    <row r="1142" spans="1:8" x14ac:dyDescent="0.3">
      <c r="A1142">
        <v>286</v>
      </c>
      <c r="B1142" t="s">
        <v>901</v>
      </c>
      <c r="C1142" t="s">
        <v>189</v>
      </c>
      <c r="D1142" s="47">
        <v>45657</v>
      </c>
      <c r="E1142" t="s">
        <v>905</v>
      </c>
      <c r="F1142" t="s">
        <v>6329</v>
      </c>
      <c r="G1142" t="s">
        <v>4322</v>
      </c>
      <c r="H1142" t="s">
        <v>6330</v>
      </c>
    </row>
    <row r="1143" spans="1:8" x14ac:dyDescent="0.3">
      <c r="A1143">
        <v>292</v>
      </c>
      <c r="B1143" t="s">
        <v>215</v>
      </c>
      <c r="C1143" t="s">
        <v>216</v>
      </c>
      <c r="D1143" s="47">
        <v>45657</v>
      </c>
      <c r="E1143" t="s">
        <v>915</v>
      </c>
      <c r="F1143" t="s">
        <v>6331</v>
      </c>
      <c r="G1143" t="s">
        <v>4341</v>
      </c>
      <c r="H1143" t="s">
        <v>6332</v>
      </c>
    </row>
    <row r="1144" spans="1:8" x14ac:dyDescent="0.3">
      <c r="A1144">
        <v>294</v>
      </c>
      <c r="B1144" t="s">
        <v>217</v>
      </c>
      <c r="C1144" t="s">
        <v>216</v>
      </c>
      <c r="D1144" s="47">
        <v>45657</v>
      </c>
      <c r="E1144" t="s">
        <v>919</v>
      </c>
      <c r="F1144" t="s">
        <v>6333</v>
      </c>
      <c r="G1144" t="s">
        <v>4341</v>
      </c>
      <c r="H1144" t="s">
        <v>6334</v>
      </c>
    </row>
    <row r="1145" spans="1:8" x14ac:dyDescent="0.3">
      <c r="A1145">
        <v>302</v>
      </c>
      <c r="B1145" t="s">
        <v>927</v>
      </c>
      <c r="C1145" t="s">
        <v>424</v>
      </c>
      <c r="D1145" s="47">
        <v>45657</v>
      </c>
      <c r="E1145" t="s">
        <v>931</v>
      </c>
      <c r="F1145" t="s">
        <v>6335</v>
      </c>
      <c r="G1145" t="s">
        <v>4309</v>
      </c>
      <c r="H1145" t="s">
        <v>6336</v>
      </c>
    </row>
    <row r="1146" spans="1:8" x14ac:dyDescent="0.3">
      <c r="A1146">
        <v>303</v>
      </c>
      <c r="B1146" t="s">
        <v>218</v>
      </c>
      <c r="C1146" t="s">
        <v>219</v>
      </c>
      <c r="D1146" s="47">
        <v>45657</v>
      </c>
      <c r="E1146" t="s">
        <v>935</v>
      </c>
      <c r="F1146" t="s">
        <v>6337</v>
      </c>
      <c r="G1146" t="s">
        <v>4349</v>
      </c>
    </row>
    <row r="1147" spans="1:8" x14ac:dyDescent="0.3">
      <c r="A1147">
        <v>304</v>
      </c>
      <c r="B1147" t="s">
        <v>220</v>
      </c>
      <c r="C1147" t="s">
        <v>219</v>
      </c>
      <c r="D1147" s="47">
        <v>45657</v>
      </c>
      <c r="E1147" t="s">
        <v>938</v>
      </c>
      <c r="F1147" t="s">
        <v>6338</v>
      </c>
      <c r="G1147" t="s">
        <v>4349</v>
      </c>
      <c r="H1147" t="s">
        <v>6339</v>
      </c>
    </row>
    <row r="1148" spans="1:8" x14ac:dyDescent="0.3">
      <c r="A1148">
        <v>323</v>
      </c>
      <c r="B1148" t="s">
        <v>171</v>
      </c>
      <c r="C1148" t="s">
        <v>170</v>
      </c>
      <c r="D1148" s="47">
        <v>45657</v>
      </c>
      <c r="E1148" t="s">
        <v>951</v>
      </c>
      <c r="F1148" t="s">
        <v>6340</v>
      </c>
      <c r="G1148" t="s">
        <v>6312</v>
      </c>
      <c r="H1148" t="s">
        <v>6341</v>
      </c>
    </row>
    <row r="1149" spans="1:8" x14ac:dyDescent="0.3">
      <c r="A1149">
        <v>324</v>
      </c>
      <c r="B1149" t="s">
        <v>190</v>
      </c>
      <c r="C1149" t="s">
        <v>170</v>
      </c>
      <c r="D1149" s="47">
        <v>45657</v>
      </c>
      <c r="E1149" t="s">
        <v>954</v>
      </c>
      <c r="F1149" t="s">
        <v>6342</v>
      </c>
      <c r="G1149" t="s">
        <v>6312</v>
      </c>
      <c r="H1149" t="s">
        <v>6343</v>
      </c>
    </row>
    <row r="1150" spans="1:8" x14ac:dyDescent="0.3">
      <c r="A1150">
        <v>325</v>
      </c>
      <c r="B1150" t="s">
        <v>956</v>
      </c>
      <c r="C1150" t="s">
        <v>170</v>
      </c>
      <c r="D1150" s="47">
        <v>45657</v>
      </c>
      <c r="E1150" t="s">
        <v>958</v>
      </c>
      <c r="F1150" t="s">
        <v>6344</v>
      </c>
      <c r="G1150" t="s">
        <v>6312</v>
      </c>
    </row>
    <row r="1151" spans="1:8" x14ac:dyDescent="0.3">
      <c r="A1151">
        <v>327</v>
      </c>
      <c r="B1151" t="s">
        <v>221</v>
      </c>
      <c r="C1151" t="s">
        <v>187</v>
      </c>
      <c r="D1151" s="47">
        <v>45657</v>
      </c>
      <c r="E1151" t="s">
        <v>965</v>
      </c>
      <c r="F1151" t="s">
        <v>6345</v>
      </c>
      <c r="G1151" t="s">
        <v>6312</v>
      </c>
      <c r="H1151" t="s">
        <v>5636</v>
      </c>
    </row>
    <row r="1152" spans="1:8" x14ac:dyDescent="0.3">
      <c r="A1152">
        <v>332</v>
      </c>
      <c r="B1152" t="s">
        <v>967</v>
      </c>
      <c r="C1152" t="s">
        <v>105</v>
      </c>
      <c r="D1152" s="47">
        <v>45657</v>
      </c>
      <c r="E1152" t="s">
        <v>969</v>
      </c>
      <c r="F1152" t="s">
        <v>6346</v>
      </c>
      <c r="G1152" t="s">
        <v>3662</v>
      </c>
      <c r="H1152" t="s">
        <v>6347</v>
      </c>
    </row>
    <row r="1153" spans="1:8" x14ac:dyDescent="0.3">
      <c r="A1153">
        <v>337</v>
      </c>
      <c r="B1153" t="s">
        <v>980</v>
      </c>
      <c r="C1153" t="s">
        <v>187</v>
      </c>
      <c r="D1153" s="47">
        <v>45657</v>
      </c>
      <c r="E1153" t="s">
        <v>982</v>
      </c>
      <c r="F1153" t="s">
        <v>6348</v>
      </c>
      <c r="G1153" t="s">
        <v>6312</v>
      </c>
      <c r="H1153" t="s">
        <v>6349</v>
      </c>
    </row>
    <row r="1154" spans="1:8" x14ac:dyDescent="0.3">
      <c r="A1154">
        <v>338</v>
      </c>
      <c r="B1154" t="s">
        <v>222</v>
      </c>
      <c r="C1154" t="s">
        <v>187</v>
      </c>
      <c r="D1154" s="47">
        <v>45657</v>
      </c>
      <c r="E1154" t="s">
        <v>985</v>
      </c>
      <c r="F1154" t="s">
        <v>6350</v>
      </c>
      <c r="G1154" t="s">
        <v>6312</v>
      </c>
      <c r="H1154" t="s">
        <v>6351</v>
      </c>
    </row>
    <row r="1155" spans="1:8" x14ac:dyDescent="0.3">
      <c r="A1155">
        <v>341</v>
      </c>
      <c r="B1155" t="s">
        <v>223</v>
      </c>
      <c r="C1155" t="s">
        <v>203</v>
      </c>
      <c r="D1155" s="47">
        <v>45657</v>
      </c>
      <c r="E1155" t="s">
        <v>993</v>
      </c>
      <c r="F1155" t="s">
        <v>6352</v>
      </c>
      <c r="G1155" t="s">
        <v>3704</v>
      </c>
      <c r="H1155" t="s">
        <v>6353</v>
      </c>
    </row>
    <row r="1156" spans="1:8" x14ac:dyDescent="0.3">
      <c r="A1156">
        <v>344</v>
      </c>
      <c r="B1156" t="s">
        <v>104</v>
      </c>
      <c r="C1156" t="s">
        <v>105</v>
      </c>
      <c r="D1156" s="47">
        <v>45657</v>
      </c>
      <c r="E1156" t="s">
        <v>996</v>
      </c>
      <c r="F1156" t="s">
        <v>6354</v>
      </c>
      <c r="G1156" t="s">
        <v>3892</v>
      </c>
      <c r="H1156" t="s">
        <v>6355</v>
      </c>
    </row>
    <row r="1157" spans="1:8" x14ac:dyDescent="0.3">
      <c r="A1157">
        <v>356</v>
      </c>
      <c r="B1157" t="s">
        <v>224</v>
      </c>
      <c r="C1157" t="s">
        <v>225</v>
      </c>
      <c r="D1157" s="47">
        <v>45657</v>
      </c>
      <c r="E1157" t="s">
        <v>1019</v>
      </c>
      <c r="F1157" t="s">
        <v>6356</v>
      </c>
      <c r="G1157" t="s">
        <v>4261</v>
      </c>
      <c r="H1157" t="s">
        <v>6357</v>
      </c>
    </row>
    <row r="1158" spans="1:8" x14ac:dyDescent="0.3">
      <c r="A1158">
        <v>357</v>
      </c>
      <c r="B1158" t="s">
        <v>1021</v>
      </c>
      <c r="C1158" t="s">
        <v>225</v>
      </c>
      <c r="D1158" s="47">
        <v>45657</v>
      </c>
      <c r="E1158" t="s">
        <v>1023</v>
      </c>
      <c r="F1158" t="s">
        <v>6358</v>
      </c>
      <c r="G1158" t="s">
        <v>4261</v>
      </c>
      <c r="H1158" t="s">
        <v>6359</v>
      </c>
    </row>
    <row r="1159" spans="1:8" x14ac:dyDescent="0.3">
      <c r="A1159">
        <v>358</v>
      </c>
      <c r="B1159" t="s">
        <v>226</v>
      </c>
      <c r="C1159" t="s">
        <v>227</v>
      </c>
      <c r="D1159" s="47">
        <v>45657</v>
      </c>
      <c r="E1159" t="s">
        <v>1026</v>
      </c>
      <c r="F1159" t="s">
        <v>6360</v>
      </c>
      <c r="G1159" t="s">
        <v>5660</v>
      </c>
      <c r="H1159" t="s">
        <v>6361</v>
      </c>
    </row>
    <row r="1160" spans="1:8" x14ac:dyDescent="0.3">
      <c r="A1160">
        <v>359</v>
      </c>
      <c r="B1160" t="s">
        <v>228</v>
      </c>
      <c r="C1160" t="s">
        <v>96</v>
      </c>
      <c r="D1160" s="47">
        <v>45657</v>
      </c>
      <c r="E1160" t="s">
        <v>1028</v>
      </c>
      <c r="F1160" t="s">
        <v>6362</v>
      </c>
      <c r="G1160" t="s">
        <v>3805</v>
      </c>
      <c r="H1160" t="s">
        <v>6363</v>
      </c>
    </row>
    <row r="1161" spans="1:8" x14ac:dyDescent="0.3">
      <c r="A1161">
        <v>362</v>
      </c>
      <c r="B1161" t="s">
        <v>106</v>
      </c>
      <c r="C1161" t="s">
        <v>229</v>
      </c>
      <c r="D1161" s="47">
        <v>45657</v>
      </c>
      <c r="E1161" t="s">
        <v>1036</v>
      </c>
      <c r="F1161" t="s">
        <v>6364</v>
      </c>
      <c r="G1161" t="s">
        <v>5666</v>
      </c>
      <c r="H1161" t="s">
        <v>6365</v>
      </c>
    </row>
    <row r="1162" spans="1:8" x14ac:dyDescent="0.3">
      <c r="A1162">
        <v>363</v>
      </c>
      <c r="B1162" t="s">
        <v>108</v>
      </c>
      <c r="C1162" t="s">
        <v>229</v>
      </c>
      <c r="D1162" s="47">
        <v>45657</v>
      </c>
      <c r="E1162" t="s">
        <v>1039</v>
      </c>
      <c r="F1162" t="s">
        <v>6366</v>
      </c>
      <c r="G1162" t="s">
        <v>5670</v>
      </c>
      <c r="H1162" t="s">
        <v>6367</v>
      </c>
    </row>
    <row r="1163" spans="1:8" x14ac:dyDescent="0.3">
      <c r="A1163">
        <v>364</v>
      </c>
      <c r="B1163" t="s">
        <v>46</v>
      </c>
      <c r="C1163" t="s">
        <v>47</v>
      </c>
      <c r="D1163" s="47">
        <v>45657</v>
      </c>
      <c r="E1163" t="s">
        <v>1042</v>
      </c>
      <c r="F1163" t="s">
        <v>6368</v>
      </c>
      <c r="G1163" t="s">
        <v>4391</v>
      </c>
      <c r="H1163" t="s">
        <v>6369</v>
      </c>
    </row>
    <row r="1164" spans="1:8" x14ac:dyDescent="0.3">
      <c r="A1164">
        <v>369</v>
      </c>
      <c r="B1164" t="s">
        <v>1056</v>
      </c>
      <c r="C1164" t="s">
        <v>47</v>
      </c>
      <c r="D1164" s="47">
        <v>45657</v>
      </c>
      <c r="E1164" t="s">
        <v>1060</v>
      </c>
      <c r="F1164" t="s">
        <v>6370</v>
      </c>
      <c r="G1164" t="s">
        <v>4391</v>
      </c>
      <c r="H1164" t="s">
        <v>6371</v>
      </c>
    </row>
    <row r="1165" spans="1:8" x14ac:dyDescent="0.3">
      <c r="A1165">
        <v>371</v>
      </c>
      <c r="B1165" t="s">
        <v>230</v>
      </c>
      <c r="C1165" t="s">
        <v>47</v>
      </c>
      <c r="D1165" s="47">
        <v>45657</v>
      </c>
      <c r="E1165" t="s">
        <v>1063</v>
      </c>
      <c r="F1165" t="s">
        <v>6372</v>
      </c>
      <c r="G1165" t="s">
        <v>4391</v>
      </c>
      <c r="H1165" t="s">
        <v>6373</v>
      </c>
    </row>
    <row r="1166" spans="1:8" x14ac:dyDescent="0.3">
      <c r="A1166">
        <v>375</v>
      </c>
      <c r="B1166" t="s">
        <v>231</v>
      </c>
      <c r="C1166" t="s">
        <v>229</v>
      </c>
      <c r="D1166" s="47">
        <v>45657</v>
      </c>
      <c r="E1166" t="s">
        <v>1076</v>
      </c>
      <c r="F1166" t="s">
        <v>6374</v>
      </c>
      <c r="G1166" t="s">
        <v>4972</v>
      </c>
      <c r="H1166" t="s">
        <v>6375</v>
      </c>
    </row>
    <row r="1167" spans="1:8" x14ac:dyDescent="0.3">
      <c r="A1167">
        <v>376</v>
      </c>
      <c r="B1167" t="s">
        <v>1078</v>
      </c>
      <c r="C1167" t="s">
        <v>63</v>
      </c>
      <c r="D1167" s="47">
        <v>45657</v>
      </c>
      <c r="E1167" t="s">
        <v>1080</v>
      </c>
      <c r="F1167" t="s">
        <v>6376</v>
      </c>
      <c r="G1167" t="s">
        <v>4261</v>
      </c>
      <c r="H1167" t="s">
        <v>6377</v>
      </c>
    </row>
    <row r="1168" spans="1:8" x14ac:dyDescent="0.3">
      <c r="A1168">
        <v>379</v>
      </c>
      <c r="B1168" t="s">
        <v>1086</v>
      </c>
      <c r="C1168" t="s">
        <v>116</v>
      </c>
      <c r="D1168" s="47">
        <v>45657</v>
      </c>
      <c r="E1168" t="s">
        <v>1088</v>
      </c>
      <c r="F1168" t="s">
        <v>6378</v>
      </c>
      <c r="G1168" t="s">
        <v>4401</v>
      </c>
      <c r="H1168" t="s">
        <v>6379</v>
      </c>
    </row>
    <row r="1169" spans="1:8" x14ac:dyDescent="0.3">
      <c r="A1169">
        <v>381</v>
      </c>
      <c r="B1169" t="s">
        <v>232</v>
      </c>
      <c r="C1169" t="s">
        <v>116</v>
      </c>
      <c r="D1169" s="47">
        <v>45657</v>
      </c>
      <c r="E1169" t="s">
        <v>1091</v>
      </c>
      <c r="F1169" t="s">
        <v>6380</v>
      </c>
      <c r="G1169" t="s">
        <v>4401</v>
      </c>
      <c r="H1169" t="s">
        <v>6381</v>
      </c>
    </row>
    <row r="1170" spans="1:8" x14ac:dyDescent="0.3">
      <c r="A1170">
        <v>382</v>
      </c>
      <c r="B1170" t="s">
        <v>233</v>
      </c>
      <c r="C1170" t="s">
        <v>116</v>
      </c>
      <c r="D1170" s="47">
        <v>45657</v>
      </c>
      <c r="E1170" t="s">
        <v>1094</v>
      </c>
      <c r="F1170" t="s">
        <v>6382</v>
      </c>
      <c r="G1170" t="s">
        <v>4401</v>
      </c>
      <c r="H1170" t="s">
        <v>6383</v>
      </c>
    </row>
    <row r="1171" spans="1:8" x14ac:dyDescent="0.3">
      <c r="A1171">
        <v>383</v>
      </c>
      <c r="B1171" t="s">
        <v>234</v>
      </c>
      <c r="C1171" t="s">
        <v>116</v>
      </c>
      <c r="D1171" s="47">
        <v>45657</v>
      </c>
      <c r="E1171" t="s">
        <v>1097</v>
      </c>
      <c r="F1171" t="s">
        <v>6384</v>
      </c>
      <c r="G1171" t="s">
        <v>4401</v>
      </c>
      <c r="H1171" t="s">
        <v>6385</v>
      </c>
    </row>
    <row r="1172" spans="1:8" x14ac:dyDescent="0.3">
      <c r="A1172">
        <v>384</v>
      </c>
      <c r="B1172" t="s">
        <v>235</v>
      </c>
      <c r="C1172" t="s">
        <v>116</v>
      </c>
      <c r="D1172" s="47">
        <v>45657</v>
      </c>
      <c r="E1172" t="s">
        <v>1100</v>
      </c>
      <c r="F1172" t="s">
        <v>6386</v>
      </c>
      <c r="G1172" t="s">
        <v>4401</v>
      </c>
      <c r="H1172" t="s">
        <v>6387</v>
      </c>
    </row>
    <row r="1173" spans="1:8" x14ac:dyDescent="0.3">
      <c r="A1173">
        <v>385</v>
      </c>
      <c r="B1173" t="s">
        <v>1102</v>
      </c>
      <c r="C1173" t="s">
        <v>132</v>
      </c>
      <c r="D1173" s="47">
        <v>45657</v>
      </c>
      <c r="E1173" t="s">
        <v>1104</v>
      </c>
      <c r="F1173" t="s">
        <v>6388</v>
      </c>
      <c r="G1173" t="s">
        <v>4401</v>
      </c>
      <c r="H1173" t="s">
        <v>6389</v>
      </c>
    </row>
    <row r="1174" spans="1:8" x14ac:dyDescent="0.3">
      <c r="A1174">
        <v>386</v>
      </c>
      <c r="B1174" t="s">
        <v>236</v>
      </c>
      <c r="C1174" t="s">
        <v>132</v>
      </c>
      <c r="D1174" s="47">
        <v>45657</v>
      </c>
      <c r="E1174" t="s">
        <v>1108</v>
      </c>
      <c r="F1174" t="s">
        <v>6390</v>
      </c>
      <c r="G1174" t="s">
        <v>4401</v>
      </c>
      <c r="H1174" t="s">
        <v>6391</v>
      </c>
    </row>
    <row r="1175" spans="1:8" x14ac:dyDescent="0.3">
      <c r="A1175">
        <v>389</v>
      </c>
      <c r="B1175" t="s">
        <v>1110</v>
      </c>
      <c r="C1175" t="s">
        <v>143</v>
      </c>
      <c r="D1175" s="47">
        <v>45657</v>
      </c>
      <c r="E1175" t="s">
        <v>1114</v>
      </c>
      <c r="F1175" t="s">
        <v>6392</v>
      </c>
      <c r="G1175" t="s">
        <v>4289</v>
      </c>
      <c r="H1175" t="s">
        <v>5706</v>
      </c>
    </row>
    <row r="1176" spans="1:8" x14ac:dyDescent="0.3">
      <c r="A1176">
        <v>397</v>
      </c>
      <c r="B1176" t="s">
        <v>237</v>
      </c>
      <c r="C1176" t="s">
        <v>122</v>
      </c>
      <c r="D1176" s="47">
        <v>45657</v>
      </c>
      <c r="E1176" t="s">
        <v>1136</v>
      </c>
      <c r="F1176" t="s">
        <v>6393</v>
      </c>
      <c r="G1176" t="s">
        <v>4417</v>
      </c>
      <c r="H1176" t="s">
        <v>6394</v>
      </c>
    </row>
    <row r="1177" spans="1:8" x14ac:dyDescent="0.3">
      <c r="A1177">
        <v>398</v>
      </c>
      <c r="B1177" t="s">
        <v>238</v>
      </c>
      <c r="C1177" t="s">
        <v>124</v>
      </c>
      <c r="D1177" s="47">
        <v>45657</v>
      </c>
      <c r="E1177" t="s">
        <v>1139</v>
      </c>
      <c r="F1177" t="s">
        <v>6395</v>
      </c>
      <c r="G1177" t="s">
        <v>4421</v>
      </c>
      <c r="H1177" t="s">
        <v>6396</v>
      </c>
    </row>
    <row r="1178" spans="1:8" x14ac:dyDescent="0.3">
      <c r="A1178">
        <v>400</v>
      </c>
      <c r="B1178" t="s">
        <v>123</v>
      </c>
      <c r="C1178" t="s">
        <v>124</v>
      </c>
      <c r="D1178" s="47">
        <v>45657</v>
      </c>
      <c r="E1178" t="s">
        <v>1145</v>
      </c>
      <c r="F1178" t="s">
        <v>6397</v>
      </c>
      <c r="G1178" t="s">
        <v>4421</v>
      </c>
      <c r="H1178" t="s">
        <v>6398</v>
      </c>
    </row>
    <row r="1179" spans="1:8" x14ac:dyDescent="0.3">
      <c r="A1179">
        <v>401</v>
      </c>
      <c r="B1179" t="s">
        <v>240</v>
      </c>
      <c r="C1179" t="s">
        <v>126</v>
      </c>
      <c r="D1179" s="47">
        <v>45657</v>
      </c>
      <c r="E1179" t="s">
        <v>1148</v>
      </c>
      <c r="F1179" t="s">
        <v>6399</v>
      </c>
      <c r="G1179" t="s">
        <v>4431</v>
      </c>
      <c r="H1179" t="s">
        <v>6400</v>
      </c>
    </row>
    <row r="1180" spans="1:8" x14ac:dyDescent="0.3">
      <c r="A1180">
        <v>403</v>
      </c>
      <c r="B1180" t="s">
        <v>1153</v>
      </c>
      <c r="C1180" t="s">
        <v>126</v>
      </c>
      <c r="D1180" s="47">
        <v>45657</v>
      </c>
      <c r="E1180" t="s">
        <v>1155</v>
      </c>
      <c r="F1180" t="s">
        <v>6401</v>
      </c>
      <c r="G1180" t="s">
        <v>4431</v>
      </c>
      <c r="H1180" t="s">
        <v>6402</v>
      </c>
    </row>
    <row r="1181" spans="1:8" x14ac:dyDescent="0.3">
      <c r="A1181">
        <v>408</v>
      </c>
      <c r="B1181" t="s">
        <v>241</v>
      </c>
      <c r="C1181" t="s">
        <v>170</v>
      </c>
      <c r="D1181" s="47">
        <v>45657</v>
      </c>
      <c r="E1181" t="s">
        <v>1159</v>
      </c>
      <c r="F1181" t="s">
        <v>6403</v>
      </c>
      <c r="G1181" t="s">
        <v>6312</v>
      </c>
      <c r="H1181" t="s">
        <v>6404</v>
      </c>
    </row>
    <row r="1182" spans="1:8" x14ac:dyDescent="0.3">
      <c r="A1182">
        <v>422</v>
      </c>
      <c r="B1182" t="s">
        <v>242</v>
      </c>
      <c r="C1182" t="s">
        <v>130</v>
      </c>
      <c r="D1182" s="47">
        <v>45657</v>
      </c>
      <c r="E1182" t="s">
        <v>1208</v>
      </c>
      <c r="F1182" t="s">
        <v>6405</v>
      </c>
      <c r="G1182" t="s">
        <v>6406</v>
      </c>
      <c r="H1182" t="s">
        <v>6407</v>
      </c>
    </row>
    <row r="1183" spans="1:8" x14ac:dyDescent="0.3">
      <c r="A1183">
        <v>426</v>
      </c>
      <c r="B1183" t="s">
        <v>1218</v>
      </c>
      <c r="C1183" t="s">
        <v>276</v>
      </c>
      <c r="D1183" s="47">
        <v>45657</v>
      </c>
      <c r="E1183" t="s">
        <v>1220</v>
      </c>
      <c r="F1183" t="s">
        <v>6408</v>
      </c>
      <c r="G1183" t="s">
        <v>4444</v>
      </c>
      <c r="H1183" t="s">
        <v>6409</v>
      </c>
    </row>
    <row r="1184" spans="1:8" x14ac:dyDescent="0.3">
      <c r="A1184">
        <v>427</v>
      </c>
      <c r="B1184" t="s">
        <v>290</v>
      </c>
      <c r="C1184" t="s">
        <v>28</v>
      </c>
      <c r="D1184" s="47">
        <v>45657</v>
      </c>
      <c r="E1184" t="s">
        <v>1224</v>
      </c>
      <c r="F1184" t="s">
        <v>6410</v>
      </c>
      <c r="G1184" t="s">
        <v>3946</v>
      </c>
      <c r="H1184" t="s">
        <v>6411</v>
      </c>
    </row>
    <row r="1185" spans="1:8" x14ac:dyDescent="0.3">
      <c r="A1185">
        <v>428</v>
      </c>
      <c r="B1185" t="s">
        <v>289</v>
      </c>
      <c r="C1185" t="s">
        <v>28</v>
      </c>
      <c r="D1185" s="47">
        <v>45657</v>
      </c>
      <c r="E1185" t="s">
        <v>1229</v>
      </c>
      <c r="F1185" t="s">
        <v>6412</v>
      </c>
      <c r="G1185" t="s">
        <v>3946</v>
      </c>
      <c r="H1185" t="s">
        <v>6413</v>
      </c>
    </row>
    <row r="1186" spans="1:8" x14ac:dyDescent="0.3">
      <c r="A1186">
        <v>429</v>
      </c>
      <c r="B1186" t="s">
        <v>288</v>
      </c>
      <c r="C1186" t="s">
        <v>28</v>
      </c>
      <c r="D1186" s="47">
        <v>45657</v>
      </c>
      <c r="E1186" t="s">
        <v>1233</v>
      </c>
      <c r="F1186" t="s">
        <v>6414</v>
      </c>
      <c r="G1186" t="s">
        <v>3946</v>
      </c>
      <c r="H1186" t="s">
        <v>6415</v>
      </c>
    </row>
    <row r="1187" spans="1:8" x14ac:dyDescent="0.3">
      <c r="A1187">
        <v>430</v>
      </c>
      <c r="B1187" t="s">
        <v>243</v>
      </c>
      <c r="C1187" t="s">
        <v>63</v>
      </c>
      <c r="D1187" s="47">
        <v>45657</v>
      </c>
      <c r="E1187" t="s">
        <v>1238</v>
      </c>
      <c r="F1187" t="s">
        <v>6416</v>
      </c>
      <c r="G1187" t="s">
        <v>4261</v>
      </c>
      <c r="H1187" t="s">
        <v>6417</v>
      </c>
    </row>
    <row r="1188" spans="1:8" x14ac:dyDescent="0.3">
      <c r="A1188">
        <v>433</v>
      </c>
      <c r="B1188" t="s">
        <v>287</v>
      </c>
      <c r="C1188" t="s">
        <v>28</v>
      </c>
      <c r="D1188" s="47">
        <v>45657</v>
      </c>
      <c r="E1188" t="s">
        <v>1250</v>
      </c>
      <c r="F1188" t="s">
        <v>6418</v>
      </c>
      <c r="G1188" t="s">
        <v>3946</v>
      </c>
      <c r="H1188" t="s">
        <v>6419</v>
      </c>
    </row>
    <row r="1189" spans="1:8" x14ac:dyDescent="0.3">
      <c r="A1189">
        <v>435</v>
      </c>
      <c r="B1189" t="s">
        <v>51</v>
      </c>
      <c r="C1189" t="s">
        <v>28</v>
      </c>
      <c r="D1189" s="47">
        <v>45657</v>
      </c>
      <c r="E1189" t="s">
        <v>1260</v>
      </c>
      <c r="F1189" t="s">
        <v>6420</v>
      </c>
      <c r="G1189" t="s">
        <v>3946</v>
      </c>
      <c r="H1189" t="s">
        <v>6421</v>
      </c>
    </row>
    <row r="1190" spans="1:8" x14ac:dyDescent="0.3">
      <c r="A1190">
        <v>439</v>
      </c>
      <c r="B1190" t="s">
        <v>134</v>
      </c>
      <c r="C1190" t="s">
        <v>229</v>
      </c>
      <c r="D1190" s="47">
        <v>45657</v>
      </c>
      <c r="E1190" t="s">
        <v>1274</v>
      </c>
      <c r="F1190" t="s">
        <v>6422</v>
      </c>
      <c r="G1190" t="s">
        <v>4972</v>
      </c>
      <c r="H1190" t="s">
        <v>6423</v>
      </c>
    </row>
    <row r="1191" spans="1:8" x14ac:dyDescent="0.3">
      <c r="A1191">
        <v>440</v>
      </c>
      <c r="B1191" t="s">
        <v>244</v>
      </c>
      <c r="C1191" t="s">
        <v>229</v>
      </c>
      <c r="D1191" s="47">
        <v>45657</v>
      </c>
      <c r="E1191" t="s">
        <v>1278</v>
      </c>
      <c r="F1191" t="s">
        <v>6424</v>
      </c>
      <c r="G1191" t="s">
        <v>5666</v>
      </c>
      <c r="H1191" t="s">
        <v>6425</v>
      </c>
    </row>
    <row r="1192" spans="1:8" x14ac:dyDescent="0.3">
      <c r="A1192">
        <v>444</v>
      </c>
      <c r="B1192" t="s">
        <v>245</v>
      </c>
      <c r="C1192" t="s">
        <v>83</v>
      </c>
      <c r="D1192" s="47">
        <v>45657</v>
      </c>
      <c r="E1192" t="s">
        <v>1280</v>
      </c>
      <c r="F1192" t="s">
        <v>6426</v>
      </c>
      <c r="G1192" t="s">
        <v>5561</v>
      </c>
      <c r="H1192" t="s">
        <v>6427</v>
      </c>
    </row>
    <row r="1193" spans="1:8" x14ac:dyDescent="0.3">
      <c r="A1193">
        <v>445</v>
      </c>
      <c r="B1193" t="s">
        <v>246</v>
      </c>
      <c r="C1193" t="s">
        <v>83</v>
      </c>
      <c r="D1193" s="47">
        <v>45657</v>
      </c>
      <c r="E1193" t="s">
        <v>1282</v>
      </c>
      <c r="F1193" t="s">
        <v>6428</v>
      </c>
      <c r="G1193" t="s">
        <v>5561</v>
      </c>
      <c r="H1193" t="s">
        <v>6429</v>
      </c>
    </row>
    <row r="1194" spans="1:8" x14ac:dyDescent="0.3">
      <c r="A1194">
        <v>447</v>
      </c>
      <c r="B1194" t="s">
        <v>217</v>
      </c>
      <c r="C1194" t="s">
        <v>72</v>
      </c>
      <c r="D1194" s="47">
        <v>45657</v>
      </c>
      <c r="E1194" t="s">
        <v>1284</v>
      </c>
      <c r="F1194" t="s">
        <v>6430</v>
      </c>
      <c r="G1194" t="s">
        <v>5148</v>
      </c>
      <c r="H1194" t="s">
        <v>6431</v>
      </c>
    </row>
    <row r="1195" spans="1:8" x14ac:dyDescent="0.3">
      <c r="A1195">
        <v>448</v>
      </c>
      <c r="B1195" t="s">
        <v>247</v>
      </c>
      <c r="C1195" t="s">
        <v>72</v>
      </c>
      <c r="D1195" s="47">
        <v>45657</v>
      </c>
      <c r="E1195" t="s">
        <v>1286</v>
      </c>
      <c r="F1195" t="s">
        <v>6432</v>
      </c>
      <c r="G1195" t="s">
        <v>5148</v>
      </c>
      <c r="H1195" t="s">
        <v>6433</v>
      </c>
    </row>
    <row r="1196" spans="1:8" x14ac:dyDescent="0.3">
      <c r="A1196">
        <v>451</v>
      </c>
      <c r="B1196" t="s">
        <v>248</v>
      </c>
      <c r="C1196" t="s">
        <v>139</v>
      </c>
      <c r="D1196" s="47">
        <v>45657</v>
      </c>
      <c r="E1196" t="s">
        <v>1288</v>
      </c>
      <c r="F1196" t="s">
        <v>6434</v>
      </c>
      <c r="G1196" t="s">
        <v>4519</v>
      </c>
      <c r="H1196" t="s">
        <v>6435</v>
      </c>
    </row>
    <row r="1197" spans="1:8" x14ac:dyDescent="0.3">
      <c r="A1197">
        <v>452</v>
      </c>
      <c r="B1197" t="s">
        <v>1290</v>
      </c>
      <c r="C1197" t="s">
        <v>139</v>
      </c>
      <c r="D1197" s="47">
        <v>45657</v>
      </c>
      <c r="E1197" t="s">
        <v>1291</v>
      </c>
      <c r="F1197" t="s">
        <v>6436</v>
      </c>
      <c r="G1197" t="s">
        <v>5173</v>
      </c>
      <c r="H1197" t="s">
        <v>6437</v>
      </c>
    </row>
    <row r="1198" spans="1:8" x14ac:dyDescent="0.3">
      <c r="A1198">
        <v>466</v>
      </c>
      <c r="B1198" t="s">
        <v>1310</v>
      </c>
      <c r="C1198" t="s">
        <v>96</v>
      </c>
      <c r="D1198" s="47">
        <v>45657</v>
      </c>
      <c r="E1198" t="s">
        <v>1311</v>
      </c>
      <c r="F1198" t="s">
        <v>6438</v>
      </c>
      <c r="G1198" t="s">
        <v>4306</v>
      </c>
    </row>
    <row r="1199" spans="1:8" x14ac:dyDescent="0.3">
      <c r="A1199">
        <v>467</v>
      </c>
      <c r="B1199" t="s">
        <v>249</v>
      </c>
      <c r="C1199" t="s">
        <v>96</v>
      </c>
      <c r="D1199" s="47">
        <v>45657</v>
      </c>
      <c r="E1199" t="s">
        <v>1313</v>
      </c>
      <c r="F1199" t="s">
        <v>6439</v>
      </c>
      <c r="G1199" t="s">
        <v>5157</v>
      </c>
      <c r="H1199" t="s">
        <v>6440</v>
      </c>
    </row>
    <row r="1200" spans="1:8" x14ac:dyDescent="0.3">
      <c r="A1200">
        <v>468</v>
      </c>
      <c r="B1200" t="s">
        <v>141</v>
      </c>
      <c r="C1200" t="s">
        <v>96</v>
      </c>
      <c r="D1200" s="47">
        <v>45657</v>
      </c>
      <c r="E1200" t="s">
        <v>1315</v>
      </c>
      <c r="F1200" t="s">
        <v>6441</v>
      </c>
      <c r="G1200" t="s">
        <v>5157</v>
      </c>
      <c r="H1200" t="s">
        <v>6442</v>
      </c>
    </row>
    <row r="1201" spans="1:8" x14ac:dyDescent="0.3">
      <c r="A1201">
        <v>473</v>
      </c>
      <c r="B1201" t="s">
        <v>191</v>
      </c>
      <c r="C1201" t="s">
        <v>168</v>
      </c>
      <c r="D1201" s="47">
        <v>45657</v>
      </c>
      <c r="E1201" t="s">
        <v>1332</v>
      </c>
      <c r="F1201" t="s">
        <v>6443</v>
      </c>
      <c r="G1201" t="s">
        <v>5771</v>
      </c>
      <c r="H1201" t="s">
        <v>6444</v>
      </c>
    </row>
    <row r="1202" spans="1:8" x14ac:dyDescent="0.3">
      <c r="A1202">
        <v>474</v>
      </c>
      <c r="B1202" t="s">
        <v>1334</v>
      </c>
      <c r="C1202" t="s">
        <v>143</v>
      </c>
      <c r="D1202" s="47">
        <v>45657</v>
      </c>
      <c r="E1202" t="s">
        <v>1337</v>
      </c>
      <c r="F1202" t="s">
        <v>6445</v>
      </c>
      <c r="G1202" t="s">
        <v>5771</v>
      </c>
      <c r="H1202" t="s">
        <v>6446</v>
      </c>
    </row>
    <row r="1203" spans="1:8" x14ac:dyDescent="0.3">
      <c r="A1203">
        <v>475</v>
      </c>
      <c r="B1203" t="s">
        <v>250</v>
      </c>
      <c r="C1203" t="s">
        <v>170</v>
      </c>
      <c r="D1203" s="47">
        <v>45657</v>
      </c>
      <c r="E1203" t="s">
        <v>1340</v>
      </c>
      <c r="F1203" t="s">
        <v>6447</v>
      </c>
      <c r="G1203" t="s">
        <v>4306</v>
      </c>
      <c r="H1203" t="s">
        <v>6448</v>
      </c>
    </row>
    <row r="1204" spans="1:8" x14ac:dyDescent="0.3">
      <c r="A1204">
        <v>476</v>
      </c>
      <c r="B1204" t="s">
        <v>167</v>
      </c>
      <c r="C1204" t="s">
        <v>168</v>
      </c>
      <c r="D1204" s="47">
        <v>45657</v>
      </c>
      <c r="E1204" t="s">
        <v>1345</v>
      </c>
      <c r="F1204" t="s">
        <v>6449</v>
      </c>
      <c r="G1204" t="s">
        <v>5771</v>
      </c>
      <c r="H1204" t="s">
        <v>6450</v>
      </c>
    </row>
    <row r="1205" spans="1:8" x14ac:dyDescent="0.3">
      <c r="A1205">
        <v>477</v>
      </c>
      <c r="B1205" t="s">
        <v>1347</v>
      </c>
      <c r="C1205" t="s">
        <v>143</v>
      </c>
      <c r="D1205" s="47">
        <v>45657</v>
      </c>
      <c r="E1205" t="s">
        <v>1350</v>
      </c>
      <c r="F1205" t="s">
        <v>6451</v>
      </c>
      <c r="G1205" t="s">
        <v>5771</v>
      </c>
      <c r="H1205" t="s">
        <v>6452</v>
      </c>
    </row>
    <row r="1206" spans="1:8" x14ac:dyDescent="0.3">
      <c r="A1206">
        <v>478</v>
      </c>
      <c r="B1206" t="s">
        <v>1352</v>
      </c>
      <c r="C1206" t="s">
        <v>143</v>
      </c>
      <c r="D1206" s="47">
        <v>45657</v>
      </c>
      <c r="E1206" t="s">
        <v>1356</v>
      </c>
      <c r="F1206" t="s">
        <v>6453</v>
      </c>
      <c r="G1206" t="s">
        <v>5771</v>
      </c>
      <c r="H1206" t="s">
        <v>6454</v>
      </c>
    </row>
    <row r="1207" spans="1:8" x14ac:dyDescent="0.3">
      <c r="A1207">
        <v>479</v>
      </c>
      <c r="B1207" t="s">
        <v>1359</v>
      </c>
      <c r="C1207" t="s">
        <v>143</v>
      </c>
      <c r="D1207" s="47">
        <v>45657</v>
      </c>
      <c r="E1207" t="s">
        <v>1363</v>
      </c>
      <c r="F1207" t="s">
        <v>6455</v>
      </c>
      <c r="G1207" t="s">
        <v>5771</v>
      </c>
      <c r="H1207" t="s">
        <v>6456</v>
      </c>
    </row>
    <row r="1208" spans="1:8" x14ac:dyDescent="0.3">
      <c r="A1208">
        <v>480</v>
      </c>
      <c r="B1208" t="s">
        <v>1365</v>
      </c>
      <c r="C1208" t="s">
        <v>143</v>
      </c>
      <c r="D1208" s="47">
        <v>45657</v>
      </c>
      <c r="E1208" t="s">
        <v>1368</v>
      </c>
      <c r="F1208" t="s">
        <v>6457</v>
      </c>
      <c r="G1208" t="s">
        <v>5771</v>
      </c>
      <c r="H1208" t="s">
        <v>6458</v>
      </c>
    </row>
    <row r="1209" spans="1:8" x14ac:dyDescent="0.3">
      <c r="A1209">
        <v>481</v>
      </c>
      <c r="B1209" t="s">
        <v>251</v>
      </c>
      <c r="C1209" t="s">
        <v>168</v>
      </c>
      <c r="D1209" s="47">
        <v>45657</v>
      </c>
      <c r="E1209" t="s">
        <v>1370</v>
      </c>
      <c r="F1209" t="s">
        <v>6459</v>
      </c>
      <c r="G1209" t="s">
        <v>5771</v>
      </c>
      <c r="H1209" t="s">
        <v>6460</v>
      </c>
    </row>
    <row r="1210" spans="1:8" x14ac:dyDescent="0.3">
      <c r="A1210">
        <v>486</v>
      </c>
      <c r="B1210" t="s">
        <v>1379</v>
      </c>
      <c r="C1210" t="s">
        <v>276</v>
      </c>
      <c r="D1210" s="47">
        <v>45657</v>
      </c>
      <c r="E1210" t="s">
        <v>1380</v>
      </c>
      <c r="F1210" t="s">
        <v>6461</v>
      </c>
      <c r="G1210" t="s">
        <v>4444</v>
      </c>
      <c r="H1210" t="s">
        <v>6462</v>
      </c>
    </row>
    <row r="1211" spans="1:8" x14ac:dyDescent="0.3">
      <c r="A1211">
        <v>506</v>
      </c>
      <c r="B1211" t="s">
        <v>252</v>
      </c>
      <c r="C1211" t="s">
        <v>227</v>
      </c>
      <c r="D1211" s="47">
        <v>45657</v>
      </c>
      <c r="E1211" t="s">
        <v>1439</v>
      </c>
      <c r="F1211" t="s">
        <v>6463</v>
      </c>
      <c r="G1211" t="s">
        <v>3805</v>
      </c>
      <c r="H1211" t="s">
        <v>6464</v>
      </c>
    </row>
    <row r="1212" spans="1:8" x14ac:dyDescent="0.3">
      <c r="A1212">
        <v>507</v>
      </c>
      <c r="B1212" t="s">
        <v>253</v>
      </c>
      <c r="C1212" t="s">
        <v>216</v>
      </c>
      <c r="D1212" s="47">
        <v>45657</v>
      </c>
      <c r="E1212" t="s">
        <v>1441</v>
      </c>
      <c r="F1212" t="s">
        <v>6465</v>
      </c>
      <c r="G1212" t="s">
        <v>3805</v>
      </c>
      <c r="H1212" t="s">
        <v>6466</v>
      </c>
    </row>
    <row r="1213" spans="1:8" x14ac:dyDescent="0.3">
      <c r="A1213">
        <v>69</v>
      </c>
      <c r="B1213" t="s">
        <v>264</v>
      </c>
      <c r="C1213" t="s">
        <v>203</v>
      </c>
      <c r="D1213" s="47">
        <v>45657</v>
      </c>
      <c r="E1213" t="s">
        <v>1570</v>
      </c>
      <c r="F1213" t="s">
        <v>6467</v>
      </c>
      <c r="G1213" t="s">
        <v>3704</v>
      </c>
      <c r="H1213" t="s">
        <v>6468</v>
      </c>
    </row>
    <row r="1214" spans="1:8" x14ac:dyDescent="0.3">
      <c r="A1214">
        <v>111</v>
      </c>
      <c r="B1214" t="s">
        <v>209</v>
      </c>
      <c r="C1214" t="s">
        <v>203</v>
      </c>
      <c r="D1214" s="47">
        <v>45657</v>
      </c>
      <c r="E1214" t="s">
        <v>476</v>
      </c>
      <c r="F1214" t="s">
        <v>6469</v>
      </c>
      <c r="G1214" t="s">
        <v>3704</v>
      </c>
      <c r="H1214" t="s">
        <v>6470</v>
      </c>
    </row>
    <row r="1215" spans="1:8" x14ac:dyDescent="0.3">
      <c r="A1215">
        <v>197</v>
      </c>
      <c r="B1215" t="s">
        <v>265</v>
      </c>
      <c r="C1215" t="s">
        <v>40</v>
      </c>
      <c r="D1215" s="47">
        <v>45657</v>
      </c>
      <c r="E1215" t="s">
        <v>618</v>
      </c>
      <c r="F1215" t="s">
        <v>6471</v>
      </c>
      <c r="G1215" t="s">
        <v>3841</v>
      </c>
      <c r="H1215" t="s">
        <v>6472</v>
      </c>
    </row>
    <row r="1216" spans="1:8" x14ac:dyDescent="0.3">
      <c r="A1216">
        <v>213</v>
      </c>
      <c r="B1216" t="s">
        <v>266</v>
      </c>
      <c r="C1216" t="s">
        <v>28</v>
      </c>
      <c r="D1216" s="47">
        <v>45657</v>
      </c>
      <c r="E1216" t="s">
        <v>662</v>
      </c>
      <c r="F1216" t="s">
        <v>6473</v>
      </c>
      <c r="G1216" t="s">
        <v>3953</v>
      </c>
      <c r="H1216" t="s">
        <v>6474</v>
      </c>
    </row>
    <row r="1217" spans="1:8" x14ac:dyDescent="0.3">
      <c r="A1217">
        <v>233</v>
      </c>
      <c r="B1217" t="s">
        <v>756</v>
      </c>
      <c r="C1217" t="s">
        <v>28</v>
      </c>
      <c r="D1217" s="47">
        <v>45657</v>
      </c>
      <c r="E1217" t="s">
        <v>758</v>
      </c>
      <c r="F1217" t="s">
        <v>6475</v>
      </c>
      <c r="G1217" t="s">
        <v>3953</v>
      </c>
      <c r="H1217" t="s">
        <v>6476</v>
      </c>
    </row>
    <row r="1218" spans="1:8" x14ac:dyDescent="0.3">
      <c r="A1218">
        <v>234</v>
      </c>
      <c r="B1218" t="s">
        <v>762</v>
      </c>
      <c r="C1218" t="s">
        <v>28</v>
      </c>
      <c r="D1218" s="47">
        <v>45657</v>
      </c>
      <c r="E1218" t="s">
        <v>764</v>
      </c>
      <c r="F1218" t="s">
        <v>6477</v>
      </c>
      <c r="G1218" t="s">
        <v>3953</v>
      </c>
      <c r="H1218" t="s">
        <v>6478</v>
      </c>
    </row>
    <row r="1219" spans="1:8" x14ac:dyDescent="0.3">
      <c r="A1219">
        <v>238</v>
      </c>
      <c r="B1219" t="s">
        <v>773</v>
      </c>
      <c r="C1219" t="s">
        <v>28</v>
      </c>
      <c r="D1219" s="47">
        <v>45657</v>
      </c>
      <c r="E1219" t="s">
        <v>777</v>
      </c>
      <c r="F1219" t="s">
        <v>6479</v>
      </c>
      <c r="G1219" t="s">
        <v>3953</v>
      </c>
      <c r="H1219" t="s">
        <v>6480</v>
      </c>
    </row>
    <row r="1220" spans="1:8" x14ac:dyDescent="0.3">
      <c r="A1220">
        <v>240</v>
      </c>
      <c r="B1220" t="s">
        <v>284</v>
      </c>
      <c r="C1220" t="s">
        <v>34</v>
      </c>
      <c r="D1220" s="47">
        <v>45657</v>
      </c>
      <c r="E1220" t="s">
        <v>787</v>
      </c>
      <c r="F1220" t="s">
        <v>6481</v>
      </c>
      <c r="G1220" t="s">
        <v>3992</v>
      </c>
      <c r="H1220" t="s">
        <v>5815</v>
      </c>
    </row>
    <row r="1221" spans="1:8" x14ac:dyDescent="0.3">
      <c r="A1221">
        <v>251</v>
      </c>
      <c r="B1221" t="s">
        <v>267</v>
      </c>
      <c r="C1221" t="s">
        <v>85</v>
      </c>
      <c r="D1221" s="47">
        <v>45657</v>
      </c>
      <c r="E1221" t="s">
        <v>809</v>
      </c>
      <c r="F1221" t="s">
        <v>6482</v>
      </c>
      <c r="G1221" t="s">
        <v>4306</v>
      </c>
    </row>
    <row r="1222" spans="1:8" x14ac:dyDescent="0.3">
      <c r="A1222">
        <v>254</v>
      </c>
      <c r="B1222" t="s">
        <v>285</v>
      </c>
      <c r="C1222" t="s">
        <v>270</v>
      </c>
      <c r="D1222" s="47">
        <v>45657</v>
      </c>
      <c r="E1222" t="s">
        <v>815</v>
      </c>
      <c r="F1222" t="s">
        <v>6483</v>
      </c>
      <c r="G1222" t="s">
        <v>4485</v>
      </c>
      <c r="H1222" t="s">
        <v>6484</v>
      </c>
    </row>
    <row r="1223" spans="1:8" x14ac:dyDescent="0.3">
      <c r="A1223">
        <v>263</v>
      </c>
      <c r="B1223" t="s">
        <v>91</v>
      </c>
      <c r="C1223" t="s">
        <v>38</v>
      </c>
      <c r="D1223" s="47">
        <v>45657</v>
      </c>
      <c r="E1223" t="s">
        <v>836</v>
      </c>
      <c r="F1223" t="s">
        <v>6485</v>
      </c>
      <c r="G1223" t="s">
        <v>4092</v>
      </c>
      <c r="H1223" t="s">
        <v>6486</v>
      </c>
    </row>
    <row r="1224" spans="1:8" x14ac:dyDescent="0.3">
      <c r="A1224">
        <v>265</v>
      </c>
      <c r="B1224" t="s">
        <v>93</v>
      </c>
      <c r="C1224" t="s">
        <v>38</v>
      </c>
      <c r="D1224" s="47">
        <v>45657</v>
      </c>
      <c r="E1224" t="s">
        <v>839</v>
      </c>
      <c r="F1224" t="s">
        <v>6487</v>
      </c>
      <c r="G1224" t="s">
        <v>4492</v>
      </c>
      <c r="H1224" t="s">
        <v>5825</v>
      </c>
    </row>
    <row r="1225" spans="1:8" x14ac:dyDescent="0.3">
      <c r="A1225">
        <v>266</v>
      </c>
      <c r="B1225" t="s">
        <v>94</v>
      </c>
      <c r="C1225" t="s">
        <v>38</v>
      </c>
      <c r="D1225" s="47">
        <v>45657</v>
      </c>
      <c r="E1225" t="s">
        <v>842</v>
      </c>
      <c r="F1225" t="s">
        <v>6488</v>
      </c>
      <c r="G1225" t="s">
        <v>4492</v>
      </c>
      <c r="H1225" t="s">
        <v>6489</v>
      </c>
    </row>
    <row r="1226" spans="1:8" x14ac:dyDescent="0.3">
      <c r="A1226">
        <v>300</v>
      </c>
      <c r="B1226" t="s">
        <v>100</v>
      </c>
      <c r="C1226" t="s">
        <v>101</v>
      </c>
      <c r="D1226" s="47">
        <v>45657</v>
      </c>
      <c r="E1226" t="s">
        <v>922</v>
      </c>
      <c r="F1226" t="s">
        <v>6490</v>
      </c>
      <c r="G1226" t="s">
        <v>4096</v>
      </c>
      <c r="H1226" t="s">
        <v>6491</v>
      </c>
    </row>
    <row r="1227" spans="1:8" x14ac:dyDescent="0.3">
      <c r="A1227">
        <v>301</v>
      </c>
      <c r="B1227" t="s">
        <v>102</v>
      </c>
      <c r="C1227" t="s">
        <v>101</v>
      </c>
      <c r="D1227" s="47">
        <v>45657</v>
      </c>
      <c r="E1227" t="s">
        <v>925</v>
      </c>
      <c r="F1227" t="s">
        <v>6492</v>
      </c>
      <c r="G1227" t="s">
        <v>4096</v>
      </c>
      <c r="H1227" t="s">
        <v>6493</v>
      </c>
    </row>
    <row r="1228" spans="1:8" x14ac:dyDescent="0.3">
      <c r="A1228">
        <v>306</v>
      </c>
      <c r="B1228" t="s">
        <v>103</v>
      </c>
      <c r="C1228" t="s">
        <v>85</v>
      </c>
      <c r="D1228" s="47">
        <v>45657</v>
      </c>
      <c r="E1228" t="s">
        <v>943</v>
      </c>
      <c r="F1228" t="s">
        <v>6494</v>
      </c>
      <c r="G1228" t="s">
        <v>4306</v>
      </c>
      <c r="H1228" t="s">
        <v>6495</v>
      </c>
    </row>
    <row r="1229" spans="1:8" x14ac:dyDescent="0.3">
      <c r="A1229">
        <v>347</v>
      </c>
      <c r="B1229" t="s">
        <v>42</v>
      </c>
      <c r="C1229" t="s">
        <v>43</v>
      </c>
      <c r="D1229" s="47">
        <v>45657</v>
      </c>
      <c r="E1229" t="s">
        <v>1003</v>
      </c>
      <c r="F1229" t="s">
        <v>6496</v>
      </c>
      <c r="G1229" t="s">
        <v>5049</v>
      </c>
      <c r="H1229" t="s">
        <v>6497</v>
      </c>
    </row>
    <row r="1230" spans="1:8" x14ac:dyDescent="0.3">
      <c r="A1230">
        <v>348</v>
      </c>
      <c r="B1230" t="s">
        <v>268</v>
      </c>
      <c r="C1230" t="s">
        <v>43</v>
      </c>
      <c r="D1230" s="47">
        <v>45657</v>
      </c>
      <c r="E1230" t="s">
        <v>1006</v>
      </c>
      <c r="F1230" t="s">
        <v>6498</v>
      </c>
      <c r="G1230" t="s">
        <v>5049</v>
      </c>
    </row>
    <row r="1231" spans="1:8" x14ac:dyDescent="0.3">
      <c r="A1231">
        <v>351</v>
      </c>
      <c r="B1231" t="s">
        <v>45</v>
      </c>
      <c r="C1231" t="s">
        <v>43</v>
      </c>
      <c r="D1231" s="47">
        <v>45657</v>
      </c>
      <c r="E1231" t="s">
        <v>1009</v>
      </c>
      <c r="F1231" t="s">
        <v>6499</v>
      </c>
      <c r="G1231" t="s">
        <v>4103</v>
      </c>
    </row>
    <row r="1232" spans="1:8" x14ac:dyDescent="0.3">
      <c r="A1232">
        <v>352</v>
      </c>
      <c r="B1232" t="s">
        <v>55</v>
      </c>
      <c r="C1232" t="s">
        <v>43</v>
      </c>
      <c r="D1232" s="47">
        <v>45657</v>
      </c>
      <c r="E1232" t="s">
        <v>1012</v>
      </c>
      <c r="F1232" t="s">
        <v>6500</v>
      </c>
      <c r="G1232" t="s">
        <v>4103</v>
      </c>
    </row>
    <row r="1233" spans="1:8" x14ac:dyDescent="0.3">
      <c r="A1233">
        <v>368</v>
      </c>
      <c r="B1233" t="s">
        <v>110</v>
      </c>
      <c r="C1233" t="s">
        <v>1052</v>
      </c>
      <c r="D1233" s="47">
        <v>45657</v>
      </c>
      <c r="E1233" t="s">
        <v>1054</v>
      </c>
      <c r="F1233" t="s">
        <v>6501</v>
      </c>
      <c r="G1233" t="s">
        <v>4705</v>
      </c>
      <c r="H1233" t="s">
        <v>6502</v>
      </c>
    </row>
    <row r="1234" spans="1:8" x14ac:dyDescent="0.3">
      <c r="A1234">
        <v>372</v>
      </c>
      <c r="B1234" t="s">
        <v>112</v>
      </c>
      <c r="C1234" t="s">
        <v>1052</v>
      </c>
      <c r="D1234" s="47">
        <v>45657</v>
      </c>
      <c r="E1234" t="s">
        <v>1066</v>
      </c>
      <c r="F1234" t="s">
        <v>6503</v>
      </c>
      <c r="G1234" t="s">
        <v>4705</v>
      </c>
      <c r="H1234" t="s">
        <v>6504</v>
      </c>
    </row>
    <row r="1235" spans="1:8" x14ac:dyDescent="0.3">
      <c r="A1235">
        <v>373</v>
      </c>
      <c r="B1235" t="s">
        <v>286</v>
      </c>
      <c r="C1235" t="s">
        <v>270</v>
      </c>
      <c r="D1235" s="47">
        <v>45657</v>
      </c>
      <c r="E1235" t="s">
        <v>1071</v>
      </c>
      <c r="F1235" t="s">
        <v>6505</v>
      </c>
      <c r="G1235" t="s">
        <v>4485</v>
      </c>
      <c r="H1235" t="s">
        <v>6506</v>
      </c>
    </row>
    <row r="1236" spans="1:8" x14ac:dyDescent="0.3">
      <c r="A1236">
        <v>390</v>
      </c>
      <c r="B1236" t="s">
        <v>269</v>
      </c>
      <c r="C1236" t="s">
        <v>270</v>
      </c>
      <c r="D1236" s="47">
        <v>45657</v>
      </c>
      <c r="E1236" t="s">
        <v>1120</v>
      </c>
      <c r="F1236" t="s">
        <v>6507</v>
      </c>
      <c r="G1236" t="s">
        <v>4485</v>
      </c>
      <c r="H1236" t="s">
        <v>6508</v>
      </c>
    </row>
    <row r="1237" spans="1:8" x14ac:dyDescent="0.3">
      <c r="A1237">
        <v>394</v>
      </c>
      <c r="B1237" t="s">
        <v>271</v>
      </c>
      <c r="C1237" t="s">
        <v>139</v>
      </c>
      <c r="D1237" s="47">
        <v>45657</v>
      </c>
      <c r="E1237" t="s">
        <v>1130</v>
      </c>
      <c r="F1237" t="s">
        <v>6509</v>
      </c>
      <c r="G1237" t="s">
        <v>4519</v>
      </c>
      <c r="H1237" t="s">
        <v>6510</v>
      </c>
    </row>
    <row r="1238" spans="1:8" x14ac:dyDescent="0.3">
      <c r="A1238">
        <v>395</v>
      </c>
      <c r="B1238" t="s">
        <v>272</v>
      </c>
      <c r="C1238" t="s">
        <v>139</v>
      </c>
      <c r="D1238" s="47">
        <v>45657</v>
      </c>
      <c r="E1238" t="s">
        <v>1133</v>
      </c>
      <c r="F1238" t="s">
        <v>6511</v>
      </c>
      <c r="G1238" t="s">
        <v>4519</v>
      </c>
      <c r="H1238" t="s">
        <v>6512</v>
      </c>
    </row>
    <row r="1239" spans="1:8" x14ac:dyDescent="0.3">
      <c r="A1239">
        <v>409</v>
      </c>
      <c r="B1239" t="s">
        <v>128</v>
      </c>
      <c r="C1239" t="s">
        <v>38</v>
      </c>
      <c r="D1239" s="47">
        <v>45657</v>
      </c>
      <c r="E1239" t="s">
        <v>1163</v>
      </c>
      <c r="F1239" t="s">
        <v>6513</v>
      </c>
      <c r="G1239" t="s">
        <v>4715</v>
      </c>
      <c r="H1239" t="s">
        <v>6514</v>
      </c>
    </row>
    <row r="1240" spans="1:8" x14ac:dyDescent="0.3">
      <c r="A1240">
        <v>414</v>
      </c>
      <c r="B1240" t="s">
        <v>1171</v>
      </c>
      <c r="C1240" t="s">
        <v>270</v>
      </c>
      <c r="D1240" s="47">
        <v>45657</v>
      </c>
      <c r="E1240" t="s">
        <v>1175</v>
      </c>
      <c r="F1240" t="s">
        <v>6515</v>
      </c>
      <c r="G1240" t="s">
        <v>4485</v>
      </c>
      <c r="H1240" t="s">
        <v>6508</v>
      </c>
    </row>
    <row r="1241" spans="1:8" x14ac:dyDescent="0.3">
      <c r="A1241">
        <v>415</v>
      </c>
      <c r="B1241" t="s">
        <v>1177</v>
      </c>
      <c r="C1241" t="s">
        <v>270</v>
      </c>
      <c r="D1241" s="47">
        <v>45657</v>
      </c>
      <c r="E1241" t="s">
        <v>1181</v>
      </c>
      <c r="F1241" t="s">
        <v>6516</v>
      </c>
      <c r="G1241" t="s">
        <v>4485</v>
      </c>
      <c r="H1241" t="s">
        <v>6517</v>
      </c>
    </row>
    <row r="1242" spans="1:8" x14ac:dyDescent="0.3">
      <c r="A1242">
        <v>416</v>
      </c>
      <c r="B1242" t="s">
        <v>1183</v>
      </c>
      <c r="C1242" t="s">
        <v>270</v>
      </c>
      <c r="D1242" s="47">
        <v>45657</v>
      </c>
      <c r="E1242" t="s">
        <v>1187</v>
      </c>
      <c r="F1242" t="s">
        <v>6518</v>
      </c>
      <c r="G1242" t="s">
        <v>4485</v>
      </c>
      <c r="H1242" t="s">
        <v>6517</v>
      </c>
    </row>
    <row r="1243" spans="1:8" x14ac:dyDescent="0.3">
      <c r="A1243">
        <v>417</v>
      </c>
      <c r="B1243" t="s">
        <v>1189</v>
      </c>
      <c r="C1243" t="s">
        <v>270</v>
      </c>
      <c r="D1243" s="47">
        <v>45657</v>
      </c>
      <c r="E1243" t="s">
        <v>1193</v>
      </c>
      <c r="F1243" t="s">
        <v>6519</v>
      </c>
      <c r="G1243" t="s">
        <v>4485</v>
      </c>
      <c r="H1243" t="s">
        <v>6517</v>
      </c>
    </row>
    <row r="1244" spans="1:8" x14ac:dyDescent="0.3">
      <c r="A1244">
        <v>418</v>
      </c>
      <c r="B1244" t="s">
        <v>1195</v>
      </c>
      <c r="C1244" t="s">
        <v>270</v>
      </c>
      <c r="D1244" s="47">
        <v>45657</v>
      </c>
      <c r="E1244" t="s">
        <v>1199</v>
      </c>
      <c r="F1244" t="s">
        <v>6520</v>
      </c>
      <c r="G1244" t="s">
        <v>4485</v>
      </c>
      <c r="H1244" t="s">
        <v>6508</v>
      </c>
    </row>
    <row r="1245" spans="1:8" x14ac:dyDescent="0.3">
      <c r="A1245">
        <v>420</v>
      </c>
      <c r="B1245" t="s">
        <v>1201</v>
      </c>
      <c r="C1245" t="s">
        <v>270</v>
      </c>
      <c r="D1245" s="47">
        <v>45657</v>
      </c>
      <c r="E1245" t="s">
        <v>1205</v>
      </c>
      <c r="F1245" t="s">
        <v>6521</v>
      </c>
      <c r="G1245" t="s">
        <v>4485</v>
      </c>
      <c r="H1245" t="s">
        <v>6508</v>
      </c>
    </row>
    <row r="1246" spans="1:8" x14ac:dyDescent="0.3">
      <c r="A1246">
        <v>431</v>
      </c>
      <c r="B1246" t="s">
        <v>184</v>
      </c>
      <c r="C1246" t="s">
        <v>22</v>
      </c>
      <c r="D1246" s="47">
        <v>45657</v>
      </c>
      <c r="E1246" t="s">
        <v>1241</v>
      </c>
      <c r="F1246" t="s">
        <v>6522</v>
      </c>
      <c r="G1246" t="s">
        <v>6173</v>
      </c>
      <c r="H1246" t="s">
        <v>6523</v>
      </c>
    </row>
    <row r="1247" spans="1:8" x14ac:dyDescent="0.3">
      <c r="A1247">
        <v>432</v>
      </c>
      <c r="B1247" t="s">
        <v>194</v>
      </c>
      <c r="C1247" t="s">
        <v>22</v>
      </c>
      <c r="D1247" s="47">
        <v>45657</v>
      </c>
      <c r="E1247" t="s">
        <v>1245</v>
      </c>
      <c r="F1247" t="s">
        <v>6524</v>
      </c>
      <c r="G1247" t="s">
        <v>6173</v>
      </c>
      <c r="H1247" t="s">
        <v>6525</v>
      </c>
    </row>
    <row r="1248" spans="1:8" x14ac:dyDescent="0.3">
      <c r="A1248">
        <v>453</v>
      </c>
      <c r="B1248" t="s">
        <v>273</v>
      </c>
      <c r="C1248" t="s">
        <v>122</v>
      </c>
      <c r="D1248" s="47">
        <v>45657</v>
      </c>
      <c r="E1248" t="s">
        <v>1293</v>
      </c>
      <c r="F1248" t="s">
        <v>6526</v>
      </c>
      <c r="G1248" t="s">
        <v>5369</v>
      </c>
      <c r="H1248" t="s">
        <v>6527</v>
      </c>
    </row>
    <row r="1249" spans="1:8" x14ac:dyDescent="0.3">
      <c r="A1249">
        <v>455</v>
      </c>
      <c r="B1249" t="s">
        <v>274</v>
      </c>
      <c r="C1249" t="s">
        <v>122</v>
      </c>
      <c r="D1249" s="47">
        <v>45657</v>
      </c>
      <c r="E1249" t="s">
        <v>1295</v>
      </c>
      <c r="F1249" t="s">
        <v>6528</v>
      </c>
      <c r="G1249" t="s">
        <v>5369</v>
      </c>
      <c r="H1249" t="s">
        <v>6529</v>
      </c>
    </row>
    <row r="1250" spans="1:8" x14ac:dyDescent="0.3">
      <c r="A1250">
        <v>456</v>
      </c>
      <c r="B1250" t="s">
        <v>275</v>
      </c>
      <c r="C1250" t="s">
        <v>276</v>
      </c>
      <c r="D1250" s="47">
        <v>45657</v>
      </c>
      <c r="E1250" t="s">
        <v>1299</v>
      </c>
      <c r="F1250" t="s">
        <v>6530</v>
      </c>
      <c r="G1250" t="s">
        <v>4444</v>
      </c>
      <c r="H1250" t="s">
        <v>6531</v>
      </c>
    </row>
    <row r="1251" spans="1:8" x14ac:dyDescent="0.3">
      <c r="A1251">
        <v>457</v>
      </c>
      <c r="B1251" t="s">
        <v>277</v>
      </c>
      <c r="C1251" t="s">
        <v>276</v>
      </c>
      <c r="D1251" s="47">
        <v>45657</v>
      </c>
      <c r="E1251" t="s">
        <v>1304</v>
      </c>
      <c r="F1251" t="s">
        <v>6532</v>
      </c>
      <c r="G1251" t="s">
        <v>4444</v>
      </c>
      <c r="H1251" t="s">
        <v>6533</v>
      </c>
    </row>
    <row r="1252" spans="1:8" x14ac:dyDescent="0.3">
      <c r="A1252">
        <v>469</v>
      </c>
      <c r="B1252" t="s">
        <v>398</v>
      </c>
      <c r="C1252" t="s">
        <v>270</v>
      </c>
      <c r="D1252" s="47">
        <v>45657</v>
      </c>
      <c r="E1252" t="s">
        <v>1319</v>
      </c>
      <c r="F1252" t="s">
        <v>6534</v>
      </c>
      <c r="G1252" t="s">
        <v>4485</v>
      </c>
      <c r="H1252" t="s">
        <v>6508</v>
      </c>
    </row>
    <row r="1253" spans="1:8" x14ac:dyDescent="0.3">
      <c r="A1253">
        <v>470</v>
      </c>
      <c r="B1253" t="s">
        <v>417</v>
      </c>
      <c r="C1253" t="s">
        <v>270</v>
      </c>
      <c r="D1253" s="47">
        <v>45657</v>
      </c>
      <c r="E1253" t="s">
        <v>1323</v>
      </c>
      <c r="F1253" t="s">
        <v>6535</v>
      </c>
      <c r="G1253" t="s">
        <v>4485</v>
      </c>
      <c r="H1253" t="s">
        <v>6508</v>
      </c>
    </row>
    <row r="1254" spans="1:8" x14ac:dyDescent="0.3">
      <c r="A1254">
        <v>471</v>
      </c>
      <c r="B1254" t="s">
        <v>429</v>
      </c>
      <c r="C1254" t="s">
        <v>270</v>
      </c>
      <c r="D1254" s="47">
        <v>45657</v>
      </c>
      <c r="E1254" t="s">
        <v>1327</v>
      </c>
      <c r="F1254" t="s">
        <v>6536</v>
      </c>
      <c r="G1254" t="s">
        <v>4485</v>
      </c>
      <c r="H1254" t="s">
        <v>6508</v>
      </c>
    </row>
    <row r="1255" spans="1:8" x14ac:dyDescent="0.3">
      <c r="A1255">
        <v>484</v>
      </c>
      <c r="B1255" t="s">
        <v>195</v>
      </c>
      <c r="C1255" t="s">
        <v>22</v>
      </c>
      <c r="D1255" s="47">
        <v>45657</v>
      </c>
      <c r="E1255" t="s">
        <v>1372</v>
      </c>
      <c r="F1255" t="s">
        <v>6537</v>
      </c>
      <c r="G1255" t="s">
        <v>6173</v>
      </c>
      <c r="H1255" t="s">
        <v>6538</v>
      </c>
    </row>
    <row r="1256" spans="1:8" x14ac:dyDescent="0.3">
      <c r="A1256">
        <v>84</v>
      </c>
      <c r="B1256" t="s">
        <v>1588</v>
      </c>
      <c r="C1256" t="s">
        <v>22</v>
      </c>
      <c r="D1256" s="47">
        <v>45657</v>
      </c>
      <c r="E1256" t="s">
        <v>1592</v>
      </c>
      <c r="F1256" t="s">
        <v>6539</v>
      </c>
      <c r="G1256" t="s">
        <v>6173</v>
      </c>
      <c r="H1256" t="s">
        <v>6540</v>
      </c>
    </row>
    <row r="1257" spans="1:8" x14ac:dyDescent="0.3">
      <c r="A1257">
        <v>85</v>
      </c>
      <c r="B1257" t="s">
        <v>1594</v>
      </c>
      <c r="C1257" t="s">
        <v>22</v>
      </c>
      <c r="D1257" s="47">
        <v>45657</v>
      </c>
      <c r="E1257" t="s">
        <v>1598</v>
      </c>
      <c r="F1257" t="s">
        <v>6541</v>
      </c>
      <c r="G1257" t="s">
        <v>6173</v>
      </c>
      <c r="H1257" t="s">
        <v>6542</v>
      </c>
    </row>
    <row r="1258" spans="1:8" x14ac:dyDescent="0.3">
      <c r="A1258">
        <v>87</v>
      </c>
      <c r="B1258" t="s">
        <v>1605</v>
      </c>
      <c r="C1258" t="s">
        <v>22</v>
      </c>
      <c r="D1258" s="47">
        <v>45657</v>
      </c>
      <c r="E1258" t="s">
        <v>1609</v>
      </c>
      <c r="F1258" t="s">
        <v>6543</v>
      </c>
      <c r="G1258" t="s">
        <v>6180</v>
      </c>
      <c r="H1258" t="s">
        <v>6544</v>
      </c>
    </row>
    <row r="1259" spans="1:8" x14ac:dyDescent="0.3">
      <c r="A1259">
        <v>88</v>
      </c>
      <c r="B1259" t="s">
        <v>1611</v>
      </c>
      <c r="C1259" t="s">
        <v>22</v>
      </c>
      <c r="D1259" s="47">
        <v>45657</v>
      </c>
      <c r="E1259" t="s">
        <v>1615</v>
      </c>
      <c r="F1259" t="s">
        <v>6545</v>
      </c>
      <c r="G1259" t="s">
        <v>6173</v>
      </c>
      <c r="H1259" t="s">
        <v>6546</v>
      </c>
    </row>
    <row r="1260" spans="1:8" x14ac:dyDescent="0.3">
      <c r="A1260">
        <v>89</v>
      </c>
      <c r="B1260" t="s">
        <v>1617</v>
      </c>
      <c r="C1260" t="s">
        <v>22</v>
      </c>
      <c r="D1260" s="47">
        <v>45657</v>
      </c>
      <c r="E1260" t="s">
        <v>1621</v>
      </c>
      <c r="F1260" t="s">
        <v>6547</v>
      </c>
      <c r="G1260" t="s">
        <v>6173</v>
      </c>
      <c r="H1260" t="s">
        <v>6548</v>
      </c>
    </row>
    <row r="1261" spans="1:8" x14ac:dyDescent="0.3">
      <c r="A1261">
        <v>90</v>
      </c>
      <c r="B1261" t="s">
        <v>1623</v>
      </c>
      <c r="C1261" t="s">
        <v>22</v>
      </c>
      <c r="D1261" s="47">
        <v>45657</v>
      </c>
      <c r="E1261" t="s">
        <v>1627</v>
      </c>
      <c r="F1261" t="s">
        <v>6549</v>
      </c>
      <c r="G1261" t="s">
        <v>6173</v>
      </c>
      <c r="H1261" t="s">
        <v>6550</v>
      </c>
    </row>
    <row r="1262" spans="1:8" x14ac:dyDescent="0.3">
      <c r="A1262">
        <v>91</v>
      </c>
      <c r="B1262" t="s">
        <v>1629</v>
      </c>
      <c r="C1262" t="s">
        <v>22</v>
      </c>
      <c r="D1262" s="47">
        <v>45657</v>
      </c>
      <c r="E1262" t="s">
        <v>1633</v>
      </c>
      <c r="F1262" t="s">
        <v>6551</v>
      </c>
      <c r="G1262" t="s">
        <v>6173</v>
      </c>
      <c r="H1262" t="s">
        <v>6552</v>
      </c>
    </row>
    <row r="1263" spans="1:8" x14ac:dyDescent="0.3">
      <c r="A1263">
        <v>92</v>
      </c>
      <c r="B1263" t="s">
        <v>1635</v>
      </c>
      <c r="C1263" t="s">
        <v>22</v>
      </c>
      <c r="D1263" s="47">
        <v>45657</v>
      </c>
      <c r="E1263" t="s">
        <v>1639</v>
      </c>
      <c r="F1263" t="s">
        <v>6553</v>
      </c>
      <c r="G1263" t="s">
        <v>6173</v>
      </c>
      <c r="H1263" t="s">
        <v>6554</v>
      </c>
    </row>
    <row r="1264" spans="1:8" x14ac:dyDescent="0.3">
      <c r="A1264">
        <v>94</v>
      </c>
      <c r="B1264" t="s">
        <v>1641</v>
      </c>
      <c r="C1264" t="s">
        <v>22</v>
      </c>
      <c r="D1264" s="47">
        <v>45657</v>
      </c>
      <c r="E1264" t="s">
        <v>1645</v>
      </c>
      <c r="F1264" t="s">
        <v>6555</v>
      </c>
      <c r="G1264" t="s">
        <v>6173</v>
      </c>
      <c r="H1264" t="s">
        <v>6556</v>
      </c>
    </row>
    <row r="1265" spans="1:8" x14ac:dyDescent="0.3">
      <c r="A1265">
        <v>100</v>
      </c>
      <c r="B1265" t="s">
        <v>445</v>
      </c>
      <c r="C1265" t="s">
        <v>22</v>
      </c>
      <c r="D1265" s="47">
        <v>45657</v>
      </c>
      <c r="E1265" t="s">
        <v>454</v>
      </c>
      <c r="F1265" t="s">
        <v>6557</v>
      </c>
      <c r="G1265" t="s">
        <v>6173</v>
      </c>
      <c r="H1265" t="s">
        <v>6558</v>
      </c>
    </row>
    <row r="1266" spans="1:8" x14ac:dyDescent="0.3">
      <c r="A1266">
        <v>104</v>
      </c>
      <c r="B1266" t="s">
        <v>20</v>
      </c>
      <c r="C1266" t="s">
        <v>22</v>
      </c>
      <c r="D1266" s="47">
        <v>45657</v>
      </c>
      <c r="E1266" t="s">
        <v>459</v>
      </c>
      <c r="F1266" t="s">
        <v>6559</v>
      </c>
      <c r="G1266" t="s">
        <v>6173</v>
      </c>
      <c r="H1266" t="s">
        <v>6560</v>
      </c>
    </row>
    <row r="1267" spans="1:8" x14ac:dyDescent="0.3">
      <c r="A1267">
        <v>106</v>
      </c>
      <c r="B1267" t="s">
        <v>26</v>
      </c>
      <c r="C1267" t="s">
        <v>22</v>
      </c>
      <c r="D1267" s="47">
        <v>45657</v>
      </c>
      <c r="E1267" t="s">
        <v>464</v>
      </c>
      <c r="F1267" t="s">
        <v>6561</v>
      </c>
      <c r="G1267" t="s">
        <v>6173</v>
      </c>
      <c r="H1267" t="s">
        <v>6562</v>
      </c>
    </row>
    <row r="1268" spans="1:8" x14ac:dyDescent="0.3">
      <c r="A1268">
        <v>116</v>
      </c>
      <c r="B1268" t="s">
        <v>209</v>
      </c>
      <c r="C1268" t="s">
        <v>99</v>
      </c>
      <c r="D1268" s="47">
        <v>45657</v>
      </c>
      <c r="E1268" t="s">
        <v>500</v>
      </c>
      <c r="F1268" t="s">
        <v>6563</v>
      </c>
      <c r="G1268" t="s">
        <v>5253</v>
      </c>
      <c r="H1268" t="s">
        <v>6564</v>
      </c>
    </row>
    <row r="1269" spans="1:8" x14ac:dyDescent="0.3">
      <c r="A1269">
        <v>126</v>
      </c>
      <c r="B1269" t="s">
        <v>535</v>
      </c>
      <c r="C1269" t="s">
        <v>22</v>
      </c>
      <c r="D1269" s="47">
        <v>45657</v>
      </c>
      <c r="E1269" t="s">
        <v>539</v>
      </c>
      <c r="F1269" t="s">
        <v>6565</v>
      </c>
      <c r="G1269" t="s">
        <v>6173</v>
      </c>
      <c r="H1269" t="s">
        <v>6566</v>
      </c>
    </row>
    <row r="1270" spans="1:8" x14ac:dyDescent="0.3">
      <c r="A1270">
        <v>127</v>
      </c>
      <c r="B1270" t="s">
        <v>541</v>
      </c>
      <c r="C1270" t="s">
        <v>22</v>
      </c>
      <c r="D1270" s="47">
        <v>45657</v>
      </c>
      <c r="E1270" t="s">
        <v>545</v>
      </c>
      <c r="F1270" t="s">
        <v>6567</v>
      </c>
      <c r="G1270" t="s">
        <v>6173</v>
      </c>
      <c r="H1270" t="s">
        <v>6568</v>
      </c>
    </row>
    <row r="1271" spans="1:8" x14ac:dyDescent="0.3">
      <c r="A1271">
        <v>144</v>
      </c>
      <c r="B1271" t="s">
        <v>565</v>
      </c>
      <c r="C1271" t="s">
        <v>77</v>
      </c>
      <c r="D1271" s="47">
        <v>45657</v>
      </c>
      <c r="E1271" t="s">
        <v>569</v>
      </c>
      <c r="F1271" t="s">
        <v>6569</v>
      </c>
      <c r="G1271" t="s">
        <v>3764</v>
      </c>
      <c r="H1271" t="s">
        <v>6570</v>
      </c>
    </row>
    <row r="1272" spans="1:8" x14ac:dyDescent="0.3">
      <c r="A1272">
        <v>147</v>
      </c>
      <c r="B1272" t="s">
        <v>581</v>
      </c>
      <c r="C1272" t="s">
        <v>77</v>
      </c>
      <c r="D1272" s="47">
        <v>45657</v>
      </c>
      <c r="E1272" t="s">
        <v>6571</v>
      </c>
      <c r="F1272" t="s">
        <v>6572</v>
      </c>
      <c r="G1272" t="s">
        <v>3764</v>
      </c>
      <c r="H1272" t="s">
        <v>6573</v>
      </c>
    </row>
    <row r="1273" spans="1:8" x14ac:dyDescent="0.3">
      <c r="A1273">
        <v>200</v>
      </c>
      <c r="B1273" t="s">
        <v>624</v>
      </c>
      <c r="C1273" t="s">
        <v>105</v>
      </c>
      <c r="D1273" s="47">
        <v>45657</v>
      </c>
      <c r="E1273" t="s">
        <v>627</v>
      </c>
      <c r="F1273" t="s">
        <v>6574</v>
      </c>
      <c r="G1273" t="s">
        <v>3962</v>
      </c>
      <c r="H1273" t="s">
        <v>6575</v>
      </c>
    </row>
    <row r="1274" spans="1:8" x14ac:dyDescent="0.3">
      <c r="A1274">
        <v>202</v>
      </c>
      <c r="B1274" t="s">
        <v>629</v>
      </c>
      <c r="C1274" t="s">
        <v>105</v>
      </c>
      <c r="D1274" s="47">
        <v>45657</v>
      </c>
      <c r="E1274" t="s">
        <v>631</v>
      </c>
      <c r="F1274" t="s">
        <v>6576</v>
      </c>
      <c r="G1274" t="s">
        <v>4306</v>
      </c>
      <c r="H1274" t="s">
        <v>6577</v>
      </c>
    </row>
    <row r="1275" spans="1:8" x14ac:dyDescent="0.3">
      <c r="A1275">
        <v>206</v>
      </c>
      <c r="B1275" t="s">
        <v>646</v>
      </c>
      <c r="C1275" t="s">
        <v>63</v>
      </c>
      <c r="D1275" s="47">
        <v>45657</v>
      </c>
      <c r="E1275" t="s">
        <v>648</v>
      </c>
      <c r="F1275" t="s">
        <v>6578</v>
      </c>
      <c r="G1275" t="s">
        <v>4261</v>
      </c>
      <c r="H1275" t="s">
        <v>6579</v>
      </c>
    </row>
    <row r="1276" spans="1:8" x14ac:dyDescent="0.3">
      <c r="A1276">
        <v>216</v>
      </c>
      <c r="B1276" t="s">
        <v>673</v>
      </c>
      <c r="C1276" t="s">
        <v>28</v>
      </c>
      <c r="D1276" s="47">
        <v>45657</v>
      </c>
      <c r="E1276" t="s">
        <v>677</v>
      </c>
      <c r="F1276" t="s">
        <v>6580</v>
      </c>
      <c r="G1276" t="s">
        <v>3946</v>
      </c>
      <c r="H1276" t="s">
        <v>6581</v>
      </c>
    </row>
    <row r="1277" spans="1:8" x14ac:dyDescent="0.3">
      <c r="A1277">
        <v>221</v>
      </c>
      <c r="B1277" t="s">
        <v>696</v>
      </c>
      <c r="C1277" t="s">
        <v>28</v>
      </c>
      <c r="D1277" s="47">
        <v>45657</v>
      </c>
      <c r="E1277" t="s">
        <v>700</v>
      </c>
      <c r="F1277" t="s">
        <v>6582</v>
      </c>
      <c r="G1277" t="s">
        <v>3946</v>
      </c>
      <c r="H1277" t="s">
        <v>6583</v>
      </c>
    </row>
    <row r="1278" spans="1:8" x14ac:dyDescent="0.3">
      <c r="A1278">
        <v>222</v>
      </c>
      <c r="B1278" t="s">
        <v>702</v>
      </c>
      <c r="C1278" t="s">
        <v>28</v>
      </c>
      <c r="D1278" s="47">
        <v>45657</v>
      </c>
      <c r="E1278" t="s">
        <v>706</v>
      </c>
      <c r="F1278" t="s">
        <v>6584</v>
      </c>
      <c r="G1278" t="s">
        <v>3946</v>
      </c>
      <c r="H1278" t="s">
        <v>6585</v>
      </c>
    </row>
    <row r="1279" spans="1:8" x14ac:dyDescent="0.3">
      <c r="A1279">
        <v>223</v>
      </c>
      <c r="B1279" t="s">
        <v>708</v>
      </c>
      <c r="C1279" t="s">
        <v>28</v>
      </c>
      <c r="D1279" s="47">
        <v>45657</v>
      </c>
      <c r="E1279" t="s">
        <v>712</v>
      </c>
      <c r="F1279" t="s">
        <v>6586</v>
      </c>
      <c r="G1279" t="s">
        <v>3953</v>
      </c>
      <c r="H1279" t="s">
        <v>6587</v>
      </c>
    </row>
    <row r="1280" spans="1:8" x14ac:dyDescent="0.3">
      <c r="A1280">
        <v>224</v>
      </c>
      <c r="B1280" t="s">
        <v>714</v>
      </c>
      <c r="C1280" t="s">
        <v>28</v>
      </c>
      <c r="D1280" s="47">
        <v>45657</v>
      </c>
      <c r="E1280" t="s">
        <v>717</v>
      </c>
      <c r="F1280" t="s">
        <v>6588</v>
      </c>
      <c r="G1280" t="s">
        <v>3946</v>
      </c>
      <c r="H1280" t="s">
        <v>6589</v>
      </c>
    </row>
    <row r="1281" spans="1:8" x14ac:dyDescent="0.3">
      <c r="A1281">
        <v>226</v>
      </c>
      <c r="B1281" t="s">
        <v>724</v>
      </c>
      <c r="C1281" t="s">
        <v>28</v>
      </c>
      <c r="D1281" s="47">
        <v>45657</v>
      </c>
      <c r="E1281" t="s">
        <v>728</v>
      </c>
      <c r="F1281" t="s">
        <v>6590</v>
      </c>
      <c r="G1281" t="s">
        <v>3953</v>
      </c>
      <c r="H1281" t="s">
        <v>6591</v>
      </c>
    </row>
    <row r="1282" spans="1:8" x14ac:dyDescent="0.3">
      <c r="A1282">
        <v>235</v>
      </c>
      <c r="B1282" t="s">
        <v>767</v>
      </c>
      <c r="C1282" t="s">
        <v>28</v>
      </c>
      <c r="D1282" s="47">
        <v>45657</v>
      </c>
      <c r="E1282" t="s">
        <v>769</v>
      </c>
      <c r="F1282" t="s">
        <v>6592</v>
      </c>
      <c r="G1282" t="s">
        <v>3953</v>
      </c>
      <c r="H1282" t="s">
        <v>6593</v>
      </c>
    </row>
    <row r="1283" spans="1:8" x14ac:dyDescent="0.3">
      <c r="A1283">
        <v>236</v>
      </c>
      <c r="B1283" t="s">
        <v>32</v>
      </c>
      <c r="C1283" t="s">
        <v>28</v>
      </c>
      <c r="D1283" s="47">
        <v>45657</v>
      </c>
      <c r="E1283" t="s">
        <v>771</v>
      </c>
      <c r="F1283" t="s">
        <v>6594</v>
      </c>
      <c r="G1283" t="s">
        <v>3953</v>
      </c>
      <c r="H1283" t="s">
        <v>6595</v>
      </c>
    </row>
    <row r="1284" spans="1:8" x14ac:dyDescent="0.3">
      <c r="A1284">
        <v>244</v>
      </c>
      <c r="B1284" t="s">
        <v>795</v>
      </c>
      <c r="C1284" t="s">
        <v>28</v>
      </c>
      <c r="D1284" s="47">
        <v>45657</v>
      </c>
      <c r="E1284" t="s">
        <v>799</v>
      </c>
      <c r="F1284" t="s">
        <v>6596</v>
      </c>
      <c r="G1284" t="s">
        <v>3953</v>
      </c>
      <c r="H1284" t="s">
        <v>6597</v>
      </c>
    </row>
    <row r="1285" spans="1:8" x14ac:dyDescent="0.3">
      <c r="A1285">
        <v>255</v>
      </c>
      <c r="B1285" t="s">
        <v>817</v>
      </c>
      <c r="C1285" t="s">
        <v>54</v>
      </c>
      <c r="D1285" s="47">
        <v>45657</v>
      </c>
      <c r="E1285" t="s">
        <v>820</v>
      </c>
      <c r="F1285" t="s">
        <v>6598</v>
      </c>
      <c r="G1285" t="s">
        <v>4296</v>
      </c>
      <c r="H1285" t="s">
        <v>6599</v>
      </c>
    </row>
    <row r="1286" spans="1:8" x14ac:dyDescent="0.3">
      <c r="A1286">
        <v>272</v>
      </c>
      <c r="B1286" t="s">
        <v>860</v>
      </c>
      <c r="C1286" t="s">
        <v>22</v>
      </c>
      <c r="D1286" s="47">
        <v>45657</v>
      </c>
      <c r="E1286" t="s">
        <v>864</v>
      </c>
      <c r="F1286" t="s">
        <v>6600</v>
      </c>
      <c r="G1286" t="s">
        <v>6173</v>
      </c>
      <c r="H1286" t="s">
        <v>6601</v>
      </c>
    </row>
    <row r="1287" spans="1:8" x14ac:dyDescent="0.3">
      <c r="A1287">
        <v>288</v>
      </c>
      <c r="B1287" t="s">
        <v>278</v>
      </c>
      <c r="C1287" t="s">
        <v>189</v>
      </c>
      <c r="D1287" s="47">
        <v>45657</v>
      </c>
      <c r="E1287" t="s">
        <v>908</v>
      </c>
      <c r="F1287" t="s">
        <v>6602</v>
      </c>
      <c r="G1287" t="s">
        <v>4322</v>
      </c>
      <c r="H1287" t="s">
        <v>6603</v>
      </c>
    </row>
    <row r="1288" spans="1:8" x14ac:dyDescent="0.3">
      <c r="A1288">
        <v>318</v>
      </c>
      <c r="B1288" t="s">
        <v>946</v>
      </c>
      <c r="C1288" t="s">
        <v>257</v>
      </c>
      <c r="D1288" s="47">
        <v>45657</v>
      </c>
      <c r="E1288" t="s">
        <v>948</v>
      </c>
      <c r="F1288" t="s">
        <v>6604</v>
      </c>
      <c r="G1288" t="s">
        <v>4540</v>
      </c>
      <c r="H1288" t="s">
        <v>6605</v>
      </c>
    </row>
    <row r="1289" spans="1:8" x14ac:dyDescent="0.3">
      <c r="A1289">
        <v>326</v>
      </c>
      <c r="B1289" t="s">
        <v>960</v>
      </c>
      <c r="C1289" t="s">
        <v>187</v>
      </c>
      <c r="D1289" s="47">
        <v>45657</v>
      </c>
      <c r="E1289" t="s">
        <v>962</v>
      </c>
      <c r="F1289" t="s">
        <v>6606</v>
      </c>
      <c r="G1289" t="s">
        <v>6312</v>
      </c>
      <c r="H1289" t="s">
        <v>6607</v>
      </c>
    </row>
    <row r="1290" spans="1:8" x14ac:dyDescent="0.3">
      <c r="A1290">
        <v>334</v>
      </c>
      <c r="B1290" t="s">
        <v>971</v>
      </c>
      <c r="C1290" t="s">
        <v>105</v>
      </c>
      <c r="D1290" s="47">
        <v>45657</v>
      </c>
      <c r="E1290" t="s">
        <v>974</v>
      </c>
      <c r="F1290" t="s">
        <v>6608</v>
      </c>
      <c r="G1290" t="s">
        <v>3962</v>
      </c>
      <c r="H1290" t="s">
        <v>6609</v>
      </c>
    </row>
    <row r="1291" spans="1:8" x14ac:dyDescent="0.3">
      <c r="A1291">
        <v>336</v>
      </c>
      <c r="B1291" t="s">
        <v>976</v>
      </c>
      <c r="C1291" t="s">
        <v>72</v>
      </c>
      <c r="D1291" s="47">
        <v>45657</v>
      </c>
      <c r="E1291" t="s">
        <v>978</v>
      </c>
      <c r="F1291" t="s">
        <v>6610</v>
      </c>
      <c r="G1291" t="s">
        <v>5148</v>
      </c>
      <c r="H1291" t="s">
        <v>6611</v>
      </c>
    </row>
    <row r="1292" spans="1:8" x14ac:dyDescent="0.3">
      <c r="A1292">
        <v>339</v>
      </c>
      <c r="B1292" t="s">
        <v>987</v>
      </c>
      <c r="C1292" t="s">
        <v>988</v>
      </c>
      <c r="D1292" s="47">
        <v>45657</v>
      </c>
      <c r="E1292" t="s">
        <v>990</v>
      </c>
      <c r="F1292" t="s">
        <v>6612</v>
      </c>
      <c r="G1292" t="s">
        <v>6312</v>
      </c>
      <c r="H1292" t="s">
        <v>6613</v>
      </c>
    </row>
    <row r="1293" spans="1:8" x14ac:dyDescent="0.3">
      <c r="A1293">
        <v>346</v>
      </c>
      <c r="B1293" t="s">
        <v>998</v>
      </c>
      <c r="C1293" t="s">
        <v>105</v>
      </c>
      <c r="D1293" s="47">
        <v>45657</v>
      </c>
      <c r="E1293" t="s">
        <v>1000</v>
      </c>
      <c r="F1293" t="s">
        <v>6614</v>
      </c>
      <c r="G1293" t="s">
        <v>3774</v>
      </c>
      <c r="H1293" t="s">
        <v>6615</v>
      </c>
    </row>
    <row r="1294" spans="1:8" x14ac:dyDescent="0.3">
      <c r="A1294">
        <v>355</v>
      </c>
      <c r="B1294" t="s">
        <v>1014</v>
      </c>
      <c r="C1294" t="s">
        <v>225</v>
      </c>
      <c r="D1294" s="47">
        <v>45657</v>
      </c>
      <c r="E1294" t="s">
        <v>1016</v>
      </c>
      <c r="F1294" t="s">
        <v>6616</v>
      </c>
      <c r="G1294" t="s">
        <v>4261</v>
      </c>
      <c r="H1294" t="s">
        <v>5155</v>
      </c>
    </row>
    <row r="1295" spans="1:8" x14ac:dyDescent="0.3">
      <c r="A1295">
        <v>361</v>
      </c>
      <c r="B1295" t="s">
        <v>1030</v>
      </c>
      <c r="C1295" t="s">
        <v>47</v>
      </c>
      <c r="D1295" s="47">
        <v>45657</v>
      </c>
      <c r="E1295" t="s">
        <v>1032</v>
      </c>
      <c r="F1295" t="s">
        <v>6617</v>
      </c>
      <c r="G1295" t="s">
        <v>5157</v>
      </c>
      <c r="H1295" t="s">
        <v>6618</v>
      </c>
    </row>
    <row r="1296" spans="1:8" x14ac:dyDescent="0.3">
      <c r="A1296">
        <v>366</v>
      </c>
      <c r="B1296" t="s">
        <v>1044</v>
      </c>
      <c r="C1296" t="s">
        <v>229</v>
      </c>
      <c r="D1296" s="47">
        <v>45657</v>
      </c>
      <c r="E1296" t="s">
        <v>1046</v>
      </c>
      <c r="F1296" t="s">
        <v>6619</v>
      </c>
      <c r="G1296" t="s">
        <v>5160</v>
      </c>
      <c r="H1296" t="s">
        <v>6620</v>
      </c>
    </row>
    <row r="1297" spans="1:8" x14ac:dyDescent="0.3">
      <c r="A1297">
        <v>367</v>
      </c>
      <c r="B1297" t="s">
        <v>1048</v>
      </c>
      <c r="C1297" t="s">
        <v>47</v>
      </c>
      <c r="D1297" s="47">
        <v>45657</v>
      </c>
      <c r="E1297" t="s">
        <v>1050</v>
      </c>
      <c r="F1297" t="s">
        <v>6621</v>
      </c>
      <c r="G1297" t="s">
        <v>4391</v>
      </c>
      <c r="H1297" t="s">
        <v>6622</v>
      </c>
    </row>
    <row r="1298" spans="1:8" x14ac:dyDescent="0.3">
      <c r="A1298">
        <v>377</v>
      </c>
      <c r="B1298" t="s">
        <v>1082</v>
      </c>
      <c r="C1298" t="s">
        <v>63</v>
      </c>
      <c r="D1298" s="47">
        <v>45657</v>
      </c>
      <c r="E1298" t="s">
        <v>1084</v>
      </c>
      <c r="F1298" t="s">
        <v>6623</v>
      </c>
      <c r="G1298" t="s">
        <v>4261</v>
      </c>
      <c r="H1298" t="s">
        <v>6624</v>
      </c>
    </row>
    <row r="1299" spans="1:8" x14ac:dyDescent="0.3">
      <c r="A1299">
        <v>392</v>
      </c>
      <c r="B1299" t="s">
        <v>119</v>
      </c>
      <c r="C1299" t="s">
        <v>118</v>
      </c>
      <c r="D1299" s="47">
        <v>45657</v>
      </c>
      <c r="E1299" t="s">
        <v>1123</v>
      </c>
      <c r="F1299" t="s">
        <v>6625</v>
      </c>
      <c r="G1299" t="s">
        <v>4547</v>
      </c>
      <c r="H1299" t="s">
        <v>6626</v>
      </c>
    </row>
    <row r="1300" spans="1:8" x14ac:dyDescent="0.3">
      <c r="A1300">
        <v>393</v>
      </c>
      <c r="B1300" t="s">
        <v>1125</v>
      </c>
      <c r="C1300" t="s">
        <v>118</v>
      </c>
      <c r="D1300" s="47">
        <v>45657</v>
      </c>
      <c r="E1300" t="s">
        <v>1127</v>
      </c>
      <c r="F1300" t="s">
        <v>6627</v>
      </c>
      <c r="G1300" t="s">
        <v>4547</v>
      </c>
      <c r="H1300" t="s">
        <v>6628</v>
      </c>
    </row>
    <row r="1301" spans="1:8" x14ac:dyDescent="0.3">
      <c r="A1301">
        <v>402</v>
      </c>
      <c r="B1301" t="s">
        <v>1150</v>
      </c>
      <c r="C1301" t="s">
        <v>126</v>
      </c>
      <c r="D1301" s="47">
        <v>45657</v>
      </c>
      <c r="E1301" t="s">
        <v>1151</v>
      </c>
      <c r="F1301" t="s">
        <v>6629</v>
      </c>
      <c r="G1301" t="s">
        <v>4431</v>
      </c>
      <c r="H1301" t="s">
        <v>6630</v>
      </c>
    </row>
    <row r="1302" spans="1:8" x14ac:dyDescent="0.3">
      <c r="A1302">
        <v>413</v>
      </c>
      <c r="B1302" t="s">
        <v>1167</v>
      </c>
      <c r="C1302" t="s">
        <v>139</v>
      </c>
      <c r="D1302" s="47">
        <v>45657</v>
      </c>
      <c r="E1302" t="s">
        <v>1169</v>
      </c>
      <c r="F1302" t="s">
        <v>6631</v>
      </c>
      <c r="G1302" t="s">
        <v>5173</v>
      </c>
      <c r="H1302" t="s">
        <v>6632</v>
      </c>
    </row>
    <row r="1303" spans="1:8" x14ac:dyDescent="0.3">
      <c r="A1303">
        <v>423</v>
      </c>
      <c r="B1303" t="s">
        <v>1210</v>
      </c>
      <c r="C1303" t="s">
        <v>130</v>
      </c>
      <c r="D1303" s="47">
        <v>45657</v>
      </c>
      <c r="E1303" t="s">
        <v>1212</v>
      </c>
      <c r="F1303" t="s">
        <v>6633</v>
      </c>
      <c r="G1303" t="s">
        <v>6406</v>
      </c>
      <c r="H1303" t="s">
        <v>6634</v>
      </c>
    </row>
    <row r="1304" spans="1:8" x14ac:dyDescent="0.3">
      <c r="A1304">
        <v>424</v>
      </c>
      <c r="B1304" t="s">
        <v>1214</v>
      </c>
      <c r="C1304" t="s">
        <v>130</v>
      </c>
      <c r="D1304" s="47">
        <v>45657</v>
      </c>
      <c r="E1304" t="s">
        <v>1216</v>
      </c>
      <c r="F1304" t="s">
        <v>6635</v>
      </c>
      <c r="G1304" t="s">
        <v>6406</v>
      </c>
      <c r="H1304" t="s">
        <v>6636</v>
      </c>
    </row>
    <row r="1305" spans="1:8" x14ac:dyDescent="0.3">
      <c r="A1305">
        <v>437</v>
      </c>
      <c r="B1305" t="s">
        <v>1267</v>
      </c>
      <c r="C1305" t="s">
        <v>136</v>
      </c>
      <c r="D1305" s="47">
        <v>45657</v>
      </c>
      <c r="E1305" t="s">
        <v>1269</v>
      </c>
      <c r="F1305" t="s">
        <v>6637</v>
      </c>
      <c r="G1305" t="s">
        <v>3805</v>
      </c>
      <c r="H1305" t="s">
        <v>6638</v>
      </c>
    </row>
    <row r="1306" spans="1:8" x14ac:dyDescent="0.3">
      <c r="A1306">
        <v>460</v>
      </c>
      <c r="B1306" t="s">
        <v>1307</v>
      </c>
      <c r="C1306" t="s">
        <v>105</v>
      </c>
      <c r="D1306" s="47">
        <v>45657</v>
      </c>
      <c r="E1306" t="s">
        <v>1308</v>
      </c>
      <c r="F1306" t="s">
        <v>6639</v>
      </c>
      <c r="G1306" t="s">
        <v>3962</v>
      </c>
      <c r="H1306" t="s">
        <v>6640</v>
      </c>
    </row>
    <row r="1307" spans="1:8" x14ac:dyDescent="0.3">
      <c r="A1307">
        <v>487</v>
      </c>
      <c r="B1307" t="s">
        <v>1384</v>
      </c>
      <c r="C1307" t="s">
        <v>424</v>
      </c>
      <c r="D1307" s="47">
        <v>45657</v>
      </c>
      <c r="E1307" t="s">
        <v>1385</v>
      </c>
      <c r="F1307" t="s">
        <v>6641</v>
      </c>
      <c r="G1307" t="s">
        <v>4309</v>
      </c>
    </row>
    <row r="1308" spans="1:8" x14ac:dyDescent="0.3">
      <c r="A1308">
        <v>490</v>
      </c>
      <c r="B1308" t="s">
        <v>1392</v>
      </c>
      <c r="C1308" t="s">
        <v>270</v>
      </c>
      <c r="D1308" s="47">
        <v>45657</v>
      </c>
      <c r="E1308" t="s">
        <v>1393</v>
      </c>
      <c r="F1308" t="s">
        <v>6642</v>
      </c>
      <c r="G1308" t="s">
        <v>3805</v>
      </c>
      <c r="H1308" t="s">
        <v>6643</v>
      </c>
    </row>
    <row r="1309" spans="1:8" x14ac:dyDescent="0.3">
      <c r="A1309">
        <v>491</v>
      </c>
      <c r="B1309" t="s">
        <v>1395</v>
      </c>
      <c r="C1309" t="s">
        <v>34</v>
      </c>
      <c r="D1309" s="47">
        <v>45657</v>
      </c>
      <c r="E1309" t="s">
        <v>1396</v>
      </c>
      <c r="F1309" t="s">
        <v>6644</v>
      </c>
      <c r="G1309" t="s">
        <v>3805</v>
      </c>
      <c r="H1309" t="s">
        <v>6645</v>
      </c>
    </row>
    <row r="1310" spans="1:8" x14ac:dyDescent="0.3">
      <c r="A1310">
        <v>492</v>
      </c>
      <c r="B1310" t="s">
        <v>1398</v>
      </c>
      <c r="C1310" t="s">
        <v>85</v>
      </c>
      <c r="D1310" s="47">
        <v>45657</v>
      </c>
      <c r="E1310" t="s">
        <v>1399</v>
      </c>
      <c r="F1310" t="s">
        <v>6646</v>
      </c>
      <c r="G1310" t="s">
        <v>3805</v>
      </c>
      <c r="H1310" t="s">
        <v>6647</v>
      </c>
    </row>
    <row r="1311" spans="1:8" x14ac:dyDescent="0.3">
      <c r="A1311">
        <v>493</v>
      </c>
      <c r="B1311" t="s">
        <v>1401</v>
      </c>
      <c r="C1311" t="s">
        <v>38</v>
      </c>
      <c r="D1311" s="47">
        <v>45657</v>
      </c>
      <c r="E1311" t="s">
        <v>1402</v>
      </c>
      <c r="F1311" t="s">
        <v>6648</v>
      </c>
      <c r="G1311" t="s">
        <v>3805</v>
      </c>
      <c r="H1311" t="s">
        <v>6649</v>
      </c>
    </row>
    <row r="1312" spans="1:8" x14ac:dyDescent="0.3">
      <c r="A1312">
        <v>494</v>
      </c>
      <c r="B1312" t="s">
        <v>1404</v>
      </c>
      <c r="C1312" t="s">
        <v>101</v>
      </c>
      <c r="D1312" s="47">
        <v>45657</v>
      </c>
      <c r="E1312" t="s">
        <v>1405</v>
      </c>
      <c r="F1312" t="s">
        <v>6650</v>
      </c>
      <c r="G1312" t="s">
        <v>3805</v>
      </c>
      <c r="H1312" t="s">
        <v>6651</v>
      </c>
    </row>
    <row r="1313" spans="1:8" x14ac:dyDescent="0.3">
      <c r="A1313">
        <v>495</v>
      </c>
      <c r="B1313" t="s">
        <v>1407</v>
      </c>
      <c r="C1313" t="s">
        <v>43</v>
      </c>
      <c r="D1313" s="47">
        <v>45657</v>
      </c>
      <c r="E1313" t="s">
        <v>1408</v>
      </c>
      <c r="F1313" t="s">
        <v>6652</v>
      </c>
      <c r="G1313" t="s">
        <v>3805</v>
      </c>
      <c r="H1313" t="s">
        <v>6653</v>
      </c>
    </row>
    <row r="1314" spans="1:8" x14ac:dyDescent="0.3">
      <c r="A1314">
        <v>496</v>
      </c>
      <c r="B1314" t="s">
        <v>1410</v>
      </c>
      <c r="C1314" t="s">
        <v>63</v>
      </c>
      <c r="D1314" s="47">
        <v>45657</v>
      </c>
      <c r="E1314" t="s">
        <v>1411</v>
      </c>
      <c r="F1314" t="s">
        <v>6654</v>
      </c>
      <c r="G1314" t="s">
        <v>3805</v>
      </c>
      <c r="H1314" t="s">
        <v>6655</v>
      </c>
    </row>
    <row r="1315" spans="1:8" x14ac:dyDescent="0.3">
      <c r="A1315">
        <v>497</v>
      </c>
      <c r="B1315" t="s">
        <v>1413</v>
      </c>
      <c r="C1315" t="s">
        <v>225</v>
      </c>
      <c r="D1315" s="47">
        <v>45657</v>
      </c>
      <c r="E1315" t="s">
        <v>1414</v>
      </c>
      <c r="F1315" t="s">
        <v>6656</v>
      </c>
      <c r="G1315" t="s">
        <v>3805</v>
      </c>
      <c r="H1315" t="s">
        <v>6657</v>
      </c>
    </row>
    <row r="1316" spans="1:8" x14ac:dyDescent="0.3">
      <c r="A1316">
        <v>498</v>
      </c>
      <c r="B1316" t="s">
        <v>1415</v>
      </c>
      <c r="C1316" t="s">
        <v>424</v>
      </c>
      <c r="D1316" s="47">
        <v>45657</v>
      </c>
      <c r="E1316" t="s">
        <v>1416</v>
      </c>
      <c r="F1316" t="s">
        <v>6658</v>
      </c>
      <c r="G1316" t="s">
        <v>3805</v>
      </c>
      <c r="H1316" t="s">
        <v>6659</v>
      </c>
    </row>
    <row r="1317" spans="1:8" x14ac:dyDescent="0.3">
      <c r="A1317">
        <v>499</v>
      </c>
      <c r="B1317" t="s">
        <v>1418</v>
      </c>
      <c r="C1317" t="s">
        <v>293</v>
      </c>
      <c r="D1317" s="47">
        <v>45657</v>
      </c>
      <c r="E1317" t="s">
        <v>1419</v>
      </c>
      <c r="F1317" t="s">
        <v>6660</v>
      </c>
      <c r="G1317" t="s">
        <v>3805</v>
      </c>
      <c r="H1317" t="s">
        <v>6661</v>
      </c>
    </row>
    <row r="1318" spans="1:8" x14ac:dyDescent="0.3">
      <c r="A1318">
        <v>500</v>
      </c>
      <c r="B1318" t="s">
        <v>1421</v>
      </c>
      <c r="C1318" t="s">
        <v>219</v>
      </c>
      <c r="D1318" s="47">
        <v>45657</v>
      </c>
      <c r="E1318" t="s">
        <v>1422</v>
      </c>
      <c r="F1318" t="s">
        <v>6662</v>
      </c>
      <c r="G1318" t="s">
        <v>3805</v>
      </c>
      <c r="H1318" t="s">
        <v>6663</v>
      </c>
    </row>
    <row r="1319" spans="1:8" x14ac:dyDescent="0.3">
      <c r="A1319">
        <v>501</v>
      </c>
      <c r="B1319" t="s">
        <v>1424</v>
      </c>
      <c r="C1319" t="s">
        <v>168</v>
      </c>
      <c r="D1319" s="47">
        <v>45657</v>
      </c>
      <c r="E1319" t="s">
        <v>1425</v>
      </c>
      <c r="F1319" t="s">
        <v>6664</v>
      </c>
      <c r="G1319" t="s">
        <v>3805</v>
      </c>
      <c r="H1319" t="s">
        <v>6665</v>
      </c>
    </row>
    <row r="1320" spans="1:8" x14ac:dyDescent="0.3">
      <c r="A1320">
        <v>502</v>
      </c>
      <c r="B1320" t="s">
        <v>1427</v>
      </c>
      <c r="C1320" t="s">
        <v>75</v>
      </c>
      <c r="D1320" s="47">
        <v>45657</v>
      </c>
      <c r="E1320" t="s">
        <v>1428</v>
      </c>
      <c r="F1320" t="s">
        <v>6666</v>
      </c>
      <c r="G1320" t="s">
        <v>3805</v>
      </c>
      <c r="H1320" t="s">
        <v>6667</v>
      </c>
    </row>
    <row r="1321" spans="1:8" x14ac:dyDescent="0.3">
      <c r="A1321">
        <v>503</v>
      </c>
      <c r="B1321" t="s">
        <v>1430</v>
      </c>
      <c r="C1321" t="s">
        <v>143</v>
      </c>
      <c r="D1321" s="47">
        <v>45657</v>
      </c>
      <c r="E1321" t="s">
        <v>1431</v>
      </c>
      <c r="F1321" t="s">
        <v>6668</v>
      </c>
      <c r="G1321" t="s">
        <v>3805</v>
      </c>
      <c r="H1321" t="s">
        <v>6669</v>
      </c>
    </row>
    <row r="1322" spans="1:8" x14ac:dyDescent="0.3">
      <c r="A1322">
        <v>504</v>
      </c>
      <c r="B1322" t="s">
        <v>1433</v>
      </c>
      <c r="C1322" t="s">
        <v>126</v>
      </c>
      <c r="D1322" s="47">
        <v>45657</v>
      </c>
      <c r="E1322" t="s">
        <v>1434</v>
      </c>
      <c r="F1322" t="s">
        <v>6670</v>
      </c>
      <c r="G1322" t="s">
        <v>3805</v>
      </c>
      <c r="H1322" t="s">
        <v>6671</v>
      </c>
    </row>
    <row r="1323" spans="1:8" x14ac:dyDescent="0.3">
      <c r="A1323">
        <v>505</v>
      </c>
      <c r="B1323" t="s">
        <v>1436</v>
      </c>
      <c r="C1323" t="s">
        <v>130</v>
      </c>
      <c r="D1323" s="47">
        <v>45657</v>
      </c>
      <c r="E1323" t="s">
        <v>1437</v>
      </c>
      <c r="F1323" t="s">
        <v>6672</v>
      </c>
      <c r="G1323" t="s">
        <v>3805</v>
      </c>
      <c r="H1323" t="s">
        <v>6673</v>
      </c>
    </row>
    <row r="1324" spans="1:8" x14ac:dyDescent="0.3">
      <c r="A1324">
        <v>508</v>
      </c>
      <c r="B1324" t="s">
        <v>1443</v>
      </c>
      <c r="C1324" t="s">
        <v>122</v>
      </c>
      <c r="D1324" s="47">
        <v>45657</v>
      </c>
      <c r="E1324" t="s">
        <v>1444</v>
      </c>
      <c r="F1324" t="s">
        <v>6674</v>
      </c>
      <c r="G1324" t="s">
        <v>3805</v>
      </c>
      <c r="H1324" t="s">
        <v>6675</v>
      </c>
    </row>
    <row r="1325" spans="1:8" x14ac:dyDescent="0.3">
      <c r="A1325">
        <v>77</v>
      </c>
      <c r="B1325" t="s">
        <v>1582</v>
      </c>
      <c r="C1325" t="s">
        <v>114</v>
      </c>
      <c r="D1325" s="47">
        <v>45688</v>
      </c>
      <c r="E1325" t="s">
        <v>6676</v>
      </c>
      <c r="F1325" t="s">
        <v>6677</v>
      </c>
      <c r="G1325" t="s">
        <v>4734</v>
      </c>
      <c r="H1325" t="s">
        <v>6678</v>
      </c>
    </row>
    <row r="1326" spans="1:8" x14ac:dyDescent="0.3">
      <c r="A1326">
        <v>121</v>
      </c>
      <c r="B1326" t="s">
        <v>280</v>
      </c>
      <c r="C1326" t="s">
        <v>105</v>
      </c>
      <c r="D1326" s="47">
        <v>45688</v>
      </c>
      <c r="E1326" t="s">
        <v>6679</v>
      </c>
      <c r="F1326" t="s">
        <v>6680</v>
      </c>
      <c r="G1326" t="s">
        <v>3662</v>
      </c>
      <c r="H1326" t="s">
        <v>6681</v>
      </c>
    </row>
    <row r="1327" spans="1:8" x14ac:dyDescent="0.3">
      <c r="A1327">
        <v>124</v>
      </c>
      <c r="B1327" t="s">
        <v>175</v>
      </c>
      <c r="C1327" t="s">
        <v>22</v>
      </c>
      <c r="D1327" s="47">
        <v>45688</v>
      </c>
      <c r="E1327" t="s">
        <v>6682</v>
      </c>
      <c r="F1327" t="s">
        <v>6683</v>
      </c>
      <c r="G1327" t="s">
        <v>6173</v>
      </c>
      <c r="H1327" t="s">
        <v>6684</v>
      </c>
    </row>
    <row r="1328" spans="1:8" x14ac:dyDescent="0.3">
      <c r="A1328">
        <v>125</v>
      </c>
      <c r="B1328" t="s">
        <v>281</v>
      </c>
      <c r="C1328" t="s">
        <v>22</v>
      </c>
      <c r="D1328" s="47">
        <v>45688</v>
      </c>
      <c r="E1328" t="s">
        <v>6685</v>
      </c>
      <c r="F1328" t="s">
        <v>6686</v>
      </c>
      <c r="G1328" t="s">
        <v>6173</v>
      </c>
      <c r="H1328" t="s">
        <v>6687</v>
      </c>
    </row>
    <row r="1329" spans="1:8" x14ac:dyDescent="0.3">
      <c r="A1329">
        <v>128</v>
      </c>
      <c r="B1329" t="s">
        <v>282</v>
      </c>
      <c r="C1329" t="s">
        <v>22</v>
      </c>
      <c r="D1329" s="47">
        <v>45688</v>
      </c>
      <c r="E1329" t="s">
        <v>6688</v>
      </c>
      <c r="F1329" t="s">
        <v>6689</v>
      </c>
      <c r="G1329" t="s">
        <v>6180</v>
      </c>
      <c r="H1329" t="s">
        <v>6690</v>
      </c>
    </row>
    <row r="1330" spans="1:8" x14ac:dyDescent="0.3">
      <c r="A1330">
        <v>172</v>
      </c>
      <c r="B1330" t="s">
        <v>178</v>
      </c>
      <c r="C1330" t="s">
        <v>79</v>
      </c>
      <c r="D1330" s="47">
        <v>45688</v>
      </c>
      <c r="E1330" t="s">
        <v>6691</v>
      </c>
      <c r="F1330" t="s">
        <v>6692</v>
      </c>
      <c r="G1330" t="s">
        <v>3672</v>
      </c>
      <c r="H1330" t="s">
        <v>6693</v>
      </c>
    </row>
    <row r="1331" spans="1:8" x14ac:dyDescent="0.3">
      <c r="A1331">
        <v>208</v>
      </c>
      <c r="B1331" t="s">
        <v>179</v>
      </c>
      <c r="C1331" t="s">
        <v>28</v>
      </c>
      <c r="D1331" s="47">
        <v>45688</v>
      </c>
      <c r="E1331" t="s">
        <v>3523</v>
      </c>
      <c r="F1331" t="s">
        <v>6694</v>
      </c>
      <c r="G1331" t="s">
        <v>6695</v>
      </c>
      <c r="H1331" t="s">
        <v>6696</v>
      </c>
    </row>
    <row r="1332" spans="1:8" x14ac:dyDescent="0.3">
      <c r="A1332">
        <v>214</v>
      </c>
      <c r="B1332" t="s">
        <v>181</v>
      </c>
      <c r="C1332" t="s">
        <v>28</v>
      </c>
      <c r="D1332" s="47">
        <v>45688</v>
      </c>
      <c r="E1332" t="s">
        <v>3524</v>
      </c>
      <c r="F1332" t="s">
        <v>6697</v>
      </c>
      <c r="G1332" t="s">
        <v>6698</v>
      </c>
      <c r="H1332" t="s">
        <v>6699</v>
      </c>
    </row>
    <row r="1333" spans="1:8" x14ac:dyDescent="0.3">
      <c r="A1333">
        <v>217</v>
      </c>
      <c r="B1333" t="s">
        <v>197</v>
      </c>
      <c r="C1333" t="s">
        <v>28</v>
      </c>
      <c r="D1333" s="47">
        <v>45688</v>
      </c>
      <c r="E1333" t="s">
        <v>3525</v>
      </c>
      <c r="F1333" t="s">
        <v>6700</v>
      </c>
      <c r="G1333" t="s">
        <v>6698</v>
      </c>
      <c r="H1333" t="s">
        <v>6701</v>
      </c>
    </row>
    <row r="1334" spans="1:8" x14ac:dyDescent="0.3">
      <c r="A1334">
        <v>218</v>
      </c>
      <c r="B1334" t="s">
        <v>182</v>
      </c>
      <c r="C1334" t="s">
        <v>28</v>
      </c>
      <c r="D1334" s="47">
        <v>45688</v>
      </c>
      <c r="E1334" t="s">
        <v>3526</v>
      </c>
      <c r="F1334" t="s">
        <v>6702</v>
      </c>
      <c r="G1334" t="s">
        <v>3946</v>
      </c>
      <c r="H1334" t="s">
        <v>6703</v>
      </c>
    </row>
    <row r="1335" spans="1:8" x14ac:dyDescent="0.3">
      <c r="A1335">
        <v>225</v>
      </c>
      <c r="B1335" t="s">
        <v>198</v>
      </c>
      <c r="C1335" t="s">
        <v>28</v>
      </c>
      <c r="D1335" s="47">
        <v>45688</v>
      </c>
      <c r="E1335" t="s">
        <v>3527</v>
      </c>
      <c r="F1335" t="s">
        <v>6704</v>
      </c>
      <c r="G1335" t="s">
        <v>3946</v>
      </c>
      <c r="H1335" t="s">
        <v>6705</v>
      </c>
    </row>
    <row r="1336" spans="1:8" x14ac:dyDescent="0.3">
      <c r="A1336">
        <v>239</v>
      </c>
      <c r="B1336" t="s">
        <v>780</v>
      </c>
      <c r="C1336" t="s">
        <v>34</v>
      </c>
      <c r="D1336" s="47">
        <v>45688</v>
      </c>
      <c r="E1336" t="s">
        <v>6706</v>
      </c>
      <c r="F1336" t="s">
        <v>6707</v>
      </c>
      <c r="G1336" t="s">
        <v>3992</v>
      </c>
      <c r="H1336" t="s">
        <v>6708</v>
      </c>
    </row>
    <row r="1337" spans="1:8" x14ac:dyDescent="0.3">
      <c r="A1337">
        <v>241</v>
      </c>
      <c r="B1337" t="s">
        <v>790</v>
      </c>
      <c r="C1337" t="s">
        <v>34</v>
      </c>
      <c r="D1337" s="47">
        <v>45688</v>
      </c>
      <c r="E1337" t="s">
        <v>6709</v>
      </c>
      <c r="F1337" t="s">
        <v>6710</v>
      </c>
      <c r="G1337" t="s">
        <v>3992</v>
      </c>
      <c r="H1337" t="s">
        <v>6711</v>
      </c>
    </row>
    <row r="1338" spans="1:8" x14ac:dyDescent="0.3">
      <c r="A1338">
        <v>434</v>
      </c>
      <c r="B1338" t="s">
        <v>200</v>
      </c>
      <c r="C1338" t="s">
        <v>28</v>
      </c>
      <c r="D1338" s="47">
        <v>45688</v>
      </c>
      <c r="E1338" t="s">
        <v>3528</v>
      </c>
      <c r="F1338" t="s">
        <v>6712</v>
      </c>
      <c r="G1338" t="s">
        <v>6698</v>
      </c>
      <c r="H1338" t="s">
        <v>6713</v>
      </c>
    </row>
    <row r="1339" spans="1:8" x14ac:dyDescent="0.3">
      <c r="A1339">
        <v>436</v>
      </c>
      <c r="B1339" t="s">
        <v>78</v>
      </c>
      <c r="C1339" t="s">
        <v>79</v>
      </c>
      <c r="D1339" s="47">
        <v>45688</v>
      </c>
      <c r="E1339" t="s">
        <v>3529</v>
      </c>
      <c r="F1339" t="s">
        <v>6714</v>
      </c>
      <c r="G1339" t="s">
        <v>4740</v>
      </c>
      <c r="H1339" t="s">
        <v>6715</v>
      </c>
    </row>
    <row r="1340" spans="1:8" x14ac:dyDescent="0.3">
      <c r="A1340">
        <v>485</v>
      </c>
      <c r="B1340" t="s">
        <v>1374</v>
      </c>
      <c r="C1340" t="s">
        <v>79</v>
      </c>
      <c r="D1340" s="47">
        <v>45688</v>
      </c>
      <c r="E1340" t="s">
        <v>3530</v>
      </c>
      <c r="F1340" t="s">
        <v>6716</v>
      </c>
      <c r="G1340" t="s">
        <v>4740</v>
      </c>
      <c r="H1340" t="s">
        <v>6717</v>
      </c>
    </row>
    <row r="1341" spans="1:8" x14ac:dyDescent="0.3">
      <c r="A1341">
        <v>488</v>
      </c>
      <c r="B1341" t="s">
        <v>1387</v>
      </c>
      <c r="C1341" t="s">
        <v>79</v>
      </c>
      <c r="D1341" s="47">
        <v>45688</v>
      </c>
      <c r="E1341" t="s">
        <v>3531</v>
      </c>
      <c r="F1341" t="s">
        <v>6718</v>
      </c>
      <c r="G1341" t="s">
        <v>4740</v>
      </c>
      <c r="H1341" t="s">
        <v>6719</v>
      </c>
    </row>
    <row r="1342" spans="1:8" x14ac:dyDescent="0.3">
      <c r="A1342">
        <v>77</v>
      </c>
      <c r="B1342" t="s">
        <v>1582</v>
      </c>
      <c r="C1342" t="s">
        <v>114</v>
      </c>
      <c r="D1342" s="47">
        <v>45716</v>
      </c>
      <c r="E1342" t="s">
        <v>6720</v>
      </c>
      <c r="F1342" t="s">
        <v>6721</v>
      </c>
      <c r="G1342" t="s">
        <v>4734</v>
      </c>
      <c r="H1342" t="s">
        <v>6722</v>
      </c>
    </row>
    <row r="1343" spans="1:8" x14ac:dyDescent="0.3">
      <c r="A1343">
        <v>121</v>
      </c>
      <c r="B1343" t="s">
        <v>280</v>
      </c>
      <c r="C1343" t="s">
        <v>105</v>
      </c>
      <c r="D1343" s="47">
        <v>45716</v>
      </c>
      <c r="E1343" t="s">
        <v>6723</v>
      </c>
      <c r="F1343" t="s">
        <v>6724</v>
      </c>
      <c r="G1343" t="s">
        <v>3662</v>
      </c>
      <c r="H1343" t="s">
        <v>6725</v>
      </c>
    </row>
    <row r="1344" spans="1:8" x14ac:dyDescent="0.3">
      <c r="A1344">
        <v>122</v>
      </c>
      <c r="B1344" t="s">
        <v>283</v>
      </c>
      <c r="C1344" t="s">
        <v>79</v>
      </c>
      <c r="D1344" s="47">
        <v>45716</v>
      </c>
      <c r="E1344" t="s">
        <v>6726</v>
      </c>
      <c r="F1344" t="s">
        <v>6727</v>
      </c>
      <c r="G1344" t="s">
        <v>3805</v>
      </c>
      <c r="H1344" t="s">
        <v>6728</v>
      </c>
    </row>
    <row r="1345" spans="1:8" x14ac:dyDescent="0.3">
      <c r="A1345">
        <v>124</v>
      </c>
      <c r="B1345" t="s">
        <v>175</v>
      </c>
      <c r="C1345" t="s">
        <v>22</v>
      </c>
      <c r="D1345" s="47">
        <v>45716</v>
      </c>
      <c r="E1345" t="s">
        <v>6729</v>
      </c>
      <c r="F1345" t="s">
        <v>6730</v>
      </c>
      <c r="G1345" t="s">
        <v>6173</v>
      </c>
      <c r="H1345" t="s">
        <v>6731</v>
      </c>
    </row>
    <row r="1346" spans="1:8" x14ac:dyDescent="0.3">
      <c r="A1346">
        <v>125</v>
      </c>
      <c r="B1346" t="s">
        <v>281</v>
      </c>
      <c r="C1346" t="s">
        <v>22</v>
      </c>
      <c r="D1346" s="47">
        <v>45716</v>
      </c>
      <c r="E1346" t="s">
        <v>6732</v>
      </c>
      <c r="F1346" t="s">
        <v>6733</v>
      </c>
      <c r="G1346" t="s">
        <v>6180</v>
      </c>
      <c r="H1346" t="s">
        <v>6734</v>
      </c>
    </row>
    <row r="1347" spans="1:8" x14ac:dyDescent="0.3">
      <c r="A1347">
        <v>128</v>
      </c>
      <c r="B1347" t="s">
        <v>282</v>
      </c>
      <c r="C1347" t="s">
        <v>22</v>
      </c>
      <c r="D1347" s="47">
        <v>45716</v>
      </c>
      <c r="E1347" t="s">
        <v>6735</v>
      </c>
      <c r="F1347" t="s">
        <v>6736</v>
      </c>
      <c r="G1347" t="s">
        <v>6180</v>
      </c>
      <c r="H1347" t="s">
        <v>6737</v>
      </c>
    </row>
    <row r="1348" spans="1:8" x14ac:dyDescent="0.3">
      <c r="A1348">
        <v>208</v>
      </c>
      <c r="B1348" t="s">
        <v>179</v>
      </c>
      <c r="C1348" t="s">
        <v>28</v>
      </c>
      <c r="D1348" s="47">
        <v>45716</v>
      </c>
      <c r="E1348" t="s">
        <v>3549</v>
      </c>
      <c r="F1348" t="s">
        <v>6738</v>
      </c>
      <c r="G1348" t="s">
        <v>6695</v>
      </c>
      <c r="H1348" t="s">
        <v>6739</v>
      </c>
    </row>
    <row r="1349" spans="1:8" x14ac:dyDescent="0.3">
      <c r="A1349">
        <v>214</v>
      </c>
      <c r="B1349" t="s">
        <v>181</v>
      </c>
      <c r="C1349" t="s">
        <v>28</v>
      </c>
      <c r="D1349" s="47">
        <v>45716</v>
      </c>
      <c r="E1349" t="s">
        <v>3550</v>
      </c>
      <c r="F1349" t="s">
        <v>6740</v>
      </c>
      <c r="G1349" t="s">
        <v>6698</v>
      </c>
      <c r="H1349" t="s">
        <v>6741</v>
      </c>
    </row>
    <row r="1350" spans="1:8" x14ac:dyDescent="0.3">
      <c r="A1350">
        <v>217</v>
      </c>
      <c r="B1350" t="s">
        <v>197</v>
      </c>
      <c r="C1350" t="s">
        <v>28</v>
      </c>
      <c r="D1350" s="47">
        <v>45716</v>
      </c>
      <c r="E1350" t="s">
        <v>3551</v>
      </c>
      <c r="F1350" t="s">
        <v>6742</v>
      </c>
      <c r="G1350" t="s">
        <v>6698</v>
      </c>
      <c r="H1350" t="s">
        <v>6743</v>
      </c>
    </row>
    <row r="1351" spans="1:8" x14ac:dyDescent="0.3">
      <c r="A1351">
        <v>218</v>
      </c>
      <c r="B1351" t="s">
        <v>182</v>
      </c>
      <c r="C1351" t="s">
        <v>28</v>
      </c>
      <c r="D1351" s="47">
        <v>45716</v>
      </c>
      <c r="E1351" t="s">
        <v>3552</v>
      </c>
      <c r="F1351" t="s">
        <v>6744</v>
      </c>
      <c r="G1351" t="s">
        <v>6695</v>
      </c>
      <c r="H1351" t="s">
        <v>6745</v>
      </c>
    </row>
    <row r="1352" spans="1:8" x14ac:dyDescent="0.3">
      <c r="A1352">
        <v>225</v>
      </c>
      <c r="B1352" t="s">
        <v>198</v>
      </c>
      <c r="C1352" t="s">
        <v>28</v>
      </c>
      <c r="D1352" s="47">
        <v>45716</v>
      </c>
      <c r="E1352" t="s">
        <v>3553</v>
      </c>
      <c r="F1352" t="s">
        <v>6746</v>
      </c>
      <c r="G1352" t="s">
        <v>6695</v>
      </c>
      <c r="H1352" t="s">
        <v>6747</v>
      </c>
    </row>
    <row r="1353" spans="1:8" x14ac:dyDescent="0.3">
      <c r="A1353">
        <v>239</v>
      </c>
      <c r="B1353" t="s">
        <v>780</v>
      </c>
      <c r="C1353" t="s">
        <v>34</v>
      </c>
      <c r="D1353" s="47">
        <v>45716</v>
      </c>
      <c r="E1353" t="s">
        <v>6748</v>
      </c>
      <c r="F1353" t="s">
        <v>6749</v>
      </c>
      <c r="G1353" t="s">
        <v>3992</v>
      </c>
      <c r="H1353" t="s">
        <v>6750</v>
      </c>
    </row>
    <row r="1354" spans="1:8" x14ac:dyDescent="0.3">
      <c r="A1354">
        <v>241</v>
      </c>
      <c r="B1354" t="s">
        <v>790</v>
      </c>
      <c r="C1354" t="s">
        <v>34</v>
      </c>
      <c r="D1354" s="47">
        <v>45716</v>
      </c>
      <c r="E1354" t="s">
        <v>6751</v>
      </c>
      <c r="F1354" t="s">
        <v>6752</v>
      </c>
      <c r="G1354" t="s">
        <v>3992</v>
      </c>
      <c r="H1354" t="s">
        <v>6753</v>
      </c>
    </row>
    <row r="1355" spans="1:8" x14ac:dyDescent="0.3">
      <c r="A1355">
        <v>434</v>
      </c>
      <c r="B1355" t="s">
        <v>200</v>
      </c>
      <c r="C1355" t="s">
        <v>28</v>
      </c>
      <c r="D1355" s="47">
        <v>45716</v>
      </c>
      <c r="E1355" t="s">
        <v>3554</v>
      </c>
      <c r="F1355" t="s">
        <v>6754</v>
      </c>
      <c r="G1355" t="s">
        <v>6698</v>
      </c>
      <c r="H1355" t="s">
        <v>6755</v>
      </c>
    </row>
    <row r="1356" spans="1:8" x14ac:dyDescent="0.3">
      <c r="A1356">
        <v>436</v>
      </c>
      <c r="B1356" t="s">
        <v>78</v>
      </c>
      <c r="C1356" t="s">
        <v>79</v>
      </c>
      <c r="D1356" s="47">
        <v>45716</v>
      </c>
      <c r="E1356" t="s">
        <v>3555</v>
      </c>
      <c r="F1356" t="s">
        <v>6756</v>
      </c>
      <c r="G1356" t="s">
        <v>3805</v>
      </c>
      <c r="H1356" t="s">
        <v>6757</v>
      </c>
    </row>
    <row r="1357" spans="1:8" x14ac:dyDescent="0.3">
      <c r="A1357">
        <v>485</v>
      </c>
      <c r="B1357" t="s">
        <v>1374</v>
      </c>
      <c r="C1357" t="s">
        <v>79</v>
      </c>
      <c r="D1357" s="47">
        <v>45716</v>
      </c>
      <c r="E1357" t="s">
        <v>3556</v>
      </c>
      <c r="F1357" t="s">
        <v>6758</v>
      </c>
      <c r="G1357" t="s">
        <v>3805</v>
      </c>
      <c r="H1357" t="s">
        <v>6759</v>
      </c>
    </row>
    <row r="1358" spans="1:8" x14ac:dyDescent="0.3">
      <c r="A1358">
        <v>488</v>
      </c>
      <c r="B1358" t="s">
        <v>1387</v>
      </c>
      <c r="C1358" t="s">
        <v>79</v>
      </c>
      <c r="D1358" s="47">
        <v>45716</v>
      </c>
      <c r="E1358" t="s">
        <v>3557</v>
      </c>
      <c r="F1358" t="s">
        <v>6760</v>
      </c>
      <c r="G1358" t="s">
        <v>3672</v>
      </c>
      <c r="H1358" t="s">
        <v>6761</v>
      </c>
    </row>
    <row r="1359" spans="1:8" x14ac:dyDescent="0.3">
      <c r="A1359">
        <v>77</v>
      </c>
      <c r="B1359" t="s">
        <v>1582</v>
      </c>
      <c r="C1359" t="s">
        <v>114</v>
      </c>
      <c r="D1359" s="47">
        <v>45747</v>
      </c>
      <c r="E1359" t="s">
        <v>6762</v>
      </c>
      <c r="F1359" t="s">
        <v>6763</v>
      </c>
      <c r="G1359" t="s">
        <v>4734</v>
      </c>
      <c r="H1359" t="s">
        <v>6678</v>
      </c>
    </row>
    <row r="1360" spans="1:8" x14ac:dyDescent="0.3">
      <c r="A1360">
        <v>121</v>
      </c>
      <c r="B1360" t="s">
        <v>280</v>
      </c>
      <c r="C1360" t="s">
        <v>105</v>
      </c>
      <c r="D1360" s="47">
        <v>45747</v>
      </c>
      <c r="E1360" t="s">
        <v>6764</v>
      </c>
      <c r="F1360" t="s">
        <v>6765</v>
      </c>
      <c r="G1360" t="s">
        <v>3662</v>
      </c>
      <c r="H1360" t="s">
        <v>6766</v>
      </c>
    </row>
    <row r="1361" spans="1:8" x14ac:dyDescent="0.3">
      <c r="A1361">
        <v>124</v>
      </c>
      <c r="B1361" t="s">
        <v>175</v>
      </c>
      <c r="C1361" t="s">
        <v>22</v>
      </c>
      <c r="D1361" s="47">
        <v>45747</v>
      </c>
      <c r="E1361" t="s">
        <v>6767</v>
      </c>
      <c r="F1361" t="s">
        <v>6768</v>
      </c>
      <c r="G1361" t="s">
        <v>6180</v>
      </c>
      <c r="H1361" t="s">
        <v>6769</v>
      </c>
    </row>
    <row r="1362" spans="1:8" x14ac:dyDescent="0.3">
      <c r="A1362">
        <v>125</v>
      </c>
      <c r="B1362" t="s">
        <v>281</v>
      </c>
      <c r="C1362" t="s">
        <v>22</v>
      </c>
      <c r="D1362" s="47">
        <v>45747</v>
      </c>
      <c r="E1362" t="s">
        <v>6770</v>
      </c>
      <c r="F1362" t="s">
        <v>6771</v>
      </c>
      <c r="G1362" t="s">
        <v>6180</v>
      </c>
      <c r="H1362" t="s">
        <v>6772</v>
      </c>
    </row>
    <row r="1363" spans="1:8" x14ac:dyDescent="0.3">
      <c r="A1363">
        <v>128</v>
      </c>
      <c r="B1363" t="s">
        <v>282</v>
      </c>
      <c r="C1363" t="s">
        <v>22</v>
      </c>
      <c r="D1363" s="47">
        <v>45747</v>
      </c>
      <c r="E1363" t="s">
        <v>6773</v>
      </c>
      <c r="F1363" t="s">
        <v>6774</v>
      </c>
      <c r="G1363" t="s">
        <v>6180</v>
      </c>
      <c r="H1363" t="s">
        <v>6775</v>
      </c>
    </row>
    <row r="1364" spans="1:8" x14ac:dyDescent="0.3">
      <c r="A1364">
        <v>172</v>
      </c>
      <c r="B1364" t="s">
        <v>178</v>
      </c>
      <c r="C1364" t="s">
        <v>79</v>
      </c>
      <c r="D1364" s="47">
        <v>45747</v>
      </c>
      <c r="E1364" t="s">
        <v>6776</v>
      </c>
      <c r="F1364" t="s">
        <v>6777</v>
      </c>
      <c r="G1364" t="s">
        <v>3672</v>
      </c>
      <c r="H1364" t="s">
        <v>6778</v>
      </c>
    </row>
    <row r="1365" spans="1:8" x14ac:dyDescent="0.3">
      <c r="A1365">
        <v>208</v>
      </c>
      <c r="B1365" t="s">
        <v>179</v>
      </c>
      <c r="C1365" t="s">
        <v>28</v>
      </c>
      <c r="D1365" s="47">
        <v>45747</v>
      </c>
      <c r="E1365" t="s">
        <v>3558</v>
      </c>
      <c r="F1365" t="s">
        <v>6779</v>
      </c>
      <c r="G1365" t="s">
        <v>6695</v>
      </c>
      <c r="H1365" t="s">
        <v>6780</v>
      </c>
    </row>
    <row r="1366" spans="1:8" x14ac:dyDescent="0.3">
      <c r="A1366">
        <v>214</v>
      </c>
      <c r="B1366" t="s">
        <v>181</v>
      </c>
      <c r="C1366" t="s">
        <v>28</v>
      </c>
      <c r="D1366" s="47">
        <v>45747</v>
      </c>
      <c r="E1366" t="s">
        <v>3559</v>
      </c>
      <c r="F1366" t="s">
        <v>6781</v>
      </c>
      <c r="G1366" t="s">
        <v>6698</v>
      </c>
      <c r="H1366" t="s">
        <v>6782</v>
      </c>
    </row>
    <row r="1367" spans="1:8" x14ac:dyDescent="0.3">
      <c r="A1367">
        <v>217</v>
      </c>
      <c r="B1367" t="s">
        <v>197</v>
      </c>
      <c r="C1367" t="s">
        <v>28</v>
      </c>
      <c r="D1367" s="47">
        <v>45747</v>
      </c>
      <c r="E1367" t="s">
        <v>3560</v>
      </c>
      <c r="F1367" t="s">
        <v>6783</v>
      </c>
      <c r="G1367" t="s">
        <v>6698</v>
      </c>
      <c r="H1367" t="s">
        <v>6784</v>
      </c>
    </row>
    <row r="1368" spans="1:8" x14ac:dyDescent="0.3">
      <c r="A1368">
        <v>218</v>
      </c>
      <c r="B1368" t="s">
        <v>182</v>
      </c>
      <c r="C1368" t="s">
        <v>28</v>
      </c>
      <c r="D1368" s="47">
        <v>45747</v>
      </c>
      <c r="E1368" t="s">
        <v>3561</v>
      </c>
      <c r="F1368" t="s">
        <v>6785</v>
      </c>
      <c r="G1368" t="s">
        <v>6695</v>
      </c>
      <c r="H1368" t="s">
        <v>6786</v>
      </c>
    </row>
    <row r="1369" spans="1:8" x14ac:dyDescent="0.3">
      <c r="A1369">
        <v>225</v>
      </c>
      <c r="B1369" t="s">
        <v>198</v>
      </c>
      <c r="C1369" t="s">
        <v>28</v>
      </c>
      <c r="D1369" s="47">
        <v>45747</v>
      </c>
      <c r="E1369" t="s">
        <v>3562</v>
      </c>
      <c r="F1369" t="s">
        <v>6787</v>
      </c>
      <c r="G1369" t="s">
        <v>6695</v>
      </c>
      <c r="H1369" t="s">
        <v>6788</v>
      </c>
    </row>
    <row r="1370" spans="1:8" x14ac:dyDescent="0.3">
      <c r="A1370">
        <v>239</v>
      </c>
      <c r="B1370" t="s">
        <v>780</v>
      </c>
      <c r="C1370" t="s">
        <v>34</v>
      </c>
      <c r="D1370" s="47">
        <v>45747</v>
      </c>
      <c r="E1370" t="s">
        <v>3563</v>
      </c>
      <c r="F1370" t="s">
        <v>6789</v>
      </c>
      <c r="G1370" t="s">
        <v>3992</v>
      </c>
      <c r="H1370" t="s">
        <v>6790</v>
      </c>
    </row>
    <row r="1371" spans="1:8" x14ac:dyDescent="0.3">
      <c r="A1371">
        <v>241</v>
      </c>
      <c r="B1371" t="s">
        <v>790</v>
      </c>
      <c r="C1371" t="s">
        <v>34</v>
      </c>
      <c r="D1371" s="47">
        <v>45747</v>
      </c>
      <c r="E1371" t="s">
        <v>6791</v>
      </c>
      <c r="F1371" t="s">
        <v>6792</v>
      </c>
      <c r="G1371" t="s">
        <v>3992</v>
      </c>
      <c r="H1371" t="s">
        <v>6793</v>
      </c>
    </row>
    <row r="1372" spans="1:8" x14ac:dyDescent="0.3">
      <c r="A1372">
        <v>434</v>
      </c>
      <c r="B1372" t="s">
        <v>200</v>
      </c>
      <c r="C1372" t="s">
        <v>28</v>
      </c>
      <c r="D1372" s="47">
        <v>45747</v>
      </c>
      <c r="E1372" t="s">
        <v>3565</v>
      </c>
      <c r="F1372" t="s">
        <v>6794</v>
      </c>
      <c r="G1372" t="s">
        <v>6698</v>
      </c>
      <c r="H1372" t="s">
        <v>6795</v>
      </c>
    </row>
    <row r="1373" spans="1:8" x14ac:dyDescent="0.3">
      <c r="A1373">
        <v>436</v>
      </c>
      <c r="B1373" t="s">
        <v>78</v>
      </c>
      <c r="C1373" t="s">
        <v>79</v>
      </c>
      <c r="D1373" s="47">
        <v>45747</v>
      </c>
      <c r="E1373" t="s">
        <v>3566</v>
      </c>
      <c r="F1373" t="s">
        <v>6796</v>
      </c>
      <c r="G1373" t="s">
        <v>3805</v>
      </c>
      <c r="H1373" t="s">
        <v>6797</v>
      </c>
    </row>
    <row r="1374" spans="1:8" x14ac:dyDescent="0.3">
      <c r="A1374">
        <v>485</v>
      </c>
      <c r="B1374" t="s">
        <v>1374</v>
      </c>
      <c r="C1374" t="s">
        <v>79</v>
      </c>
      <c r="D1374" s="47">
        <v>45747</v>
      </c>
      <c r="E1374" t="s">
        <v>3567</v>
      </c>
      <c r="F1374" t="s">
        <v>6798</v>
      </c>
      <c r="G1374" t="s">
        <v>3805</v>
      </c>
      <c r="H1374" t="s">
        <v>6799</v>
      </c>
    </row>
    <row r="1375" spans="1:8" x14ac:dyDescent="0.3">
      <c r="A1375">
        <v>69</v>
      </c>
      <c r="B1375" t="s">
        <v>264</v>
      </c>
      <c r="C1375" t="s">
        <v>203</v>
      </c>
      <c r="D1375" s="47">
        <v>45747</v>
      </c>
      <c r="E1375" t="s">
        <v>2844</v>
      </c>
      <c r="F1375" t="s">
        <v>6800</v>
      </c>
      <c r="G1375" t="s">
        <v>3704</v>
      </c>
      <c r="H1375" t="s">
        <v>6801</v>
      </c>
    </row>
    <row r="1376" spans="1:8" x14ac:dyDescent="0.3">
      <c r="A1376">
        <v>111</v>
      </c>
      <c r="B1376" t="s">
        <v>209</v>
      </c>
      <c r="C1376" t="s">
        <v>203</v>
      </c>
      <c r="D1376" s="47">
        <v>45747</v>
      </c>
      <c r="E1376" t="s">
        <v>6802</v>
      </c>
      <c r="F1376" t="s">
        <v>6803</v>
      </c>
      <c r="G1376" t="s">
        <v>3704</v>
      </c>
      <c r="H1376" t="s">
        <v>6804</v>
      </c>
    </row>
    <row r="1377" spans="1:8" x14ac:dyDescent="0.3">
      <c r="A1377">
        <v>197</v>
      </c>
      <c r="B1377" t="s">
        <v>265</v>
      </c>
      <c r="C1377" t="s">
        <v>40</v>
      </c>
      <c r="D1377" s="47">
        <v>45747</v>
      </c>
      <c r="E1377" t="s">
        <v>6805</v>
      </c>
      <c r="F1377" t="s">
        <v>6806</v>
      </c>
      <c r="G1377" t="s">
        <v>3841</v>
      </c>
      <c r="H1377" t="s">
        <v>6807</v>
      </c>
    </row>
    <row r="1378" spans="1:8" x14ac:dyDescent="0.3">
      <c r="A1378">
        <v>213</v>
      </c>
      <c r="B1378" t="s">
        <v>266</v>
      </c>
      <c r="C1378" t="s">
        <v>28</v>
      </c>
      <c r="D1378" s="47">
        <v>45747</v>
      </c>
      <c r="E1378" t="s">
        <v>1841</v>
      </c>
      <c r="F1378" t="s">
        <v>6808</v>
      </c>
      <c r="G1378" t="s">
        <v>3953</v>
      </c>
      <c r="H1378" t="s">
        <v>6809</v>
      </c>
    </row>
    <row r="1379" spans="1:8" x14ac:dyDescent="0.3">
      <c r="A1379">
        <v>238</v>
      </c>
      <c r="B1379" t="s">
        <v>773</v>
      </c>
      <c r="C1379" t="s">
        <v>28</v>
      </c>
      <c r="D1379" s="47">
        <v>45747</v>
      </c>
      <c r="E1379" t="s">
        <v>1967</v>
      </c>
      <c r="F1379" t="s">
        <v>6810</v>
      </c>
      <c r="G1379" t="s">
        <v>3946</v>
      </c>
      <c r="H1379" t="s">
        <v>6811</v>
      </c>
    </row>
    <row r="1380" spans="1:8" x14ac:dyDescent="0.3">
      <c r="A1380">
        <v>240</v>
      </c>
      <c r="B1380" t="s">
        <v>284</v>
      </c>
      <c r="C1380" t="s">
        <v>34</v>
      </c>
      <c r="D1380" s="47">
        <v>45747</v>
      </c>
      <c r="E1380" t="s">
        <v>6812</v>
      </c>
      <c r="F1380" t="s">
        <v>6813</v>
      </c>
      <c r="G1380" t="s">
        <v>3992</v>
      </c>
      <c r="H1380" t="s">
        <v>5815</v>
      </c>
    </row>
    <row r="1381" spans="1:8" x14ac:dyDescent="0.3">
      <c r="A1381">
        <v>251</v>
      </c>
      <c r="B1381" t="s">
        <v>267</v>
      </c>
      <c r="C1381" t="s">
        <v>85</v>
      </c>
      <c r="D1381" s="47">
        <v>45747</v>
      </c>
      <c r="E1381" t="s">
        <v>2001</v>
      </c>
      <c r="F1381" t="s">
        <v>6814</v>
      </c>
      <c r="G1381" t="s">
        <v>4306</v>
      </c>
      <c r="H1381" t="s">
        <v>6815</v>
      </c>
    </row>
    <row r="1382" spans="1:8" x14ac:dyDescent="0.3">
      <c r="A1382">
        <v>254</v>
      </c>
      <c r="B1382" t="s">
        <v>285</v>
      </c>
      <c r="C1382" t="s">
        <v>270</v>
      </c>
      <c r="D1382" s="47">
        <v>45747</v>
      </c>
      <c r="E1382" t="s">
        <v>6816</v>
      </c>
      <c r="F1382" t="s">
        <v>6817</v>
      </c>
      <c r="G1382" t="s">
        <v>4485</v>
      </c>
      <c r="H1382" t="s">
        <v>6818</v>
      </c>
    </row>
    <row r="1383" spans="1:8" x14ac:dyDescent="0.3">
      <c r="A1383">
        <v>263</v>
      </c>
      <c r="B1383" t="s">
        <v>91</v>
      </c>
      <c r="C1383" t="s">
        <v>38</v>
      </c>
      <c r="D1383" s="47">
        <v>45747</v>
      </c>
      <c r="E1383" t="s">
        <v>6819</v>
      </c>
      <c r="F1383" t="s">
        <v>6820</v>
      </c>
      <c r="G1383" t="s">
        <v>4092</v>
      </c>
      <c r="H1383" t="s">
        <v>6821</v>
      </c>
    </row>
    <row r="1384" spans="1:8" x14ac:dyDescent="0.3">
      <c r="A1384">
        <v>265</v>
      </c>
      <c r="B1384" t="s">
        <v>93</v>
      </c>
      <c r="C1384" t="s">
        <v>38</v>
      </c>
      <c r="D1384" s="47">
        <v>45747</v>
      </c>
      <c r="E1384" t="s">
        <v>2013</v>
      </c>
      <c r="F1384" t="s">
        <v>6822</v>
      </c>
      <c r="G1384" t="s">
        <v>4492</v>
      </c>
      <c r="H1384" t="s">
        <v>6823</v>
      </c>
    </row>
    <row r="1385" spans="1:8" x14ac:dyDescent="0.3">
      <c r="A1385">
        <v>266</v>
      </c>
      <c r="B1385" t="s">
        <v>94</v>
      </c>
      <c r="C1385" t="s">
        <v>38</v>
      </c>
      <c r="D1385" s="47">
        <v>45747</v>
      </c>
      <c r="E1385" t="s">
        <v>2019</v>
      </c>
      <c r="F1385" t="s">
        <v>6824</v>
      </c>
      <c r="G1385" t="s">
        <v>4492</v>
      </c>
      <c r="H1385" t="s">
        <v>6825</v>
      </c>
    </row>
    <row r="1386" spans="1:8" x14ac:dyDescent="0.3">
      <c r="A1386">
        <v>300</v>
      </c>
      <c r="B1386" t="s">
        <v>100</v>
      </c>
      <c r="C1386" t="s">
        <v>101</v>
      </c>
      <c r="D1386" s="47">
        <v>45747</v>
      </c>
      <c r="E1386" t="s">
        <v>6826</v>
      </c>
      <c r="F1386" t="s">
        <v>6827</v>
      </c>
      <c r="G1386" t="s">
        <v>4096</v>
      </c>
      <c r="H1386" t="s">
        <v>6828</v>
      </c>
    </row>
    <row r="1387" spans="1:8" x14ac:dyDescent="0.3">
      <c r="A1387">
        <v>301</v>
      </c>
      <c r="B1387" t="s">
        <v>102</v>
      </c>
      <c r="C1387" t="s">
        <v>101</v>
      </c>
      <c r="D1387" s="47">
        <v>45747</v>
      </c>
      <c r="E1387" t="s">
        <v>6829</v>
      </c>
      <c r="F1387" t="s">
        <v>6830</v>
      </c>
      <c r="G1387" t="s">
        <v>4096</v>
      </c>
      <c r="H1387" t="s">
        <v>6831</v>
      </c>
    </row>
    <row r="1388" spans="1:8" x14ac:dyDescent="0.3">
      <c r="A1388">
        <v>306</v>
      </c>
      <c r="B1388" t="s">
        <v>103</v>
      </c>
      <c r="C1388" t="s">
        <v>85</v>
      </c>
      <c r="D1388" s="47">
        <v>45747</v>
      </c>
      <c r="E1388" t="s">
        <v>2097</v>
      </c>
      <c r="F1388" t="s">
        <v>6832</v>
      </c>
      <c r="G1388" t="s">
        <v>4306</v>
      </c>
      <c r="H1388" t="s">
        <v>5329</v>
      </c>
    </row>
    <row r="1389" spans="1:8" x14ac:dyDescent="0.3">
      <c r="A1389">
        <v>347</v>
      </c>
      <c r="B1389" t="s">
        <v>42</v>
      </c>
      <c r="C1389" t="s">
        <v>43</v>
      </c>
      <c r="D1389" s="47">
        <v>45747</v>
      </c>
      <c r="E1389" t="s">
        <v>6833</v>
      </c>
      <c r="F1389" t="s">
        <v>6834</v>
      </c>
      <c r="G1389" t="s">
        <v>5049</v>
      </c>
      <c r="H1389" t="s">
        <v>6835</v>
      </c>
    </row>
    <row r="1390" spans="1:8" x14ac:dyDescent="0.3">
      <c r="A1390">
        <v>348</v>
      </c>
      <c r="B1390" t="s">
        <v>268</v>
      </c>
      <c r="C1390" t="s">
        <v>43</v>
      </c>
      <c r="D1390" s="47">
        <v>45747</v>
      </c>
      <c r="E1390" t="s">
        <v>6836</v>
      </c>
      <c r="F1390" t="s">
        <v>6837</v>
      </c>
      <c r="G1390" t="s">
        <v>5049</v>
      </c>
    </row>
    <row r="1391" spans="1:8" x14ac:dyDescent="0.3">
      <c r="A1391">
        <v>351</v>
      </c>
      <c r="B1391" t="s">
        <v>45</v>
      </c>
      <c r="C1391" t="s">
        <v>43</v>
      </c>
      <c r="D1391" s="47">
        <v>45747</v>
      </c>
      <c r="E1391" t="s">
        <v>6838</v>
      </c>
      <c r="F1391" t="s">
        <v>6839</v>
      </c>
      <c r="G1391" t="s">
        <v>4103</v>
      </c>
      <c r="H1391" t="s">
        <v>6840</v>
      </c>
    </row>
    <row r="1392" spans="1:8" x14ac:dyDescent="0.3">
      <c r="A1392">
        <v>352</v>
      </c>
      <c r="B1392" t="s">
        <v>55</v>
      </c>
      <c r="C1392" t="s">
        <v>43</v>
      </c>
      <c r="D1392" s="47">
        <v>45747</v>
      </c>
      <c r="E1392" t="s">
        <v>6841</v>
      </c>
      <c r="F1392" t="s">
        <v>6842</v>
      </c>
      <c r="G1392" t="s">
        <v>4103</v>
      </c>
    </row>
    <row r="1393" spans="1:8" x14ac:dyDescent="0.3">
      <c r="A1393">
        <v>368</v>
      </c>
      <c r="B1393" t="s">
        <v>110</v>
      </c>
      <c r="C1393" t="s">
        <v>1052</v>
      </c>
      <c r="D1393" s="47">
        <v>45747</v>
      </c>
      <c r="E1393" t="s">
        <v>6843</v>
      </c>
      <c r="F1393" t="s">
        <v>6844</v>
      </c>
      <c r="G1393" t="s">
        <v>4705</v>
      </c>
      <c r="H1393" t="s">
        <v>6845</v>
      </c>
    </row>
    <row r="1394" spans="1:8" x14ac:dyDescent="0.3">
      <c r="A1394">
        <v>372</v>
      </c>
      <c r="B1394" t="s">
        <v>112</v>
      </c>
      <c r="C1394" t="s">
        <v>1052</v>
      </c>
      <c r="D1394" s="47">
        <v>45747</v>
      </c>
      <c r="E1394" t="s">
        <v>6846</v>
      </c>
      <c r="F1394" t="s">
        <v>6847</v>
      </c>
      <c r="G1394" t="s">
        <v>4705</v>
      </c>
      <c r="H1394" t="s">
        <v>6848</v>
      </c>
    </row>
    <row r="1395" spans="1:8" x14ac:dyDescent="0.3">
      <c r="A1395">
        <v>390</v>
      </c>
      <c r="B1395" t="s">
        <v>269</v>
      </c>
      <c r="C1395" t="s">
        <v>270</v>
      </c>
      <c r="D1395" s="47">
        <v>45747</v>
      </c>
      <c r="E1395" t="s">
        <v>2167</v>
      </c>
      <c r="F1395" t="s">
        <v>6849</v>
      </c>
      <c r="G1395" t="s">
        <v>4306</v>
      </c>
      <c r="H1395" t="s">
        <v>6850</v>
      </c>
    </row>
    <row r="1396" spans="1:8" x14ac:dyDescent="0.3">
      <c r="A1396">
        <v>394</v>
      </c>
      <c r="B1396" t="s">
        <v>271</v>
      </c>
      <c r="C1396" t="s">
        <v>139</v>
      </c>
      <c r="D1396" s="47">
        <v>45747</v>
      </c>
      <c r="E1396" t="s">
        <v>6851</v>
      </c>
      <c r="F1396" t="s">
        <v>6852</v>
      </c>
      <c r="G1396" t="s">
        <v>4519</v>
      </c>
      <c r="H1396" t="s">
        <v>6853</v>
      </c>
    </row>
    <row r="1397" spans="1:8" x14ac:dyDescent="0.3">
      <c r="A1397">
        <v>395</v>
      </c>
      <c r="B1397" t="s">
        <v>272</v>
      </c>
      <c r="C1397" t="s">
        <v>139</v>
      </c>
      <c r="D1397" s="47">
        <v>45747</v>
      </c>
      <c r="E1397" t="s">
        <v>6854</v>
      </c>
      <c r="F1397" t="s">
        <v>6855</v>
      </c>
      <c r="G1397" t="s">
        <v>4519</v>
      </c>
      <c r="H1397" t="s">
        <v>6856</v>
      </c>
    </row>
    <row r="1398" spans="1:8" x14ac:dyDescent="0.3">
      <c r="A1398">
        <v>409</v>
      </c>
      <c r="B1398" t="s">
        <v>128</v>
      </c>
      <c r="C1398" t="s">
        <v>38</v>
      </c>
      <c r="D1398" s="47">
        <v>45747</v>
      </c>
      <c r="E1398" t="s">
        <v>1165</v>
      </c>
      <c r="F1398" t="s">
        <v>6857</v>
      </c>
      <c r="G1398" t="s">
        <v>4715</v>
      </c>
      <c r="H1398" t="s">
        <v>6858</v>
      </c>
    </row>
    <row r="1399" spans="1:8" x14ac:dyDescent="0.3">
      <c r="A1399">
        <v>414</v>
      </c>
      <c r="B1399" t="s">
        <v>1171</v>
      </c>
      <c r="C1399" t="s">
        <v>270</v>
      </c>
      <c r="D1399" s="47">
        <v>45747</v>
      </c>
      <c r="E1399" t="s">
        <v>2206</v>
      </c>
      <c r="F1399" t="s">
        <v>6859</v>
      </c>
      <c r="G1399" t="s">
        <v>4306</v>
      </c>
      <c r="H1399" t="s">
        <v>6860</v>
      </c>
    </row>
    <row r="1400" spans="1:8" x14ac:dyDescent="0.3">
      <c r="A1400">
        <v>415</v>
      </c>
      <c r="B1400" t="s">
        <v>1177</v>
      </c>
      <c r="C1400" t="s">
        <v>270</v>
      </c>
      <c r="D1400" s="47">
        <v>45747</v>
      </c>
      <c r="E1400" t="s">
        <v>2219</v>
      </c>
      <c r="F1400" t="s">
        <v>6861</v>
      </c>
      <c r="G1400" t="s">
        <v>4306</v>
      </c>
      <c r="H1400" t="s">
        <v>6860</v>
      </c>
    </row>
    <row r="1401" spans="1:8" x14ac:dyDescent="0.3">
      <c r="A1401">
        <v>416</v>
      </c>
      <c r="B1401" t="s">
        <v>1183</v>
      </c>
      <c r="C1401" t="s">
        <v>270</v>
      </c>
      <c r="D1401" s="47">
        <v>45747</v>
      </c>
      <c r="E1401" t="s">
        <v>2232</v>
      </c>
      <c r="F1401" t="s">
        <v>6862</v>
      </c>
      <c r="G1401" t="s">
        <v>4306</v>
      </c>
      <c r="H1401" t="s">
        <v>6860</v>
      </c>
    </row>
    <row r="1402" spans="1:8" x14ac:dyDescent="0.3">
      <c r="A1402">
        <v>417</v>
      </c>
      <c r="B1402" t="s">
        <v>1189</v>
      </c>
      <c r="C1402" t="s">
        <v>270</v>
      </c>
      <c r="D1402" s="47">
        <v>45747</v>
      </c>
      <c r="E1402" t="s">
        <v>2245</v>
      </c>
      <c r="F1402" t="s">
        <v>6863</v>
      </c>
      <c r="G1402" t="s">
        <v>4306</v>
      </c>
      <c r="H1402" t="s">
        <v>6860</v>
      </c>
    </row>
    <row r="1403" spans="1:8" x14ac:dyDescent="0.3">
      <c r="A1403">
        <v>431</v>
      </c>
      <c r="B1403" t="s">
        <v>184</v>
      </c>
      <c r="C1403" t="s">
        <v>22</v>
      </c>
      <c r="D1403" s="47">
        <v>45747</v>
      </c>
      <c r="E1403" t="s">
        <v>6864</v>
      </c>
      <c r="F1403" t="s">
        <v>6865</v>
      </c>
      <c r="G1403" t="s">
        <v>6180</v>
      </c>
      <c r="H1403" t="s">
        <v>6866</v>
      </c>
    </row>
    <row r="1404" spans="1:8" x14ac:dyDescent="0.3">
      <c r="A1404">
        <v>453</v>
      </c>
      <c r="B1404" t="s">
        <v>273</v>
      </c>
      <c r="C1404" t="s">
        <v>122</v>
      </c>
      <c r="D1404" s="47">
        <v>45747</v>
      </c>
      <c r="E1404" t="s">
        <v>6867</v>
      </c>
      <c r="F1404" t="s">
        <v>6868</v>
      </c>
      <c r="G1404" t="s">
        <v>5369</v>
      </c>
    </row>
    <row r="1405" spans="1:8" x14ac:dyDescent="0.3">
      <c r="A1405">
        <v>455</v>
      </c>
      <c r="B1405" t="s">
        <v>274</v>
      </c>
      <c r="C1405" t="s">
        <v>122</v>
      </c>
      <c r="D1405" s="47">
        <v>45747</v>
      </c>
      <c r="E1405" t="s">
        <v>2384</v>
      </c>
      <c r="F1405" t="s">
        <v>6869</v>
      </c>
      <c r="G1405" t="s">
        <v>5369</v>
      </c>
      <c r="H1405" t="s">
        <v>6870</v>
      </c>
    </row>
    <row r="1406" spans="1:8" x14ac:dyDescent="0.3">
      <c r="A1406">
        <v>456</v>
      </c>
      <c r="B1406" t="s">
        <v>275</v>
      </c>
      <c r="C1406" t="s">
        <v>276</v>
      </c>
      <c r="D1406" s="47">
        <v>45747</v>
      </c>
      <c r="E1406" t="s">
        <v>3569</v>
      </c>
      <c r="F1406" t="s">
        <v>6871</v>
      </c>
      <c r="G1406" t="s">
        <v>4444</v>
      </c>
      <c r="H1406" t="s">
        <v>6872</v>
      </c>
    </row>
    <row r="1407" spans="1:8" x14ac:dyDescent="0.3">
      <c r="A1407">
        <v>457</v>
      </c>
      <c r="B1407" t="s">
        <v>277</v>
      </c>
      <c r="C1407" t="s">
        <v>276</v>
      </c>
      <c r="D1407" s="47">
        <v>45747</v>
      </c>
      <c r="E1407" t="s">
        <v>3570</v>
      </c>
      <c r="F1407" t="s">
        <v>6873</v>
      </c>
      <c r="G1407" t="s">
        <v>4444</v>
      </c>
      <c r="H1407" t="s">
        <v>6874</v>
      </c>
    </row>
    <row r="1408" spans="1:8" x14ac:dyDescent="0.3">
      <c r="A1408">
        <v>469</v>
      </c>
      <c r="B1408" t="s">
        <v>398</v>
      </c>
      <c r="C1408" t="s">
        <v>270</v>
      </c>
      <c r="D1408" s="47">
        <v>45747</v>
      </c>
      <c r="E1408" t="s">
        <v>2436</v>
      </c>
      <c r="F1408" t="s">
        <v>6875</v>
      </c>
      <c r="G1408" t="s">
        <v>4306</v>
      </c>
      <c r="H1408" t="s">
        <v>6860</v>
      </c>
    </row>
    <row r="1409" spans="1:8" x14ac:dyDescent="0.3">
      <c r="A1409">
        <v>470</v>
      </c>
      <c r="B1409" t="s">
        <v>417</v>
      </c>
      <c r="C1409" t="s">
        <v>270</v>
      </c>
      <c r="D1409" s="47">
        <v>45747</v>
      </c>
      <c r="E1409" t="s">
        <v>2451</v>
      </c>
      <c r="F1409" t="s">
        <v>6876</v>
      </c>
      <c r="G1409" t="s">
        <v>4306</v>
      </c>
      <c r="H1409" t="s">
        <v>6860</v>
      </c>
    </row>
    <row r="1410" spans="1:8" x14ac:dyDescent="0.3">
      <c r="A1410">
        <v>471</v>
      </c>
      <c r="B1410" t="s">
        <v>429</v>
      </c>
      <c r="C1410" t="s">
        <v>270</v>
      </c>
      <c r="D1410" s="47">
        <v>45747</v>
      </c>
      <c r="E1410" t="s">
        <v>2467</v>
      </c>
      <c r="F1410" t="s">
        <v>6877</v>
      </c>
      <c r="G1410" t="s">
        <v>4306</v>
      </c>
      <c r="H1410" t="s">
        <v>6860</v>
      </c>
    </row>
    <row r="1411" spans="1:8" x14ac:dyDescent="0.3">
      <c r="A1411">
        <v>484</v>
      </c>
      <c r="B1411" t="s">
        <v>195</v>
      </c>
      <c r="C1411" t="s">
        <v>22</v>
      </c>
      <c r="D1411" s="47">
        <v>45747</v>
      </c>
      <c r="E1411" t="s">
        <v>6878</v>
      </c>
      <c r="F1411" t="s">
        <v>6879</v>
      </c>
      <c r="G1411" t="s">
        <v>6180</v>
      </c>
      <c r="H1411" t="s">
        <v>6880</v>
      </c>
    </row>
    <row r="1412" spans="1:8" x14ac:dyDescent="0.3">
      <c r="A1412">
        <v>510</v>
      </c>
      <c r="B1412" t="s">
        <v>1451</v>
      </c>
      <c r="C1412" t="s">
        <v>136</v>
      </c>
      <c r="D1412" s="47">
        <v>45747</v>
      </c>
      <c r="E1412" t="s">
        <v>2700</v>
      </c>
      <c r="F1412" t="s">
        <v>6881</v>
      </c>
      <c r="G1412" t="s">
        <v>6882</v>
      </c>
      <c r="H1412" t="s">
        <v>6883</v>
      </c>
    </row>
    <row r="1413" spans="1:8" x14ac:dyDescent="0.3">
      <c r="A1413">
        <v>511</v>
      </c>
      <c r="B1413" t="s">
        <v>1456</v>
      </c>
      <c r="C1413" t="s">
        <v>136</v>
      </c>
      <c r="D1413" s="47">
        <v>45747</v>
      </c>
      <c r="E1413" t="s">
        <v>2720</v>
      </c>
      <c r="F1413" t="s">
        <v>6884</v>
      </c>
      <c r="G1413" t="s">
        <v>6882</v>
      </c>
      <c r="H1413" t="s">
        <v>6885</v>
      </c>
    </row>
    <row r="1414" spans="1:8" x14ac:dyDescent="0.3">
      <c r="A1414">
        <v>513</v>
      </c>
      <c r="B1414" t="s">
        <v>1461</v>
      </c>
      <c r="C1414" t="s">
        <v>136</v>
      </c>
      <c r="D1414" s="47">
        <v>45747</v>
      </c>
      <c r="E1414" t="s">
        <v>2723</v>
      </c>
      <c r="F1414" t="s">
        <v>6886</v>
      </c>
      <c r="G1414" t="s">
        <v>6882</v>
      </c>
      <c r="H1414" t="s">
        <v>6883</v>
      </c>
    </row>
    <row r="1415" spans="1:8" x14ac:dyDescent="0.3">
      <c r="A1415">
        <v>518</v>
      </c>
      <c r="B1415" t="s">
        <v>185</v>
      </c>
      <c r="C1415" t="s">
        <v>99</v>
      </c>
      <c r="D1415" s="47">
        <v>45747</v>
      </c>
      <c r="E1415" t="s">
        <v>6887</v>
      </c>
      <c r="F1415" t="s">
        <v>6888</v>
      </c>
      <c r="G1415" t="s">
        <v>5253</v>
      </c>
      <c r="H1415" t="s">
        <v>6889</v>
      </c>
    </row>
    <row r="1416" spans="1:8" x14ac:dyDescent="0.3">
      <c r="A1416">
        <v>77</v>
      </c>
      <c r="B1416" t="s">
        <v>1582</v>
      </c>
      <c r="C1416" t="s">
        <v>114</v>
      </c>
      <c r="D1416" s="47">
        <v>45777</v>
      </c>
      <c r="E1416" t="s">
        <v>6890</v>
      </c>
      <c r="F1416" t="s">
        <v>6891</v>
      </c>
      <c r="G1416" t="s">
        <v>4734</v>
      </c>
      <c r="H1416" t="s">
        <v>6892</v>
      </c>
    </row>
    <row r="1417" spans="1:8" x14ac:dyDescent="0.3">
      <c r="A1417">
        <v>121</v>
      </c>
      <c r="B1417" t="s">
        <v>280</v>
      </c>
      <c r="C1417" t="s">
        <v>105</v>
      </c>
      <c r="D1417" s="47">
        <v>45777</v>
      </c>
      <c r="E1417" t="s">
        <v>6893</v>
      </c>
      <c r="F1417" t="s">
        <v>6894</v>
      </c>
      <c r="G1417" t="s">
        <v>3662</v>
      </c>
      <c r="H1417" t="s">
        <v>6895</v>
      </c>
    </row>
    <row r="1418" spans="1:8" x14ac:dyDescent="0.3">
      <c r="A1418">
        <v>122</v>
      </c>
      <c r="B1418" t="s">
        <v>283</v>
      </c>
      <c r="C1418" t="s">
        <v>79</v>
      </c>
      <c r="D1418" s="47">
        <v>45777</v>
      </c>
      <c r="E1418" t="s">
        <v>6896</v>
      </c>
      <c r="F1418" t="s">
        <v>6897</v>
      </c>
      <c r="G1418" t="s">
        <v>3805</v>
      </c>
      <c r="H1418" t="s">
        <v>6898</v>
      </c>
    </row>
    <row r="1419" spans="1:8" x14ac:dyDescent="0.3">
      <c r="A1419">
        <v>124</v>
      </c>
      <c r="B1419" t="s">
        <v>175</v>
      </c>
      <c r="C1419" t="s">
        <v>22</v>
      </c>
      <c r="D1419" s="47">
        <v>45777</v>
      </c>
      <c r="E1419" t="s">
        <v>6899</v>
      </c>
      <c r="F1419" t="s">
        <v>6900</v>
      </c>
      <c r="G1419" t="s">
        <v>6180</v>
      </c>
      <c r="H1419" t="s">
        <v>6901</v>
      </c>
    </row>
    <row r="1420" spans="1:8" x14ac:dyDescent="0.3">
      <c r="A1420">
        <v>125</v>
      </c>
      <c r="B1420" t="s">
        <v>281</v>
      </c>
      <c r="C1420" t="s">
        <v>22</v>
      </c>
      <c r="D1420" s="47">
        <v>45777</v>
      </c>
      <c r="E1420" t="s">
        <v>6902</v>
      </c>
      <c r="F1420" t="s">
        <v>6903</v>
      </c>
      <c r="G1420" t="s">
        <v>6180</v>
      </c>
      <c r="H1420" t="s">
        <v>6904</v>
      </c>
    </row>
    <row r="1421" spans="1:8" x14ac:dyDescent="0.3">
      <c r="A1421">
        <v>128</v>
      </c>
      <c r="B1421" t="s">
        <v>282</v>
      </c>
      <c r="C1421" t="s">
        <v>22</v>
      </c>
      <c r="D1421" s="47">
        <v>45777</v>
      </c>
      <c r="E1421" t="s">
        <v>6905</v>
      </c>
      <c r="F1421" t="s">
        <v>6906</v>
      </c>
      <c r="G1421" t="s">
        <v>6180</v>
      </c>
      <c r="H1421" t="s">
        <v>6907</v>
      </c>
    </row>
    <row r="1422" spans="1:8" x14ac:dyDescent="0.3">
      <c r="A1422">
        <v>172</v>
      </c>
      <c r="B1422" t="s">
        <v>178</v>
      </c>
      <c r="C1422" t="s">
        <v>79</v>
      </c>
      <c r="D1422" s="47">
        <v>45777</v>
      </c>
      <c r="E1422" t="s">
        <v>6908</v>
      </c>
      <c r="F1422" t="s">
        <v>6909</v>
      </c>
      <c r="G1422" t="s">
        <v>3672</v>
      </c>
      <c r="H1422" t="s">
        <v>6910</v>
      </c>
    </row>
    <row r="1423" spans="1:8" x14ac:dyDescent="0.3">
      <c r="A1423">
        <v>208</v>
      </c>
      <c r="B1423" t="s">
        <v>179</v>
      </c>
      <c r="C1423" t="s">
        <v>28</v>
      </c>
      <c r="D1423" s="47">
        <v>45777</v>
      </c>
      <c r="E1423" t="s">
        <v>3579</v>
      </c>
      <c r="F1423" t="s">
        <v>6911</v>
      </c>
      <c r="G1423" t="s">
        <v>6695</v>
      </c>
      <c r="H1423" t="s">
        <v>6912</v>
      </c>
    </row>
    <row r="1424" spans="1:8" x14ac:dyDescent="0.3">
      <c r="A1424">
        <v>214</v>
      </c>
      <c r="B1424" t="s">
        <v>181</v>
      </c>
      <c r="C1424" t="s">
        <v>28</v>
      </c>
      <c r="D1424" s="47">
        <v>45777</v>
      </c>
      <c r="E1424" t="s">
        <v>3580</v>
      </c>
      <c r="F1424" t="s">
        <v>6913</v>
      </c>
      <c r="G1424" t="s">
        <v>6698</v>
      </c>
      <c r="H1424" t="s">
        <v>6914</v>
      </c>
    </row>
    <row r="1425" spans="1:8" x14ac:dyDescent="0.3">
      <c r="A1425">
        <v>217</v>
      </c>
      <c r="B1425" t="s">
        <v>197</v>
      </c>
      <c r="C1425" t="s">
        <v>28</v>
      </c>
      <c r="D1425" s="47">
        <v>45777</v>
      </c>
      <c r="E1425" t="s">
        <v>3581</v>
      </c>
      <c r="F1425" t="s">
        <v>6915</v>
      </c>
      <c r="G1425" t="s">
        <v>6698</v>
      </c>
      <c r="H1425" t="s">
        <v>6916</v>
      </c>
    </row>
    <row r="1426" spans="1:8" x14ac:dyDescent="0.3">
      <c r="A1426">
        <v>218</v>
      </c>
      <c r="B1426" t="s">
        <v>182</v>
      </c>
      <c r="C1426" t="s">
        <v>28</v>
      </c>
      <c r="D1426" s="47">
        <v>45777</v>
      </c>
      <c r="E1426" t="s">
        <v>3582</v>
      </c>
      <c r="F1426" t="s">
        <v>6917</v>
      </c>
      <c r="G1426" t="s">
        <v>6695</v>
      </c>
      <c r="H1426" t="s">
        <v>6918</v>
      </c>
    </row>
    <row r="1427" spans="1:8" x14ac:dyDescent="0.3">
      <c r="A1427">
        <v>225</v>
      </c>
      <c r="B1427" t="s">
        <v>198</v>
      </c>
      <c r="C1427" t="s">
        <v>28</v>
      </c>
      <c r="D1427" s="47">
        <v>45777</v>
      </c>
      <c r="E1427" t="s">
        <v>3583</v>
      </c>
      <c r="F1427" t="s">
        <v>6919</v>
      </c>
      <c r="G1427" t="s">
        <v>6695</v>
      </c>
      <c r="H1427" t="s">
        <v>6920</v>
      </c>
    </row>
    <row r="1428" spans="1:8" x14ac:dyDescent="0.3">
      <c r="A1428">
        <v>239</v>
      </c>
      <c r="B1428" t="s">
        <v>780</v>
      </c>
      <c r="C1428" t="s">
        <v>34</v>
      </c>
      <c r="D1428" s="47">
        <v>45777</v>
      </c>
      <c r="E1428" t="s">
        <v>3584</v>
      </c>
      <c r="F1428" t="s">
        <v>6921</v>
      </c>
      <c r="G1428" t="s">
        <v>3992</v>
      </c>
      <c r="H1428" t="s">
        <v>6922</v>
      </c>
    </row>
    <row r="1429" spans="1:8" x14ac:dyDescent="0.3">
      <c r="A1429">
        <v>241</v>
      </c>
      <c r="B1429" t="s">
        <v>790</v>
      </c>
      <c r="C1429" t="s">
        <v>34</v>
      </c>
      <c r="D1429" s="47">
        <v>45777</v>
      </c>
      <c r="E1429" t="s">
        <v>6923</v>
      </c>
      <c r="F1429" t="s">
        <v>6924</v>
      </c>
      <c r="G1429" t="s">
        <v>3992</v>
      </c>
      <c r="H1429" t="s">
        <v>6793</v>
      </c>
    </row>
    <row r="1430" spans="1:8" x14ac:dyDescent="0.3">
      <c r="A1430">
        <v>434</v>
      </c>
      <c r="B1430" t="s">
        <v>200</v>
      </c>
      <c r="C1430" t="s">
        <v>28</v>
      </c>
      <c r="D1430" s="47">
        <v>45777</v>
      </c>
      <c r="E1430" t="s">
        <v>3585</v>
      </c>
      <c r="F1430" t="s">
        <v>6925</v>
      </c>
      <c r="G1430" t="s">
        <v>6698</v>
      </c>
      <c r="H1430" t="s">
        <v>6926</v>
      </c>
    </row>
    <row r="1431" spans="1:8" x14ac:dyDescent="0.3">
      <c r="A1431">
        <v>436</v>
      </c>
      <c r="B1431" t="s">
        <v>78</v>
      </c>
      <c r="C1431" t="s">
        <v>79</v>
      </c>
      <c r="D1431" s="47">
        <v>45777</v>
      </c>
      <c r="E1431" t="s">
        <v>3586</v>
      </c>
      <c r="F1431" t="s">
        <v>6927</v>
      </c>
      <c r="G1431" t="s">
        <v>3805</v>
      </c>
      <c r="H1431" t="s">
        <v>6928</v>
      </c>
    </row>
    <row r="1432" spans="1:8" x14ac:dyDescent="0.3">
      <c r="A1432">
        <v>485</v>
      </c>
      <c r="B1432" t="s">
        <v>1374</v>
      </c>
      <c r="C1432" t="s">
        <v>79</v>
      </c>
      <c r="D1432" s="47">
        <v>45777</v>
      </c>
      <c r="E1432" t="s">
        <v>3587</v>
      </c>
      <c r="F1432" t="s">
        <v>6929</v>
      </c>
      <c r="G1432" t="s">
        <v>3672</v>
      </c>
      <c r="H1432" t="s">
        <v>6930</v>
      </c>
    </row>
    <row r="1433" spans="1:8" x14ac:dyDescent="0.3">
      <c r="A1433">
        <v>488</v>
      </c>
      <c r="B1433" t="s">
        <v>1387</v>
      </c>
      <c r="C1433" t="s">
        <v>79</v>
      </c>
      <c r="D1433" s="47">
        <v>45777</v>
      </c>
      <c r="E1433" t="s">
        <v>3588</v>
      </c>
      <c r="F1433" t="s">
        <v>6931</v>
      </c>
      <c r="G1433" t="s">
        <v>3672</v>
      </c>
      <c r="H1433" t="s">
        <v>6932</v>
      </c>
    </row>
    <row r="1434" spans="1:8" x14ac:dyDescent="0.3">
      <c r="A1434">
        <v>77</v>
      </c>
      <c r="B1434" t="s">
        <v>1582</v>
      </c>
      <c r="C1434" t="s">
        <v>114</v>
      </c>
      <c r="D1434" s="47">
        <v>45808</v>
      </c>
      <c r="E1434" t="s">
        <v>6933</v>
      </c>
      <c r="F1434" t="s">
        <v>6934</v>
      </c>
      <c r="G1434" t="s">
        <v>4734</v>
      </c>
      <c r="H1434" t="s">
        <v>6935</v>
      </c>
    </row>
    <row r="1435" spans="1:8" x14ac:dyDescent="0.3">
      <c r="A1435">
        <v>121</v>
      </c>
      <c r="B1435" t="s">
        <v>280</v>
      </c>
      <c r="C1435" t="s">
        <v>105</v>
      </c>
      <c r="D1435" s="47">
        <v>45808</v>
      </c>
      <c r="E1435" t="s">
        <v>6936</v>
      </c>
      <c r="F1435" t="s">
        <v>6937</v>
      </c>
      <c r="G1435" t="s">
        <v>3662</v>
      </c>
      <c r="H1435" t="s">
        <v>6938</v>
      </c>
    </row>
    <row r="1436" spans="1:8" x14ac:dyDescent="0.3">
      <c r="A1436">
        <v>124</v>
      </c>
      <c r="B1436" t="s">
        <v>175</v>
      </c>
      <c r="C1436" t="s">
        <v>22</v>
      </c>
      <c r="D1436" s="47">
        <v>45808</v>
      </c>
      <c r="E1436" t="s">
        <v>6939</v>
      </c>
      <c r="F1436" t="s">
        <v>6940</v>
      </c>
      <c r="G1436" t="s">
        <v>6180</v>
      </c>
      <c r="H1436" t="s">
        <v>6941</v>
      </c>
    </row>
    <row r="1437" spans="1:8" x14ac:dyDescent="0.3">
      <c r="A1437">
        <v>125</v>
      </c>
      <c r="B1437" t="s">
        <v>281</v>
      </c>
      <c r="C1437" t="s">
        <v>22</v>
      </c>
      <c r="D1437" s="47">
        <v>45808</v>
      </c>
      <c r="E1437" t="s">
        <v>6942</v>
      </c>
      <c r="F1437" t="s">
        <v>6943</v>
      </c>
      <c r="G1437" t="s">
        <v>6180</v>
      </c>
      <c r="H1437" t="s">
        <v>6944</v>
      </c>
    </row>
    <row r="1438" spans="1:8" x14ac:dyDescent="0.3">
      <c r="A1438">
        <v>128</v>
      </c>
      <c r="B1438" t="s">
        <v>282</v>
      </c>
      <c r="C1438" t="s">
        <v>22</v>
      </c>
      <c r="D1438" s="47">
        <v>45808</v>
      </c>
      <c r="E1438" t="s">
        <v>6945</v>
      </c>
      <c r="F1438" t="s">
        <v>6946</v>
      </c>
      <c r="G1438" t="s">
        <v>6180</v>
      </c>
      <c r="H1438" t="s">
        <v>6947</v>
      </c>
    </row>
    <row r="1439" spans="1:8" x14ac:dyDescent="0.3">
      <c r="A1439">
        <v>172</v>
      </c>
      <c r="B1439" t="s">
        <v>178</v>
      </c>
      <c r="C1439" t="s">
        <v>79</v>
      </c>
      <c r="D1439" s="47">
        <v>45808</v>
      </c>
      <c r="E1439" t="s">
        <v>6948</v>
      </c>
      <c r="F1439" t="s">
        <v>6949</v>
      </c>
      <c r="G1439" t="s">
        <v>3672</v>
      </c>
      <c r="H1439" t="s">
        <v>6950</v>
      </c>
    </row>
    <row r="1440" spans="1:8" x14ac:dyDescent="0.3">
      <c r="A1440">
        <v>208</v>
      </c>
      <c r="B1440" t="s">
        <v>179</v>
      </c>
      <c r="C1440" t="s">
        <v>28</v>
      </c>
      <c r="D1440" s="47">
        <v>45808</v>
      </c>
      <c r="E1440" t="s">
        <v>3589</v>
      </c>
      <c r="F1440" t="s">
        <v>6951</v>
      </c>
      <c r="G1440" t="s">
        <v>6695</v>
      </c>
      <c r="H1440" t="s">
        <v>6952</v>
      </c>
    </row>
    <row r="1441" spans="1:8" x14ac:dyDescent="0.3">
      <c r="A1441">
        <v>214</v>
      </c>
      <c r="B1441" t="s">
        <v>181</v>
      </c>
      <c r="C1441" t="s">
        <v>28</v>
      </c>
      <c r="D1441" s="47">
        <v>45808</v>
      </c>
      <c r="E1441" t="s">
        <v>3590</v>
      </c>
      <c r="F1441" t="s">
        <v>6953</v>
      </c>
      <c r="G1441" t="s">
        <v>6698</v>
      </c>
      <c r="H1441" t="s">
        <v>6954</v>
      </c>
    </row>
    <row r="1442" spans="1:8" x14ac:dyDescent="0.3">
      <c r="A1442">
        <v>217</v>
      </c>
      <c r="B1442" t="s">
        <v>197</v>
      </c>
      <c r="C1442" t="s">
        <v>28</v>
      </c>
      <c r="D1442" s="47">
        <v>45808</v>
      </c>
      <c r="E1442" t="s">
        <v>3591</v>
      </c>
      <c r="F1442" t="s">
        <v>6955</v>
      </c>
      <c r="G1442" t="s">
        <v>6698</v>
      </c>
      <c r="H1442" t="s">
        <v>6956</v>
      </c>
    </row>
    <row r="1443" spans="1:8" x14ac:dyDescent="0.3">
      <c r="A1443">
        <v>218</v>
      </c>
      <c r="B1443" t="s">
        <v>182</v>
      </c>
      <c r="C1443" t="s">
        <v>28</v>
      </c>
      <c r="D1443" s="47">
        <v>45808</v>
      </c>
      <c r="E1443" t="s">
        <v>1911</v>
      </c>
      <c r="F1443" t="s">
        <v>6957</v>
      </c>
      <c r="G1443" t="s">
        <v>6695</v>
      </c>
      <c r="H1443" t="s">
        <v>6958</v>
      </c>
    </row>
    <row r="1444" spans="1:8" x14ac:dyDescent="0.3">
      <c r="A1444">
        <v>225</v>
      </c>
      <c r="B1444" t="s">
        <v>198</v>
      </c>
      <c r="C1444" t="s">
        <v>28</v>
      </c>
      <c r="D1444" s="47">
        <v>45808</v>
      </c>
      <c r="E1444" t="s">
        <v>3592</v>
      </c>
      <c r="F1444" t="s">
        <v>6959</v>
      </c>
      <c r="G1444" t="s">
        <v>6695</v>
      </c>
      <c r="H1444" t="s">
        <v>6960</v>
      </c>
    </row>
    <row r="1445" spans="1:8" x14ac:dyDescent="0.3">
      <c r="A1445">
        <v>239</v>
      </c>
      <c r="B1445" t="s">
        <v>780</v>
      </c>
      <c r="C1445" t="s">
        <v>34</v>
      </c>
      <c r="D1445" s="47">
        <v>45808</v>
      </c>
      <c r="E1445" t="s">
        <v>3593</v>
      </c>
      <c r="F1445" t="s">
        <v>6961</v>
      </c>
      <c r="G1445" t="s">
        <v>3992</v>
      </c>
      <c r="H1445" t="s">
        <v>6962</v>
      </c>
    </row>
    <row r="1446" spans="1:8" x14ac:dyDescent="0.3">
      <c r="A1446">
        <v>241</v>
      </c>
      <c r="B1446" t="s">
        <v>790</v>
      </c>
      <c r="C1446" t="s">
        <v>34</v>
      </c>
      <c r="D1446" s="47">
        <v>45808</v>
      </c>
      <c r="E1446" t="s">
        <v>1994</v>
      </c>
      <c r="F1446" t="s">
        <v>6963</v>
      </c>
      <c r="G1446" t="s">
        <v>3992</v>
      </c>
      <c r="H1446" t="s">
        <v>6964</v>
      </c>
    </row>
    <row r="1447" spans="1:8" x14ac:dyDescent="0.3">
      <c r="A1447">
        <v>434</v>
      </c>
      <c r="B1447" t="s">
        <v>200</v>
      </c>
      <c r="C1447" t="s">
        <v>28</v>
      </c>
      <c r="D1447" s="47">
        <v>45808</v>
      </c>
      <c r="E1447" t="s">
        <v>3594</v>
      </c>
      <c r="F1447" t="s">
        <v>6965</v>
      </c>
      <c r="G1447" t="s">
        <v>6698</v>
      </c>
      <c r="H1447" t="s">
        <v>6966</v>
      </c>
    </row>
    <row r="1448" spans="1:8" x14ac:dyDescent="0.3">
      <c r="A1448">
        <v>436</v>
      </c>
      <c r="B1448" t="s">
        <v>78</v>
      </c>
      <c r="C1448" t="s">
        <v>79</v>
      </c>
      <c r="D1448" s="47">
        <v>45808</v>
      </c>
      <c r="E1448" t="s">
        <v>3595</v>
      </c>
      <c r="F1448" t="s">
        <v>6967</v>
      </c>
      <c r="G1448" t="s">
        <v>3805</v>
      </c>
      <c r="H1448" t="s">
        <v>6968</v>
      </c>
    </row>
    <row r="1449" spans="1:8" x14ac:dyDescent="0.3">
      <c r="A1449">
        <v>485</v>
      </c>
      <c r="B1449" t="s">
        <v>1374</v>
      </c>
      <c r="C1449" t="s">
        <v>79</v>
      </c>
      <c r="D1449" s="47">
        <v>45808</v>
      </c>
      <c r="E1449" t="s">
        <v>3596</v>
      </c>
      <c r="F1449" t="s">
        <v>6969</v>
      </c>
      <c r="G1449" t="s">
        <v>3672</v>
      </c>
      <c r="H1449" t="s">
        <v>6970</v>
      </c>
    </row>
    <row r="1450" spans="1:8" x14ac:dyDescent="0.3">
      <c r="A1450">
        <v>488</v>
      </c>
      <c r="B1450" t="s">
        <v>1387</v>
      </c>
      <c r="C1450" t="s">
        <v>79</v>
      </c>
      <c r="D1450" s="47">
        <v>45808</v>
      </c>
      <c r="E1450" t="s">
        <v>3597</v>
      </c>
      <c r="F1450" t="s">
        <v>6971</v>
      </c>
      <c r="G1450" t="s">
        <v>3672</v>
      </c>
      <c r="H1450" t="s">
        <v>6972</v>
      </c>
    </row>
    <row r="1451" spans="1:8" x14ac:dyDescent="0.3">
      <c r="A1451">
        <v>77</v>
      </c>
      <c r="B1451" t="s">
        <v>1582</v>
      </c>
      <c r="C1451" t="s">
        <v>114</v>
      </c>
      <c r="D1451" s="47">
        <v>45838</v>
      </c>
      <c r="E1451" t="s">
        <v>6973</v>
      </c>
      <c r="F1451" t="s">
        <v>6974</v>
      </c>
      <c r="G1451" t="s">
        <v>4734</v>
      </c>
      <c r="H1451" t="s">
        <v>6678</v>
      </c>
    </row>
    <row r="1452" spans="1:8" x14ac:dyDescent="0.3">
      <c r="A1452">
        <v>121</v>
      </c>
      <c r="B1452" t="s">
        <v>280</v>
      </c>
      <c r="C1452" t="s">
        <v>105</v>
      </c>
      <c r="D1452" s="47">
        <v>45838</v>
      </c>
      <c r="E1452" t="s">
        <v>6975</v>
      </c>
      <c r="F1452" t="s">
        <v>6976</v>
      </c>
      <c r="G1452" t="s">
        <v>3662</v>
      </c>
      <c r="H1452" t="s">
        <v>6977</v>
      </c>
    </row>
    <row r="1453" spans="1:8" x14ac:dyDescent="0.3">
      <c r="A1453">
        <v>122</v>
      </c>
      <c r="B1453" t="s">
        <v>283</v>
      </c>
      <c r="C1453" t="s">
        <v>79</v>
      </c>
      <c r="D1453" s="47">
        <v>45838</v>
      </c>
      <c r="E1453" t="s">
        <v>6978</v>
      </c>
      <c r="F1453" t="s">
        <v>6979</v>
      </c>
      <c r="G1453" t="s">
        <v>3805</v>
      </c>
      <c r="H1453" t="s">
        <v>6980</v>
      </c>
    </row>
    <row r="1454" spans="1:8" x14ac:dyDescent="0.3">
      <c r="A1454">
        <v>124</v>
      </c>
      <c r="B1454" t="s">
        <v>175</v>
      </c>
      <c r="C1454" t="s">
        <v>22</v>
      </c>
      <c r="D1454" s="47">
        <v>45838</v>
      </c>
      <c r="E1454" t="s">
        <v>6981</v>
      </c>
      <c r="F1454" t="s">
        <v>6982</v>
      </c>
      <c r="G1454" t="s">
        <v>6180</v>
      </c>
      <c r="H1454" t="s">
        <v>6983</v>
      </c>
    </row>
    <row r="1455" spans="1:8" x14ac:dyDescent="0.3">
      <c r="A1455">
        <v>125</v>
      </c>
      <c r="B1455" t="s">
        <v>281</v>
      </c>
      <c r="C1455" t="s">
        <v>22</v>
      </c>
      <c r="D1455" s="47">
        <v>45838</v>
      </c>
      <c r="E1455" t="s">
        <v>6984</v>
      </c>
      <c r="F1455" t="s">
        <v>6985</v>
      </c>
      <c r="G1455" t="s">
        <v>6180</v>
      </c>
      <c r="H1455" t="s">
        <v>6986</v>
      </c>
    </row>
    <row r="1456" spans="1:8" x14ac:dyDescent="0.3">
      <c r="A1456">
        <v>128</v>
      </c>
      <c r="B1456" t="s">
        <v>282</v>
      </c>
      <c r="C1456" t="s">
        <v>22</v>
      </c>
      <c r="D1456" s="47">
        <v>45838</v>
      </c>
      <c r="E1456" t="s">
        <v>6987</v>
      </c>
      <c r="F1456" t="s">
        <v>6988</v>
      </c>
      <c r="G1456" t="s">
        <v>6180</v>
      </c>
      <c r="H1456" t="s">
        <v>6989</v>
      </c>
    </row>
    <row r="1457" spans="1:8" x14ac:dyDescent="0.3">
      <c r="A1457">
        <v>172</v>
      </c>
      <c r="B1457" t="s">
        <v>178</v>
      </c>
      <c r="C1457" t="s">
        <v>79</v>
      </c>
      <c r="D1457" s="47">
        <v>45838</v>
      </c>
      <c r="E1457" t="s">
        <v>6990</v>
      </c>
      <c r="F1457" t="s">
        <v>6991</v>
      </c>
      <c r="G1457" t="s">
        <v>3672</v>
      </c>
      <c r="H1457" t="s">
        <v>6992</v>
      </c>
    </row>
    <row r="1458" spans="1:8" x14ac:dyDescent="0.3">
      <c r="A1458">
        <v>208</v>
      </c>
      <c r="B1458" t="s">
        <v>179</v>
      </c>
      <c r="C1458" t="s">
        <v>28</v>
      </c>
      <c r="D1458" s="47">
        <v>45838</v>
      </c>
      <c r="E1458" t="s">
        <v>3598</v>
      </c>
      <c r="F1458" t="s">
        <v>6993</v>
      </c>
      <c r="G1458" t="s">
        <v>6695</v>
      </c>
      <c r="H1458" t="s">
        <v>6994</v>
      </c>
    </row>
    <row r="1459" spans="1:8" x14ac:dyDescent="0.3">
      <c r="A1459">
        <v>214</v>
      </c>
      <c r="B1459" t="s">
        <v>181</v>
      </c>
      <c r="C1459" t="s">
        <v>28</v>
      </c>
      <c r="D1459" s="47">
        <v>45838</v>
      </c>
      <c r="E1459" t="s">
        <v>3599</v>
      </c>
      <c r="F1459" t="s">
        <v>6995</v>
      </c>
      <c r="G1459" t="s">
        <v>6698</v>
      </c>
      <c r="H1459" t="s">
        <v>6996</v>
      </c>
    </row>
    <row r="1460" spans="1:8" x14ac:dyDescent="0.3">
      <c r="A1460">
        <v>217</v>
      </c>
      <c r="B1460" t="s">
        <v>197</v>
      </c>
      <c r="C1460" t="s">
        <v>28</v>
      </c>
      <c r="D1460" s="47">
        <v>45838</v>
      </c>
      <c r="E1460" t="s">
        <v>3600</v>
      </c>
      <c r="F1460" t="s">
        <v>6997</v>
      </c>
      <c r="G1460" t="s">
        <v>6698</v>
      </c>
      <c r="H1460" t="s">
        <v>6998</v>
      </c>
    </row>
    <row r="1461" spans="1:8" x14ac:dyDescent="0.3">
      <c r="A1461">
        <v>218</v>
      </c>
      <c r="B1461" t="s">
        <v>182</v>
      </c>
      <c r="C1461" t="s">
        <v>28</v>
      </c>
      <c r="D1461" s="47">
        <v>45838</v>
      </c>
      <c r="E1461" t="s">
        <v>1912</v>
      </c>
      <c r="F1461" t="s">
        <v>6999</v>
      </c>
      <c r="G1461" t="s">
        <v>6695</v>
      </c>
      <c r="H1461" t="s">
        <v>7000</v>
      </c>
    </row>
    <row r="1462" spans="1:8" x14ac:dyDescent="0.3">
      <c r="A1462">
        <v>225</v>
      </c>
      <c r="B1462" t="s">
        <v>198</v>
      </c>
      <c r="C1462" t="s">
        <v>28</v>
      </c>
      <c r="D1462" s="47">
        <v>45838</v>
      </c>
      <c r="E1462" t="s">
        <v>3601</v>
      </c>
      <c r="F1462" t="s">
        <v>7001</v>
      </c>
      <c r="G1462" t="s">
        <v>6695</v>
      </c>
      <c r="H1462" t="s">
        <v>7002</v>
      </c>
    </row>
    <row r="1463" spans="1:8" x14ac:dyDescent="0.3">
      <c r="A1463">
        <v>239</v>
      </c>
      <c r="B1463" t="s">
        <v>780</v>
      </c>
      <c r="C1463" t="s">
        <v>34</v>
      </c>
      <c r="D1463" s="47">
        <v>45838</v>
      </c>
      <c r="E1463" t="s">
        <v>3602</v>
      </c>
      <c r="F1463" t="s">
        <v>7003</v>
      </c>
      <c r="G1463" t="s">
        <v>3992</v>
      </c>
      <c r="H1463" t="s">
        <v>7004</v>
      </c>
    </row>
    <row r="1464" spans="1:8" x14ac:dyDescent="0.3">
      <c r="A1464">
        <v>241</v>
      </c>
      <c r="B1464" t="s">
        <v>790</v>
      </c>
      <c r="C1464" t="s">
        <v>34</v>
      </c>
      <c r="D1464" s="47">
        <v>45838</v>
      </c>
      <c r="E1464" t="s">
        <v>1995</v>
      </c>
      <c r="F1464" t="s">
        <v>7005</v>
      </c>
      <c r="G1464" t="s">
        <v>3992</v>
      </c>
      <c r="H1464" t="s">
        <v>6964</v>
      </c>
    </row>
    <row r="1465" spans="1:8" x14ac:dyDescent="0.3">
      <c r="A1465">
        <v>434</v>
      </c>
      <c r="B1465" t="s">
        <v>200</v>
      </c>
      <c r="C1465" t="s">
        <v>28</v>
      </c>
      <c r="D1465" s="47">
        <v>45838</v>
      </c>
      <c r="E1465" t="s">
        <v>2907</v>
      </c>
      <c r="F1465" t="s">
        <v>7006</v>
      </c>
      <c r="G1465" t="s">
        <v>6698</v>
      </c>
      <c r="H1465" t="s">
        <v>7007</v>
      </c>
    </row>
    <row r="1466" spans="1:8" x14ac:dyDescent="0.3">
      <c r="A1466">
        <v>436</v>
      </c>
      <c r="B1466" t="s">
        <v>78</v>
      </c>
      <c r="C1466" t="s">
        <v>79</v>
      </c>
      <c r="D1466" s="47">
        <v>45838</v>
      </c>
      <c r="E1466" t="s">
        <v>2909</v>
      </c>
      <c r="F1466" t="s">
        <v>7008</v>
      </c>
      <c r="G1466" t="s">
        <v>3805</v>
      </c>
      <c r="H1466" t="s">
        <v>7009</v>
      </c>
    </row>
    <row r="1467" spans="1:8" x14ac:dyDescent="0.3">
      <c r="A1467">
        <v>485</v>
      </c>
      <c r="B1467" t="s">
        <v>1374</v>
      </c>
      <c r="C1467" t="s">
        <v>79</v>
      </c>
      <c r="D1467" s="47">
        <v>45838</v>
      </c>
      <c r="E1467" t="s">
        <v>2922</v>
      </c>
      <c r="F1467" t="s">
        <v>7010</v>
      </c>
      <c r="G1467" t="s">
        <v>3672</v>
      </c>
      <c r="H1467" t="s">
        <v>7011</v>
      </c>
    </row>
    <row r="1468" spans="1:8" x14ac:dyDescent="0.3">
      <c r="A1468">
        <v>488</v>
      </c>
      <c r="B1468" t="s">
        <v>1387</v>
      </c>
      <c r="C1468" t="s">
        <v>79</v>
      </c>
      <c r="D1468" s="47">
        <v>45838</v>
      </c>
      <c r="E1468" t="s">
        <v>2923</v>
      </c>
      <c r="F1468" t="s">
        <v>7012</v>
      </c>
      <c r="G1468" t="s">
        <v>3672</v>
      </c>
      <c r="H1468" t="s">
        <v>7013</v>
      </c>
    </row>
    <row r="1469" spans="1:8" x14ac:dyDescent="0.3">
      <c r="A1469">
        <v>68</v>
      </c>
      <c r="B1469" t="s">
        <v>202</v>
      </c>
      <c r="C1469" t="s">
        <v>203</v>
      </c>
      <c r="D1469" s="47">
        <v>45838</v>
      </c>
      <c r="E1469" t="s">
        <v>1566</v>
      </c>
      <c r="F1469" t="s">
        <v>7014</v>
      </c>
      <c r="G1469" t="s">
        <v>3704</v>
      </c>
      <c r="H1469" t="s">
        <v>7015</v>
      </c>
    </row>
    <row r="1470" spans="1:8" x14ac:dyDescent="0.3">
      <c r="A1470">
        <v>73</v>
      </c>
      <c r="B1470" t="s">
        <v>204</v>
      </c>
      <c r="C1470" t="s">
        <v>105</v>
      </c>
      <c r="D1470" s="47">
        <v>45838</v>
      </c>
      <c r="E1470" t="s">
        <v>2849</v>
      </c>
      <c r="F1470" t="s">
        <v>7016</v>
      </c>
      <c r="G1470" t="s">
        <v>3892</v>
      </c>
      <c r="H1470" t="s">
        <v>7017</v>
      </c>
    </row>
    <row r="1471" spans="1:8" x14ac:dyDescent="0.3">
      <c r="A1471">
        <v>74</v>
      </c>
      <c r="B1471" t="s">
        <v>206</v>
      </c>
      <c r="C1471" t="s">
        <v>105</v>
      </c>
      <c r="D1471" s="47">
        <v>45838</v>
      </c>
      <c r="E1471" t="s">
        <v>2852</v>
      </c>
      <c r="F1471" t="s">
        <v>7018</v>
      </c>
      <c r="G1471" t="s">
        <v>3892</v>
      </c>
      <c r="H1471" t="s">
        <v>7019</v>
      </c>
    </row>
    <row r="1472" spans="1:8" x14ac:dyDescent="0.3">
      <c r="A1472">
        <v>86</v>
      </c>
      <c r="B1472" t="s">
        <v>207</v>
      </c>
      <c r="C1472" t="s">
        <v>22</v>
      </c>
      <c r="D1472" s="47">
        <v>45838</v>
      </c>
      <c r="E1472" t="s">
        <v>7020</v>
      </c>
      <c r="F1472" t="s">
        <v>7021</v>
      </c>
      <c r="G1472" t="s">
        <v>6180</v>
      </c>
      <c r="H1472" t="s">
        <v>7022</v>
      </c>
    </row>
    <row r="1473" spans="1:8" x14ac:dyDescent="0.3">
      <c r="A1473">
        <v>95</v>
      </c>
      <c r="B1473" t="s">
        <v>208</v>
      </c>
      <c r="C1473" t="s">
        <v>22</v>
      </c>
      <c r="D1473" s="47">
        <v>45838</v>
      </c>
      <c r="E1473" t="s">
        <v>7023</v>
      </c>
      <c r="F1473" t="s">
        <v>7024</v>
      </c>
      <c r="G1473" t="s">
        <v>6180</v>
      </c>
      <c r="H1473" t="s">
        <v>7025</v>
      </c>
    </row>
    <row r="1474" spans="1:8" x14ac:dyDescent="0.3">
      <c r="A1474">
        <v>143</v>
      </c>
      <c r="B1474" t="s">
        <v>558</v>
      </c>
      <c r="C1474" t="s">
        <v>77</v>
      </c>
      <c r="D1474" s="47">
        <v>45838</v>
      </c>
      <c r="E1474" t="s">
        <v>7026</v>
      </c>
      <c r="F1474" t="s">
        <v>7027</v>
      </c>
      <c r="G1474" t="s">
        <v>3764</v>
      </c>
      <c r="H1474" t="s">
        <v>7028</v>
      </c>
    </row>
    <row r="1475" spans="1:8" x14ac:dyDescent="0.3">
      <c r="A1475">
        <v>145</v>
      </c>
      <c r="B1475" t="s">
        <v>74</v>
      </c>
      <c r="C1475" t="s">
        <v>75</v>
      </c>
      <c r="D1475" s="47">
        <v>45838</v>
      </c>
      <c r="E1475" t="s">
        <v>7029</v>
      </c>
      <c r="F1475" t="s">
        <v>7030</v>
      </c>
      <c r="G1475" t="s">
        <v>3767</v>
      </c>
      <c r="H1475" t="s">
        <v>7031</v>
      </c>
    </row>
    <row r="1476" spans="1:8" x14ac:dyDescent="0.3">
      <c r="A1476">
        <v>146</v>
      </c>
      <c r="B1476" t="s">
        <v>76</v>
      </c>
      <c r="C1476" t="s">
        <v>77</v>
      </c>
      <c r="D1476" s="47">
        <v>45838</v>
      </c>
      <c r="E1476" t="s">
        <v>7032</v>
      </c>
      <c r="F1476" t="s">
        <v>7033</v>
      </c>
      <c r="G1476" t="s">
        <v>3764</v>
      </c>
      <c r="H1476" t="s">
        <v>7034</v>
      </c>
    </row>
    <row r="1477" spans="1:8" x14ac:dyDescent="0.3">
      <c r="A1477">
        <v>148</v>
      </c>
      <c r="B1477" t="s">
        <v>585</v>
      </c>
      <c r="C1477" t="s">
        <v>75</v>
      </c>
      <c r="D1477" s="47">
        <v>45838</v>
      </c>
      <c r="E1477" t="s">
        <v>7035</v>
      </c>
      <c r="F1477" t="s">
        <v>7036</v>
      </c>
      <c r="G1477" t="s">
        <v>3767</v>
      </c>
      <c r="H1477" t="s">
        <v>7037</v>
      </c>
    </row>
    <row r="1478" spans="1:8" x14ac:dyDescent="0.3">
      <c r="A1478">
        <v>159</v>
      </c>
      <c r="B1478" t="s">
        <v>209</v>
      </c>
      <c r="C1478" t="s">
        <v>54</v>
      </c>
      <c r="D1478" s="47">
        <v>45838</v>
      </c>
      <c r="E1478" t="s">
        <v>7038</v>
      </c>
      <c r="F1478" t="s">
        <v>7039</v>
      </c>
      <c r="G1478" t="s">
        <v>4296</v>
      </c>
      <c r="H1478" t="s">
        <v>7040</v>
      </c>
    </row>
    <row r="1479" spans="1:8" x14ac:dyDescent="0.3">
      <c r="A1479">
        <v>167</v>
      </c>
      <c r="B1479" t="s">
        <v>210</v>
      </c>
      <c r="C1479" t="s">
        <v>105</v>
      </c>
      <c r="D1479" s="47">
        <v>45838</v>
      </c>
      <c r="E1479" t="s">
        <v>7041</v>
      </c>
      <c r="F1479" t="s">
        <v>7042</v>
      </c>
      <c r="G1479" t="s">
        <v>3774</v>
      </c>
      <c r="H1479" t="s">
        <v>7043</v>
      </c>
    </row>
    <row r="1480" spans="1:8" x14ac:dyDescent="0.3">
      <c r="A1480">
        <v>193</v>
      </c>
      <c r="B1480" t="s">
        <v>612</v>
      </c>
      <c r="C1480" t="s">
        <v>90</v>
      </c>
      <c r="D1480" s="47">
        <v>45838</v>
      </c>
      <c r="E1480" t="s">
        <v>7044</v>
      </c>
      <c r="F1480" t="s">
        <v>7045</v>
      </c>
      <c r="G1480" t="s">
        <v>4255</v>
      </c>
      <c r="H1480" t="s">
        <v>7046</v>
      </c>
    </row>
    <row r="1481" spans="1:8" x14ac:dyDescent="0.3">
      <c r="A1481">
        <v>199</v>
      </c>
      <c r="B1481" t="s">
        <v>444</v>
      </c>
      <c r="C1481" t="s">
        <v>105</v>
      </c>
      <c r="D1481" s="47">
        <v>45838</v>
      </c>
      <c r="E1481" t="s">
        <v>1801</v>
      </c>
      <c r="F1481" t="s">
        <v>7047</v>
      </c>
      <c r="G1481" t="s">
        <v>3962</v>
      </c>
      <c r="H1481" t="s">
        <v>7048</v>
      </c>
    </row>
    <row r="1482" spans="1:8" x14ac:dyDescent="0.3">
      <c r="A1482">
        <v>203</v>
      </c>
      <c r="B1482" t="s">
        <v>633</v>
      </c>
      <c r="C1482" t="s">
        <v>63</v>
      </c>
      <c r="D1482" s="47">
        <v>45838</v>
      </c>
      <c r="E1482" t="s">
        <v>3603</v>
      </c>
      <c r="F1482" t="s">
        <v>7049</v>
      </c>
      <c r="G1482" t="s">
        <v>4261</v>
      </c>
      <c r="H1482" t="s">
        <v>7050</v>
      </c>
    </row>
    <row r="1483" spans="1:8" x14ac:dyDescent="0.3">
      <c r="A1483">
        <v>204</v>
      </c>
      <c r="B1483" t="s">
        <v>638</v>
      </c>
      <c r="C1483" t="s">
        <v>63</v>
      </c>
      <c r="D1483" s="47">
        <v>45838</v>
      </c>
      <c r="E1483" t="s">
        <v>7051</v>
      </c>
      <c r="F1483" t="s">
        <v>7052</v>
      </c>
      <c r="G1483" t="s">
        <v>4261</v>
      </c>
      <c r="H1483" t="s">
        <v>7053</v>
      </c>
    </row>
    <row r="1484" spans="1:8" x14ac:dyDescent="0.3">
      <c r="A1484">
        <v>205</v>
      </c>
      <c r="B1484" t="s">
        <v>642</v>
      </c>
      <c r="C1484" t="s">
        <v>63</v>
      </c>
      <c r="D1484" s="47">
        <v>45838</v>
      </c>
      <c r="E1484" t="s">
        <v>7054</v>
      </c>
      <c r="F1484" t="s">
        <v>7055</v>
      </c>
      <c r="G1484" t="s">
        <v>7056</v>
      </c>
      <c r="H1484" t="s">
        <v>7057</v>
      </c>
    </row>
    <row r="1485" spans="1:8" x14ac:dyDescent="0.3">
      <c r="A1485">
        <v>207</v>
      </c>
      <c r="B1485" t="s">
        <v>650</v>
      </c>
      <c r="C1485" t="s">
        <v>63</v>
      </c>
      <c r="D1485" s="47">
        <v>45838</v>
      </c>
      <c r="E1485" t="s">
        <v>7058</v>
      </c>
      <c r="F1485" t="s">
        <v>7059</v>
      </c>
      <c r="G1485" t="s">
        <v>7056</v>
      </c>
      <c r="H1485" t="s">
        <v>7060</v>
      </c>
    </row>
    <row r="1486" spans="1:8" x14ac:dyDescent="0.3">
      <c r="A1486">
        <v>215</v>
      </c>
      <c r="B1486" t="s">
        <v>27</v>
      </c>
      <c r="C1486" t="s">
        <v>28</v>
      </c>
      <c r="D1486" s="47">
        <v>45838</v>
      </c>
      <c r="E1486" t="s">
        <v>1873</v>
      </c>
      <c r="F1486" t="s">
        <v>7061</v>
      </c>
      <c r="G1486" t="s">
        <v>3946</v>
      </c>
      <c r="H1486" t="s">
        <v>7062</v>
      </c>
    </row>
    <row r="1487" spans="1:8" x14ac:dyDescent="0.3">
      <c r="A1487">
        <v>219</v>
      </c>
      <c r="B1487" t="s">
        <v>52</v>
      </c>
      <c r="C1487" t="s">
        <v>28</v>
      </c>
      <c r="D1487" s="47">
        <v>45838</v>
      </c>
      <c r="E1487" t="s">
        <v>1919</v>
      </c>
      <c r="F1487" t="s">
        <v>7063</v>
      </c>
      <c r="G1487" t="s">
        <v>3946</v>
      </c>
      <c r="H1487" t="s">
        <v>7064</v>
      </c>
    </row>
    <row r="1488" spans="1:8" x14ac:dyDescent="0.3">
      <c r="A1488">
        <v>220</v>
      </c>
      <c r="B1488" t="s">
        <v>300</v>
      </c>
      <c r="C1488" t="s">
        <v>28</v>
      </c>
      <c r="D1488" s="47">
        <v>45838</v>
      </c>
      <c r="E1488" t="s">
        <v>1921</v>
      </c>
      <c r="F1488" t="s">
        <v>7065</v>
      </c>
      <c r="G1488" t="s">
        <v>3946</v>
      </c>
      <c r="H1488" t="s">
        <v>7066</v>
      </c>
    </row>
    <row r="1489" spans="1:8" x14ac:dyDescent="0.3">
      <c r="A1489">
        <v>230</v>
      </c>
      <c r="B1489" t="s">
        <v>301</v>
      </c>
      <c r="C1489" t="s">
        <v>28</v>
      </c>
      <c r="D1489" s="47">
        <v>45838</v>
      </c>
      <c r="E1489" t="s">
        <v>744</v>
      </c>
      <c r="F1489" t="s">
        <v>7067</v>
      </c>
      <c r="G1489" t="s">
        <v>3953</v>
      </c>
      <c r="H1489" t="s">
        <v>7068</v>
      </c>
    </row>
    <row r="1490" spans="1:8" x14ac:dyDescent="0.3">
      <c r="A1490">
        <v>231</v>
      </c>
      <c r="B1490" t="s">
        <v>746</v>
      </c>
      <c r="C1490" t="s">
        <v>28</v>
      </c>
      <c r="D1490" s="47">
        <v>45838</v>
      </c>
      <c r="E1490" t="s">
        <v>749</v>
      </c>
      <c r="F1490" t="s">
        <v>7069</v>
      </c>
      <c r="G1490" t="s">
        <v>3953</v>
      </c>
      <c r="H1490" t="s">
        <v>7070</v>
      </c>
    </row>
    <row r="1491" spans="1:8" x14ac:dyDescent="0.3">
      <c r="A1491">
        <v>232</v>
      </c>
      <c r="B1491" t="s">
        <v>751</v>
      </c>
      <c r="C1491" t="s">
        <v>28</v>
      </c>
      <c r="D1491" s="47">
        <v>45838</v>
      </c>
      <c r="E1491" t="s">
        <v>754</v>
      </c>
      <c r="F1491" t="s">
        <v>7071</v>
      </c>
      <c r="G1491" t="s">
        <v>6698</v>
      </c>
      <c r="H1491" t="s">
        <v>7072</v>
      </c>
    </row>
    <row r="1492" spans="1:8" x14ac:dyDescent="0.3">
      <c r="A1492">
        <v>245</v>
      </c>
      <c r="B1492" t="s">
        <v>801</v>
      </c>
      <c r="C1492" t="s">
        <v>61</v>
      </c>
      <c r="D1492" s="47">
        <v>45838</v>
      </c>
      <c r="E1492" t="s">
        <v>7073</v>
      </c>
      <c r="F1492" t="s">
        <v>7074</v>
      </c>
      <c r="G1492" t="s">
        <v>4289</v>
      </c>
      <c r="H1492" t="s">
        <v>7075</v>
      </c>
    </row>
    <row r="1493" spans="1:8" x14ac:dyDescent="0.3">
      <c r="A1493">
        <v>246</v>
      </c>
      <c r="B1493" t="s">
        <v>82</v>
      </c>
      <c r="C1493" t="s">
        <v>83</v>
      </c>
      <c r="D1493" s="47">
        <v>45838</v>
      </c>
      <c r="E1493" t="s">
        <v>7076</v>
      </c>
      <c r="F1493" t="s">
        <v>7077</v>
      </c>
      <c r="G1493" t="s">
        <v>5561</v>
      </c>
      <c r="H1493" t="s">
        <v>7078</v>
      </c>
    </row>
    <row r="1494" spans="1:8" x14ac:dyDescent="0.3">
      <c r="A1494">
        <v>252</v>
      </c>
      <c r="B1494" t="s">
        <v>211</v>
      </c>
      <c r="C1494" t="s">
        <v>61</v>
      </c>
      <c r="D1494" s="47">
        <v>45838</v>
      </c>
      <c r="E1494" t="s">
        <v>7079</v>
      </c>
      <c r="F1494" t="s">
        <v>7080</v>
      </c>
      <c r="G1494" t="s">
        <v>4289</v>
      </c>
      <c r="H1494" t="s">
        <v>7081</v>
      </c>
    </row>
    <row r="1495" spans="1:8" x14ac:dyDescent="0.3">
      <c r="A1495">
        <v>256</v>
      </c>
      <c r="B1495" t="s">
        <v>212</v>
      </c>
      <c r="C1495" t="s">
        <v>54</v>
      </c>
      <c r="D1495" s="47">
        <v>45838</v>
      </c>
      <c r="E1495" t="s">
        <v>824</v>
      </c>
      <c r="F1495" t="s">
        <v>7082</v>
      </c>
      <c r="G1495" t="s">
        <v>4296</v>
      </c>
      <c r="H1495" t="s">
        <v>7083</v>
      </c>
    </row>
    <row r="1496" spans="1:8" x14ac:dyDescent="0.3">
      <c r="A1496">
        <v>260</v>
      </c>
      <c r="B1496" t="s">
        <v>87</v>
      </c>
      <c r="C1496" t="s">
        <v>88</v>
      </c>
      <c r="D1496" s="47">
        <v>45838</v>
      </c>
      <c r="E1496" t="s">
        <v>7084</v>
      </c>
      <c r="F1496" t="s">
        <v>7085</v>
      </c>
      <c r="G1496" t="s">
        <v>4300</v>
      </c>
      <c r="H1496" t="s">
        <v>7086</v>
      </c>
    </row>
    <row r="1497" spans="1:8" x14ac:dyDescent="0.3">
      <c r="A1497">
        <v>261</v>
      </c>
      <c r="B1497" t="s">
        <v>89</v>
      </c>
      <c r="C1497" t="s">
        <v>90</v>
      </c>
      <c r="D1497" s="47">
        <v>45838</v>
      </c>
      <c r="E1497" t="s">
        <v>7087</v>
      </c>
      <c r="F1497" t="s">
        <v>7088</v>
      </c>
      <c r="G1497" t="s">
        <v>4255</v>
      </c>
      <c r="H1497" t="s">
        <v>7089</v>
      </c>
    </row>
    <row r="1498" spans="1:8" x14ac:dyDescent="0.3">
      <c r="A1498">
        <v>262</v>
      </c>
      <c r="B1498" t="s">
        <v>36</v>
      </c>
      <c r="C1498" t="s">
        <v>38</v>
      </c>
      <c r="D1498" s="47">
        <v>45838</v>
      </c>
      <c r="E1498" t="s">
        <v>7090</v>
      </c>
      <c r="F1498" t="s">
        <v>7091</v>
      </c>
      <c r="G1498" t="s">
        <v>4092</v>
      </c>
      <c r="H1498" t="s">
        <v>7092</v>
      </c>
    </row>
    <row r="1499" spans="1:8" x14ac:dyDescent="0.3">
      <c r="A1499">
        <v>268</v>
      </c>
      <c r="B1499" t="s">
        <v>844</v>
      </c>
      <c r="C1499" t="s">
        <v>424</v>
      </c>
      <c r="D1499" s="47">
        <v>45838</v>
      </c>
      <c r="E1499" t="s">
        <v>2021</v>
      </c>
      <c r="F1499" t="s">
        <v>7093</v>
      </c>
      <c r="G1499" t="s">
        <v>4309</v>
      </c>
      <c r="H1499" t="s">
        <v>7094</v>
      </c>
    </row>
    <row r="1500" spans="1:8" x14ac:dyDescent="0.3">
      <c r="A1500">
        <v>269</v>
      </c>
      <c r="B1500" t="s">
        <v>848</v>
      </c>
      <c r="C1500" t="s">
        <v>424</v>
      </c>
      <c r="D1500" s="47">
        <v>45838</v>
      </c>
      <c r="E1500" t="s">
        <v>2022</v>
      </c>
      <c r="F1500" t="s">
        <v>7095</v>
      </c>
      <c r="G1500" t="s">
        <v>4309</v>
      </c>
      <c r="H1500" t="s">
        <v>7096</v>
      </c>
    </row>
    <row r="1501" spans="1:8" x14ac:dyDescent="0.3">
      <c r="A1501">
        <v>270</v>
      </c>
      <c r="B1501" t="s">
        <v>852</v>
      </c>
      <c r="C1501" t="s">
        <v>424</v>
      </c>
      <c r="D1501" s="47">
        <v>45838</v>
      </c>
      <c r="E1501" t="s">
        <v>2023</v>
      </c>
      <c r="F1501" t="s">
        <v>7097</v>
      </c>
      <c r="G1501" t="s">
        <v>4309</v>
      </c>
      <c r="H1501" t="s">
        <v>7098</v>
      </c>
    </row>
    <row r="1502" spans="1:8" x14ac:dyDescent="0.3">
      <c r="A1502">
        <v>271</v>
      </c>
      <c r="B1502" t="s">
        <v>856</v>
      </c>
      <c r="C1502" t="s">
        <v>424</v>
      </c>
      <c r="D1502" s="47">
        <v>45838</v>
      </c>
      <c r="E1502" t="s">
        <v>2024</v>
      </c>
      <c r="F1502" t="s">
        <v>7099</v>
      </c>
      <c r="G1502" t="s">
        <v>4309</v>
      </c>
      <c r="H1502" t="s">
        <v>7100</v>
      </c>
    </row>
    <row r="1503" spans="1:8" x14ac:dyDescent="0.3">
      <c r="A1503">
        <v>273</v>
      </c>
      <c r="B1503" t="s">
        <v>186</v>
      </c>
      <c r="C1503" t="s">
        <v>187</v>
      </c>
      <c r="D1503" s="47">
        <v>45838</v>
      </c>
      <c r="E1503" t="s">
        <v>7101</v>
      </c>
      <c r="F1503" t="s">
        <v>7102</v>
      </c>
      <c r="G1503" t="s">
        <v>7103</v>
      </c>
    </row>
    <row r="1504" spans="1:8" x14ac:dyDescent="0.3">
      <c r="A1504">
        <v>274</v>
      </c>
      <c r="B1504" t="s">
        <v>869</v>
      </c>
      <c r="C1504" t="s">
        <v>88</v>
      </c>
      <c r="D1504" s="47">
        <v>45838</v>
      </c>
      <c r="E1504" t="s">
        <v>3604</v>
      </c>
      <c r="F1504" t="s">
        <v>7104</v>
      </c>
      <c r="G1504" t="s">
        <v>4300</v>
      </c>
      <c r="H1504" t="s">
        <v>7105</v>
      </c>
    </row>
    <row r="1505" spans="1:8" x14ac:dyDescent="0.3">
      <c r="A1505">
        <v>275</v>
      </c>
      <c r="B1505" t="s">
        <v>95</v>
      </c>
      <c r="C1505" t="s">
        <v>96</v>
      </c>
      <c r="D1505" s="47">
        <v>45838</v>
      </c>
      <c r="E1505" t="s">
        <v>2898</v>
      </c>
      <c r="F1505" t="s">
        <v>7106</v>
      </c>
      <c r="G1505" t="s">
        <v>5157</v>
      </c>
      <c r="H1505" t="s">
        <v>7107</v>
      </c>
    </row>
    <row r="1506" spans="1:8" x14ac:dyDescent="0.3">
      <c r="A1506">
        <v>276</v>
      </c>
      <c r="B1506" t="s">
        <v>878</v>
      </c>
      <c r="C1506" t="s">
        <v>189</v>
      </c>
      <c r="D1506" s="47">
        <v>45838</v>
      </c>
      <c r="E1506" t="s">
        <v>2899</v>
      </c>
      <c r="F1506" t="s">
        <v>7108</v>
      </c>
      <c r="G1506" t="s">
        <v>7109</v>
      </c>
      <c r="H1506" t="s">
        <v>7110</v>
      </c>
    </row>
    <row r="1507" spans="1:8" x14ac:dyDescent="0.3">
      <c r="A1507">
        <v>277</v>
      </c>
      <c r="B1507" t="s">
        <v>882</v>
      </c>
      <c r="C1507" t="s">
        <v>189</v>
      </c>
      <c r="D1507" s="47">
        <v>45838</v>
      </c>
      <c r="E1507" t="s">
        <v>7111</v>
      </c>
      <c r="F1507" t="s">
        <v>7112</v>
      </c>
      <c r="G1507" t="s">
        <v>7109</v>
      </c>
      <c r="H1507" t="s">
        <v>7113</v>
      </c>
    </row>
    <row r="1508" spans="1:8" x14ac:dyDescent="0.3">
      <c r="A1508">
        <v>278</v>
      </c>
      <c r="B1508" t="s">
        <v>886</v>
      </c>
      <c r="C1508" t="s">
        <v>189</v>
      </c>
      <c r="D1508" s="47">
        <v>45838</v>
      </c>
      <c r="E1508" t="s">
        <v>2050</v>
      </c>
      <c r="F1508" t="s">
        <v>7114</v>
      </c>
      <c r="G1508" t="s">
        <v>7109</v>
      </c>
      <c r="H1508" t="s">
        <v>7115</v>
      </c>
    </row>
    <row r="1509" spans="1:8" x14ac:dyDescent="0.3">
      <c r="A1509">
        <v>282</v>
      </c>
      <c r="B1509" t="s">
        <v>213</v>
      </c>
      <c r="C1509" t="s">
        <v>189</v>
      </c>
      <c r="D1509" s="47">
        <v>45838</v>
      </c>
      <c r="E1509" t="s">
        <v>7116</v>
      </c>
      <c r="F1509" t="s">
        <v>7117</v>
      </c>
      <c r="G1509" t="s">
        <v>7109</v>
      </c>
      <c r="H1509" t="s">
        <v>7118</v>
      </c>
    </row>
    <row r="1510" spans="1:8" x14ac:dyDescent="0.3">
      <c r="A1510">
        <v>283</v>
      </c>
      <c r="B1510" t="s">
        <v>188</v>
      </c>
      <c r="C1510" t="s">
        <v>189</v>
      </c>
      <c r="D1510" s="47">
        <v>45838</v>
      </c>
      <c r="E1510" t="s">
        <v>7119</v>
      </c>
      <c r="F1510" t="s">
        <v>7120</v>
      </c>
      <c r="G1510" t="s">
        <v>7109</v>
      </c>
      <c r="H1510" t="s">
        <v>7121</v>
      </c>
    </row>
    <row r="1511" spans="1:8" x14ac:dyDescent="0.3">
      <c r="A1511">
        <v>285</v>
      </c>
      <c r="B1511" t="s">
        <v>214</v>
      </c>
      <c r="C1511" t="s">
        <v>189</v>
      </c>
      <c r="D1511" s="47">
        <v>45838</v>
      </c>
      <c r="E1511" t="s">
        <v>7122</v>
      </c>
      <c r="F1511" t="s">
        <v>7123</v>
      </c>
      <c r="G1511" t="s">
        <v>7109</v>
      </c>
      <c r="H1511" t="s">
        <v>7124</v>
      </c>
    </row>
    <row r="1512" spans="1:8" x14ac:dyDescent="0.3">
      <c r="A1512">
        <v>286</v>
      </c>
      <c r="B1512" t="s">
        <v>901</v>
      </c>
      <c r="C1512" t="s">
        <v>189</v>
      </c>
      <c r="D1512" s="47">
        <v>45838</v>
      </c>
      <c r="E1512" t="s">
        <v>2057</v>
      </c>
      <c r="F1512" t="s">
        <v>7125</v>
      </c>
      <c r="G1512" t="s">
        <v>7109</v>
      </c>
      <c r="H1512" t="s">
        <v>7126</v>
      </c>
    </row>
    <row r="1513" spans="1:8" x14ac:dyDescent="0.3">
      <c r="A1513">
        <v>292</v>
      </c>
      <c r="B1513" t="s">
        <v>215</v>
      </c>
      <c r="C1513" t="s">
        <v>216</v>
      </c>
      <c r="D1513" s="47">
        <v>45838</v>
      </c>
      <c r="E1513" t="s">
        <v>3605</v>
      </c>
      <c r="F1513" t="s">
        <v>7127</v>
      </c>
      <c r="G1513" t="s">
        <v>4341</v>
      </c>
      <c r="H1513" t="s">
        <v>7128</v>
      </c>
    </row>
    <row r="1514" spans="1:8" x14ac:dyDescent="0.3">
      <c r="A1514">
        <v>294</v>
      </c>
      <c r="B1514" t="s">
        <v>217</v>
      </c>
      <c r="C1514" t="s">
        <v>216</v>
      </c>
      <c r="D1514" s="47">
        <v>45838</v>
      </c>
      <c r="E1514" t="s">
        <v>3606</v>
      </c>
      <c r="F1514" t="s">
        <v>7129</v>
      </c>
      <c r="G1514" t="s">
        <v>4341</v>
      </c>
      <c r="H1514" t="s">
        <v>7130</v>
      </c>
    </row>
    <row r="1515" spans="1:8" x14ac:dyDescent="0.3">
      <c r="A1515">
        <v>302</v>
      </c>
      <c r="B1515" t="s">
        <v>927</v>
      </c>
      <c r="C1515" t="s">
        <v>424</v>
      </c>
      <c r="D1515" s="47">
        <v>45838</v>
      </c>
      <c r="E1515" t="s">
        <v>2082</v>
      </c>
      <c r="F1515" t="s">
        <v>7131</v>
      </c>
      <c r="G1515" t="s">
        <v>4309</v>
      </c>
    </row>
    <row r="1516" spans="1:8" x14ac:dyDescent="0.3">
      <c r="A1516">
        <v>303</v>
      </c>
      <c r="B1516" t="s">
        <v>218</v>
      </c>
      <c r="C1516" t="s">
        <v>219</v>
      </c>
      <c r="D1516" s="47">
        <v>45838</v>
      </c>
      <c r="E1516" t="s">
        <v>3607</v>
      </c>
      <c r="F1516" t="s">
        <v>7132</v>
      </c>
      <c r="G1516" t="s">
        <v>4349</v>
      </c>
      <c r="H1516" t="s">
        <v>7133</v>
      </c>
    </row>
    <row r="1517" spans="1:8" x14ac:dyDescent="0.3">
      <c r="A1517">
        <v>304</v>
      </c>
      <c r="B1517" t="s">
        <v>220</v>
      </c>
      <c r="C1517" t="s">
        <v>219</v>
      </c>
      <c r="D1517" s="47">
        <v>45838</v>
      </c>
      <c r="E1517" t="s">
        <v>7134</v>
      </c>
      <c r="F1517" t="s">
        <v>7135</v>
      </c>
      <c r="G1517" t="s">
        <v>4349</v>
      </c>
      <c r="H1517" t="s">
        <v>7136</v>
      </c>
    </row>
    <row r="1518" spans="1:8" x14ac:dyDescent="0.3">
      <c r="A1518">
        <v>323</v>
      </c>
      <c r="B1518" t="s">
        <v>171</v>
      </c>
      <c r="C1518" t="s">
        <v>170</v>
      </c>
      <c r="D1518" s="47">
        <v>45838</v>
      </c>
      <c r="E1518" t="s">
        <v>7137</v>
      </c>
      <c r="F1518" t="s">
        <v>7138</v>
      </c>
      <c r="G1518" t="s">
        <v>4316</v>
      </c>
      <c r="H1518" t="s">
        <v>7139</v>
      </c>
    </row>
    <row r="1519" spans="1:8" x14ac:dyDescent="0.3">
      <c r="A1519">
        <v>324</v>
      </c>
      <c r="B1519" t="s">
        <v>190</v>
      </c>
      <c r="C1519" t="s">
        <v>170</v>
      </c>
      <c r="D1519" s="47">
        <v>45838</v>
      </c>
      <c r="E1519" t="s">
        <v>7140</v>
      </c>
      <c r="F1519" t="s">
        <v>7141</v>
      </c>
      <c r="G1519" t="s">
        <v>4316</v>
      </c>
      <c r="H1519" t="s">
        <v>7142</v>
      </c>
    </row>
    <row r="1520" spans="1:8" x14ac:dyDescent="0.3">
      <c r="A1520">
        <v>325</v>
      </c>
      <c r="B1520" t="s">
        <v>956</v>
      </c>
      <c r="C1520" t="s">
        <v>170</v>
      </c>
      <c r="D1520" s="47">
        <v>45838</v>
      </c>
      <c r="E1520" t="s">
        <v>7143</v>
      </c>
      <c r="F1520" t="s">
        <v>7144</v>
      </c>
      <c r="G1520" t="s">
        <v>7103</v>
      </c>
      <c r="H1520" t="s">
        <v>7145</v>
      </c>
    </row>
    <row r="1521" spans="1:8" x14ac:dyDescent="0.3">
      <c r="A1521">
        <v>327</v>
      </c>
      <c r="B1521" t="s">
        <v>221</v>
      </c>
      <c r="C1521" t="s">
        <v>187</v>
      </c>
      <c r="D1521" s="47">
        <v>45838</v>
      </c>
      <c r="E1521" t="s">
        <v>7146</v>
      </c>
      <c r="F1521" t="s">
        <v>7147</v>
      </c>
      <c r="G1521" t="s">
        <v>7103</v>
      </c>
      <c r="H1521" t="s">
        <v>7148</v>
      </c>
    </row>
    <row r="1522" spans="1:8" x14ac:dyDescent="0.3">
      <c r="A1522">
        <v>332</v>
      </c>
      <c r="B1522" t="s">
        <v>967</v>
      </c>
      <c r="C1522" t="s">
        <v>105</v>
      </c>
      <c r="D1522" s="47">
        <v>45838</v>
      </c>
      <c r="E1522" t="s">
        <v>7149</v>
      </c>
      <c r="F1522" t="s">
        <v>7150</v>
      </c>
      <c r="G1522" t="s">
        <v>3662</v>
      </c>
      <c r="H1522" t="s">
        <v>7151</v>
      </c>
    </row>
    <row r="1523" spans="1:8" x14ac:dyDescent="0.3">
      <c r="A1523">
        <v>337</v>
      </c>
      <c r="B1523" t="s">
        <v>980</v>
      </c>
      <c r="C1523" t="s">
        <v>187</v>
      </c>
      <c r="D1523" s="47">
        <v>45838</v>
      </c>
      <c r="E1523" t="s">
        <v>2100</v>
      </c>
      <c r="F1523" t="s">
        <v>7152</v>
      </c>
      <c r="G1523" t="s">
        <v>7103</v>
      </c>
      <c r="H1523" t="s">
        <v>7153</v>
      </c>
    </row>
    <row r="1524" spans="1:8" x14ac:dyDescent="0.3">
      <c r="A1524">
        <v>338</v>
      </c>
      <c r="B1524" t="s">
        <v>222</v>
      </c>
      <c r="C1524" t="s">
        <v>187</v>
      </c>
      <c r="D1524" s="47">
        <v>45838</v>
      </c>
      <c r="E1524" t="s">
        <v>7154</v>
      </c>
      <c r="F1524" t="s">
        <v>7155</v>
      </c>
      <c r="G1524" t="s">
        <v>7103</v>
      </c>
      <c r="H1524" t="s">
        <v>7156</v>
      </c>
    </row>
    <row r="1525" spans="1:8" x14ac:dyDescent="0.3">
      <c r="A1525">
        <v>341</v>
      </c>
      <c r="B1525" t="s">
        <v>223</v>
      </c>
      <c r="C1525" t="s">
        <v>203</v>
      </c>
      <c r="D1525" s="47">
        <v>45838</v>
      </c>
      <c r="E1525" t="s">
        <v>7157</v>
      </c>
      <c r="F1525" t="s">
        <v>7158</v>
      </c>
      <c r="G1525" t="s">
        <v>3704</v>
      </c>
      <c r="H1525" t="s">
        <v>7159</v>
      </c>
    </row>
    <row r="1526" spans="1:8" x14ac:dyDescent="0.3">
      <c r="A1526">
        <v>344</v>
      </c>
      <c r="B1526" t="s">
        <v>104</v>
      </c>
      <c r="C1526" t="s">
        <v>105</v>
      </c>
      <c r="D1526" s="47">
        <v>45838</v>
      </c>
      <c r="E1526" t="s">
        <v>2900</v>
      </c>
      <c r="F1526" t="s">
        <v>7160</v>
      </c>
      <c r="G1526" t="s">
        <v>3892</v>
      </c>
      <c r="H1526" t="s">
        <v>7161</v>
      </c>
    </row>
    <row r="1527" spans="1:8" x14ac:dyDescent="0.3">
      <c r="A1527">
        <v>356</v>
      </c>
      <c r="B1527" t="s">
        <v>224</v>
      </c>
      <c r="C1527" t="s">
        <v>225</v>
      </c>
      <c r="D1527" s="47">
        <v>45838</v>
      </c>
      <c r="E1527" t="s">
        <v>7162</v>
      </c>
      <c r="F1527" t="s">
        <v>7163</v>
      </c>
      <c r="G1527" t="s">
        <v>4261</v>
      </c>
      <c r="H1527" t="s">
        <v>7164</v>
      </c>
    </row>
    <row r="1528" spans="1:8" x14ac:dyDescent="0.3">
      <c r="A1528">
        <v>357</v>
      </c>
      <c r="B1528" t="s">
        <v>1021</v>
      </c>
      <c r="C1528" t="s">
        <v>225</v>
      </c>
      <c r="D1528" s="47">
        <v>45838</v>
      </c>
      <c r="E1528" t="s">
        <v>1024</v>
      </c>
      <c r="F1528" t="s">
        <v>7165</v>
      </c>
      <c r="G1528" t="s">
        <v>4261</v>
      </c>
      <c r="H1528" t="s">
        <v>7166</v>
      </c>
    </row>
    <row r="1529" spans="1:8" x14ac:dyDescent="0.3">
      <c r="A1529">
        <v>358</v>
      </c>
      <c r="B1529" t="s">
        <v>226</v>
      </c>
      <c r="C1529" t="s">
        <v>227</v>
      </c>
      <c r="D1529" s="47">
        <v>45838</v>
      </c>
      <c r="E1529" t="s">
        <v>2104</v>
      </c>
      <c r="F1529" t="s">
        <v>7167</v>
      </c>
      <c r="G1529" t="s">
        <v>4384</v>
      </c>
      <c r="H1529" t="s">
        <v>7168</v>
      </c>
    </row>
    <row r="1530" spans="1:8" x14ac:dyDescent="0.3">
      <c r="A1530">
        <v>359</v>
      </c>
      <c r="B1530" t="s">
        <v>228</v>
      </c>
      <c r="C1530" t="s">
        <v>96</v>
      </c>
      <c r="D1530" s="47">
        <v>45838</v>
      </c>
      <c r="E1530" t="s">
        <v>7169</v>
      </c>
      <c r="F1530" t="s">
        <v>7170</v>
      </c>
      <c r="G1530" t="s">
        <v>5157</v>
      </c>
      <c r="H1530" t="s">
        <v>7171</v>
      </c>
    </row>
    <row r="1531" spans="1:8" x14ac:dyDescent="0.3">
      <c r="A1531">
        <v>362</v>
      </c>
      <c r="B1531" t="s">
        <v>106</v>
      </c>
      <c r="C1531" t="s">
        <v>229</v>
      </c>
      <c r="D1531" s="47">
        <v>45838</v>
      </c>
      <c r="E1531" t="s">
        <v>3608</v>
      </c>
      <c r="F1531" t="s">
        <v>7172</v>
      </c>
      <c r="G1531" t="s">
        <v>5666</v>
      </c>
      <c r="H1531" t="s">
        <v>7173</v>
      </c>
    </row>
    <row r="1532" spans="1:8" x14ac:dyDescent="0.3">
      <c r="A1532">
        <v>363</v>
      </c>
      <c r="B1532" t="s">
        <v>108</v>
      </c>
      <c r="C1532" t="s">
        <v>229</v>
      </c>
      <c r="D1532" s="47">
        <v>45838</v>
      </c>
      <c r="E1532" t="s">
        <v>2114</v>
      </c>
      <c r="F1532" t="s">
        <v>7174</v>
      </c>
      <c r="G1532" t="s">
        <v>5670</v>
      </c>
      <c r="H1532" t="s">
        <v>7175</v>
      </c>
    </row>
    <row r="1533" spans="1:8" x14ac:dyDescent="0.3">
      <c r="A1533">
        <v>364</v>
      </c>
      <c r="B1533" t="s">
        <v>46</v>
      </c>
      <c r="C1533" t="s">
        <v>47</v>
      </c>
      <c r="D1533" s="47">
        <v>45838</v>
      </c>
      <c r="E1533" t="s">
        <v>2115</v>
      </c>
      <c r="F1533" t="s">
        <v>7176</v>
      </c>
      <c r="G1533" t="s">
        <v>4391</v>
      </c>
      <c r="H1533" t="s">
        <v>7177</v>
      </c>
    </row>
    <row r="1534" spans="1:8" x14ac:dyDescent="0.3">
      <c r="A1534">
        <v>369</v>
      </c>
      <c r="B1534" t="s">
        <v>1056</v>
      </c>
      <c r="C1534" t="s">
        <v>47</v>
      </c>
      <c r="D1534" s="47">
        <v>45838</v>
      </c>
      <c r="E1534" t="s">
        <v>2122</v>
      </c>
      <c r="F1534" t="s">
        <v>7178</v>
      </c>
      <c r="G1534" t="s">
        <v>4391</v>
      </c>
      <c r="H1534" t="s">
        <v>7179</v>
      </c>
    </row>
    <row r="1535" spans="1:8" x14ac:dyDescent="0.3">
      <c r="A1535">
        <v>371</v>
      </c>
      <c r="B1535" t="s">
        <v>230</v>
      </c>
      <c r="C1535" t="s">
        <v>47</v>
      </c>
      <c r="D1535" s="47">
        <v>45838</v>
      </c>
      <c r="E1535" t="s">
        <v>7180</v>
      </c>
      <c r="F1535" t="s">
        <v>7181</v>
      </c>
      <c r="G1535" t="s">
        <v>4391</v>
      </c>
      <c r="H1535" t="s">
        <v>7182</v>
      </c>
    </row>
    <row r="1536" spans="1:8" x14ac:dyDescent="0.3">
      <c r="A1536">
        <v>375</v>
      </c>
      <c r="B1536" t="s">
        <v>231</v>
      </c>
      <c r="C1536" t="s">
        <v>229</v>
      </c>
      <c r="D1536" s="47">
        <v>45838</v>
      </c>
      <c r="E1536" t="s">
        <v>3609</v>
      </c>
      <c r="F1536" t="s">
        <v>7183</v>
      </c>
      <c r="G1536" t="s">
        <v>4972</v>
      </c>
      <c r="H1536" t="s">
        <v>7184</v>
      </c>
    </row>
    <row r="1537" spans="1:8" x14ac:dyDescent="0.3">
      <c r="A1537">
        <v>376</v>
      </c>
      <c r="B1537" t="s">
        <v>1078</v>
      </c>
      <c r="C1537" t="s">
        <v>63</v>
      </c>
      <c r="D1537" s="47">
        <v>45838</v>
      </c>
      <c r="E1537" t="s">
        <v>7185</v>
      </c>
      <c r="F1537" t="s">
        <v>7186</v>
      </c>
      <c r="G1537" t="s">
        <v>7056</v>
      </c>
      <c r="H1537" t="s">
        <v>7187</v>
      </c>
    </row>
    <row r="1538" spans="1:8" x14ac:dyDescent="0.3">
      <c r="A1538">
        <v>379</v>
      </c>
      <c r="B1538" t="s">
        <v>1086</v>
      </c>
      <c r="C1538" t="s">
        <v>116</v>
      </c>
      <c r="D1538" s="47">
        <v>45838</v>
      </c>
      <c r="E1538" t="s">
        <v>7188</v>
      </c>
      <c r="F1538" t="s">
        <v>7189</v>
      </c>
      <c r="G1538" t="s">
        <v>4401</v>
      </c>
    </row>
    <row r="1539" spans="1:8" x14ac:dyDescent="0.3">
      <c r="A1539">
        <v>381</v>
      </c>
      <c r="B1539" t="s">
        <v>232</v>
      </c>
      <c r="C1539" t="s">
        <v>116</v>
      </c>
      <c r="D1539" s="47">
        <v>45838</v>
      </c>
      <c r="E1539" t="s">
        <v>7190</v>
      </c>
      <c r="F1539" t="s">
        <v>7191</v>
      </c>
      <c r="G1539" t="s">
        <v>4401</v>
      </c>
    </row>
    <row r="1540" spans="1:8" x14ac:dyDescent="0.3">
      <c r="A1540">
        <v>382</v>
      </c>
      <c r="B1540" t="s">
        <v>233</v>
      </c>
      <c r="C1540" t="s">
        <v>116</v>
      </c>
      <c r="D1540" s="47">
        <v>45838</v>
      </c>
      <c r="E1540" t="s">
        <v>7192</v>
      </c>
      <c r="F1540" t="s">
        <v>7193</v>
      </c>
      <c r="G1540" t="s">
        <v>4401</v>
      </c>
    </row>
    <row r="1541" spans="1:8" x14ac:dyDescent="0.3">
      <c r="A1541">
        <v>383</v>
      </c>
      <c r="B1541" t="s">
        <v>234</v>
      </c>
      <c r="C1541" t="s">
        <v>116</v>
      </c>
      <c r="D1541" s="47">
        <v>45838</v>
      </c>
      <c r="E1541" t="s">
        <v>2901</v>
      </c>
      <c r="F1541" t="s">
        <v>7194</v>
      </c>
      <c r="G1541" t="s">
        <v>4401</v>
      </c>
    </row>
    <row r="1542" spans="1:8" x14ac:dyDescent="0.3">
      <c r="A1542">
        <v>384</v>
      </c>
      <c r="B1542" t="s">
        <v>235</v>
      </c>
      <c r="C1542" t="s">
        <v>116</v>
      </c>
      <c r="D1542" s="47">
        <v>45838</v>
      </c>
      <c r="E1542" t="s">
        <v>7195</v>
      </c>
      <c r="F1542" t="s">
        <v>7196</v>
      </c>
      <c r="G1542" t="s">
        <v>4401</v>
      </c>
      <c r="H1542" t="s">
        <v>7197</v>
      </c>
    </row>
    <row r="1543" spans="1:8" x14ac:dyDescent="0.3">
      <c r="A1543">
        <v>385</v>
      </c>
      <c r="B1543" t="s">
        <v>1102</v>
      </c>
      <c r="C1543" t="s">
        <v>132</v>
      </c>
      <c r="D1543" s="47">
        <v>45838</v>
      </c>
      <c r="E1543" t="s">
        <v>7198</v>
      </c>
      <c r="F1543" t="s">
        <v>7199</v>
      </c>
      <c r="G1543" t="s">
        <v>4401</v>
      </c>
      <c r="H1543" t="s">
        <v>7200</v>
      </c>
    </row>
    <row r="1544" spans="1:8" x14ac:dyDescent="0.3">
      <c r="A1544">
        <v>386</v>
      </c>
      <c r="B1544" t="s">
        <v>236</v>
      </c>
      <c r="C1544" t="s">
        <v>132</v>
      </c>
      <c r="D1544" s="47">
        <v>45838</v>
      </c>
      <c r="E1544" t="s">
        <v>3610</v>
      </c>
      <c r="F1544" t="s">
        <v>7201</v>
      </c>
      <c r="G1544" t="s">
        <v>4401</v>
      </c>
      <c r="H1544" t="s">
        <v>7200</v>
      </c>
    </row>
    <row r="1545" spans="1:8" x14ac:dyDescent="0.3">
      <c r="A1545">
        <v>397</v>
      </c>
      <c r="B1545" t="s">
        <v>237</v>
      </c>
      <c r="C1545" t="s">
        <v>122</v>
      </c>
      <c r="D1545" s="47">
        <v>45838</v>
      </c>
      <c r="E1545" t="s">
        <v>7202</v>
      </c>
      <c r="F1545" t="s">
        <v>7203</v>
      </c>
      <c r="G1545" t="s">
        <v>7204</v>
      </c>
      <c r="H1545" t="s">
        <v>7205</v>
      </c>
    </row>
    <row r="1546" spans="1:8" x14ac:dyDescent="0.3">
      <c r="A1546">
        <v>398</v>
      </c>
      <c r="B1546" t="s">
        <v>238</v>
      </c>
      <c r="C1546" t="s">
        <v>124</v>
      </c>
      <c r="D1546" s="47">
        <v>45838</v>
      </c>
      <c r="E1546" t="s">
        <v>7206</v>
      </c>
      <c r="F1546" t="s">
        <v>7207</v>
      </c>
      <c r="G1546" t="s">
        <v>4421</v>
      </c>
      <c r="H1546" t="s">
        <v>7208</v>
      </c>
    </row>
    <row r="1547" spans="1:8" x14ac:dyDescent="0.3">
      <c r="A1547">
        <v>399</v>
      </c>
      <c r="B1547" t="s">
        <v>239</v>
      </c>
      <c r="C1547" t="s">
        <v>124</v>
      </c>
      <c r="D1547" s="47">
        <v>45838</v>
      </c>
      <c r="E1547" t="s">
        <v>7209</v>
      </c>
      <c r="F1547" t="s">
        <v>7210</v>
      </c>
      <c r="G1547" t="s">
        <v>4421</v>
      </c>
      <c r="H1547" t="s">
        <v>5715</v>
      </c>
    </row>
    <row r="1548" spans="1:8" x14ac:dyDescent="0.3">
      <c r="A1548">
        <v>400</v>
      </c>
      <c r="B1548" t="s">
        <v>123</v>
      </c>
      <c r="C1548" t="s">
        <v>124</v>
      </c>
      <c r="D1548" s="47">
        <v>45838</v>
      </c>
      <c r="E1548" t="s">
        <v>7211</v>
      </c>
      <c r="F1548" t="s">
        <v>7212</v>
      </c>
      <c r="G1548" t="s">
        <v>4421</v>
      </c>
      <c r="H1548" t="s">
        <v>6398</v>
      </c>
    </row>
    <row r="1549" spans="1:8" x14ac:dyDescent="0.3">
      <c r="A1549">
        <v>401</v>
      </c>
      <c r="B1549" t="s">
        <v>240</v>
      </c>
      <c r="C1549" t="s">
        <v>126</v>
      </c>
      <c r="D1549" s="47">
        <v>45838</v>
      </c>
      <c r="E1549" t="s">
        <v>7213</v>
      </c>
      <c r="F1549" t="s">
        <v>7214</v>
      </c>
      <c r="G1549" t="s">
        <v>4431</v>
      </c>
    </row>
    <row r="1550" spans="1:8" x14ac:dyDescent="0.3">
      <c r="A1550">
        <v>403</v>
      </c>
      <c r="B1550" t="s">
        <v>1153</v>
      </c>
      <c r="C1550" t="s">
        <v>126</v>
      </c>
      <c r="D1550" s="47">
        <v>45838</v>
      </c>
      <c r="E1550" t="s">
        <v>7215</v>
      </c>
      <c r="F1550" t="s">
        <v>7216</v>
      </c>
      <c r="G1550" t="s">
        <v>4431</v>
      </c>
      <c r="H1550" t="s">
        <v>7217</v>
      </c>
    </row>
    <row r="1551" spans="1:8" x14ac:dyDescent="0.3">
      <c r="A1551">
        <v>408</v>
      </c>
      <c r="B1551" t="s">
        <v>241</v>
      </c>
      <c r="C1551" t="s">
        <v>170</v>
      </c>
      <c r="D1551" s="47">
        <v>45838</v>
      </c>
      <c r="E1551" t="s">
        <v>2185</v>
      </c>
      <c r="F1551" t="s">
        <v>7218</v>
      </c>
      <c r="G1551" t="s">
        <v>4316</v>
      </c>
      <c r="H1551" t="s">
        <v>7219</v>
      </c>
    </row>
    <row r="1552" spans="1:8" x14ac:dyDescent="0.3">
      <c r="A1552">
        <v>422</v>
      </c>
      <c r="B1552" t="s">
        <v>242</v>
      </c>
      <c r="C1552" t="s">
        <v>130</v>
      </c>
      <c r="D1552" s="47">
        <v>45838</v>
      </c>
      <c r="E1552" t="s">
        <v>2275</v>
      </c>
      <c r="F1552" t="s">
        <v>7220</v>
      </c>
      <c r="G1552" t="s">
        <v>7221</v>
      </c>
      <c r="H1552" t="s">
        <v>7222</v>
      </c>
    </row>
    <row r="1553" spans="1:8" x14ac:dyDescent="0.3">
      <c r="A1553">
        <v>427</v>
      </c>
      <c r="B1553" t="s">
        <v>290</v>
      </c>
      <c r="C1553" t="s">
        <v>28</v>
      </c>
      <c r="D1553" s="47">
        <v>45838</v>
      </c>
      <c r="E1553" t="s">
        <v>2902</v>
      </c>
      <c r="F1553" t="s">
        <v>7223</v>
      </c>
      <c r="G1553" t="s">
        <v>3946</v>
      </c>
      <c r="H1553" t="s">
        <v>7224</v>
      </c>
    </row>
    <row r="1554" spans="1:8" x14ac:dyDescent="0.3">
      <c r="A1554">
        <v>428</v>
      </c>
      <c r="B1554" t="s">
        <v>289</v>
      </c>
      <c r="C1554" t="s">
        <v>28</v>
      </c>
      <c r="D1554" s="47">
        <v>45838</v>
      </c>
      <c r="E1554" t="s">
        <v>2903</v>
      </c>
      <c r="F1554" t="s">
        <v>7225</v>
      </c>
      <c r="G1554" t="s">
        <v>3946</v>
      </c>
      <c r="H1554" t="s">
        <v>7226</v>
      </c>
    </row>
    <row r="1555" spans="1:8" x14ac:dyDescent="0.3">
      <c r="A1555">
        <v>429</v>
      </c>
      <c r="B1555" t="s">
        <v>288</v>
      </c>
      <c r="C1555" t="s">
        <v>28</v>
      </c>
      <c r="D1555" s="47">
        <v>45838</v>
      </c>
      <c r="E1555" t="s">
        <v>2904</v>
      </c>
      <c r="F1555" t="s">
        <v>7227</v>
      </c>
      <c r="G1555" t="s">
        <v>3946</v>
      </c>
      <c r="H1555" t="s">
        <v>7228</v>
      </c>
    </row>
    <row r="1556" spans="1:8" x14ac:dyDescent="0.3">
      <c r="A1556">
        <v>430</v>
      </c>
      <c r="B1556" t="s">
        <v>243</v>
      </c>
      <c r="C1556" t="s">
        <v>63</v>
      </c>
      <c r="D1556" s="47">
        <v>45838</v>
      </c>
      <c r="E1556" t="s">
        <v>2905</v>
      </c>
      <c r="F1556" t="s">
        <v>7229</v>
      </c>
      <c r="G1556" t="s">
        <v>4261</v>
      </c>
      <c r="H1556" t="s">
        <v>7230</v>
      </c>
    </row>
    <row r="1557" spans="1:8" x14ac:dyDescent="0.3">
      <c r="A1557">
        <v>433</v>
      </c>
      <c r="B1557" t="s">
        <v>287</v>
      </c>
      <c r="C1557" t="s">
        <v>28</v>
      </c>
      <c r="D1557" s="47">
        <v>45838</v>
      </c>
      <c r="E1557" t="s">
        <v>2906</v>
      </c>
      <c r="F1557" t="s">
        <v>7231</v>
      </c>
      <c r="G1557" t="s">
        <v>3946</v>
      </c>
      <c r="H1557" t="s">
        <v>7232</v>
      </c>
    </row>
    <row r="1558" spans="1:8" x14ac:dyDescent="0.3">
      <c r="A1558">
        <v>435</v>
      </c>
      <c r="B1558" t="s">
        <v>51</v>
      </c>
      <c r="C1558" t="s">
        <v>28</v>
      </c>
      <c r="D1558" s="47">
        <v>45838</v>
      </c>
      <c r="E1558" t="s">
        <v>2908</v>
      </c>
      <c r="F1558" t="s">
        <v>7233</v>
      </c>
      <c r="G1558" t="s">
        <v>3946</v>
      </c>
      <c r="H1558" t="s">
        <v>7234</v>
      </c>
    </row>
    <row r="1559" spans="1:8" x14ac:dyDescent="0.3">
      <c r="A1559">
        <v>439</v>
      </c>
      <c r="B1559" t="s">
        <v>134</v>
      </c>
      <c r="C1559" t="s">
        <v>229</v>
      </c>
      <c r="D1559" s="47">
        <v>45838</v>
      </c>
      <c r="E1559" t="s">
        <v>2910</v>
      </c>
      <c r="F1559" t="s">
        <v>7235</v>
      </c>
      <c r="G1559" t="s">
        <v>4972</v>
      </c>
      <c r="H1559" t="s">
        <v>7236</v>
      </c>
    </row>
    <row r="1560" spans="1:8" x14ac:dyDescent="0.3">
      <c r="A1560">
        <v>440</v>
      </c>
      <c r="B1560" t="s">
        <v>244</v>
      </c>
      <c r="C1560" t="s">
        <v>229</v>
      </c>
      <c r="D1560" s="47">
        <v>45838</v>
      </c>
      <c r="E1560" t="s">
        <v>2911</v>
      </c>
      <c r="F1560" t="s">
        <v>7237</v>
      </c>
      <c r="G1560" t="s">
        <v>5666</v>
      </c>
      <c r="H1560" t="s">
        <v>7238</v>
      </c>
    </row>
    <row r="1561" spans="1:8" x14ac:dyDescent="0.3">
      <c r="A1561">
        <v>444</v>
      </c>
      <c r="B1561" t="s">
        <v>245</v>
      </c>
      <c r="C1561" t="s">
        <v>83</v>
      </c>
      <c r="D1561" s="47">
        <v>45838</v>
      </c>
      <c r="E1561" t="s">
        <v>2912</v>
      </c>
      <c r="F1561" t="s">
        <v>7239</v>
      </c>
      <c r="G1561" t="s">
        <v>5561</v>
      </c>
      <c r="H1561" t="s">
        <v>7240</v>
      </c>
    </row>
    <row r="1562" spans="1:8" x14ac:dyDescent="0.3">
      <c r="A1562">
        <v>445</v>
      </c>
      <c r="B1562" t="s">
        <v>246</v>
      </c>
      <c r="C1562" t="s">
        <v>83</v>
      </c>
      <c r="D1562" s="47">
        <v>45838</v>
      </c>
      <c r="E1562" t="s">
        <v>2380</v>
      </c>
      <c r="F1562" t="s">
        <v>7241</v>
      </c>
      <c r="G1562" t="s">
        <v>5561</v>
      </c>
      <c r="H1562" t="s">
        <v>7242</v>
      </c>
    </row>
    <row r="1563" spans="1:8" x14ac:dyDescent="0.3">
      <c r="A1563">
        <v>447</v>
      </c>
      <c r="B1563" t="s">
        <v>217</v>
      </c>
      <c r="C1563" t="s">
        <v>72</v>
      </c>
      <c r="D1563" s="47">
        <v>45838</v>
      </c>
      <c r="E1563" t="s">
        <v>2913</v>
      </c>
      <c r="F1563" t="s">
        <v>7243</v>
      </c>
      <c r="G1563" t="s">
        <v>5148</v>
      </c>
      <c r="H1563" t="s">
        <v>7244</v>
      </c>
    </row>
    <row r="1564" spans="1:8" x14ac:dyDescent="0.3">
      <c r="A1564">
        <v>448</v>
      </c>
      <c r="B1564" t="s">
        <v>247</v>
      </c>
      <c r="C1564" t="s">
        <v>72</v>
      </c>
      <c r="D1564" s="47">
        <v>45838</v>
      </c>
      <c r="E1564" t="s">
        <v>2914</v>
      </c>
      <c r="F1564" t="s">
        <v>7245</v>
      </c>
      <c r="G1564" t="s">
        <v>5148</v>
      </c>
      <c r="H1564" t="s">
        <v>7246</v>
      </c>
    </row>
    <row r="1565" spans="1:8" x14ac:dyDescent="0.3">
      <c r="A1565">
        <v>451</v>
      </c>
      <c r="B1565" t="s">
        <v>248</v>
      </c>
      <c r="C1565" t="s">
        <v>139</v>
      </c>
      <c r="D1565" s="47">
        <v>45838</v>
      </c>
      <c r="E1565" t="s">
        <v>2915</v>
      </c>
      <c r="F1565" t="s">
        <v>7247</v>
      </c>
      <c r="G1565" t="s">
        <v>4519</v>
      </c>
      <c r="H1565" t="s">
        <v>7248</v>
      </c>
    </row>
    <row r="1566" spans="1:8" x14ac:dyDescent="0.3">
      <c r="A1566">
        <v>466</v>
      </c>
      <c r="B1566" t="s">
        <v>1310</v>
      </c>
      <c r="C1566" t="s">
        <v>96</v>
      </c>
      <c r="D1566" s="47">
        <v>45838</v>
      </c>
      <c r="E1566" t="s">
        <v>2918</v>
      </c>
      <c r="F1566" t="s">
        <v>7249</v>
      </c>
      <c r="G1566" t="s">
        <v>5157</v>
      </c>
      <c r="H1566" t="s">
        <v>7250</v>
      </c>
    </row>
    <row r="1567" spans="1:8" x14ac:dyDescent="0.3">
      <c r="A1567">
        <v>467</v>
      </c>
      <c r="B1567" t="s">
        <v>249</v>
      </c>
      <c r="C1567" t="s">
        <v>96</v>
      </c>
      <c r="D1567" s="47">
        <v>45838</v>
      </c>
      <c r="E1567" t="s">
        <v>2919</v>
      </c>
      <c r="F1567" t="s">
        <v>7251</v>
      </c>
      <c r="G1567" t="s">
        <v>5157</v>
      </c>
      <c r="H1567" t="s">
        <v>7252</v>
      </c>
    </row>
    <row r="1568" spans="1:8" x14ac:dyDescent="0.3">
      <c r="A1568">
        <v>468</v>
      </c>
      <c r="B1568" t="s">
        <v>141</v>
      </c>
      <c r="C1568" t="s">
        <v>96</v>
      </c>
      <c r="D1568" s="47">
        <v>45838</v>
      </c>
      <c r="E1568" t="s">
        <v>2920</v>
      </c>
      <c r="F1568" t="s">
        <v>7253</v>
      </c>
      <c r="G1568" t="s">
        <v>5157</v>
      </c>
      <c r="H1568" t="s">
        <v>7254</v>
      </c>
    </row>
    <row r="1569" spans="1:8" x14ac:dyDescent="0.3">
      <c r="A1569">
        <v>473</v>
      </c>
      <c r="B1569" t="s">
        <v>191</v>
      </c>
      <c r="C1569" t="s">
        <v>168</v>
      </c>
      <c r="D1569" s="47">
        <v>45838</v>
      </c>
      <c r="E1569" t="s">
        <v>3611</v>
      </c>
      <c r="F1569" t="s">
        <v>7255</v>
      </c>
      <c r="G1569" t="s">
        <v>5771</v>
      </c>
      <c r="H1569" t="s">
        <v>7256</v>
      </c>
    </row>
    <row r="1570" spans="1:8" x14ac:dyDescent="0.3">
      <c r="A1570">
        <v>475</v>
      </c>
      <c r="B1570" t="s">
        <v>250</v>
      </c>
      <c r="C1570" t="s">
        <v>170</v>
      </c>
      <c r="D1570" s="47">
        <v>45838</v>
      </c>
      <c r="E1570" t="s">
        <v>2499</v>
      </c>
      <c r="F1570" t="s">
        <v>7257</v>
      </c>
      <c r="G1570" t="s">
        <v>4316</v>
      </c>
      <c r="H1570" t="s">
        <v>7258</v>
      </c>
    </row>
    <row r="1571" spans="1:8" x14ac:dyDescent="0.3">
      <c r="A1571">
        <v>476</v>
      </c>
      <c r="B1571" t="s">
        <v>167</v>
      </c>
      <c r="C1571" t="s">
        <v>168</v>
      </c>
      <c r="D1571" s="47">
        <v>45838</v>
      </c>
      <c r="E1571" t="s">
        <v>3612</v>
      </c>
      <c r="F1571" t="s">
        <v>7259</v>
      </c>
      <c r="G1571" t="s">
        <v>5771</v>
      </c>
      <c r="H1571" t="s">
        <v>6450</v>
      </c>
    </row>
    <row r="1572" spans="1:8" x14ac:dyDescent="0.3">
      <c r="A1572">
        <v>486</v>
      </c>
      <c r="B1572" t="s">
        <v>1379</v>
      </c>
      <c r="C1572" t="s">
        <v>276</v>
      </c>
      <c r="D1572" s="47">
        <v>45838</v>
      </c>
      <c r="E1572" t="s">
        <v>1382</v>
      </c>
      <c r="F1572" t="s">
        <v>7260</v>
      </c>
      <c r="G1572" t="s">
        <v>4444</v>
      </c>
      <c r="H1572" t="s">
        <v>7261</v>
      </c>
    </row>
    <row r="1573" spans="1:8" x14ac:dyDescent="0.3">
      <c r="A1573">
        <v>506</v>
      </c>
      <c r="B1573" t="s">
        <v>252</v>
      </c>
      <c r="C1573" t="s">
        <v>227</v>
      </c>
      <c r="D1573" s="47">
        <v>45838</v>
      </c>
      <c r="E1573" t="s">
        <v>2640</v>
      </c>
      <c r="F1573" t="s">
        <v>7262</v>
      </c>
      <c r="G1573" t="s">
        <v>4384</v>
      </c>
      <c r="H1573" t="s">
        <v>7263</v>
      </c>
    </row>
    <row r="1574" spans="1:8" x14ac:dyDescent="0.3">
      <c r="A1574">
        <v>507</v>
      </c>
      <c r="B1574" t="s">
        <v>253</v>
      </c>
      <c r="C1574" t="s">
        <v>216</v>
      </c>
      <c r="D1574" s="47">
        <v>45838</v>
      </c>
      <c r="E1574" t="s">
        <v>2641</v>
      </c>
      <c r="F1574" t="s">
        <v>7264</v>
      </c>
      <c r="G1574" t="s">
        <v>4341</v>
      </c>
      <c r="H1574" t="s">
        <v>7265</v>
      </c>
    </row>
    <row r="1575" spans="1:8" x14ac:dyDescent="0.3">
      <c r="A1575">
        <v>514</v>
      </c>
      <c r="B1575" t="s">
        <v>254</v>
      </c>
      <c r="C1575" t="s">
        <v>136</v>
      </c>
      <c r="D1575" s="47">
        <v>45838</v>
      </c>
      <c r="E1575" t="s">
        <v>2726</v>
      </c>
      <c r="F1575" t="s">
        <v>7266</v>
      </c>
      <c r="G1575" t="s">
        <v>6882</v>
      </c>
      <c r="H1575" t="s">
        <v>7267</v>
      </c>
    </row>
    <row r="1576" spans="1:8" x14ac:dyDescent="0.3">
      <c r="A1576">
        <v>519</v>
      </c>
      <c r="B1576" t="s">
        <v>255</v>
      </c>
      <c r="C1576" t="s">
        <v>139</v>
      </c>
      <c r="D1576" s="47">
        <v>45838</v>
      </c>
      <c r="E1576" t="s">
        <v>2735</v>
      </c>
      <c r="F1576" t="s">
        <v>7268</v>
      </c>
      <c r="G1576" t="s">
        <v>4519</v>
      </c>
      <c r="H1576" t="s">
        <v>7269</v>
      </c>
    </row>
    <row r="1577" spans="1:8" x14ac:dyDescent="0.3">
      <c r="A1577">
        <v>523</v>
      </c>
      <c r="B1577" t="s">
        <v>1102</v>
      </c>
      <c r="C1577" t="s">
        <v>63</v>
      </c>
      <c r="D1577" s="47">
        <v>45838</v>
      </c>
      <c r="E1577" t="s">
        <v>2743</v>
      </c>
      <c r="F1577" t="s">
        <v>7270</v>
      </c>
      <c r="G1577" t="s">
        <v>4261</v>
      </c>
      <c r="H1577" t="s">
        <v>7271</v>
      </c>
    </row>
    <row r="1578" spans="1:8" x14ac:dyDescent="0.3">
      <c r="A1578">
        <v>524</v>
      </c>
      <c r="B1578" t="s">
        <v>129</v>
      </c>
      <c r="C1578" t="s">
        <v>130</v>
      </c>
      <c r="D1578" s="47">
        <v>45838</v>
      </c>
      <c r="E1578" t="s">
        <v>2750</v>
      </c>
      <c r="F1578" t="s">
        <v>7272</v>
      </c>
      <c r="G1578" t="s">
        <v>7221</v>
      </c>
      <c r="H1578" t="s">
        <v>7273</v>
      </c>
    </row>
    <row r="1579" spans="1:8" x14ac:dyDescent="0.3">
      <c r="A1579">
        <v>532</v>
      </c>
      <c r="B1579" t="s">
        <v>256</v>
      </c>
      <c r="C1579" t="s">
        <v>257</v>
      </c>
      <c r="D1579" s="47">
        <v>45838</v>
      </c>
      <c r="E1579" t="s">
        <v>2775</v>
      </c>
      <c r="F1579" t="s">
        <v>7274</v>
      </c>
      <c r="G1579" t="s">
        <v>4540</v>
      </c>
      <c r="H1579" t="s">
        <v>7275</v>
      </c>
    </row>
    <row r="1580" spans="1:8" x14ac:dyDescent="0.3">
      <c r="A1580">
        <v>533</v>
      </c>
      <c r="B1580" t="s">
        <v>258</v>
      </c>
      <c r="C1580" t="s">
        <v>257</v>
      </c>
      <c r="D1580" s="47">
        <v>45838</v>
      </c>
      <c r="E1580" t="s">
        <v>2782</v>
      </c>
      <c r="F1580" t="s">
        <v>7276</v>
      </c>
      <c r="G1580" t="s">
        <v>4540</v>
      </c>
      <c r="H1580" t="s">
        <v>7277</v>
      </c>
    </row>
    <row r="1581" spans="1:8" x14ac:dyDescent="0.3">
      <c r="A1581">
        <v>534</v>
      </c>
      <c r="B1581" t="s">
        <v>259</v>
      </c>
      <c r="C1581" t="s">
        <v>257</v>
      </c>
      <c r="D1581" s="47">
        <v>45838</v>
      </c>
      <c r="E1581" t="s">
        <v>2789</v>
      </c>
      <c r="F1581" t="s">
        <v>7278</v>
      </c>
      <c r="G1581" t="s">
        <v>4540</v>
      </c>
      <c r="H1581" t="s">
        <v>7279</v>
      </c>
    </row>
    <row r="1582" spans="1:8" x14ac:dyDescent="0.3">
      <c r="A1582">
        <v>535</v>
      </c>
      <c r="B1582" t="s">
        <v>260</v>
      </c>
      <c r="C1582" t="s">
        <v>257</v>
      </c>
      <c r="D1582" s="47">
        <v>45838</v>
      </c>
      <c r="E1582" t="s">
        <v>2796</v>
      </c>
      <c r="F1582" t="s">
        <v>7280</v>
      </c>
      <c r="G1582" t="s">
        <v>4540</v>
      </c>
      <c r="H1582" t="s">
        <v>7281</v>
      </c>
    </row>
    <row r="1583" spans="1:8" x14ac:dyDescent="0.3">
      <c r="A1583">
        <v>536</v>
      </c>
      <c r="B1583" t="s">
        <v>261</v>
      </c>
      <c r="C1583" t="s">
        <v>257</v>
      </c>
      <c r="D1583" s="47">
        <v>45838</v>
      </c>
      <c r="E1583" t="s">
        <v>2803</v>
      </c>
      <c r="F1583" t="s">
        <v>7282</v>
      </c>
      <c r="G1583" t="s">
        <v>4540</v>
      </c>
      <c r="H1583" t="s">
        <v>7283</v>
      </c>
    </row>
    <row r="1584" spans="1:8" x14ac:dyDescent="0.3">
      <c r="A1584">
        <v>537</v>
      </c>
      <c r="B1584" t="s">
        <v>262</v>
      </c>
      <c r="C1584" t="s">
        <v>90</v>
      </c>
      <c r="D1584" s="47">
        <v>45838</v>
      </c>
      <c r="E1584" t="s">
        <v>2804</v>
      </c>
      <c r="F1584" t="s">
        <v>7284</v>
      </c>
      <c r="G1584" t="s">
        <v>4255</v>
      </c>
      <c r="H1584" t="s">
        <v>7285</v>
      </c>
    </row>
    <row r="1585" spans="1:8" x14ac:dyDescent="0.3">
      <c r="A1585">
        <v>540</v>
      </c>
      <c r="B1585" t="s">
        <v>1522</v>
      </c>
      <c r="C1585" t="s">
        <v>293</v>
      </c>
      <c r="D1585" s="47">
        <v>45838</v>
      </c>
      <c r="E1585" t="s">
        <v>2805</v>
      </c>
      <c r="F1585" t="s">
        <v>7286</v>
      </c>
      <c r="G1585" t="s">
        <v>7287</v>
      </c>
      <c r="H1585" t="s">
        <v>7288</v>
      </c>
    </row>
    <row r="1586" spans="1:8" x14ac:dyDescent="0.3">
      <c r="A1586">
        <v>543</v>
      </c>
      <c r="B1586" t="s">
        <v>1531</v>
      </c>
      <c r="C1586" t="s">
        <v>54</v>
      </c>
      <c r="D1586" s="47">
        <v>45838</v>
      </c>
      <c r="E1586" t="s">
        <v>1535</v>
      </c>
      <c r="F1586" t="s">
        <v>7289</v>
      </c>
      <c r="G1586" t="s">
        <v>4296</v>
      </c>
      <c r="H1586" t="s">
        <v>7290</v>
      </c>
    </row>
    <row r="1587" spans="1:8" x14ac:dyDescent="0.3">
      <c r="A1587">
        <v>544</v>
      </c>
      <c r="B1587" t="s">
        <v>263</v>
      </c>
      <c r="C1587" t="s">
        <v>126</v>
      </c>
      <c r="D1587" s="47">
        <v>45838</v>
      </c>
      <c r="E1587" t="s">
        <v>2824</v>
      </c>
      <c r="F1587" t="s">
        <v>7291</v>
      </c>
      <c r="G1587" t="s">
        <v>4431</v>
      </c>
      <c r="H1587" t="s">
        <v>7292</v>
      </c>
    </row>
    <row r="1588" spans="1:8" x14ac:dyDescent="0.3">
      <c r="A1588">
        <v>69</v>
      </c>
      <c r="B1588" t="s">
        <v>264</v>
      </c>
      <c r="C1588" t="s">
        <v>203</v>
      </c>
      <c r="D1588" s="47">
        <v>45838</v>
      </c>
      <c r="E1588" t="s">
        <v>2845</v>
      </c>
      <c r="F1588" t="s">
        <v>7293</v>
      </c>
      <c r="G1588" t="s">
        <v>3704</v>
      </c>
      <c r="H1588" t="s">
        <v>7294</v>
      </c>
    </row>
    <row r="1589" spans="1:8" x14ac:dyDescent="0.3">
      <c r="A1589">
        <v>111</v>
      </c>
      <c r="B1589" t="s">
        <v>209</v>
      </c>
      <c r="C1589" t="s">
        <v>203</v>
      </c>
      <c r="D1589" s="47">
        <v>45838</v>
      </c>
      <c r="E1589" t="s">
        <v>7295</v>
      </c>
      <c r="F1589" t="s">
        <v>7296</v>
      </c>
      <c r="G1589" t="s">
        <v>3704</v>
      </c>
      <c r="H1589" t="s">
        <v>7297</v>
      </c>
    </row>
    <row r="1590" spans="1:8" x14ac:dyDescent="0.3">
      <c r="A1590">
        <v>197</v>
      </c>
      <c r="B1590" t="s">
        <v>265</v>
      </c>
      <c r="C1590" t="s">
        <v>40</v>
      </c>
      <c r="D1590" s="47">
        <v>45838</v>
      </c>
      <c r="E1590" t="s">
        <v>7298</v>
      </c>
      <c r="F1590" t="s">
        <v>7299</v>
      </c>
      <c r="G1590" t="s">
        <v>3841</v>
      </c>
      <c r="H1590" t="s">
        <v>7300</v>
      </c>
    </row>
    <row r="1591" spans="1:8" x14ac:dyDescent="0.3">
      <c r="A1591">
        <v>213</v>
      </c>
      <c r="B1591" t="s">
        <v>266</v>
      </c>
      <c r="C1591" t="s">
        <v>28</v>
      </c>
      <c r="D1591" s="47">
        <v>45838</v>
      </c>
      <c r="E1591" t="s">
        <v>1842</v>
      </c>
      <c r="F1591" t="s">
        <v>7301</v>
      </c>
      <c r="G1591" t="s">
        <v>3953</v>
      </c>
      <c r="H1591" t="s">
        <v>7302</v>
      </c>
    </row>
    <row r="1592" spans="1:8" x14ac:dyDescent="0.3">
      <c r="A1592">
        <v>238</v>
      </c>
      <c r="B1592" t="s">
        <v>773</v>
      </c>
      <c r="C1592" t="s">
        <v>28</v>
      </c>
      <c r="D1592" s="47">
        <v>45838</v>
      </c>
      <c r="E1592" t="s">
        <v>778</v>
      </c>
      <c r="F1592" t="s">
        <v>7303</v>
      </c>
      <c r="G1592" t="s">
        <v>3946</v>
      </c>
      <c r="H1592" t="s">
        <v>7304</v>
      </c>
    </row>
    <row r="1593" spans="1:8" x14ac:dyDescent="0.3">
      <c r="A1593">
        <v>240</v>
      </c>
      <c r="B1593" t="s">
        <v>284</v>
      </c>
      <c r="C1593" t="s">
        <v>34</v>
      </c>
      <c r="D1593" s="47">
        <v>45838</v>
      </c>
      <c r="E1593" t="s">
        <v>7305</v>
      </c>
      <c r="F1593" t="s">
        <v>7306</v>
      </c>
      <c r="G1593" t="s">
        <v>3992</v>
      </c>
      <c r="H1593" t="s">
        <v>5815</v>
      </c>
    </row>
    <row r="1594" spans="1:8" x14ac:dyDescent="0.3">
      <c r="A1594">
        <v>251</v>
      </c>
      <c r="B1594" t="s">
        <v>267</v>
      </c>
      <c r="C1594" t="s">
        <v>85</v>
      </c>
      <c r="D1594" s="47">
        <v>45838</v>
      </c>
      <c r="E1594" t="s">
        <v>7307</v>
      </c>
      <c r="F1594" t="s">
        <v>7308</v>
      </c>
      <c r="G1594" t="s">
        <v>4306</v>
      </c>
    </row>
    <row r="1595" spans="1:8" x14ac:dyDescent="0.3">
      <c r="A1595">
        <v>254</v>
      </c>
      <c r="B1595" t="s">
        <v>285</v>
      </c>
      <c r="C1595" t="s">
        <v>270</v>
      </c>
      <c r="D1595" s="47">
        <v>45838</v>
      </c>
      <c r="E1595" t="s">
        <v>7309</v>
      </c>
      <c r="F1595" t="s">
        <v>7310</v>
      </c>
      <c r="G1595" t="s">
        <v>4485</v>
      </c>
    </row>
    <row r="1596" spans="1:8" x14ac:dyDescent="0.3">
      <c r="A1596">
        <v>263</v>
      </c>
      <c r="B1596" t="s">
        <v>91</v>
      </c>
      <c r="C1596" t="s">
        <v>38</v>
      </c>
      <c r="D1596" s="47">
        <v>45838</v>
      </c>
      <c r="E1596" t="s">
        <v>7311</v>
      </c>
      <c r="F1596" t="s">
        <v>7312</v>
      </c>
      <c r="G1596" t="s">
        <v>4092</v>
      </c>
      <c r="H1596" t="s">
        <v>7313</v>
      </c>
    </row>
    <row r="1597" spans="1:8" x14ac:dyDescent="0.3">
      <c r="A1597">
        <v>265</v>
      </c>
      <c r="B1597" t="s">
        <v>93</v>
      </c>
      <c r="C1597" t="s">
        <v>38</v>
      </c>
      <c r="D1597" s="47">
        <v>45838</v>
      </c>
      <c r="E1597" t="s">
        <v>7314</v>
      </c>
      <c r="F1597" t="s">
        <v>7315</v>
      </c>
      <c r="G1597" t="s">
        <v>4492</v>
      </c>
      <c r="H1597" t="s">
        <v>5825</v>
      </c>
    </row>
    <row r="1598" spans="1:8" x14ac:dyDescent="0.3">
      <c r="A1598">
        <v>266</v>
      </c>
      <c r="B1598" t="s">
        <v>94</v>
      </c>
      <c r="C1598" t="s">
        <v>38</v>
      </c>
      <c r="D1598" s="47">
        <v>45838</v>
      </c>
      <c r="E1598" t="s">
        <v>7316</v>
      </c>
      <c r="F1598" t="s">
        <v>7317</v>
      </c>
      <c r="G1598" t="s">
        <v>4492</v>
      </c>
      <c r="H1598" t="s">
        <v>7318</v>
      </c>
    </row>
    <row r="1599" spans="1:8" x14ac:dyDescent="0.3">
      <c r="A1599">
        <v>300</v>
      </c>
      <c r="B1599" t="s">
        <v>100</v>
      </c>
      <c r="C1599" t="s">
        <v>101</v>
      </c>
      <c r="D1599" s="47">
        <v>45838</v>
      </c>
      <c r="E1599" t="s">
        <v>7319</v>
      </c>
      <c r="F1599" t="s">
        <v>7320</v>
      </c>
      <c r="G1599" t="s">
        <v>4096</v>
      </c>
      <c r="H1599" t="s">
        <v>7321</v>
      </c>
    </row>
    <row r="1600" spans="1:8" x14ac:dyDescent="0.3">
      <c r="A1600">
        <v>301</v>
      </c>
      <c r="B1600" t="s">
        <v>102</v>
      </c>
      <c r="C1600" t="s">
        <v>101</v>
      </c>
      <c r="D1600" s="47">
        <v>45838</v>
      </c>
      <c r="E1600" t="s">
        <v>7322</v>
      </c>
      <c r="F1600" t="s">
        <v>7323</v>
      </c>
      <c r="G1600" t="s">
        <v>4096</v>
      </c>
      <c r="H1600" t="s">
        <v>7324</v>
      </c>
    </row>
    <row r="1601" spans="1:8" x14ac:dyDescent="0.3">
      <c r="A1601">
        <v>306</v>
      </c>
      <c r="B1601" t="s">
        <v>103</v>
      </c>
      <c r="C1601" t="s">
        <v>85</v>
      </c>
      <c r="D1601" s="47">
        <v>45838</v>
      </c>
      <c r="E1601" t="s">
        <v>2098</v>
      </c>
      <c r="F1601" t="s">
        <v>7325</v>
      </c>
      <c r="G1601" t="s">
        <v>4306</v>
      </c>
      <c r="H1601" t="s">
        <v>7326</v>
      </c>
    </row>
    <row r="1602" spans="1:8" x14ac:dyDescent="0.3">
      <c r="A1602">
        <v>347</v>
      </c>
      <c r="B1602" t="s">
        <v>42</v>
      </c>
      <c r="C1602" t="s">
        <v>43</v>
      </c>
      <c r="D1602" s="47">
        <v>45838</v>
      </c>
      <c r="E1602" t="s">
        <v>7327</v>
      </c>
      <c r="F1602" t="s">
        <v>7328</v>
      </c>
      <c r="G1602" t="s">
        <v>5049</v>
      </c>
      <c r="H1602" t="s">
        <v>7329</v>
      </c>
    </row>
    <row r="1603" spans="1:8" x14ac:dyDescent="0.3">
      <c r="A1603">
        <v>348</v>
      </c>
      <c r="B1603" t="s">
        <v>268</v>
      </c>
      <c r="C1603" t="s">
        <v>43</v>
      </c>
      <c r="D1603" s="47">
        <v>45838</v>
      </c>
      <c r="E1603" t="s">
        <v>7330</v>
      </c>
      <c r="F1603" t="s">
        <v>7331</v>
      </c>
      <c r="G1603" t="s">
        <v>5049</v>
      </c>
    </row>
    <row r="1604" spans="1:8" x14ac:dyDescent="0.3">
      <c r="A1604">
        <v>351</v>
      </c>
      <c r="B1604" t="s">
        <v>45</v>
      </c>
      <c r="C1604" t="s">
        <v>43</v>
      </c>
      <c r="D1604" s="47">
        <v>45838</v>
      </c>
      <c r="E1604" t="s">
        <v>7332</v>
      </c>
      <c r="F1604" t="s">
        <v>7333</v>
      </c>
      <c r="G1604" t="s">
        <v>4103</v>
      </c>
      <c r="H1604" t="s">
        <v>7334</v>
      </c>
    </row>
    <row r="1605" spans="1:8" x14ac:dyDescent="0.3">
      <c r="A1605">
        <v>352</v>
      </c>
      <c r="B1605" t="s">
        <v>55</v>
      </c>
      <c r="C1605" t="s">
        <v>43</v>
      </c>
      <c r="D1605" s="47">
        <v>45838</v>
      </c>
      <c r="E1605" t="s">
        <v>7335</v>
      </c>
      <c r="F1605" t="s">
        <v>7336</v>
      </c>
      <c r="G1605" t="s">
        <v>4103</v>
      </c>
    </row>
    <row r="1606" spans="1:8" x14ac:dyDescent="0.3">
      <c r="A1606">
        <v>368</v>
      </c>
      <c r="B1606" t="s">
        <v>110</v>
      </c>
      <c r="C1606" t="s">
        <v>1052</v>
      </c>
      <c r="D1606" s="47">
        <v>45838</v>
      </c>
      <c r="E1606" t="s">
        <v>7337</v>
      </c>
      <c r="F1606" t="s">
        <v>7338</v>
      </c>
      <c r="G1606" t="s">
        <v>4705</v>
      </c>
      <c r="H1606" t="s">
        <v>7339</v>
      </c>
    </row>
    <row r="1607" spans="1:8" x14ac:dyDescent="0.3">
      <c r="A1607">
        <v>372</v>
      </c>
      <c r="B1607" t="s">
        <v>112</v>
      </c>
      <c r="C1607" t="s">
        <v>1052</v>
      </c>
      <c r="D1607" s="47">
        <v>45838</v>
      </c>
      <c r="E1607" t="s">
        <v>7340</v>
      </c>
      <c r="F1607" t="s">
        <v>7341</v>
      </c>
      <c r="G1607" t="s">
        <v>4705</v>
      </c>
      <c r="H1607" t="s">
        <v>7342</v>
      </c>
    </row>
    <row r="1608" spans="1:8" x14ac:dyDescent="0.3">
      <c r="A1608">
        <v>394</v>
      </c>
      <c r="B1608" t="s">
        <v>271</v>
      </c>
      <c r="C1608" t="s">
        <v>139</v>
      </c>
      <c r="D1608" s="47">
        <v>45838</v>
      </c>
      <c r="E1608" t="s">
        <v>7343</v>
      </c>
      <c r="F1608" t="s">
        <v>7344</v>
      </c>
      <c r="G1608" t="s">
        <v>4519</v>
      </c>
      <c r="H1608" t="s">
        <v>7345</v>
      </c>
    </row>
    <row r="1609" spans="1:8" x14ac:dyDescent="0.3">
      <c r="A1609">
        <v>395</v>
      </c>
      <c r="B1609" t="s">
        <v>272</v>
      </c>
      <c r="C1609" t="s">
        <v>139</v>
      </c>
      <c r="D1609" s="47">
        <v>45838</v>
      </c>
      <c r="E1609" t="s">
        <v>7346</v>
      </c>
      <c r="F1609" t="s">
        <v>7347</v>
      </c>
      <c r="G1609" t="s">
        <v>4519</v>
      </c>
      <c r="H1609" t="s">
        <v>7348</v>
      </c>
    </row>
    <row r="1610" spans="1:8" x14ac:dyDescent="0.3">
      <c r="A1610">
        <v>431</v>
      </c>
      <c r="B1610" t="s">
        <v>184</v>
      </c>
      <c r="C1610" t="s">
        <v>22</v>
      </c>
      <c r="D1610" s="47">
        <v>45838</v>
      </c>
      <c r="E1610" t="s">
        <v>7349</v>
      </c>
      <c r="F1610" t="s">
        <v>7350</v>
      </c>
      <c r="G1610" t="s">
        <v>6180</v>
      </c>
      <c r="H1610" t="s">
        <v>7351</v>
      </c>
    </row>
    <row r="1611" spans="1:8" x14ac:dyDescent="0.3">
      <c r="A1611">
        <v>453</v>
      </c>
      <c r="B1611" t="s">
        <v>273</v>
      </c>
      <c r="C1611" t="s">
        <v>122</v>
      </c>
      <c r="D1611" s="47">
        <v>45838</v>
      </c>
      <c r="E1611" t="s">
        <v>2916</v>
      </c>
      <c r="F1611" t="s">
        <v>7352</v>
      </c>
      <c r="G1611" t="s">
        <v>5369</v>
      </c>
    </row>
    <row r="1612" spans="1:8" x14ac:dyDescent="0.3">
      <c r="A1612">
        <v>455</v>
      </c>
      <c r="B1612" t="s">
        <v>274</v>
      </c>
      <c r="C1612" t="s">
        <v>122</v>
      </c>
      <c r="D1612" s="47">
        <v>45838</v>
      </c>
      <c r="E1612" t="s">
        <v>2917</v>
      </c>
      <c r="F1612" t="s">
        <v>7353</v>
      </c>
      <c r="G1612" t="s">
        <v>5369</v>
      </c>
      <c r="H1612" t="s">
        <v>7354</v>
      </c>
    </row>
    <row r="1613" spans="1:8" x14ac:dyDescent="0.3">
      <c r="A1613">
        <v>456</v>
      </c>
      <c r="B1613" t="s">
        <v>275</v>
      </c>
      <c r="C1613" t="s">
        <v>276</v>
      </c>
      <c r="D1613" s="47">
        <v>45838</v>
      </c>
      <c r="E1613" t="s">
        <v>1300</v>
      </c>
      <c r="F1613" t="s">
        <v>7355</v>
      </c>
      <c r="G1613" t="s">
        <v>4444</v>
      </c>
      <c r="H1613" t="s">
        <v>7356</v>
      </c>
    </row>
    <row r="1614" spans="1:8" x14ac:dyDescent="0.3">
      <c r="A1614">
        <v>457</v>
      </c>
      <c r="B1614" t="s">
        <v>277</v>
      </c>
      <c r="C1614" t="s">
        <v>276</v>
      </c>
      <c r="D1614" s="47">
        <v>45838</v>
      </c>
      <c r="E1614" t="s">
        <v>1305</v>
      </c>
      <c r="F1614" t="s">
        <v>7357</v>
      </c>
      <c r="G1614" t="s">
        <v>4444</v>
      </c>
      <c r="H1614" t="s">
        <v>7358</v>
      </c>
    </row>
    <row r="1615" spans="1:8" x14ac:dyDescent="0.3">
      <c r="A1615">
        <v>484</v>
      </c>
      <c r="B1615" t="s">
        <v>195</v>
      </c>
      <c r="C1615" t="s">
        <v>22</v>
      </c>
      <c r="D1615" s="47">
        <v>45838</v>
      </c>
      <c r="E1615" t="s">
        <v>7359</v>
      </c>
      <c r="F1615" t="s">
        <v>7360</v>
      </c>
      <c r="G1615" t="s">
        <v>6180</v>
      </c>
      <c r="H1615" t="s">
        <v>7361</v>
      </c>
    </row>
    <row r="1616" spans="1:8" x14ac:dyDescent="0.3">
      <c r="A1616">
        <v>510</v>
      </c>
      <c r="B1616" t="s">
        <v>1451</v>
      </c>
      <c r="C1616" t="s">
        <v>136</v>
      </c>
      <c r="D1616" s="47">
        <v>45838</v>
      </c>
      <c r="E1616" t="s">
        <v>2701</v>
      </c>
      <c r="F1616" t="s">
        <v>7362</v>
      </c>
      <c r="G1616" t="s">
        <v>6882</v>
      </c>
      <c r="H1616" t="s">
        <v>7267</v>
      </c>
    </row>
    <row r="1617" spans="1:8" x14ac:dyDescent="0.3">
      <c r="A1617">
        <v>511</v>
      </c>
      <c r="B1617" t="s">
        <v>1456</v>
      </c>
      <c r="C1617" t="s">
        <v>136</v>
      </c>
      <c r="D1617" s="47">
        <v>45838</v>
      </c>
      <c r="E1617" t="s">
        <v>2721</v>
      </c>
      <c r="F1617" t="s">
        <v>7363</v>
      </c>
      <c r="G1617" t="s">
        <v>6882</v>
      </c>
      <c r="H1617" t="s">
        <v>7364</v>
      </c>
    </row>
    <row r="1618" spans="1:8" x14ac:dyDescent="0.3">
      <c r="A1618">
        <v>513</v>
      </c>
      <c r="B1618" t="s">
        <v>1461</v>
      </c>
      <c r="C1618" t="s">
        <v>136</v>
      </c>
      <c r="D1618" s="47">
        <v>45838</v>
      </c>
      <c r="E1618" t="s">
        <v>2724</v>
      </c>
      <c r="F1618" t="s">
        <v>7365</v>
      </c>
      <c r="G1618" t="s">
        <v>6882</v>
      </c>
      <c r="H1618" t="s">
        <v>6883</v>
      </c>
    </row>
    <row r="1619" spans="1:8" x14ac:dyDescent="0.3">
      <c r="A1619">
        <v>518</v>
      </c>
      <c r="B1619" t="s">
        <v>185</v>
      </c>
      <c r="C1619" t="s">
        <v>99</v>
      </c>
      <c r="D1619" s="47">
        <v>45838</v>
      </c>
      <c r="E1619" t="s">
        <v>7366</v>
      </c>
      <c r="F1619" t="s">
        <v>7367</v>
      </c>
      <c r="G1619" t="s">
        <v>5253</v>
      </c>
      <c r="H1619" t="s">
        <v>7368</v>
      </c>
    </row>
    <row r="1620" spans="1:8" x14ac:dyDescent="0.3">
      <c r="A1620">
        <v>288</v>
      </c>
      <c r="B1620" t="s">
        <v>278</v>
      </c>
      <c r="C1620" t="s">
        <v>189</v>
      </c>
      <c r="D1620" s="47">
        <v>45838</v>
      </c>
      <c r="E1620" t="s">
        <v>909</v>
      </c>
      <c r="F1620" t="s">
        <v>7369</v>
      </c>
      <c r="G1620" t="s">
        <v>7109</v>
      </c>
      <c r="H1620" t="s">
        <v>7370</v>
      </c>
    </row>
    <row r="1621" spans="1:8" x14ac:dyDescent="0.3">
      <c r="A1621">
        <v>528</v>
      </c>
      <c r="B1621" t="s">
        <v>279</v>
      </c>
      <c r="C1621" t="s">
        <v>270</v>
      </c>
      <c r="D1621" s="47">
        <v>45838</v>
      </c>
      <c r="E1621" t="s">
        <v>2752</v>
      </c>
      <c r="F1621" t="s">
        <v>7371</v>
      </c>
      <c r="G1621" t="s">
        <v>4485</v>
      </c>
      <c r="H1621" t="s">
        <v>7372</v>
      </c>
    </row>
    <row r="1622" spans="1:8" x14ac:dyDescent="0.3">
      <c r="A1622">
        <v>552</v>
      </c>
      <c r="B1622" t="s">
        <v>1552</v>
      </c>
      <c r="C1622" t="s">
        <v>47</v>
      </c>
      <c r="D1622" s="47">
        <v>45838</v>
      </c>
      <c r="E1622" t="s">
        <v>2835</v>
      </c>
      <c r="F1622" t="s">
        <v>7373</v>
      </c>
      <c r="G1622" t="s">
        <v>3805</v>
      </c>
      <c r="H1622" t="s">
        <v>7374</v>
      </c>
    </row>
    <row r="1623" spans="1:8" x14ac:dyDescent="0.3">
      <c r="A1623">
        <v>77</v>
      </c>
      <c r="B1623" t="s">
        <v>1582</v>
      </c>
      <c r="C1623" t="s">
        <v>114</v>
      </c>
      <c r="D1623" s="47">
        <v>45869</v>
      </c>
      <c r="E1623" t="s">
        <v>2864</v>
      </c>
      <c r="F1623" t="s">
        <v>7375</v>
      </c>
      <c r="G1623" t="s">
        <v>6102</v>
      </c>
    </row>
    <row r="1624" spans="1:8" x14ac:dyDescent="0.3">
      <c r="A1624">
        <v>121</v>
      </c>
      <c r="B1624" t="s">
        <v>280</v>
      </c>
      <c r="C1624" t="s">
        <v>105</v>
      </c>
      <c r="D1624" s="47">
        <v>45869</v>
      </c>
      <c r="E1624" t="s">
        <v>7376</v>
      </c>
      <c r="F1624" t="s">
        <v>7377</v>
      </c>
      <c r="G1624" t="s">
        <v>3662</v>
      </c>
      <c r="H1624" t="s">
        <v>7378</v>
      </c>
    </row>
    <row r="1625" spans="1:8" x14ac:dyDescent="0.3">
      <c r="A1625">
        <v>122</v>
      </c>
      <c r="B1625" t="s">
        <v>283</v>
      </c>
      <c r="C1625" t="s">
        <v>79</v>
      </c>
      <c r="D1625" s="47">
        <v>45869</v>
      </c>
      <c r="E1625" t="s">
        <v>7379</v>
      </c>
      <c r="F1625" t="s">
        <v>7380</v>
      </c>
      <c r="G1625" t="s">
        <v>3805</v>
      </c>
      <c r="H1625" t="s">
        <v>7381</v>
      </c>
    </row>
    <row r="1626" spans="1:8" x14ac:dyDescent="0.3">
      <c r="A1626">
        <v>124</v>
      </c>
      <c r="B1626" t="s">
        <v>175</v>
      </c>
      <c r="C1626" t="s">
        <v>22</v>
      </c>
      <c r="D1626" s="47">
        <v>45869</v>
      </c>
      <c r="E1626" t="s">
        <v>7382</v>
      </c>
      <c r="F1626" t="s">
        <v>7383</v>
      </c>
      <c r="G1626" t="s">
        <v>6180</v>
      </c>
      <c r="H1626" t="s">
        <v>7384</v>
      </c>
    </row>
    <row r="1627" spans="1:8" x14ac:dyDescent="0.3">
      <c r="A1627">
        <v>125</v>
      </c>
      <c r="B1627" t="s">
        <v>281</v>
      </c>
      <c r="C1627" t="s">
        <v>22</v>
      </c>
      <c r="D1627" s="47">
        <v>45869</v>
      </c>
      <c r="E1627" t="s">
        <v>7385</v>
      </c>
      <c r="F1627" t="s">
        <v>7386</v>
      </c>
      <c r="G1627" t="s">
        <v>6180</v>
      </c>
      <c r="H1627" t="s">
        <v>7387</v>
      </c>
    </row>
    <row r="1628" spans="1:8" x14ac:dyDescent="0.3">
      <c r="A1628">
        <v>128</v>
      </c>
      <c r="B1628" t="s">
        <v>282</v>
      </c>
      <c r="C1628" t="s">
        <v>22</v>
      </c>
      <c r="D1628" s="47">
        <v>45869</v>
      </c>
      <c r="E1628" t="s">
        <v>7388</v>
      </c>
      <c r="F1628" t="s">
        <v>7389</v>
      </c>
      <c r="G1628" t="s">
        <v>6180</v>
      </c>
      <c r="H1628" t="s">
        <v>7390</v>
      </c>
    </row>
    <row r="1629" spans="1:8" x14ac:dyDescent="0.3">
      <c r="A1629">
        <v>172</v>
      </c>
      <c r="B1629" t="s">
        <v>178</v>
      </c>
      <c r="C1629" t="s">
        <v>79</v>
      </c>
      <c r="D1629" s="47">
        <v>45869</v>
      </c>
      <c r="E1629" t="s">
        <v>7391</v>
      </c>
      <c r="F1629" t="s">
        <v>7392</v>
      </c>
      <c r="G1629" t="s">
        <v>3672</v>
      </c>
      <c r="H1629" t="s">
        <v>7393</v>
      </c>
    </row>
    <row r="1630" spans="1:8" x14ac:dyDescent="0.3">
      <c r="A1630">
        <v>208</v>
      </c>
      <c r="B1630" t="s">
        <v>179</v>
      </c>
      <c r="C1630" t="s">
        <v>28</v>
      </c>
      <c r="D1630" s="47">
        <v>45869</v>
      </c>
      <c r="E1630" t="s">
        <v>1827</v>
      </c>
      <c r="F1630" t="s">
        <v>7394</v>
      </c>
      <c r="G1630" t="s">
        <v>6695</v>
      </c>
      <c r="H1630" t="s">
        <v>7395</v>
      </c>
    </row>
    <row r="1631" spans="1:8" x14ac:dyDescent="0.3">
      <c r="A1631">
        <v>214</v>
      </c>
      <c r="B1631" t="s">
        <v>181</v>
      </c>
      <c r="C1631" t="s">
        <v>28</v>
      </c>
      <c r="D1631" s="47">
        <v>45869</v>
      </c>
      <c r="E1631" t="s">
        <v>1865</v>
      </c>
      <c r="F1631" t="s">
        <v>7396</v>
      </c>
      <c r="G1631" t="s">
        <v>6698</v>
      </c>
      <c r="H1631" t="s">
        <v>7397</v>
      </c>
    </row>
    <row r="1632" spans="1:8" x14ac:dyDescent="0.3">
      <c r="A1632">
        <v>217</v>
      </c>
      <c r="B1632" t="s">
        <v>197</v>
      </c>
      <c r="C1632" t="s">
        <v>28</v>
      </c>
      <c r="D1632" s="47">
        <v>45869</v>
      </c>
      <c r="E1632" t="s">
        <v>1884</v>
      </c>
      <c r="F1632" t="s">
        <v>7398</v>
      </c>
      <c r="G1632" t="s">
        <v>6698</v>
      </c>
      <c r="H1632" t="s">
        <v>7399</v>
      </c>
    </row>
    <row r="1633" spans="1:8" x14ac:dyDescent="0.3">
      <c r="A1633">
        <v>218</v>
      </c>
      <c r="B1633" t="s">
        <v>182</v>
      </c>
      <c r="C1633" t="s">
        <v>28</v>
      </c>
      <c r="D1633" s="47">
        <v>45869</v>
      </c>
      <c r="E1633" t="s">
        <v>1913</v>
      </c>
      <c r="F1633" t="s">
        <v>7400</v>
      </c>
      <c r="G1633" t="s">
        <v>6695</v>
      </c>
      <c r="H1633" t="s">
        <v>7401</v>
      </c>
    </row>
    <row r="1634" spans="1:8" x14ac:dyDescent="0.3">
      <c r="A1634">
        <v>225</v>
      </c>
      <c r="B1634" t="s">
        <v>198</v>
      </c>
      <c r="C1634" t="s">
        <v>28</v>
      </c>
      <c r="D1634" s="47">
        <v>45869</v>
      </c>
      <c r="E1634" t="s">
        <v>3641</v>
      </c>
      <c r="F1634" t="s">
        <v>7402</v>
      </c>
      <c r="G1634" t="s">
        <v>6695</v>
      </c>
      <c r="H1634" t="s">
        <v>7403</v>
      </c>
    </row>
    <row r="1635" spans="1:8" x14ac:dyDescent="0.3">
      <c r="A1635">
        <v>239</v>
      </c>
      <c r="B1635" t="s">
        <v>780</v>
      </c>
      <c r="C1635" t="s">
        <v>34</v>
      </c>
      <c r="D1635" s="47">
        <v>45869</v>
      </c>
      <c r="E1635" t="s">
        <v>3642</v>
      </c>
      <c r="F1635" t="s">
        <v>7404</v>
      </c>
      <c r="G1635" t="s">
        <v>3992</v>
      </c>
      <c r="H1635" t="s">
        <v>7405</v>
      </c>
    </row>
    <row r="1636" spans="1:8" x14ac:dyDescent="0.3">
      <c r="A1636">
        <v>241</v>
      </c>
      <c r="B1636" t="s">
        <v>790</v>
      </c>
      <c r="C1636" t="s">
        <v>34</v>
      </c>
      <c r="D1636" s="47">
        <v>45869</v>
      </c>
      <c r="E1636" t="s">
        <v>1996</v>
      </c>
      <c r="F1636" t="s">
        <v>7406</v>
      </c>
      <c r="G1636" t="s">
        <v>3992</v>
      </c>
      <c r="H1636" t="s">
        <v>6964</v>
      </c>
    </row>
    <row r="1637" spans="1:8" x14ac:dyDescent="0.3">
      <c r="A1637">
        <v>434</v>
      </c>
      <c r="B1637" t="s">
        <v>200</v>
      </c>
      <c r="C1637" t="s">
        <v>28</v>
      </c>
      <c r="D1637" s="47">
        <v>45869</v>
      </c>
      <c r="E1637" t="s">
        <v>2325</v>
      </c>
      <c r="F1637" t="s">
        <v>7407</v>
      </c>
      <c r="G1637" t="s">
        <v>6698</v>
      </c>
      <c r="H1637" t="s">
        <v>7408</v>
      </c>
    </row>
    <row r="1638" spans="1:8" x14ac:dyDescent="0.3">
      <c r="A1638">
        <v>436</v>
      </c>
      <c r="B1638" t="s">
        <v>78</v>
      </c>
      <c r="C1638" t="s">
        <v>79</v>
      </c>
      <c r="D1638" s="47">
        <v>45869</v>
      </c>
      <c r="E1638" t="s">
        <v>3643</v>
      </c>
      <c r="F1638" t="s">
        <v>7409</v>
      </c>
      <c r="G1638" t="s">
        <v>3805</v>
      </c>
      <c r="H1638" t="s">
        <v>7410</v>
      </c>
    </row>
    <row r="1639" spans="1:8" x14ac:dyDescent="0.3">
      <c r="A1639">
        <v>485</v>
      </c>
      <c r="B1639" t="s">
        <v>1374</v>
      </c>
      <c r="C1639" t="s">
        <v>79</v>
      </c>
      <c r="D1639" s="47">
        <v>45869</v>
      </c>
      <c r="E1639" t="s">
        <v>3644</v>
      </c>
      <c r="F1639" t="s">
        <v>7411</v>
      </c>
      <c r="G1639" t="s">
        <v>3672</v>
      </c>
      <c r="H1639" t="s">
        <v>7412</v>
      </c>
    </row>
    <row r="1640" spans="1:8" x14ac:dyDescent="0.3">
      <c r="A1640">
        <v>488</v>
      </c>
      <c r="B1640" t="s">
        <v>1387</v>
      </c>
      <c r="C1640" t="s">
        <v>79</v>
      </c>
      <c r="D1640" s="47">
        <v>45869</v>
      </c>
      <c r="E1640" t="s">
        <v>3645</v>
      </c>
      <c r="F1640" t="s">
        <v>7413</v>
      </c>
      <c r="G1640" t="s">
        <v>3672</v>
      </c>
      <c r="H1640" t="s">
        <v>7414</v>
      </c>
    </row>
    <row r="1641" spans="1:8" x14ac:dyDescent="0.3">
      <c r="A1641">
        <v>77</v>
      </c>
      <c r="B1641" t="s">
        <v>1582</v>
      </c>
      <c r="C1641" t="s">
        <v>114</v>
      </c>
      <c r="D1641" s="47">
        <v>45930</v>
      </c>
      <c r="E1641" t="s">
        <v>2866</v>
      </c>
      <c r="F1641" t="s">
        <v>7415</v>
      </c>
      <c r="G1641" t="s">
        <v>6102</v>
      </c>
    </row>
    <row r="1642" spans="1:8" x14ac:dyDescent="0.3">
      <c r="A1642">
        <v>121</v>
      </c>
      <c r="B1642" t="s">
        <v>280</v>
      </c>
      <c r="C1642" t="s">
        <v>105</v>
      </c>
      <c r="D1642" s="47">
        <v>45930</v>
      </c>
      <c r="E1642" t="s">
        <v>1685</v>
      </c>
      <c r="F1642" t="s">
        <v>7416</v>
      </c>
      <c r="G1642" t="s">
        <v>3662</v>
      </c>
      <c r="H1642" t="s">
        <v>7417</v>
      </c>
    </row>
    <row r="1643" spans="1:8" x14ac:dyDescent="0.3">
      <c r="A1643">
        <v>122</v>
      </c>
      <c r="B1643" t="s">
        <v>283</v>
      </c>
      <c r="C1643" t="s">
        <v>79</v>
      </c>
      <c r="D1643" s="47">
        <v>45930</v>
      </c>
      <c r="E1643" t="s">
        <v>1711</v>
      </c>
      <c r="F1643" t="s">
        <v>7418</v>
      </c>
      <c r="G1643" t="s">
        <v>7419</v>
      </c>
      <c r="H1643" t="s">
        <v>7420</v>
      </c>
    </row>
    <row r="1644" spans="1:8" x14ac:dyDescent="0.3">
      <c r="A1644">
        <v>124</v>
      </c>
      <c r="B1644" t="s">
        <v>175</v>
      </c>
      <c r="C1644" t="s">
        <v>22</v>
      </c>
      <c r="D1644" s="47">
        <v>45930</v>
      </c>
      <c r="E1644" t="s">
        <v>1726</v>
      </c>
      <c r="F1644" t="s">
        <v>7421</v>
      </c>
      <c r="G1644" t="s">
        <v>6180</v>
      </c>
      <c r="H1644" t="s">
        <v>7422</v>
      </c>
    </row>
    <row r="1645" spans="1:8" x14ac:dyDescent="0.3">
      <c r="A1645">
        <v>125</v>
      </c>
      <c r="B1645" t="s">
        <v>281</v>
      </c>
      <c r="C1645" t="s">
        <v>22</v>
      </c>
      <c r="D1645" s="47">
        <v>45930</v>
      </c>
      <c r="E1645" t="s">
        <v>1741</v>
      </c>
      <c r="F1645" t="s">
        <v>7423</v>
      </c>
      <c r="G1645" t="s">
        <v>6180</v>
      </c>
      <c r="H1645" t="s">
        <v>7424</v>
      </c>
    </row>
    <row r="1646" spans="1:8" x14ac:dyDescent="0.3">
      <c r="A1646">
        <v>128</v>
      </c>
      <c r="B1646" t="s">
        <v>282</v>
      </c>
      <c r="C1646" t="s">
        <v>22</v>
      </c>
      <c r="D1646" s="47">
        <v>45930</v>
      </c>
      <c r="E1646" t="s">
        <v>1756</v>
      </c>
      <c r="F1646" t="s">
        <v>7425</v>
      </c>
      <c r="G1646" t="s">
        <v>6180</v>
      </c>
      <c r="H1646" t="s">
        <v>7426</v>
      </c>
    </row>
    <row r="1647" spans="1:8" x14ac:dyDescent="0.3">
      <c r="A1647">
        <v>172</v>
      </c>
      <c r="B1647" t="s">
        <v>178</v>
      </c>
      <c r="C1647" t="s">
        <v>79</v>
      </c>
      <c r="D1647" s="47">
        <v>45930</v>
      </c>
      <c r="E1647" t="s">
        <v>1792</v>
      </c>
      <c r="F1647" t="s">
        <v>7427</v>
      </c>
      <c r="G1647" t="s">
        <v>3672</v>
      </c>
      <c r="H1647" t="s">
        <v>7428</v>
      </c>
    </row>
    <row r="1648" spans="1:8" x14ac:dyDescent="0.3">
      <c r="A1648">
        <v>208</v>
      </c>
      <c r="B1648" t="s">
        <v>179</v>
      </c>
      <c r="C1648" t="s">
        <v>28</v>
      </c>
      <c r="D1648" s="47">
        <v>45930</v>
      </c>
      <c r="E1648" t="s">
        <v>1829</v>
      </c>
      <c r="F1648" t="s">
        <v>7429</v>
      </c>
      <c r="G1648" t="s">
        <v>6698</v>
      </c>
      <c r="H1648" t="s">
        <v>7430</v>
      </c>
    </row>
    <row r="1649" spans="1:8" x14ac:dyDescent="0.3">
      <c r="A1649">
        <v>214</v>
      </c>
      <c r="B1649" t="s">
        <v>181</v>
      </c>
      <c r="C1649" t="s">
        <v>28</v>
      </c>
      <c r="D1649" s="47">
        <v>45930</v>
      </c>
      <c r="E1649" t="s">
        <v>1867</v>
      </c>
      <c r="F1649" t="s">
        <v>7431</v>
      </c>
      <c r="G1649" t="s">
        <v>6698</v>
      </c>
      <c r="H1649" t="s">
        <v>7432</v>
      </c>
    </row>
    <row r="1650" spans="1:8" x14ac:dyDescent="0.3">
      <c r="A1650">
        <v>217</v>
      </c>
      <c r="B1650" t="s">
        <v>197</v>
      </c>
      <c r="C1650" t="s">
        <v>28</v>
      </c>
      <c r="D1650" s="47">
        <v>45930</v>
      </c>
      <c r="E1650" t="s">
        <v>1886</v>
      </c>
      <c r="F1650" t="s">
        <v>7433</v>
      </c>
      <c r="G1650" t="s">
        <v>6698</v>
      </c>
      <c r="H1650" t="s">
        <v>7434</v>
      </c>
    </row>
    <row r="1651" spans="1:8" x14ac:dyDescent="0.3">
      <c r="A1651">
        <v>218</v>
      </c>
      <c r="B1651" t="s">
        <v>182</v>
      </c>
      <c r="C1651" t="s">
        <v>28</v>
      </c>
      <c r="D1651" s="47">
        <v>45930</v>
      </c>
      <c r="E1651" t="s">
        <v>1915</v>
      </c>
      <c r="F1651" t="s">
        <v>7435</v>
      </c>
      <c r="G1651" t="s">
        <v>6698</v>
      </c>
      <c r="H1651" t="s">
        <v>7436</v>
      </c>
    </row>
    <row r="1652" spans="1:8" x14ac:dyDescent="0.3">
      <c r="A1652">
        <v>225</v>
      </c>
      <c r="B1652" t="s">
        <v>198</v>
      </c>
      <c r="C1652" t="s">
        <v>28</v>
      </c>
      <c r="D1652" s="47">
        <v>45930</v>
      </c>
      <c r="E1652" t="s">
        <v>1949</v>
      </c>
      <c r="F1652" t="s">
        <v>7437</v>
      </c>
      <c r="G1652" t="s">
        <v>6695</v>
      </c>
      <c r="H1652" t="s">
        <v>7438</v>
      </c>
    </row>
    <row r="1653" spans="1:8" x14ac:dyDescent="0.3">
      <c r="A1653">
        <v>239</v>
      </c>
      <c r="B1653" t="s">
        <v>780</v>
      </c>
      <c r="C1653" t="s">
        <v>34</v>
      </c>
      <c r="D1653" s="47">
        <v>45930</v>
      </c>
      <c r="E1653" t="s">
        <v>1991</v>
      </c>
      <c r="F1653" t="s">
        <v>7439</v>
      </c>
      <c r="G1653" t="s">
        <v>3992</v>
      </c>
      <c r="H1653" t="s">
        <v>7440</v>
      </c>
    </row>
    <row r="1654" spans="1:8" x14ac:dyDescent="0.3">
      <c r="A1654">
        <v>241</v>
      </c>
      <c r="B1654" t="s">
        <v>790</v>
      </c>
      <c r="C1654" t="s">
        <v>34</v>
      </c>
      <c r="D1654" s="47">
        <v>45930</v>
      </c>
      <c r="E1654" t="s">
        <v>793</v>
      </c>
      <c r="F1654" t="s">
        <v>7441</v>
      </c>
      <c r="G1654" t="s">
        <v>3992</v>
      </c>
      <c r="H1654" t="s">
        <v>6964</v>
      </c>
    </row>
    <row r="1655" spans="1:8" x14ac:dyDescent="0.3">
      <c r="A1655">
        <v>434</v>
      </c>
      <c r="B1655" t="s">
        <v>200</v>
      </c>
      <c r="C1655" t="s">
        <v>28</v>
      </c>
      <c r="D1655" s="47">
        <v>45930</v>
      </c>
      <c r="E1655" t="s">
        <v>2327</v>
      </c>
      <c r="F1655" t="s">
        <v>7442</v>
      </c>
      <c r="G1655" t="s">
        <v>6698</v>
      </c>
      <c r="H1655" t="s">
        <v>7443</v>
      </c>
    </row>
    <row r="1656" spans="1:8" x14ac:dyDescent="0.3">
      <c r="A1656">
        <v>436</v>
      </c>
      <c r="B1656" t="s">
        <v>78</v>
      </c>
      <c r="C1656" t="s">
        <v>79</v>
      </c>
      <c r="D1656" s="47">
        <v>45930</v>
      </c>
      <c r="E1656" t="s">
        <v>2358</v>
      </c>
      <c r="F1656" t="s">
        <v>7444</v>
      </c>
      <c r="G1656" t="s">
        <v>7419</v>
      </c>
      <c r="H1656" t="s">
        <v>7445</v>
      </c>
    </row>
    <row r="1657" spans="1:8" x14ac:dyDescent="0.3">
      <c r="A1657">
        <v>488</v>
      </c>
      <c r="B1657" t="s">
        <v>1387</v>
      </c>
      <c r="C1657" t="s">
        <v>79</v>
      </c>
      <c r="D1657" s="47">
        <v>45930</v>
      </c>
      <c r="E1657" t="s">
        <v>2637</v>
      </c>
      <c r="F1657" t="s">
        <v>7446</v>
      </c>
      <c r="G1657" t="s">
        <v>3672</v>
      </c>
      <c r="H1657" t="s">
        <v>7447</v>
      </c>
    </row>
    <row r="1658" spans="1:8" x14ac:dyDescent="0.3">
      <c r="A1658">
        <v>69</v>
      </c>
      <c r="B1658" t="s">
        <v>264</v>
      </c>
      <c r="C1658" t="s">
        <v>203</v>
      </c>
      <c r="D1658" s="47">
        <v>45930</v>
      </c>
      <c r="E1658" t="s">
        <v>2846</v>
      </c>
      <c r="F1658" t="s">
        <v>7448</v>
      </c>
      <c r="G1658" t="s">
        <v>3704</v>
      </c>
      <c r="H1658" t="s">
        <v>7449</v>
      </c>
    </row>
    <row r="1659" spans="1:8" x14ac:dyDescent="0.3">
      <c r="A1659">
        <v>111</v>
      </c>
      <c r="B1659" t="s">
        <v>209</v>
      </c>
      <c r="C1659" t="s">
        <v>203</v>
      </c>
      <c r="D1659" s="47">
        <v>45930</v>
      </c>
      <c r="E1659" t="s">
        <v>1665</v>
      </c>
      <c r="F1659" t="s">
        <v>7450</v>
      </c>
      <c r="G1659" t="s">
        <v>3704</v>
      </c>
      <c r="H1659" t="s">
        <v>7451</v>
      </c>
    </row>
    <row r="1660" spans="1:8" x14ac:dyDescent="0.3">
      <c r="A1660">
        <v>197</v>
      </c>
      <c r="B1660" t="s">
        <v>265</v>
      </c>
      <c r="C1660" t="s">
        <v>40</v>
      </c>
      <c r="D1660" s="47">
        <v>45930</v>
      </c>
      <c r="E1660" t="s">
        <v>1798</v>
      </c>
      <c r="F1660" t="s">
        <v>7452</v>
      </c>
      <c r="G1660" t="s">
        <v>3841</v>
      </c>
      <c r="H1660" t="s">
        <v>7453</v>
      </c>
    </row>
    <row r="1661" spans="1:8" x14ac:dyDescent="0.3">
      <c r="A1661">
        <v>213</v>
      </c>
      <c r="B1661" t="s">
        <v>266</v>
      </c>
      <c r="C1661" t="s">
        <v>28</v>
      </c>
      <c r="D1661" s="47">
        <v>45930</v>
      </c>
      <c r="E1661" t="s">
        <v>1843</v>
      </c>
      <c r="F1661" t="s">
        <v>7454</v>
      </c>
      <c r="G1661" t="s">
        <v>3946</v>
      </c>
      <c r="H1661" t="s">
        <v>7455</v>
      </c>
    </row>
    <row r="1662" spans="1:8" x14ac:dyDescent="0.3">
      <c r="A1662">
        <v>238</v>
      </c>
      <c r="B1662" t="s">
        <v>773</v>
      </c>
      <c r="C1662" t="s">
        <v>28</v>
      </c>
      <c r="D1662" s="47">
        <v>45930</v>
      </c>
      <c r="E1662" t="s">
        <v>1968</v>
      </c>
      <c r="F1662" t="s">
        <v>7456</v>
      </c>
      <c r="G1662" t="s">
        <v>3946</v>
      </c>
      <c r="H1662" t="s">
        <v>7457</v>
      </c>
    </row>
    <row r="1663" spans="1:8" x14ac:dyDescent="0.3">
      <c r="A1663">
        <v>240</v>
      </c>
      <c r="B1663" t="s">
        <v>284</v>
      </c>
      <c r="C1663" t="s">
        <v>34</v>
      </c>
      <c r="D1663" s="47">
        <v>45930</v>
      </c>
      <c r="E1663" t="s">
        <v>788</v>
      </c>
      <c r="F1663" t="s">
        <v>7458</v>
      </c>
      <c r="G1663" t="s">
        <v>3992</v>
      </c>
      <c r="H1663" t="s">
        <v>5815</v>
      </c>
    </row>
    <row r="1664" spans="1:8" x14ac:dyDescent="0.3">
      <c r="A1664">
        <v>251</v>
      </c>
      <c r="B1664" t="s">
        <v>267</v>
      </c>
      <c r="C1664" t="s">
        <v>85</v>
      </c>
      <c r="D1664" s="47">
        <v>45930</v>
      </c>
      <c r="E1664" t="s">
        <v>2002</v>
      </c>
      <c r="F1664" t="s">
        <v>7459</v>
      </c>
      <c r="G1664" t="s">
        <v>4306</v>
      </c>
    </row>
    <row r="1665" spans="1:8" x14ac:dyDescent="0.3">
      <c r="A1665">
        <v>254</v>
      </c>
      <c r="B1665" t="s">
        <v>285</v>
      </c>
      <c r="C1665" t="s">
        <v>270</v>
      </c>
      <c r="D1665" s="47">
        <v>45930</v>
      </c>
      <c r="E1665" t="s">
        <v>2004</v>
      </c>
      <c r="F1665" t="s">
        <v>7460</v>
      </c>
      <c r="G1665" t="s">
        <v>4485</v>
      </c>
    </row>
    <row r="1666" spans="1:8" x14ac:dyDescent="0.3">
      <c r="A1666">
        <v>263</v>
      </c>
      <c r="B1666" t="s">
        <v>91</v>
      </c>
      <c r="C1666" t="s">
        <v>38</v>
      </c>
      <c r="D1666" s="47">
        <v>45930</v>
      </c>
      <c r="E1666" t="s">
        <v>2008</v>
      </c>
      <c r="F1666" t="s">
        <v>7461</v>
      </c>
      <c r="G1666" t="s">
        <v>4092</v>
      </c>
      <c r="H1666" t="s">
        <v>7462</v>
      </c>
    </row>
    <row r="1667" spans="1:8" x14ac:dyDescent="0.3">
      <c r="A1667">
        <v>265</v>
      </c>
      <c r="B1667" t="s">
        <v>93</v>
      </c>
      <c r="C1667" t="s">
        <v>38</v>
      </c>
      <c r="D1667" s="47">
        <v>45930</v>
      </c>
      <c r="E1667" t="s">
        <v>2014</v>
      </c>
      <c r="F1667" t="s">
        <v>7463</v>
      </c>
      <c r="G1667" t="s">
        <v>4492</v>
      </c>
      <c r="H1667" t="s">
        <v>5825</v>
      </c>
    </row>
    <row r="1668" spans="1:8" x14ac:dyDescent="0.3">
      <c r="A1668">
        <v>266</v>
      </c>
      <c r="B1668" t="s">
        <v>94</v>
      </c>
      <c r="C1668" t="s">
        <v>38</v>
      </c>
      <c r="D1668" s="47">
        <v>45930</v>
      </c>
      <c r="E1668" t="s">
        <v>2020</v>
      </c>
      <c r="F1668" t="s">
        <v>7464</v>
      </c>
      <c r="G1668" t="s">
        <v>4492</v>
      </c>
      <c r="H1668" t="s">
        <v>7465</v>
      </c>
    </row>
    <row r="1669" spans="1:8" x14ac:dyDescent="0.3">
      <c r="A1669">
        <v>300</v>
      </c>
      <c r="B1669" t="s">
        <v>100</v>
      </c>
      <c r="C1669" t="s">
        <v>101</v>
      </c>
      <c r="D1669" s="47">
        <v>45930</v>
      </c>
      <c r="E1669" t="s">
        <v>2074</v>
      </c>
      <c r="F1669" t="s">
        <v>7466</v>
      </c>
      <c r="G1669" t="s">
        <v>4096</v>
      </c>
      <c r="H1669" t="s">
        <v>7467</v>
      </c>
    </row>
    <row r="1670" spans="1:8" x14ac:dyDescent="0.3">
      <c r="A1670">
        <v>301</v>
      </c>
      <c r="B1670" t="s">
        <v>102</v>
      </c>
      <c r="C1670" t="s">
        <v>101</v>
      </c>
      <c r="D1670" s="47">
        <v>45930</v>
      </c>
      <c r="E1670" t="s">
        <v>2075</v>
      </c>
      <c r="F1670" t="s">
        <v>7468</v>
      </c>
      <c r="G1670" t="s">
        <v>4096</v>
      </c>
      <c r="H1670" t="s">
        <v>7469</v>
      </c>
    </row>
    <row r="1671" spans="1:8" x14ac:dyDescent="0.3">
      <c r="A1671">
        <v>306</v>
      </c>
      <c r="B1671" t="s">
        <v>103</v>
      </c>
      <c r="C1671" t="s">
        <v>85</v>
      </c>
      <c r="D1671" s="47">
        <v>45930</v>
      </c>
      <c r="E1671" t="s">
        <v>944</v>
      </c>
      <c r="F1671" t="s">
        <v>7470</v>
      </c>
      <c r="G1671" t="s">
        <v>4306</v>
      </c>
    </row>
    <row r="1672" spans="1:8" x14ac:dyDescent="0.3">
      <c r="A1672">
        <v>347</v>
      </c>
      <c r="B1672" t="s">
        <v>42</v>
      </c>
      <c r="C1672" t="s">
        <v>43</v>
      </c>
      <c r="D1672" s="47">
        <v>45930</v>
      </c>
      <c r="E1672" t="s">
        <v>2101</v>
      </c>
      <c r="F1672" t="s">
        <v>7471</v>
      </c>
      <c r="G1672" t="s">
        <v>5049</v>
      </c>
    </row>
    <row r="1673" spans="1:8" x14ac:dyDescent="0.3">
      <c r="A1673">
        <v>348</v>
      </c>
      <c r="B1673" t="s">
        <v>268</v>
      </c>
      <c r="C1673" t="s">
        <v>43</v>
      </c>
      <c r="D1673" s="47">
        <v>45930</v>
      </c>
      <c r="E1673" t="s">
        <v>2102</v>
      </c>
      <c r="F1673" t="s">
        <v>7472</v>
      </c>
      <c r="G1673" t="s">
        <v>5049</v>
      </c>
    </row>
    <row r="1674" spans="1:8" x14ac:dyDescent="0.3">
      <c r="A1674">
        <v>351</v>
      </c>
      <c r="B1674" t="s">
        <v>45</v>
      </c>
      <c r="C1674" t="s">
        <v>43</v>
      </c>
      <c r="D1674" s="47">
        <v>45930</v>
      </c>
      <c r="E1674" t="s">
        <v>1010</v>
      </c>
      <c r="F1674" t="s">
        <v>7473</v>
      </c>
      <c r="G1674" t="s">
        <v>4103</v>
      </c>
      <c r="H1674" t="s">
        <v>7474</v>
      </c>
    </row>
    <row r="1675" spans="1:8" x14ac:dyDescent="0.3">
      <c r="A1675">
        <v>352</v>
      </c>
      <c r="B1675" t="s">
        <v>55</v>
      </c>
      <c r="C1675" t="s">
        <v>43</v>
      </c>
      <c r="D1675" s="47">
        <v>45930</v>
      </c>
      <c r="E1675" t="s">
        <v>1013</v>
      </c>
      <c r="F1675" t="s">
        <v>7475</v>
      </c>
      <c r="G1675" t="s">
        <v>4103</v>
      </c>
    </row>
    <row r="1676" spans="1:8" x14ac:dyDescent="0.3">
      <c r="A1676">
        <v>368</v>
      </c>
      <c r="B1676" t="s">
        <v>110</v>
      </c>
      <c r="C1676" t="s">
        <v>1052</v>
      </c>
      <c r="D1676" s="47">
        <v>45930</v>
      </c>
      <c r="E1676" t="s">
        <v>2116</v>
      </c>
      <c r="F1676" t="s">
        <v>7476</v>
      </c>
      <c r="G1676" t="s">
        <v>4705</v>
      </c>
    </row>
    <row r="1677" spans="1:8" x14ac:dyDescent="0.3">
      <c r="A1677">
        <v>372</v>
      </c>
      <c r="B1677" t="s">
        <v>112</v>
      </c>
      <c r="C1677" t="s">
        <v>1052</v>
      </c>
      <c r="D1677" s="47">
        <v>45930</v>
      </c>
      <c r="E1677" t="s">
        <v>2123</v>
      </c>
      <c r="F1677" t="s">
        <v>7477</v>
      </c>
      <c r="G1677" t="s">
        <v>4705</v>
      </c>
      <c r="H1677" t="s">
        <v>7478</v>
      </c>
    </row>
    <row r="1678" spans="1:8" x14ac:dyDescent="0.3">
      <c r="A1678">
        <v>373</v>
      </c>
      <c r="B1678" t="s">
        <v>286</v>
      </c>
      <c r="C1678" t="s">
        <v>270</v>
      </c>
      <c r="D1678" s="47">
        <v>45930</v>
      </c>
      <c r="E1678" t="s">
        <v>2136</v>
      </c>
      <c r="F1678" t="s">
        <v>7479</v>
      </c>
      <c r="G1678" t="s">
        <v>4485</v>
      </c>
      <c r="H1678" t="s">
        <v>7480</v>
      </c>
    </row>
    <row r="1679" spans="1:8" x14ac:dyDescent="0.3">
      <c r="A1679">
        <v>390</v>
      </c>
      <c r="B1679" t="s">
        <v>269</v>
      </c>
      <c r="C1679" t="s">
        <v>270</v>
      </c>
      <c r="D1679" s="47">
        <v>45930</v>
      </c>
      <c r="E1679" t="s">
        <v>2169</v>
      </c>
      <c r="F1679" t="s">
        <v>7481</v>
      </c>
      <c r="G1679" t="s">
        <v>4485</v>
      </c>
      <c r="H1679" t="s">
        <v>7482</v>
      </c>
    </row>
    <row r="1680" spans="1:8" x14ac:dyDescent="0.3">
      <c r="A1680">
        <v>394</v>
      </c>
      <c r="B1680" t="s">
        <v>271</v>
      </c>
      <c r="C1680" t="s">
        <v>139</v>
      </c>
      <c r="D1680" s="47">
        <v>45930</v>
      </c>
      <c r="E1680" t="s">
        <v>2174</v>
      </c>
      <c r="F1680" t="s">
        <v>7483</v>
      </c>
      <c r="G1680" t="s">
        <v>4306</v>
      </c>
      <c r="H1680" t="s">
        <v>7484</v>
      </c>
    </row>
    <row r="1681" spans="1:8" x14ac:dyDescent="0.3">
      <c r="A1681">
        <v>395</v>
      </c>
      <c r="B1681" t="s">
        <v>272</v>
      </c>
      <c r="C1681" t="s">
        <v>139</v>
      </c>
      <c r="D1681" s="47">
        <v>45930</v>
      </c>
      <c r="E1681" t="s">
        <v>2178</v>
      </c>
      <c r="F1681" t="s">
        <v>7485</v>
      </c>
      <c r="G1681" t="s">
        <v>4519</v>
      </c>
      <c r="H1681" t="s">
        <v>7486</v>
      </c>
    </row>
    <row r="1682" spans="1:8" x14ac:dyDescent="0.3">
      <c r="A1682">
        <v>414</v>
      </c>
      <c r="B1682" t="s">
        <v>1171</v>
      </c>
      <c r="C1682" t="s">
        <v>270</v>
      </c>
      <c r="D1682" s="47">
        <v>45930</v>
      </c>
      <c r="E1682" t="s">
        <v>2208</v>
      </c>
      <c r="F1682" t="s">
        <v>7487</v>
      </c>
      <c r="G1682" t="s">
        <v>4485</v>
      </c>
      <c r="H1682" t="s">
        <v>7488</v>
      </c>
    </row>
    <row r="1683" spans="1:8" x14ac:dyDescent="0.3">
      <c r="A1683">
        <v>415</v>
      </c>
      <c r="B1683" t="s">
        <v>1177</v>
      </c>
      <c r="C1683" t="s">
        <v>270</v>
      </c>
      <c r="D1683" s="47">
        <v>45930</v>
      </c>
      <c r="E1683" t="s">
        <v>2221</v>
      </c>
      <c r="F1683" t="s">
        <v>7489</v>
      </c>
      <c r="G1683" t="s">
        <v>4485</v>
      </c>
      <c r="H1683" t="s">
        <v>7490</v>
      </c>
    </row>
    <row r="1684" spans="1:8" x14ac:dyDescent="0.3">
      <c r="A1684">
        <v>416</v>
      </c>
      <c r="B1684" t="s">
        <v>1183</v>
      </c>
      <c r="C1684" t="s">
        <v>270</v>
      </c>
      <c r="D1684" s="47">
        <v>45930</v>
      </c>
      <c r="E1684" t="s">
        <v>2234</v>
      </c>
      <c r="F1684" t="s">
        <v>7491</v>
      </c>
      <c r="G1684" t="s">
        <v>4485</v>
      </c>
      <c r="H1684" t="s">
        <v>7492</v>
      </c>
    </row>
    <row r="1685" spans="1:8" x14ac:dyDescent="0.3">
      <c r="A1685">
        <v>417</v>
      </c>
      <c r="B1685" t="s">
        <v>1189</v>
      </c>
      <c r="C1685" t="s">
        <v>270</v>
      </c>
      <c r="D1685" s="47">
        <v>45930</v>
      </c>
      <c r="E1685" t="s">
        <v>2247</v>
      </c>
      <c r="F1685" t="s">
        <v>7493</v>
      </c>
      <c r="G1685" t="s">
        <v>4485</v>
      </c>
      <c r="H1685" t="s">
        <v>7494</v>
      </c>
    </row>
    <row r="1686" spans="1:8" x14ac:dyDescent="0.3">
      <c r="A1686">
        <v>418</v>
      </c>
      <c r="B1686" t="s">
        <v>1195</v>
      </c>
      <c r="C1686" t="s">
        <v>270</v>
      </c>
      <c r="D1686" s="47">
        <v>45930</v>
      </c>
      <c r="E1686" t="s">
        <v>2260</v>
      </c>
      <c r="F1686" t="s">
        <v>7495</v>
      </c>
      <c r="G1686" t="s">
        <v>4485</v>
      </c>
      <c r="H1686" t="s">
        <v>7496</v>
      </c>
    </row>
    <row r="1687" spans="1:8" x14ac:dyDescent="0.3">
      <c r="A1687">
        <v>420</v>
      </c>
      <c r="B1687" t="s">
        <v>1201</v>
      </c>
      <c r="C1687" t="s">
        <v>270</v>
      </c>
      <c r="D1687" s="47">
        <v>45930</v>
      </c>
      <c r="E1687" t="s">
        <v>2274</v>
      </c>
      <c r="F1687" t="s">
        <v>7497</v>
      </c>
      <c r="G1687" t="s">
        <v>4485</v>
      </c>
      <c r="H1687" t="s">
        <v>7498</v>
      </c>
    </row>
    <row r="1688" spans="1:8" x14ac:dyDescent="0.3">
      <c r="A1688">
        <v>431</v>
      </c>
      <c r="B1688" t="s">
        <v>184</v>
      </c>
      <c r="C1688" t="s">
        <v>22</v>
      </c>
      <c r="D1688" s="47">
        <v>45930</v>
      </c>
      <c r="E1688" t="s">
        <v>2284</v>
      </c>
      <c r="F1688" t="s">
        <v>7499</v>
      </c>
      <c r="G1688" t="s">
        <v>6180</v>
      </c>
      <c r="H1688" t="s">
        <v>7500</v>
      </c>
    </row>
    <row r="1689" spans="1:8" x14ac:dyDescent="0.3">
      <c r="A1689">
        <v>453</v>
      </c>
      <c r="B1689" t="s">
        <v>273</v>
      </c>
      <c r="C1689" t="s">
        <v>122</v>
      </c>
      <c r="D1689" s="47">
        <v>45930</v>
      </c>
      <c r="E1689" t="s">
        <v>2383</v>
      </c>
      <c r="F1689" t="s">
        <v>7501</v>
      </c>
      <c r="G1689" t="s">
        <v>5369</v>
      </c>
      <c r="H1689" t="s">
        <v>7502</v>
      </c>
    </row>
    <row r="1690" spans="1:8" x14ac:dyDescent="0.3">
      <c r="A1690">
        <v>455</v>
      </c>
      <c r="B1690" t="s">
        <v>274</v>
      </c>
      <c r="C1690" t="s">
        <v>122</v>
      </c>
      <c r="D1690" s="47">
        <v>45930</v>
      </c>
      <c r="E1690" t="s">
        <v>2385</v>
      </c>
      <c r="F1690" t="s">
        <v>7503</v>
      </c>
      <c r="G1690" t="s">
        <v>5369</v>
      </c>
      <c r="H1690" t="s">
        <v>7504</v>
      </c>
    </row>
    <row r="1691" spans="1:8" x14ac:dyDescent="0.3">
      <c r="A1691">
        <v>456</v>
      </c>
      <c r="B1691" t="s">
        <v>275</v>
      </c>
      <c r="C1691" t="s">
        <v>276</v>
      </c>
      <c r="D1691" s="47">
        <v>45930</v>
      </c>
      <c r="E1691" t="s">
        <v>2404</v>
      </c>
      <c r="F1691" t="s">
        <v>7505</v>
      </c>
      <c r="G1691" t="s">
        <v>4444</v>
      </c>
      <c r="H1691" t="s">
        <v>7506</v>
      </c>
    </row>
    <row r="1692" spans="1:8" x14ac:dyDescent="0.3">
      <c r="A1692">
        <v>457</v>
      </c>
      <c r="B1692" t="s">
        <v>277</v>
      </c>
      <c r="C1692" t="s">
        <v>276</v>
      </c>
      <c r="D1692" s="47">
        <v>45930</v>
      </c>
      <c r="E1692" t="s">
        <v>2423</v>
      </c>
      <c r="F1692" t="s">
        <v>7507</v>
      </c>
      <c r="G1692" t="s">
        <v>4444</v>
      </c>
      <c r="H1692" t="s">
        <v>7508</v>
      </c>
    </row>
    <row r="1693" spans="1:8" x14ac:dyDescent="0.3">
      <c r="A1693">
        <v>469</v>
      </c>
      <c r="B1693" t="s">
        <v>398</v>
      </c>
      <c r="C1693" t="s">
        <v>270</v>
      </c>
      <c r="D1693" s="47">
        <v>45930</v>
      </c>
      <c r="E1693" t="s">
        <v>2438</v>
      </c>
      <c r="F1693" t="s">
        <v>7509</v>
      </c>
      <c r="G1693" t="s">
        <v>4485</v>
      </c>
      <c r="H1693" t="s">
        <v>7510</v>
      </c>
    </row>
    <row r="1694" spans="1:8" x14ac:dyDescent="0.3">
      <c r="A1694">
        <v>470</v>
      </c>
      <c r="B1694" t="s">
        <v>417</v>
      </c>
      <c r="C1694" t="s">
        <v>270</v>
      </c>
      <c r="D1694" s="47">
        <v>45930</v>
      </c>
      <c r="E1694" t="s">
        <v>2453</v>
      </c>
      <c r="F1694" t="s">
        <v>7511</v>
      </c>
      <c r="G1694" t="s">
        <v>4485</v>
      </c>
      <c r="H1694" t="s">
        <v>7498</v>
      </c>
    </row>
    <row r="1695" spans="1:8" x14ac:dyDescent="0.3">
      <c r="A1695">
        <v>471</v>
      </c>
      <c r="B1695" t="s">
        <v>429</v>
      </c>
      <c r="C1695" t="s">
        <v>270</v>
      </c>
      <c r="D1695" s="47">
        <v>45930</v>
      </c>
      <c r="E1695" t="s">
        <v>2469</v>
      </c>
      <c r="F1695" t="s">
        <v>7512</v>
      </c>
      <c r="G1695" t="s">
        <v>4485</v>
      </c>
      <c r="H1695" t="s">
        <v>7498</v>
      </c>
    </row>
    <row r="1696" spans="1:8" x14ac:dyDescent="0.3">
      <c r="A1696">
        <v>484</v>
      </c>
      <c r="B1696" t="s">
        <v>195</v>
      </c>
      <c r="C1696" t="s">
        <v>22</v>
      </c>
      <c r="D1696" s="47">
        <v>45930</v>
      </c>
      <c r="E1696" t="s">
        <v>2571</v>
      </c>
      <c r="F1696" t="s">
        <v>7513</v>
      </c>
      <c r="G1696" t="s">
        <v>6180</v>
      </c>
      <c r="H1696" t="s">
        <v>7514</v>
      </c>
    </row>
    <row r="1697" spans="1:8" x14ac:dyDescent="0.3">
      <c r="A1697">
        <v>510</v>
      </c>
      <c r="B1697" t="s">
        <v>1451</v>
      </c>
      <c r="C1697" t="s">
        <v>136</v>
      </c>
      <c r="D1697" s="47">
        <v>45930</v>
      </c>
      <c r="E1697" t="s">
        <v>2702</v>
      </c>
      <c r="F1697" t="s">
        <v>7515</v>
      </c>
      <c r="G1697" t="s">
        <v>6882</v>
      </c>
      <c r="H1697" t="s">
        <v>7516</v>
      </c>
    </row>
    <row r="1698" spans="1:8" x14ac:dyDescent="0.3">
      <c r="A1698">
        <v>511</v>
      </c>
      <c r="B1698" t="s">
        <v>1456</v>
      </c>
      <c r="C1698" t="s">
        <v>136</v>
      </c>
      <c r="D1698" s="47">
        <v>45930</v>
      </c>
      <c r="E1698" t="s">
        <v>2722</v>
      </c>
      <c r="F1698" t="s">
        <v>7517</v>
      </c>
      <c r="G1698" t="s">
        <v>6882</v>
      </c>
      <c r="H1698" t="s">
        <v>7518</v>
      </c>
    </row>
    <row r="1699" spans="1:8" x14ac:dyDescent="0.3">
      <c r="A1699">
        <v>513</v>
      </c>
      <c r="B1699" t="s">
        <v>1461</v>
      </c>
      <c r="C1699" t="s">
        <v>136</v>
      </c>
      <c r="D1699" s="47">
        <v>45930</v>
      </c>
      <c r="E1699" t="s">
        <v>2725</v>
      </c>
      <c r="F1699" t="s">
        <v>7519</v>
      </c>
      <c r="G1699" t="s">
        <v>6882</v>
      </c>
      <c r="H1699" t="s">
        <v>7518</v>
      </c>
    </row>
    <row r="1700" spans="1:8" x14ac:dyDescent="0.3">
      <c r="A1700">
        <v>518</v>
      </c>
      <c r="B1700" t="s">
        <v>185</v>
      </c>
      <c r="C1700" t="s">
        <v>99</v>
      </c>
      <c r="D1700" s="47">
        <v>45930</v>
      </c>
      <c r="E1700" t="s">
        <v>2727</v>
      </c>
      <c r="F1700" t="s">
        <v>7520</v>
      </c>
      <c r="G1700" t="s">
        <v>5253</v>
      </c>
      <c r="H1700" t="s">
        <v>7521</v>
      </c>
    </row>
    <row r="1701" spans="1:8" x14ac:dyDescent="0.3">
      <c r="A1701">
        <v>526</v>
      </c>
      <c r="B1701" t="s">
        <v>1483</v>
      </c>
      <c r="C1701" t="s">
        <v>193</v>
      </c>
      <c r="D1701" s="47">
        <v>45930</v>
      </c>
      <c r="E1701" t="s">
        <v>1484</v>
      </c>
      <c r="F1701" t="s">
        <v>7522</v>
      </c>
      <c r="G1701" t="s">
        <v>3672</v>
      </c>
      <c r="H1701" t="s">
        <v>7523</v>
      </c>
    </row>
    <row r="1702" spans="1:8" x14ac:dyDescent="0.3">
      <c r="A1702">
        <v>529</v>
      </c>
      <c r="B1702" t="s">
        <v>1488</v>
      </c>
      <c r="C1702" t="s">
        <v>40</v>
      </c>
      <c r="D1702" s="47">
        <v>45930</v>
      </c>
      <c r="E1702" t="s">
        <v>2769</v>
      </c>
      <c r="F1702" t="s">
        <v>7524</v>
      </c>
      <c r="G1702" t="s">
        <v>3841</v>
      </c>
      <c r="H1702" t="s">
        <v>7525</v>
      </c>
    </row>
    <row r="1703" spans="1:8" x14ac:dyDescent="0.3">
      <c r="A1703">
        <v>77</v>
      </c>
      <c r="B1703" t="s">
        <v>1582</v>
      </c>
      <c r="C1703" t="s">
        <v>114</v>
      </c>
      <c r="D1703" s="47">
        <v>45900</v>
      </c>
      <c r="E1703" t="s">
        <v>2865</v>
      </c>
      <c r="F1703" t="s">
        <v>7526</v>
      </c>
      <c r="G1703" t="s">
        <v>6102</v>
      </c>
    </row>
    <row r="1704" spans="1:8" x14ac:dyDescent="0.3">
      <c r="A1704">
        <v>121</v>
      </c>
      <c r="B1704" t="s">
        <v>280</v>
      </c>
      <c r="C1704" t="s">
        <v>105</v>
      </c>
      <c r="D1704" s="47">
        <v>45900</v>
      </c>
      <c r="E1704" t="s">
        <v>1684</v>
      </c>
      <c r="F1704" t="s">
        <v>7527</v>
      </c>
      <c r="G1704" t="s">
        <v>3662</v>
      </c>
      <c r="H1704" t="s">
        <v>7528</v>
      </c>
    </row>
    <row r="1705" spans="1:8" x14ac:dyDescent="0.3">
      <c r="A1705">
        <v>122</v>
      </c>
      <c r="B1705" t="s">
        <v>283</v>
      </c>
      <c r="C1705" t="s">
        <v>79</v>
      </c>
      <c r="D1705" s="47">
        <v>45900</v>
      </c>
      <c r="E1705" t="s">
        <v>7529</v>
      </c>
      <c r="F1705" t="s">
        <v>7530</v>
      </c>
      <c r="G1705" t="s">
        <v>3805</v>
      </c>
      <c r="H1705" t="s">
        <v>7531</v>
      </c>
    </row>
    <row r="1706" spans="1:8" x14ac:dyDescent="0.3">
      <c r="A1706">
        <v>124</v>
      </c>
      <c r="B1706" t="s">
        <v>175</v>
      </c>
      <c r="C1706" t="s">
        <v>22</v>
      </c>
      <c r="D1706" s="47">
        <v>45900</v>
      </c>
      <c r="E1706" t="s">
        <v>1725</v>
      </c>
      <c r="F1706" t="s">
        <v>7532</v>
      </c>
      <c r="G1706" t="s">
        <v>6180</v>
      </c>
      <c r="H1706" t="s">
        <v>7533</v>
      </c>
    </row>
    <row r="1707" spans="1:8" x14ac:dyDescent="0.3">
      <c r="A1707">
        <v>125</v>
      </c>
      <c r="B1707" t="s">
        <v>281</v>
      </c>
      <c r="C1707" t="s">
        <v>22</v>
      </c>
      <c r="D1707" s="47">
        <v>45900</v>
      </c>
      <c r="E1707" t="s">
        <v>1740</v>
      </c>
      <c r="F1707" t="s">
        <v>7534</v>
      </c>
      <c r="G1707" t="s">
        <v>6180</v>
      </c>
      <c r="H1707" t="s">
        <v>7535</v>
      </c>
    </row>
    <row r="1708" spans="1:8" x14ac:dyDescent="0.3">
      <c r="A1708">
        <v>128</v>
      </c>
      <c r="B1708" t="s">
        <v>282</v>
      </c>
      <c r="C1708" t="s">
        <v>22</v>
      </c>
      <c r="D1708" s="47">
        <v>45900</v>
      </c>
      <c r="E1708" t="s">
        <v>1755</v>
      </c>
      <c r="F1708" t="s">
        <v>7536</v>
      </c>
      <c r="G1708" t="s">
        <v>6180</v>
      </c>
      <c r="H1708" t="s">
        <v>7537</v>
      </c>
    </row>
    <row r="1709" spans="1:8" x14ac:dyDescent="0.3">
      <c r="A1709">
        <v>172</v>
      </c>
      <c r="B1709" t="s">
        <v>178</v>
      </c>
      <c r="C1709" t="s">
        <v>79</v>
      </c>
      <c r="D1709" s="47">
        <v>45900</v>
      </c>
      <c r="E1709" t="s">
        <v>1791</v>
      </c>
      <c r="F1709" t="s">
        <v>7538</v>
      </c>
      <c r="G1709" t="s">
        <v>3672</v>
      </c>
      <c r="H1709" t="s">
        <v>7539</v>
      </c>
    </row>
    <row r="1710" spans="1:8" x14ac:dyDescent="0.3">
      <c r="A1710">
        <v>208</v>
      </c>
      <c r="B1710" t="s">
        <v>179</v>
      </c>
      <c r="C1710" t="s">
        <v>28</v>
      </c>
      <c r="D1710" s="47">
        <v>45900</v>
      </c>
      <c r="E1710" t="s">
        <v>1828</v>
      </c>
      <c r="F1710" t="s">
        <v>7540</v>
      </c>
      <c r="G1710" t="s">
        <v>3946</v>
      </c>
      <c r="H1710" t="s">
        <v>7541</v>
      </c>
    </row>
    <row r="1711" spans="1:8" x14ac:dyDescent="0.3">
      <c r="A1711">
        <v>214</v>
      </c>
      <c r="B1711" t="s">
        <v>181</v>
      </c>
      <c r="C1711" t="s">
        <v>28</v>
      </c>
      <c r="D1711" s="47">
        <v>45900</v>
      </c>
      <c r="E1711" t="s">
        <v>1866</v>
      </c>
      <c r="F1711" t="s">
        <v>7542</v>
      </c>
      <c r="G1711" t="s">
        <v>6698</v>
      </c>
      <c r="H1711" t="s">
        <v>7543</v>
      </c>
    </row>
    <row r="1712" spans="1:8" x14ac:dyDescent="0.3">
      <c r="A1712">
        <v>217</v>
      </c>
      <c r="B1712" t="s">
        <v>197</v>
      </c>
      <c r="C1712" t="s">
        <v>28</v>
      </c>
      <c r="D1712" s="47">
        <v>45900</v>
      </c>
      <c r="E1712" t="s">
        <v>1885</v>
      </c>
      <c r="F1712" t="s">
        <v>7544</v>
      </c>
      <c r="G1712" t="s">
        <v>6698</v>
      </c>
      <c r="H1712" t="s">
        <v>7545</v>
      </c>
    </row>
    <row r="1713" spans="1:8" x14ac:dyDescent="0.3">
      <c r="A1713">
        <v>218</v>
      </c>
      <c r="B1713" t="s">
        <v>182</v>
      </c>
      <c r="C1713" t="s">
        <v>28</v>
      </c>
      <c r="D1713" s="47">
        <v>45900</v>
      </c>
      <c r="E1713" t="s">
        <v>1914</v>
      </c>
      <c r="F1713" t="s">
        <v>7546</v>
      </c>
      <c r="G1713" t="s">
        <v>6695</v>
      </c>
      <c r="H1713" t="s">
        <v>7547</v>
      </c>
    </row>
    <row r="1714" spans="1:8" x14ac:dyDescent="0.3">
      <c r="A1714">
        <v>225</v>
      </c>
      <c r="B1714" t="s">
        <v>198</v>
      </c>
      <c r="C1714" t="s">
        <v>28</v>
      </c>
      <c r="D1714" s="47">
        <v>45900</v>
      </c>
      <c r="E1714" t="s">
        <v>1948</v>
      </c>
      <c r="F1714" t="s">
        <v>7548</v>
      </c>
      <c r="G1714" t="s">
        <v>6695</v>
      </c>
      <c r="H1714" t="s">
        <v>7549</v>
      </c>
    </row>
    <row r="1715" spans="1:8" x14ac:dyDescent="0.3">
      <c r="A1715">
        <v>239</v>
      </c>
      <c r="B1715" t="s">
        <v>780</v>
      </c>
      <c r="C1715" t="s">
        <v>34</v>
      </c>
      <c r="D1715" s="47">
        <v>45900</v>
      </c>
      <c r="E1715" t="s">
        <v>3646</v>
      </c>
      <c r="F1715" t="s">
        <v>7550</v>
      </c>
      <c r="G1715" t="s">
        <v>3992</v>
      </c>
      <c r="H1715" t="s">
        <v>7405</v>
      </c>
    </row>
    <row r="1716" spans="1:8" x14ac:dyDescent="0.3">
      <c r="A1716">
        <v>241</v>
      </c>
      <c r="B1716" t="s">
        <v>790</v>
      </c>
      <c r="C1716" t="s">
        <v>34</v>
      </c>
      <c r="D1716" s="47">
        <v>45900</v>
      </c>
      <c r="E1716" t="s">
        <v>1997</v>
      </c>
      <c r="F1716" t="s">
        <v>7551</v>
      </c>
      <c r="G1716" t="s">
        <v>3992</v>
      </c>
      <c r="H1716" t="s">
        <v>6964</v>
      </c>
    </row>
    <row r="1717" spans="1:8" x14ac:dyDescent="0.3">
      <c r="A1717">
        <v>434</v>
      </c>
      <c r="B1717" t="s">
        <v>200</v>
      </c>
      <c r="C1717" t="s">
        <v>28</v>
      </c>
      <c r="D1717" s="47">
        <v>45900</v>
      </c>
      <c r="E1717" t="s">
        <v>2326</v>
      </c>
      <c r="F1717" t="s">
        <v>7552</v>
      </c>
      <c r="G1717" t="s">
        <v>6698</v>
      </c>
      <c r="H1717" t="s">
        <v>7553</v>
      </c>
    </row>
    <row r="1718" spans="1:8" x14ac:dyDescent="0.3">
      <c r="A1718">
        <v>436</v>
      </c>
      <c r="B1718" t="s">
        <v>78</v>
      </c>
      <c r="C1718" t="s">
        <v>79</v>
      </c>
      <c r="D1718" s="47">
        <v>45900</v>
      </c>
      <c r="E1718" t="s">
        <v>3647</v>
      </c>
      <c r="F1718" t="s">
        <v>7554</v>
      </c>
      <c r="G1718" t="s">
        <v>3805</v>
      </c>
      <c r="H1718" t="s">
        <v>7555</v>
      </c>
    </row>
    <row r="1719" spans="1:8" x14ac:dyDescent="0.3">
      <c r="A1719">
        <v>485</v>
      </c>
      <c r="B1719" t="s">
        <v>1374</v>
      </c>
      <c r="C1719" t="s">
        <v>79</v>
      </c>
      <c r="D1719" s="47">
        <v>45900</v>
      </c>
      <c r="E1719" t="s">
        <v>2601</v>
      </c>
      <c r="F1719" t="s">
        <v>7556</v>
      </c>
      <c r="G1719" t="s">
        <v>3672</v>
      </c>
      <c r="H1719" t="s">
        <v>7557</v>
      </c>
    </row>
    <row r="1720" spans="1:8" x14ac:dyDescent="0.3">
      <c r="A1720">
        <v>77</v>
      </c>
      <c r="B1720" t="s">
        <v>1582</v>
      </c>
      <c r="C1720" t="s">
        <v>114</v>
      </c>
      <c r="D1720" s="47">
        <v>45961</v>
      </c>
      <c r="E1720" t="s">
        <v>2867</v>
      </c>
      <c r="F1720" t="s">
        <v>7558</v>
      </c>
      <c r="G1720" t="s">
        <v>4734</v>
      </c>
      <c r="H1720" t="s">
        <v>7559</v>
      </c>
    </row>
    <row r="1721" spans="1:8" x14ac:dyDescent="0.3">
      <c r="A1721">
        <v>121</v>
      </c>
      <c r="B1721" t="s">
        <v>280</v>
      </c>
      <c r="C1721" t="s">
        <v>105</v>
      </c>
      <c r="D1721" s="47">
        <v>45961</v>
      </c>
      <c r="E1721" t="s">
        <v>1686</v>
      </c>
      <c r="F1721" t="s">
        <v>7560</v>
      </c>
      <c r="G1721" t="s">
        <v>3662</v>
      </c>
      <c r="H1721" t="s">
        <v>7561</v>
      </c>
    </row>
    <row r="1722" spans="1:8" x14ac:dyDescent="0.3">
      <c r="A1722">
        <v>122</v>
      </c>
      <c r="B1722" t="s">
        <v>283</v>
      </c>
      <c r="C1722" t="s">
        <v>79</v>
      </c>
      <c r="D1722" s="47">
        <v>45961</v>
      </c>
      <c r="E1722" t="s">
        <v>1712</v>
      </c>
      <c r="F1722" t="s">
        <v>7562</v>
      </c>
      <c r="G1722" t="s">
        <v>3805</v>
      </c>
      <c r="H1722" t="s">
        <v>7563</v>
      </c>
    </row>
    <row r="1723" spans="1:8" x14ac:dyDescent="0.3">
      <c r="A1723">
        <v>124</v>
      </c>
      <c r="B1723" t="s">
        <v>175</v>
      </c>
      <c r="C1723" t="s">
        <v>22</v>
      </c>
      <c r="D1723" s="47">
        <v>45961</v>
      </c>
      <c r="E1723" t="s">
        <v>1727</v>
      </c>
      <c r="F1723" t="s">
        <v>7564</v>
      </c>
      <c r="G1723" t="s">
        <v>6180</v>
      </c>
      <c r="H1723" t="s">
        <v>7565</v>
      </c>
    </row>
    <row r="1724" spans="1:8" x14ac:dyDescent="0.3">
      <c r="A1724">
        <v>125</v>
      </c>
      <c r="B1724" t="s">
        <v>281</v>
      </c>
      <c r="C1724" t="s">
        <v>22</v>
      </c>
      <c r="D1724" s="47">
        <v>45961</v>
      </c>
      <c r="E1724" t="s">
        <v>1742</v>
      </c>
      <c r="F1724" t="s">
        <v>7566</v>
      </c>
      <c r="G1724" t="s">
        <v>6180</v>
      </c>
      <c r="H1724" t="s">
        <v>7567</v>
      </c>
    </row>
    <row r="1725" spans="1:8" x14ac:dyDescent="0.3">
      <c r="A1725">
        <v>128</v>
      </c>
      <c r="B1725" t="s">
        <v>282</v>
      </c>
      <c r="C1725" t="s">
        <v>22</v>
      </c>
      <c r="D1725" s="47">
        <v>45961</v>
      </c>
      <c r="E1725" t="s">
        <v>1757</v>
      </c>
      <c r="F1725" t="s">
        <v>7568</v>
      </c>
      <c r="G1725" t="s">
        <v>6180</v>
      </c>
      <c r="H1725" t="s">
        <v>7569</v>
      </c>
    </row>
    <row r="1726" spans="1:8" x14ac:dyDescent="0.3">
      <c r="A1726">
        <v>172</v>
      </c>
      <c r="B1726" t="s">
        <v>178</v>
      </c>
      <c r="C1726" t="s">
        <v>79</v>
      </c>
      <c r="D1726" s="47">
        <v>45961</v>
      </c>
      <c r="E1726" t="s">
        <v>1793</v>
      </c>
      <c r="F1726" t="s">
        <v>7570</v>
      </c>
      <c r="G1726" t="s">
        <v>3672</v>
      </c>
      <c r="H1726" t="s">
        <v>7571</v>
      </c>
    </row>
    <row r="1727" spans="1:8" x14ac:dyDescent="0.3">
      <c r="A1727">
        <v>208</v>
      </c>
      <c r="B1727" t="s">
        <v>179</v>
      </c>
      <c r="C1727" t="s">
        <v>28</v>
      </c>
      <c r="D1727" s="47">
        <v>45961</v>
      </c>
      <c r="E1727" t="s">
        <v>1830</v>
      </c>
      <c r="F1727" t="s">
        <v>7572</v>
      </c>
      <c r="G1727" t="s">
        <v>6698</v>
      </c>
      <c r="H1727" t="s">
        <v>7573</v>
      </c>
    </row>
    <row r="1728" spans="1:8" x14ac:dyDescent="0.3">
      <c r="A1728">
        <v>214</v>
      </c>
      <c r="B1728" t="s">
        <v>181</v>
      </c>
      <c r="C1728" t="s">
        <v>28</v>
      </c>
      <c r="D1728" s="47">
        <v>45961</v>
      </c>
      <c r="E1728" t="s">
        <v>1868</v>
      </c>
      <c r="F1728" t="s">
        <v>7574</v>
      </c>
      <c r="G1728" t="s">
        <v>6698</v>
      </c>
      <c r="H1728" t="s">
        <v>7575</v>
      </c>
    </row>
    <row r="1729" spans="1:8" x14ac:dyDescent="0.3">
      <c r="A1729">
        <v>217</v>
      </c>
      <c r="B1729" t="s">
        <v>197</v>
      </c>
      <c r="C1729" t="s">
        <v>28</v>
      </c>
      <c r="D1729" s="47">
        <v>45961</v>
      </c>
      <c r="E1729" t="s">
        <v>1887</v>
      </c>
      <c r="F1729" t="s">
        <v>7576</v>
      </c>
      <c r="G1729" t="s">
        <v>6698</v>
      </c>
      <c r="H1729" t="s">
        <v>7577</v>
      </c>
    </row>
    <row r="1730" spans="1:8" x14ac:dyDescent="0.3">
      <c r="A1730">
        <v>218</v>
      </c>
      <c r="B1730" t="s">
        <v>182</v>
      </c>
      <c r="C1730" t="s">
        <v>28</v>
      </c>
      <c r="D1730" s="47">
        <v>45961</v>
      </c>
      <c r="E1730" t="s">
        <v>1916</v>
      </c>
      <c r="F1730" t="s">
        <v>7578</v>
      </c>
      <c r="G1730" t="s">
        <v>6698</v>
      </c>
      <c r="H1730" t="s">
        <v>7579</v>
      </c>
    </row>
    <row r="1731" spans="1:8" x14ac:dyDescent="0.3">
      <c r="A1731">
        <v>225</v>
      </c>
      <c r="B1731" t="s">
        <v>198</v>
      </c>
      <c r="C1731" t="s">
        <v>28</v>
      </c>
      <c r="D1731" s="47">
        <v>45961</v>
      </c>
      <c r="E1731" t="s">
        <v>1950</v>
      </c>
      <c r="F1731" t="s">
        <v>7580</v>
      </c>
      <c r="G1731" t="s">
        <v>3946</v>
      </c>
      <c r="H1731" t="s">
        <v>7581</v>
      </c>
    </row>
    <row r="1732" spans="1:8" x14ac:dyDescent="0.3">
      <c r="A1732">
        <v>239</v>
      </c>
      <c r="B1732" t="s">
        <v>780</v>
      </c>
      <c r="C1732" t="s">
        <v>34</v>
      </c>
      <c r="D1732" s="47">
        <v>45961</v>
      </c>
      <c r="E1732" t="s">
        <v>1992</v>
      </c>
      <c r="F1732" t="s">
        <v>7582</v>
      </c>
      <c r="G1732" t="s">
        <v>3992</v>
      </c>
      <c r="H1732" t="s">
        <v>7583</v>
      </c>
    </row>
    <row r="1733" spans="1:8" x14ac:dyDescent="0.3">
      <c r="A1733">
        <v>241</v>
      </c>
      <c r="B1733" t="s">
        <v>790</v>
      </c>
      <c r="C1733" t="s">
        <v>34</v>
      </c>
      <c r="D1733" s="47">
        <v>45961</v>
      </c>
      <c r="E1733" t="s">
        <v>1998</v>
      </c>
      <c r="F1733" t="s">
        <v>7584</v>
      </c>
      <c r="G1733" t="s">
        <v>3992</v>
      </c>
      <c r="H1733" t="s">
        <v>6964</v>
      </c>
    </row>
    <row r="1734" spans="1:8" x14ac:dyDescent="0.3">
      <c r="A1734">
        <v>434</v>
      </c>
      <c r="B1734" t="s">
        <v>200</v>
      </c>
      <c r="C1734" t="s">
        <v>28</v>
      </c>
      <c r="D1734" s="47">
        <v>45961</v>
      </c>
      <c r="E1734" t="s">
        <v>2328</v>
      </c>
      <c r="F1734" t="s">
        <v>7585</v>
      </c>
      <c r="G1734" t="s">
        <v>6698</v>
      </c>
      <c r="H1734" t="s">
        <v>7586</v>
      </c>
    </row>
    <row r="1735" spans="1:8" x14ac:dyDescent="0.3">
      <c r="A1735">
        <v>436</v>
      </c>
      <c r="B1735" t="s">
        <v>78</v>
      </c>
      <c r="C1735" t="s">
        <v>79</v>
      </c>
      <c r="D1735" s="47">
        <v>45961</v>
      </c>
      <c r="E1735" t="s">
        <v>2359</v>
      </c>
      <c r="F1735" t="s">
        <v>7587</v>
      </c>
      <c r="G1735" t="s">
        <v>3805</v>
      </c>
      <c r="H1735" t="s">
        <v>7588</v>
      </c>
    </row>
    <row r="1736" spans="1:8" x14ac:dyDescent="0.3">
      <c r="A1736">
        <v>485</v>
      </c>
      <c r="B1736" t="s">
        <v>1374</v>
      </c>
      <c r="C1736" t="s">
        <v>79</v>
      </c>
      <c r="D1736" s="47">
        <v>45961</v>
      </c>
      <c r="E1736" t="s">
        <v>2603</v>
      </c>
      <c r="F1736" t="s">
        <v>7589</v>
      </c>
      <c r="G1736" t="s">
        <v>3672</v>
      </c>
      <c r="H1736" t="s">
        <v>7590</v>
      </c>
    </row>
    <row r="1737" spans="1:8" x14ac:dyDescent="0.3">
      <c r="A1737">
        <v>109</v>
      </c>
      <c r="B1737" t="s">
        <v>209</v>
      </c>
      <c r="C1737" t="s">
        <v>276</v>
      </c>
      <c r="D1737" s="47">
        <v>45961</v>
      </c>
      <c r="E1737" t="s">
        <v>470</v>
      </c>
      <c r="F1737" t="s">
        <v>7591</v>
      </c>
      <c r="G1737" t="s">
        <v>3805</v>
      </c>
      <c r="H1737" t="s">
        <v>7592</v>
      </c>
    </row>
    <row r="1738" spans="1:8" x14ac:dyDescent="0.3">
      <c r="A1738">
        <v>112</v>
      </c>
      <c r="B1738" t="s">
        <v>209</v>
      </c>
      <c r="C1738" t="s">
        <v>40</v>
      </c>
      <c r="D1738" s="47">
        <v>45961</v>
      </c>
      <c r="E1738" t="s">
        <v>481</v>
      </c>
      <c r="F1738" t="s">
        <v>7593</v>
      </c>
      <c r="G1738" t="s">
        <v>3805</v>
      </c>
      <c r="H1738" t="s">
        <v>7594</v>
      </c>
    </row>
    <row r="1739" spans="1:8" x14ac:dyDescent="0.3">
      <c r="A1739">
        <v>113</v>
      </c>
      <c r="B1739" t="s">
        <v>209</v>
      </c>
      <c r="C1739" t="s">
        <v>105</v>
      </c>
      <c r="D1739" s="47">
        <v>45961</v>
      </c>
      <c r="E1739" t="s">
        <v>486</v>
      </c>
      <c r="F1739" t="s">
        <v>7595</v>
      </c>
      <c r="G1739" t="s">
        <v>3805</v>
      </c>
      <c r="H1739" t="s">
        <v>7596</v>
      </c>
    </row>
    <row r="1740" spans="1:8" x14ac:dyDescent="0.3">
      <c r="A1740">
        <v>114</v>
      </c>
      <c r="B1740" t="s">
        <v>209</v>
      </c>
      <c r="C1740" t="s">
        <v>114</v>
      </c>
      <c r="D1740" s="47">
        <v>45961</v>
      </c>
      <c r="E1740" t="s">
        <v>491</v>
      </c>
      <c r="F1740" t="s">
        <v>7597</v>
      </c>
      <c r="G1740" t="s">
        <v>3805</v>
      </c>
      <c r="H1740" t="s">
        <v>7598</v>
      </c>
    </row>
    <row r="1741" spans="1:8" x14ac:dyDescent="0.3">
      <c r="A1741">
        <v>115</v>
      </c>
      <c r="B1741" t="s">
        <v>209</v>
      </c>
      <c r="C1741" t="s">
        <v>22</v>
      </c>
      <c r="D1741" s="47">
        <v>45961</v>
      </c>
      <c r="E1741" t="s">
        <v>496</v>
      </c>
      <c r="F1741" t="s">
        <v>7599</v>
      </c>
      <c r="G1741" t="s">
        <v>3805</v>
      </c>
      <c r="H1741" t="s">
        <v>7600</v>
      </c>
    </row>
    <row r="1742" spans="1:8" x14ac:dyDescent="0.3">
      <c r="A1742">
        <v>117</v>
      </c>
      <c r="B1742" t="s">
        <v>209</v>
      </c>
      <c r="C1742" t="s">
        <v>28</v>
      </c>
      <c r="D1742" s="47">
        <v>45961</v>
      </c>
      <c r="E1742" t="s">
        <v>505</v>
      </c>
      <c r="F1742" t="s">
        <v>7601</v>
      </c>
      <c r="G1742" t="s">
        <v>3805</v>
      </c>
      <c r="H1742" t="s">
        <v>7602</v>
      </c>
    </row>
    <row r="1743" spans="1:8" x14ac:dyDescent="0.3">
      <c r="A1743">
        <v>118</v>
      </c>
      <c r="B1743" t="s">
        <v>507</v>
      </c>
      <c r="C1743" t="s">
        <v>79</v>
      </c>
      <c r="D1743" s="47">
        <v>45961</v>
      </c>
      <c r="E1743" t="s">
        <v>511</v>
      </c>
      <c r="F1743" t="s">
        <v>7603</v>
      </c>
      <c r="G1743" t="s">
        <v>3805</v>
      </c>
      <c r="H1743" t="s">
        <v>7604</v>
      </c>
    </row>
    <row r="1744" spans="1:8" x14ac:dyDescent="0.3">
      <c r="A1744">
        <v>133</v>
      </c>
      <c r="B1744" t="s">
        <v>209</v>
      </c>
      <c r="C1744" t="s">
        <v>257</v>
      </c>
      <c r="D1744" s="47">
        <v>45961</v>
      </c>
      <c r="E1744" t="s">
        <v>555</v>
      </c>
      <c r="F1744" t="s">
        <v>7605</v>
      </c>
      <c r="G1744" t="s">
        <v>3805</v>
      </c>
      <c r="H1744" t="s">
        <v>7606</v>
      </c>
    </row>
    <row r="1745" spans="1:8" x14ac:dyDescent="0.3">
      <c r="A1745">
        <v>151</v>
      </c>
      <c r="B1745" t="s">
        <v>209</v>
      </c>
      <c r="C1745" t="s">
        <v>72</v>
      </c>
      <c r="D1745" s="47">
        <v>45961</v>
      </c>
      <c r="E1745" t="s">
        <v>598</v>
      </c>
      <c r="F1745" t="s">
        <v>7607</v>
      </c>
      <c r="G1745" t="s">
        <v>3805</v>
      </c>
      <c r="H1745" t="s">
        <v>7608</v>
      </c>
    </row>
    <row r="1746" spans="1:8" x14ac:dyDescent="0.3">
      <c r="A1746">
        <v>77</v>
      </c>
      <c r="B1746" t="s">
        <v>1582</v>
      </c>
      <c r="C1746" t="s">
        <v>114</v>
      </c>
      <c r="D1746" s="47">
        <v>45991</v>
      </c>
      <c r="E1746" t="s">
        <v>2868</v>
      </c>
      <c r="F1746" t="s">
        <v>7609</v>
      </c>
      <c r="G1746" t="s">
        <v>4734</v>
      </c>
      <c r="H1746" t="s">
        <v>7610</v>
      </c>
    </row>
    <row r="1747" spans="1:8" x14ac:dyDescent="0.3">
      <c r="A1747">
        <v>121</v>
      </c>
      <c r="B1747" t="s">
        <v>280</v>
      </c>
      <c r="C1747" t="s">
        <v>105</v>
      </c>
      <c r="D1747" s="47">
        <v>45991</v>
      </c>
      <c r="E1747" t="s">
        <v>1687</v>
      </c>
      <c r="F1747" t="s">
        <v>7611</v>
      </c>
      <c r="G1747" t="s">
        <v>3662</v>
      </c>
      <c r="H1747" t="s">
        <v>7612</v>
      </c>
    </row>
    <row r="1748" spans="1:8" x14ac:dyDescent="0.3">
      <c r="A1748">
        <v>122</v>
      </c>
      <c r="B1748" t="s">
        <v>283</v>
      </c>
      <c r="C1748" t="s">
        <v>79</v>
      </c>
      <c r="D1748" s="47">
        <v>45991</v>
      </c>
      <c r="E1748" t="s">
        <v>1713</v>
      </c>
      <c r="F1748" t="s">
        <v>7613</v>
      </c>
      <c r="G1748" t="s">
        <v>7419</v>
      </c>
      <c r="H1748" t="s">
        <v>7614</v>
      </c>
    </row>
    <row r="1749" spans="1:8" x14ac:dyDescent="0.3">
      <c r="A1749">
        <v>124</v>
      </c>
      <c r="B1749" t="s">
        <v>175</v>
      </c>
      <c r="C1749" t="s">
        <v>22</v>
      </c>
      <c r="D1749" s="47">
        <v>45991</v>
      </c>
      <c r="E1749" t="s">
        <v>1728</v>
      </c>
      <c r="F1749" t="s">
        <v>7615</v>
      </c>
      <c r="G1749" t="s">
        <v>6180</v>
      </c>
      <c r="H1749" t="s">
        <v>7616</v>
      </c>
    </row>
    <row r="1750" spans="1:8" x14ac:dyDescent="0.3">
      <c r="A1750">
        <v>125</v>
      </c>
      <c r="B1750" t="s">
        <v>281</v>
      </c>
      <c r="C1750" t="s">
        <v>22</v>
      </c>
      <c r="D1750" s="47">
        <v>45991</v>
      </c>
      <c r="E1750" t="s">
        <v>1743</v>
      </c>
      <c r="F1750" t="s">
        <v>7617</v>
      </c>
      <c r="G1750" t="s">
        <v>6180</v>
      </c>
      <c r="H1750" t="s">
        <v>7618</v>
      </c>
    </row>
    <row r="1751" spans="1:8" x14ac:dyDescent="0.3">
      <c r="A1751">
        <v>128</v>
      </c>
      <c r="B1751" t="s">
        <v>282</v>
      </c>
      <c r="C1751" t="s">
        <v>22</v>
      </c>
      <c r="D1751" s="47">
        <v>45991</v>
      </c>
      <c r="E1751" t="s">
        <v>1758</v>
      </c>
      <c r="F1751" t="s">
        <v>7619</v>
      </c>
      <c r="G1751" t="s">
        <v>6180</v>
      </c>
      <c r="H1751" t="s">
        <v>7620</v>
      </c>
    </row>
    <row r="1752" spans="1:8" x14ac:dyDescent="0.3">
      <c r="A1752">
        <v>172</v>
      </c>
      <c r="B1752" t="s">
        <v>178</v>
      </c>
      <c r="C1752" t="s">
        <v>79</v>
      </c>
      <c r="D1752" s="47">
        <v>45991</v>
      </c>
      <c r="E1752" t="s">
        <v>1794</v>
      </c>
      <c r="F1752" t="s">
        <v>7621</v>
      </c>
      <c r="G1752" t="s">
        <v>3672</v>
      </c>
      <c r="H1752" t="s">
        <v>7622</v>
      </c>
    </row>
    <row r="1753" spans="1:8" x14ac:dyDescent="0.3">
      <c r="A1753">
        <v>208</v>
      </c>
      <c r="B1753" t="s">
        <v>179</v>
      </c>
      <c r="C1753" t="s">
        <v>28</v>
      </c>
      <c r="D1753" s="47">
        <v>45991</v>
      </c>
      <c r="E1753" t="s">
        <v>1831</v>
      </c>
      <c r="F1753" t="s">
        <v>7623</v>
      </c>
      <c r="G1753" t="s">
        <v>6698</v>
      </c>
      <c r="H1753" t="s">
        <v>7624</v>
      </c>
    </row>
    <row r="1754" spans="1:8" x14ac:dyDescent="0.3">
      <c r="A1754">
        <v>214</v>
      </c>
      <c r="B1754" t="s">
        <v>181</v>
      </c>
      <c r="C1754" t="s">
        <v>28</v>
      </c>
      <c r="D1754" s="47">
        <v>45991</v>
      </c>
      <c r="E1754" t="s">
        <v>1869</v>
      </c>
      <c r="F1754" t="s">
        <v>7625</v>
      </c>
      <c r="G1754" t="s">
        <v>6698</v>
      </c>
      <c r="H1754" t="s">
        <v>7626</v>
      </c>
    </row>
    <row r="1755" spans="1:8" x14ac:dyDescent="0.3">
      <c r="A1755">
        <v>217</v>
      </c>
      <c r="B1755" t="s">
        <v>197</v>
      </c>
      <c r="C1755" t="s">
        <v>28</v>
      </c>
      <c r="D1755" s="47">
        <v>45991</v>
      </c>
      <c r="E1755" t="s">
        <v>1888</v>
      </c>
      <c r="F1755" t="s">
        <v>7627</v>
      </c>
      <c r="G1755" t="s">
        <v>6698</v>
      </c>
      <c r="H1755" t="s">
        <v>7628</v>
      </c>
    </row>
    <row r="1756" spans="1:8" x14ac:dyDescent="0.3">
      <c r="A1756">
        <v>218</v>
      </c>
      <c r="B1756" t="s">
        <v>182</v>
      </c>
      <c r="C1756" t="s">
        <v>28</v>
      </c>
      <c r="D1756" s="47">
        <v>45991</v>
      </c>
      <c r="E1756" t="s">
        <v>1917</v>
      </c>
      <c r="F1756" t="s">
        <v>7629</v>
      </c>
      <c r="G1756" t="s">
        <v>6698</v>
      </c>
      <c r="H1756" t="s">
        <v>7630</v>
      </c>
    </row>
    <row r="1757" spans="1:8" x14ac:dyDescent="0.3">
      <c r="A1757">
        <v>225</v>
      </c>
      <c r="B1757" t="s">
        <v>198</v>
      </c>
      <c r="C1757" t="s">
        <v>28</v>
      </c>
      <c r="D1757" s="47">
        <v>45991</v>
      </c>
      <c r="E1757" t="s">
        <v>1951</v>
      </c>
      <c r="F1757" t="s">
        <v>7631</v>
      </c>
      <c r="G1757" t="s">
        <v>6698</v>
      </c>
      <c r="H1757" t="s">
        <v>7632</v>
      </c>
    </row>
    <row r="1758" spans="1:8" x14ac:dyDescent="0.3">
      <c r="A1758">
        <v>239</v>
      </c>
      <c r="B1758" t="s">
        <v>780</v>
      </c>
      <c r="C1758" t="s">
        <v>34</v>
      </c>
      <c r="D1758" s="47">
        <v>45991</v>
      </c>
      <c r="E1758" t="s">
        <v>1993</v>
      </c>
      <c r="F1758" t="s">
        <v>7633</v>
      </c>
      <c r="G1758" t="s">
        <v>3992</v>
      </c>
      <c r="H1758" t="s">
        <v>7634</v>
      </c>
    </row>
    <row r="1759" spans="1:8" x14ac:dyDescent="0.3">
      <c r="A1759">
        <v>241</v>
      </c>
      <c r="B1759" t="s">
        <v>790</v>
      </c>
      <c r="C1759" t="s">
        <v>34</v>
      </c>
      <c r="D1759" s="47">
        <v>45991</v>
      </c>
      <c r="E1759" t="s">
        <v>1999</v>
      </c>
      <c r="F1759" t="s">
        <v>7635</v>
      </c>
      <c r="G1759" t="s">
        <v>3992</v>
      </c>
      <c r="H1759" t="s">
        <v>6964</v>
      </c>
    </row>
    <row r="1760" spans="1:8" x14ac:dyDescent="0.3">
      <c r="A1760">
        <v>434</v>
      </c>
      <c r="B1760" t="s">
        <v>200</v>
      </c>
      <c r="C1760" t="s">
        <v>28</v>
      </c>
      <c r="D1760" s="47">
        <v>45991</v>
      </c>
      <c r="E1760" t="s">
        <v>1256</v>
      </c>
      <c r="F1760" t="s">
        <v>7636</v>
      </c>
      <c r="G1760" t="s">
        <v>6698</v>
      </c>
      <c r="H1760" t="s">
        <v>7637</v>
      </c>
    </row>
    <row r="1761" spans="1:8" x14ac:dyDescent="0.3">
      <c r="A1761">
        <v>436</v>
      </c>
      <c r="B1761" t="s">
        <v>78</v>
      </c>
      <c r="C1761" t="s">
        <v>79</v>
      </c>
      <c r="D1761" s="47">
        <v>45991</v>
      </c>
      <c r="E1761" t="s">
        <v>2360</v>
      </c>
      <c r="F1761" t="s">
        <v>7638</v>
      </c>
      <c r="G1761" t="s">
        <v>7419</v>
      </c>
      <c r="H1761" t="s">
        <v>7639</v>
      </c>
    </row>
    <row r="1762" spans="1:8" x14ac:dyDescent="0.3">
      <c r="A1762">
        <v>485</v>
      </c>
      <c r="B1762" t="s">
        <v>1374</v>
      </c>
      <c r="C1762" t="s">
        <v>79</v>
      </c>
      <c r="D1762" s="47">
        <v>45991</v>
      </c>
      <c r="E1762" t="s">
        <v>2604</v>
      </c>
      <c r="F1762" t="s">
        <v>7640</v>
      </c>
      <c r="G1762" t="s">
        <v>3672</v>
      </c>
      <c r="H1762" t="s">
        <v>7641</v>
      </c>
    </row>
    <row r="1763" spans="1:8" x14ac:dyDescent="0.3">
      <c r="A1763">
        <v>488</v>
      </c>
      <c r="B1763" t="s">
        <v>1387</v>
      </c>
      <c r="C1763" t="s">
        <v>79</v>
      </c>
      <c r="D1763" s="47">
        <v>45991</v>
      </c>
      <c r="E1763" t="s">
        <v>2639</v>
      </c>
      <c r="F1763" t="s">
        <v>7642</v>
      </c>
      <c r="G1763" t="s">
        <v>3672</v>
      </c>
      <c r="H1763" t="s">
        <v>7643</v>
      </c>
    </row>
    <row r="1764" spans="1:8" x14ac:dyDescent="0.3">
      <c r="A1764">
        <v>509</v>
      </c>
      <c r="B1764" t="s">
        <v>201</v>
      </c>
      <c r="C1764" t="s">
        <v>34</v>
      </c>
      <c r="D1764" s="47">
        <v>45991</v>
      </c>
      <c r="E1764" t="s">
        <v>2683</v>
      </c>
      <c r="F1764" t="s">
        <v>7644</v>
      </c>
      <c r="G1764" t="s">
        <v>3992</v>
      </c>
      <c r="H1764" t="s">
        <v>7645</v>
      </c>
    </row>
    <row r="1765" spans="1:8" x14ac:dyDescent="0.3">
      <c r="A1765">
        <v>77</v>
      </c>
      <c r="B1765" t="s">
        <v>1582</v>
      </c>
      <c r="C1765" t="s">
        <v>114</v>
      </c>
      <c r="D1765" s="47">
        <v>46022</v>
      </c>
      <c r="E1765" t="s">
        <v>1587</v>
      </c>
      <c r="F1765" t="s">
        <v>7646</v>
      </c>
      <c r="G1765" t="s">
        <v>6102</v>
      </c>
    </row>
    <row r="1766" spans="1:8" x14ac:dyDescent="0.3">
      <c r="A1766">
        <v>121</v>
      </c>
      <c r="B1766" t="s">
        <v>280</v>
      </c>
      <c r="C1766" t="s">
        <v>105</v>
      </c>
      <c r="D1766" s="47">
        <v>46022</v>
      </c>
      <c r="E1766" t="s">
        <v>517</v>
      </c>
      <c r="F1766" t="s">
        <v>7647</v>
      </c>
      <c r="G1766" t="s">
        <v>3662</v>
      </c>
      <c r="H1766" t="s">
        <v>7648</v>
      </c>
    </row>
    <row r="1767" spans="1:8" x14ac:dyDescent="0.3">
      <c r="A1767">
        <v>122</v>
      </c>
      <c r="B1767" t="s">
        <v>283</v>
      </c>
      <c r="C1767" t="s">
        <v>79</v>
      </c>
      <c r="D1767" s="47">
        <v>46022</v>
      </c>
      <c r="E1767" t="s">
        <v>524</v>
      </c>
      <c r="F1767" t="s">
        <v>7649</v>
      </c>
      <c r="G1767" t="s">
        <v>3805</v>
      </c>
      <c r="H1767" t="s">
        <v>7650</v>
      </c>
    </row>
    <row r="1768" spans="1:8" x14ac:dyDescent="0.3">
      <c r="A1768">
        <v>124</v>
      </c>
      <c r="B1768" t="s">
        <v>175</v>
      </c>
      <c r="C1768" t="s">
        <v>22</v>
      </c>
      <c r="D1768" s="47">
        <v>46022</v>
      </c>
      <c r="E1768" t="s">
        <v>529</v>
      </c>
      <c r="F1768" t="s">
        <v>7651</v>
      </c>
      <c r="G1768" t="s">
        <v>6180</v>
      </c>
      <c r="H1768" t="s">
        <v>7652</v>
      </c>
    </row>
    <row r="1769" spans="1:8" x14ac:dyDescent="0.3">
      <c r="A1769">
        <v>125</v>
      </c>
      <c r="B1769" t="s">
        <v>281</v>
      </c>
      <c r="C1769" t="s">
        <v>22</v>
      </c>
      <c r="D1769" s="47">
        <v>46022</v>
      </c>
      <c r="E1769" t="s">
        <v>534</v>
      </c>
      <c r="F1769" t="s">
        <v>7653</v>
      </c>
      <c r="G1769" t="s">
        <v>6180</v>
      </c>
      <c r="H1769" t="s">
        <v>7654</v>
      </c>
    </row>
    <row r="1770" spans="1:8" x14ac:dyDescent="0.3">
      <c r="A1770">
        <v>128</v>
      </c>
      <c r="B1770" t="s">
        <v>282</v>
      </c>
      <c r="C1770" t="s">
        <v>22</v>
      </c>
      <c r="D1770" s="47">
        <v>46022</v>
      </c>
      <c r="E1770" t="s">
        <v>551</v>
      </c>
      <c r="F1770" t="s">
        <v>7655</v>
      </c>
      <c r="G1770" t="s">
        <v>6180</v>
      </c>
      <c r="H1770" t="s">
        <v>7656</v>
      </c>
    </row>
    <row r="1771" spans="1:8" x14ac:dyDescent="0.3">
      <c r="A1771">
        <v>172</v>
      </c>
      <c r="B1771" t="s">
        <v>178</v>
      </c>
      <c r="C1771" t="s">
        <v>79</v>
      </c>
      <c r="D1771" s="47">
        <v>46022</v>
      </c>
      <c r="E1771" t="s">
        <v>611</v>
      </c>
      <c r="F1771" t="s">
        <v>7657</v>
      </c>
      <c r="G1771" t="s">
        <v>3672</v>
      </c>
      <c r="H1771" t="s">
        <v>7658</v>
      </c>
    </row>
    <row r="1772" spans="1:8" x14ac:dyDescent="0.3">
      <c r="A1772">
        <v>208</v>
      </c>
      <c r="B1772" t="s">
        <v>179</v>
      </c>
      <c r="C1772" t="s">
        <v>28</v>
      </c>
      <c r="D1772" s="47">
        <v>46022</v>
      </c>
      <c r="E1772" t="s">
        <v>658</v>
      </c>
      <c r="F1772" t="s">
        <v>7659</v>
      </c>
      <c r="G1772" t="s">
        <v>6698</v>
      </c>
      <c r="H1772" t="s">
        <v>7660</v>
      </c>
    </row>
    <row r="1773" spans="1:8" x14ac:dyDescent="0.3">
      <c r="A1773">
        <v>214</v>
      </c>
      <c r="B1773" t="s">
        <v>181</v>
      </c>
      <c r="C1773" t="s">
        <v>28</v>
      </c>
      <c r="D1773" s="47">
        <v>46022</v>
      </c>
      <c r="E1773" t="s">
        <v>668</v>
      </c>
      <c r="F1773" t="s">
        <v>7661</v>
      </c>
      <c r="G1773" t="s">
        <v>6698</v>
      </c>
      <c r="H1773" t="s">
        <v>7662</v>
      </c>
    </row>
    <row r="1774" spans="1:8" x14ac:dyDescent="0.3">
      <c r="A1774">
        <v>217</v>
      </c>
      <c r="B1774" t="s">
        <v>197</v>
      </c>
      <c r="C1774" t="s">
        <v>28</v>
      </c>
      <c r="D1774" s="47">
        <v>46022</v>
      </c>
      <c r="E1774" t="s">
        <v>682</v>
      </c>
      <c r="F1774" t="s">
        <v>7663</v>
      </c>
      <c r="G1774" t="s">
        <v>6698</v>
      </c>
      <c r="H1774" t="s">
        <v>7664</v>
      </c>
    </row>
    <row r="1775" spans="1:8" x14ac:dyDescent="0.3">
      <c r="A1775">
        <v>218</v>
      </c>
      <c r="B1775" t="s">
        <v>182</v>
      </c>
      <c r="C1775" t="s">
        <v>28</v>
      </c>
      <c r="D1775" s="47">
        <v>46022</v>
      </c>
      <c r="E1775" t="s">
        <v>687</v>
      </c>
      <c r="F1775" t="s">
        <v>7665</v>
      </c>
      <c r="G1775" t="s">
        <v>6698</v>
      </c>
      <c r="H1775" t="s">
        <v>7666</v>
      </c>
    </row>
    <row r="1776" spans="1:8" x14ac:dyDescent="0.3">
      <c r="A1776">
        <v>225</v>
      </c>
      <c r="B1776" t="s">
        <v>198</v>
      </c>
      <c r="C1776" t="s">
        <v>28</v>
      </c>
      <c r="D1776" s="47">
        <v>46022</v>
      </c>
      <c r="E1776" t="s">
        <v>723</v>
      </c>
      <c r="F1776" t="s">
        <v>7667</v>
      </c>
      <c r="G1776" t="s">
        <v>3946</v>
      </c>
      <c r="H1776" t="s">
        <v>7668</v>
      </c>
    </row>
    <row r="1777" spans="1:8" x14ac:dyDescent="0.3">
      <c r="A1777">
        <v>239</v>
      </c>
      <c r="B1777" t="s">
        <v>780</v>
      </c>
      <c r="C1777" t="s">
        <v>34</v>
      </c>
      <c r="D1777" s="47">
        <v>46022</v>
      </c>
      <c r="E1777" t="s">
        <v>785</v>
      </c>
      <c r="F1777" t="s">
        <v>7669</v>
      </c>
      <c r="G1777" t="s">
        <v>3992</v>
      </c>
      <c r="H1777" t="s">
        <v>7670</v>
      </c>
    </row>
    <row r="1778" spans="1:8" x14ac:dyDescent="0.3">
      <c r="A1778">
        <v>241</v>
      </c>
      <c r="B1778" t="s">
        <v>790</v>
      </c>
      <c r="C1778" t="s">
        <v>34</v>
      </c>
      <c r="D1778" s="47">
        <v>46022</v>
      </c>
      <c r="E1778" t="s">
        <v>794</v>
      </c>
      <c r="F1778" t="s">
        <v>7671</v>
      </c>
      <c r="G1778" t="s">
        <v>3992</v>
      </c>
      <c r="H1778" t="s">
        <v>7672</v>
      </c>
    </row>
    <row r="1779" spans="1:8" x14ac:dyDescent="0.3">
      <c r="A1779">
        <v>434</v>
      </c>
      <c r="B1779" t="s">
        <v>200</v>
      </c>
      <c r="C1779" t="s">
        <v>28</v>
      </c>
      <c r="D1779" s="47">
        <v>46022</v>
      </c>
      <c r="E1779" t="s">
        <v>1257</v>
      </c>
      <c r="F1779" t="s">
        <v>7673</v>
      </c>
      <c r="G1779" t="s">
        <v>3946</v>
      </c>
      <c r="H1779" t="s">
        <v>7674</v>
      </c>
    </row>
    <row r="1780" spans="1:8" x14ac:dyDescent="0.3">
      <c r="A1780">
        <v>436</v>
      </c>
      <c r="B1780" t="s">
        <v>78</v>
      </c>
      <c r="C1780" t="s">
        <v>79</v>
      </c>
      <c r="D1780" s="47">
        <v>46022</v>
      </c>
      <c r="E1780" t="s">
        <v>1266</v>
      </c>
      <c r="F1780" t="s">
        <v>7675</v>
      </c>
      <c r="G1780" t="s">
        <v>3805</v>
      </c>
      <c r="H1780" t="s">
        <v>7676</v>
      </c>
    </row>
    <row r="1781" spans="1:8" x14ac:dyDescent="0.3">
      <c r="A1781">
        <v>485</v>
      </c>
      <c r="B1781" t="s">
        <v>1374</v>
      </c>
      <c r="C1781" t="s">
        <v>79</v>
      </c>
      <c r="D1781" s="47">
        <v>46022</v>
      </c>
      <c r="E1781" t="s">
        <v>1378</v>
      </c>
      <c r="F1781" t="s">
        <v>7677</v>
      </c>
      <c r="G1781" t="s">
        <v>3672</v>
      </c>
      <c r="H1781" t="s">
        <v>7678</v>
      </c>
    </row>
    <row r="1782" spans="1:8" x14ac:dyDescent="0.3">
      <c r="A1782">
        <v>488</v>
      </c>
      <c r="B1782" t="s">
        <v>1387</v>
      </c>
      <c r="C1782" t="s">
        <v>79</v>
      </c>
      <c r="D1782" s="47">
        <v>46022</v>
      </c>
      <c r="E1782" t="s">
        <v>1391</v>
      </c>
      <c r="F1782" t="s">
        <v>7679</v>
      </c>
      <c r="G1782" t="s">
        <v>3672</v>
      </c>
      <c r="H1782" t="s">
        <v>7680</v>
      </c>
    </row>
    <row r="1783" spans="1:8" x14ac:dyDescent="0.3">
      <c r="A1783">
        <v>73</v>
      </c>
      <c r="B1783" t="s">
        <v>204</v>
      </c>
      <c r="C1783" t="s">
        <v>105</v>
      </c>
      <c r="D1783" s="47">
        <v>46022</v>
      </c>
      <c r="E1783" t="s">
        <v>1576</v>
      </c>
      <c r="F1783" t="s">
        <v>7681</v>
      </c>
      <c r="G1783" t="s">
        <v>3892</v>
      </c>
      <c r="H1783" t="s">
        <v>7682</v>
      </c>
    </row>
    <row r="1784" spans="1:8" x14ac:dyDescent="0.3">
      <c r="A1784">
        <v>74</v>
      </c>
      <c r="B1784" t="s">
        <v>206</v>
      </c>
      <c r="C1784" t="s">
        <v>105</v>
      </c>
      <c r="D1784" s="47">
        <v>46022</v>
      </c>
      <c r="E1784" t="s">
        <v>1581</v>
      </c>
      <c r="F1784" t="s">
        <v>7683</v>
      </c>
      <c r="G1784" t="s">
        <v>3892</v>
      </c>
      <c r="H1784" t="s">
        <v>7684</v>
      </c>
    </row>
    <row r="1785" spans="1:8" x14ac:dyDescent="0.3">
      <c r="A1785">
        <v>86</v>
      </c>
      <c r="B1785" t="s">
        <v>207</v>
      </c>
      <c r="C1785" t="s">
        <v>22</v>
      </c>
      <c r="D1785" s="47">
        <v>46022</v>
      </c>
      <c r="E1785" t="s">
        <v>1604</v>
      </c>
      <c r="F1785" t="s">
        <v>7685</v>
      </c>
      <c r="G1785" t="s">
        <v>6180</v>
      </c>
      <c r="H1785" t="s">
        <v>7686</v>
      </c>
    </row>
    <row r="1786" spans="1:8" x14ac:dyDescent="0.3">
      <c r="A1786">
        <v>95</v>
      </c>
      <c r="B1786" t="s">
        <v>208</v>
      </c>
      <c r="C1786" t="s">
        <v>22</v>
      </c>
      <c r="D1786" s="47">
        <v>46022</v>
      </c>
      <c r="E1786" t="s">
        <v>1651</v>
      </c>
      <c r="F1786" t="s">
        <v>7687</v>
      </c>
      <c r="G1786" t="s">
        <v>6180</v>
      </c>
      <c r="H1786" t="s">
        <v>7688</v>
      </c>
    </row>
    <row r="1787" spans="1:8" x14ac:dyDescent="0.3">
      <c r="A1787">
        <v>143</v>
      </c>
      <c r="B1787" t="s">
        <v>558</v>
      </c>
      <c r="C1787" t="s">
        <v>77</v>
      </c>
      <c r="D1787" s="47">
        <v>46022</v>
      </c>
      <c r="E1787" t="s">
        <v>564</v>
      </c>
      <c r="F1787" t="s">
        <v>7689</v>
      </c>
      <c r="G1787" t="s">
        <v>3764</v>
      </c>
      <c r="H1787" t="s">
        <v>7690</v>
      </c>
    </row>
    <row r="1788" spans="1:8" x14ac:dyDescent="0.3">
      <c r="A1788">
        <v>145</v>
      </c>
      <c r="B1788" t="s">
        <v>74</v>
      </c>
      <c r="C1788" t="s">
        <v>75</v>
      </c>
      <c r="D1788" s="47">
        <v>46022</v>
      </c>
      <c r="E1788" t="s">
        <v>575</v>
      </c>
      <c r="F1788" t="s">
        <v>7691</v>
      </c>
      <c r="G1788" t="s">
        <v>3767</v>
      </c>
      <c r="H1788" t="s">
        <v>7692</v>
      </c>
    </row>
    <row r="1789" spans="1:8" x14ac:dyDescent="0.3">
      <c r="A1789">
        <v>146</v>
      </c>
      <c r="B1789" t="s">
        <v>76</v>
      </c>
      <c r="C1789" t="s">
        <v>77</v>
      </c>
      <c r="D1789" s="47">
        <v>46022</v>
      </c>
      <c r="E1789" t="s">
        <v>580</v>
      </c>
      <c r="F1789" t="s">
        <v>7693</v>
      </c>
      <c r="G1789" t="s">
        <v>3764</v>
      </c>
      <c r="H1789" t="s">
        <v>7694</v>
      </c>
    </row>
    <row r="1790" spans="1:8" x14ac:dyDescent="0.3">
      <c r="A1790">
        <v>148</v>
      </c>
      <c r="B1790" t="s">
        <v>585</v>
      </c>
      <c r="C1790" t="s">
        <v>75</v>
      </c>
      <c r="D1790" s="47">
        <v>46022</v>
      </c>
      <c r="E1790" t="s">
        <v>590</v>
      </c>
      <c r="F1790" t="s">
        <v>7695</v>
      </c>
      <c r="G1790" t="s">
        <v>3767</v>
      </c>
      <c r="H1790" t="s">
        <v>7696</v>
      </c>
    </row>
    <row r="1791" spans="1:8" x14ac:dyDescent="0.3">
      <c r="A1791">
        <v>159</v>
      </c>
      <c r="B1791" t="s">
        <v>209</v>
      </c>
      <c r="C1791" t="s">
        <v>54</v>
      </c>
      <c r="D1791" s="47">
        <v>46022</v>
      </c>
      <c r="E1791" t="s">
        <v>603</v>
      </c>
      <c r="F1791" t="s">
        <v>7697</v>
      </c>
      <c r="G1791" t="s">
        <v>3805</v>
      </c>
      <c r="H1791" t="s">
        <v>7698</v>
      </c>
    </row>
    <row r="1792" spans="1:8" x14ac:dyDescent="0.3">
      <c r="A1792">
        <v>167</v>
      </c>
      <c r="B1792" t="s">
        <v>210</v>
      </c>
      <c r="C1792" t="s">
        <v>105</v>
      </c>
      <c r="D1792" s="47">
        <v>46022</v>
      </c>
      <c r="E1792" t="s">
        <v>607</v>
      </c>
      <c r="F1792" t="s">
        <v>7699</v>
      </c>
      <c r="G1792" t="s">
        <v>3774</v>
      </c>
      <c r="H1792" t="s">
        <v>7700</v>
      </c>
    </row>
    <row r="1793" spans="1:8" x14ac:dyDescent="0.3">
      <c r="A1793">
        <v>193</v>
      </c>
      <c r="B1793" t="s">
        <v>612</v>
      </c>
      <c r="C1793" t="s">
        <v>90</v>
      </c>
      <c r="D1793" s="47">
        <v>46022</v>
      </c>
      <c r="E1793" t="s">
        <v>615</v>
      </c>
      <c r="F1793" t="s">
        <v>7701</v>
      </c>
      <c r="G1793" t="s">
        <v>4255</v>
      </c>
      <c r="H1793" t="s">
        <v>7702</v>
      </c>
    </row>
    <row r="1794" spans="1:8" x14ac:dyDescent="0.3">
      <c r="A1794">
        <v>199</v>
      </c>
      <c r="B1794" t="s">
        <v>444</v>
      </c>
      <c r="C1794" t="s">
        <v>105</v>
      </c>
      <c r="D1794" s="47">
        <v>46022</v>
      </c>
      <c r="E1794" t="s">
        <v>623</v>
      </c>
      <c r="F1794" t="s">
        <v>7703</v>
      </c>
      <c r="G1794" t="s">
        <v>3962</v>
      </c>
    </row>
    <row r="1795" spans="1:8" x14ac:dyDescent="0.3">
      <c r="A1795">
        <v>203</v>
      </c>
      <c r="B1795" t="s">
        <v>633</v>
      </c>
      <c r="C1795" t="s">
        <v>63</v>
      </c>
      <c r="D1795" s="47">
        <v>46022</v>
      </c>
      <c r="E1795" t="s">
        <v>637</v>
      </c>
      <c r="F1795" t="s">
        <v>7704</v>
      </c>
      <c r="G1795" t="s">
        <v>7056</v>
      </c>
      <c r="H1795" t="s">
        <v>7705</v>
      </c>
    </row>
    <row r="1796" spans="1:8" x14ac:dyDescent="0.3">
      <c r="A1796">
        <v>204</v>
      </c>
      <c r="B1796" t="s">
        <v>638</v>
      </c>
      <c r="C1796" t="s">
        <v>63</v>
      </c>
      <c r="D1796" s="47">
        <v>46022</v>
      </c>
      <c r="E1796" t="s">
        <v>641</v>
      </c>
      <c r="F1796" t="s">
        <v>7706</v>
      </c>
      <c r="G1796" t="s">
        <v>7056</v>
      </c>
      <c r="H1796" t="s">
        <v>6275</v>
      </c>
    </row>
    <row r="1797" spans="1:8" x14ac:dyDescent="0.3">
      <c r="A1797">
        <v>205</v>
      </c>
      <c r="B1797" t="s">
        <v>642</v>
      </c>
      <c r="C1797" t="s">
        <v>63</v>
      </c>
      <c r="D1797" s="47">
        <v>46022</v>
      </c>
      <c r="E1797" t="s">
        <v>645</v>
      </c>
      <c r="F1797" t="s">
        <v>7707</v>
      </c>
      <c r="G1797" t="s">
        <v>7056</v>
      </c>
      <c r="H1797" t="s">
        <v>7708</v>
      </c>
    </row>
    <row r="1798" spans="1:8" x14ac:dyDescent="0.3">
      <c r="A1798">
        <v>207</v>
      </c>
      <c r="B1798" t="s">
        <v>650</v>
      </c>
      <c r="C1798" t="s">
        <v>63</v>
      </c>
      <c r="D1798" s="47">
        <v>46022</v>
      </c>
      <c r="E1798" t="s">
        <v>653</v>
      </c>
      <c r="F1798" t="s">
        <v>7709</v>
      </c>
      <c r="G1798" t="s">
        <v>7056</v>
      </c>
      <c r="H1798" t="s">
        <v>7710</v>
      </c>
    </row>
    <row r="1799" spans="1:8" x14ac:dyDescent="0.3">
      <c r="A1799">
        <v>215</v>
      </c>
      <c r="B1799" t="s">
        <v>27</v>
      </c>
      <c r="C1799" t="s">
        <v>28</v>
      </c>
      <c r="D1799" s="47">
        <v>46022</v>
      </c>
      <c r="E1799" t="s">
        <v>672</v>
      </c>
      <c r="F1799" t="s">
        <v>7711</v>
      </c>
      <c r="G1799" t="s">
        <v>3946</v>
      </c>
      <c r="H1799" t="s">
        <v>7712</v>
      </c>
    </row>
    <row r="1800" spans="1:8" x14ac:dyDescent="0.3">
      <c r="A1800">
        <v>219</v>
      </c>
      <c r="B1800" t="s">
        <v>52</v>
      </c>
      <c r="C1800" t="s">
        <v>28</v>
      </c>
      <c r="D1800" s="47">
        <v>46022</v>
      </c>
      <c r="E1800" t="s">
        <v>691</v>
      </c>
      <c r="F1800" t="s">
        <v>7713</v>
      </c>
      <c r="G1800" t="s">
        <v>3946</v>
      </c>
      <c r="H1800" t="s">
        <v>7714</v>
      </c>
    </row>
    <row r="1801" spans="1:8" x14ac:dyDescent="0.3">
      <c r="A1801">
        <v>220</v>
      </c>
      <c r="B1801" t="s">
        <v>300</v>
      </c>
      <c r="C1801" t="s">
        <v>28</v>
      </c>
      <c r="D1801" s="47">
        <v>46022</v>
      </c>
      <c r="E1801" t="s">
        <v>695</v>
      </c>
      <c r="F1801" t="s">
        <v>7715</v>
      </c>
      <c r="G1801" t="s">
        <v>3946</v>
      </c>
      <c r="H1801" t="s">
        <v>7716</v>
      </c>
    </row>
    <row r="1802" spans="1:8" x14ac:dyDescent="0.3">
      <c r="A1802">
        <v>230</v>
      </c>
      <c r="B1802" t="s">
        <v>301</v>
      </c>
      <c r="C1802" t="s">
        <v>28</v>
      </c>
      <c r="D1802" s="47">
        <v>46022</v>
      </c>
      <c r="E1802" t="s">
        <v>745</v>
      </c>
      <c r="F1802" t="s">
        <v>7717</v>
      </c>
      <c r="G1802" t="s">
        <v>3953</v>
      </c>
      <c r="H1802" t="s">
        <v>7718</v>
      </c>
    </row>
    <row r="1803" spans="1:8" x14ac:dyDescent="0.3">
      <c r="A1803">
        <v>231</v>
      </c>
      <c r="B1803" t="s">
        <v>746</v>
      </c>
      <c r="C1803" t="s">
        <v>28</v>
      </c>
      <c r="D1803" s="47">
        <v>46022</v>
      </c>
      <c r="E1803" t="s">
        <v>750</v>
      </c>
      <c r="F1803" t="s">
        <v>7719</v>
      </c>
      <c r="G1803" t="s">
        <v>3953</v>
      </c>
      <c r="H1803" t="s">
        <v>7720</v>
      </c>
    </row>
    <row r="1804" spans="1:8" x14ac:dyDescent="0.3">
      <c r="A1804">
        <v>232</v>
      </c>
      <c r="B1804" t="s">
        <v>751</v>
      </c>
      <c r="C1804" t="s">
        <v>28</v>
      </c>
      <c r="D1804" s="47">
        <v>46022</v>
      </c>
      <c r="E1804" t="s">
        <v>755</v>
      </c>
      <c r="F1804" t="s">
        <v>7721</v>
      </c>
      <c r="G1804" t="s">
        <v>6698</v>
      </c>
      <c r="H1804" t="s">
        <v>7722</v>
      </c>
    </row>
    <row r="1805" spans="1:8" x14ac:dyDescent="0.3">
      <c r="A1805">
        <v>245</v>
      </c>
      <c r="B1805" t="s">
        <v>801</v>
      </c>
      <c r="C1805" t="s">
        <v>61</v>
      </c>
      <c r="D1805" s="47">
        <v>46022</v>
      </c>
      <c r="E1805" t="s">
        <v>804</v>
      </c>
      <c r="F1805" t="s">
        <v>7723</v>
      </c>
      <c r="G1805" t="s">
        <v>4289</v>
      </c>
      <c r="H1805" t="s">
        <v>7724</v>
      </c>
    </row>
    <row r="1806" spans="1:8" x14ac:dyDescent="0.3">
      <c r="A1806">
        <v>246</v>
      </c>
      <c r="B1806" t="s">
        <v>82</v>
      </c>
      <c r="C1806" t="s">
        <v>83</v>
      </c>
      <c r="D1806" s="47">
        <v>46022</v>
      </c>
      <c r="E1806" t="s">
        <v>807</v>
      </c>
      <c r="F1806" t="s">
        <v>7725</v>
      </c>
      <c r="G1806" t="s">
        <v>5561</v>
      </c>
      <c r="H1806" t="s">
        <v>7726</v>
      </c>
    </row>
    <row r="1807" spans="1:8" x14ac:dyDescent="0.3">
      <c r="A1807">
        <v>252</v>
      </c>
      <c r="B1807" t="s">
        <v>211</v>
      </c>
      <c r="C1807" t="s">
        <v>61</v>
      </c>
      <c r="D1807" s="47">
        <v>46022</v>
      </c>
      <c r="E1807" t="s">
        <v>813</v>
      </c>
      <c r="F1807" t="s">
        <v>7727</v>
      </c>
      <c r="G1807" t="s">
        <v>4306</v>
      </c>
      <c r="H1807" t="s">
        <v>7728</v>
      </c>
    </row>
    <row r="1808" spans="1:8" x14ac:dyDescent="0.3">
      <c r="A1808">
        <v>260</v>
      </c>
      <c r="B1808" t="s">
        <v>87</v>
      </c>
      <c r="C1808" t="s">
        <v>88</v>
      </c>
      <c r="D1808" s="47">
        <v>46022</v>
      </c>
      <c r="E1808" t="s">
        <v>828</v>
      </c>
      <c r="F1808" t="s">
        <v>7729</v>
      </c>
      <c r="G1808" t="s">
        <v>4300</v>
      </c>
      <c r="H1808" t="s">
        <v>7730</v>
      </c>
    </row>
    <row r="1809" spans="1:8" x14ac:dyDescent="0.3">
      <c r="A1809">
        <v>261</v>
      </c>
      <c r="B1809" t="s">
        <v>89</v>
      </c>
      <c r="C1809" t="s">
        <v>90</v>
      </c>
      <c r="D1809" s="47">
        <v>46022</v>
      </c>
      <c r="E1809" t="s">
        <v>831</v>
      </c>
      <c r="F1809" t="s">
        <v>7731</v>
      </c>
      <c r="G1809" t="s">
        <v>4255</v>
      </c>
      <c r="H1809" t="s">
        <v>7732</v>
      </c>
    </row>
    <row r="1810" spans="1:8" x14ac:dyDescent="0.3">
      <c r="A1810">
        <v>262</v>
      </c>
      <c r="B1810" t="s">
        <v>36</v>
      </c>
      <c r="C1810" t="s">
        <v>38</v>
      </c>
      <c r="D1810" s="47">
        <v>46022</v>
      </c>
      <c r="E1810" t="s">
        <v>834</v>
      </c>
      <c r="F1810" t="s">
        <v>7733</v>
      </c>
      <c r="G1810" t="s">
        <v>4092</v>
      </c>
      <c r="H1810" t="s">
        <v>7734</v>
      </c>
    </row>
    <row r="1811" spans="1:8" x14ac:dyDescent="0.3">
      <c r="A1811">
        <v>268</v>
      </c>
      <c r="B1811" t="s">
        <v>844</v>
      </c>
      <c r="C1811" t="s">
        <v>424</v>
      </c>
      <c r="D1811" s="47">
        <v>46022</v>
      </c>
      <c r="E1811" t="s">
        <v>847</v>
      </c>
      <c r="F1811" t="s">
        <v>7735</v>
      </c>
      <c r="G1811" t="s">
        <v>4309</v>
      </c>
      <c r="H1811" t="s">
        <v>7736</v>
      </c>
    </row>
    <row r="1812" spans="1:8" x14ac:dyDescent="0.3">
      <c r="A1812">
        <v>269</v>
      </c>
      <c r="B1812" t="s">
        <v>848</v>
      </c>
      <c r="C1812" t="s">
        <v>424</v>
      </c>
      <c r="D1812" s="47">
        <v>46022</v>
      </c>
      <c r="E1812" t="s">
        <v>851</v>
      </c>
      <c r="F1812" t="s">
        <v>7737</v>
      </c>
      <c r="G1812" t="s">
        <v>4309</v>
      </c>
      <c r="H1812" t="s">
        <v>7738</v>
      </c>
    </row>
    <row r="1813" spans="1:8" x14ac:dyDescent="0.3">
      <c r="A1813">
        <v>270</v>
      </c>
      <c r="B1813" t="s">
        <v>852</v>
      </c>
      <c r="C1813" t="s">
        <v>424</v>
      </c>
      <c r="D1813" s="47">
        <v>46022</v>
      </c>
      <c r="E1813" t="s">
        <v>855</v>
      </c>
      <c r="F1813" t="s">
        <v>7739</v>
      </c>
      <c r="G1813" t="s">
        <v>4309</v>
      </c>
      <c r="H1813" t="s">
        <v>7740</v>
      </c>
    </row>
    <row r="1814" spans="1:8" x14ac:dyDescent="0.3">
      <c r="A1814">
        <v>271</v>
      </c>
      <c r="B1814" t="s">
        <v>856</v>
      </c>
      <c r="C1814" t="s">
        <v>424</v>
      </c>
      <c r="D1814" s="47">
        <v>46022</v>
      </c>
      <c r="E1814" t="s">
        <v>859</v>
      </c>
      <c r="F1814" t="s">
        <v>7741</v>
      </c>
      <c r="G1814" t="s">
        <v>4309</v>
      </c>
      <c r="H1814" t="s">
        <v>7742</v>
      </c>
    </row>
    <row r="1815" spans="1:8" x14ac:dyDescent="0.3">
      <c r="A1815">
        <v>273</v>
      </c>
      <c r="B1815" t="s">
        <v>186</v>
      </c>
      <c r="C1815" t="s">
        <v>187</v>
      </c>
      <c r="D1815" s="47">
        <v>46022</v>
      </c>
      <c r="E1815" t="s">
        <v>868</v>
      </c>
      <c r="F1815" t="s">
        <v>7743</v>
      </c>
      <c r="G1815" t="s">
        <v>4316</v>
      </c>
      <c r="H1815" t="s">
        <v>7744</v>
      </c>
    </row>
    <row r="1816" spans="1:8" x14ac:dyDescent="0.3">
      <c r="A1816">
        <v>274</v>
      </c>
      <c r="B1816" t="s">
        <v>869</v>
      </c>
      <c r="C1816" t="s">
        <v>88</v>
      </c>
      <c r="D1816" s="47">
        <v>46022</v>
      </c>
      <c r="E1816" t="s">
        <v>872</v>
      </c>
      <c r="F1816" t="s">
        <v>7745</v>
      </c>
      <c r="G1816" t="s">
        <v>4300</v>
      </c>
      <c r="H1816" t="s">
        <v>7746</v>
      </c>
    </row>
    <row r="1817" spans="1:8" x14ac:dyDescent="0.3">
      <c r="A1817">
        <v>275</v>
      </c>
      <c r="B1817" t="s">
        <v>95</v>
      </c>
      <c r="C1817" t="s">
        <v>96</v>
      </c>
      <c r="D1817" s="47">
        <v>46022</v>
      </c>
      <c r="E1817" t="s">
        <v>877</v>
      </c>
      <c r="F1817" t="s">
        <v>7747</v>
      </c>
      <c r="G1817" t="s">
        <v>5157</v>
      </c>
      <c r="H1817" t="s">
        <v>7748</v>
      </c>
    </row>
    <row r="1818" spans="1:8" x14ac:dyDescent="0.3">
      <c r="A1818">
        <v>276</v>
      </c>
      <c r="B1818" t="s">
        <v>878</v>
      </c>
      <c r="C1818" t="s">
        <v>189</v>
      </c>
      <c r="D1818" s="47">
        <v>46022</v>
      </c>
      <c r="E1818" t="s">
        <v>881</v>
      </c>
      <c r="F1818" t="s">
        <v>7749</v>
      </c>
      <c r="G1818" t="s">
        <v>7109</v>
      </c>
      <c r="H1818" t="s">
        <v>7750</v>
      </c>
    </row>
    <row r="1819" spans="1:8" x14ac:dyDescent="0.3">
      <c r="A1819">
        <v>277</v>
      </c>
      <c r="B1819" t="s">
        <v>882</v>
      </c>
      <c r="C1819" t="s">
        <v>189</v>
      </c>
      <c r="D1819" s="47">
        <v>46022</v>
      </c>
      <c r="E1819" t="s">
        <v>885</v>
      </c>
      <c r="F1819" t="s">
        <v>7751</v>
      </c>
      <c r="G1819" t="s">
        <v>7109</v>
      </c>
      <c r="H1819" t="s">
        <v>7752</v>
      </c>
    </row>
    <row r="1820" spans="1:8" x14ac:dyDescent="0.3">
      <c r="A1820">
        <v>278</v>
      </c>
      <c r="B1820" t="s">
        <v>886</v>
      </c>
      <c r="C1820" t="s">
        <v>189</v>
      </c>
      <c r="D1820" s="47">
        <v>46022</v>
      </c>
      <c r="E1820" t="s">
        <v>891</v>
      </c>
      <c r="F1820" t="s">
        <v>7753</v>
      </c>
      <c r="G1820" t="s">
        <v>7109</v>
      </c>
      <c r="H1820" t="s">
        <v>7754</v>
      </c>
    </row>
    <row r="1821" spans="1:8" x14ac:dyDescent="0.3">
      <c r="A1821">
        <v>282</v>
      </c>
      <c r="B1821" t="s">
        <v>213</v>
      </c>
      <c r="C1821" t="s">
        <v>189</v>
      </c>
      <c r="D1821" s="47">
        <v>46022</v>
      </c>
      <c r="E1821" t="s">
        <v>894</v>
      </c>
      <c r="F1821" t="s">
        <v>7755</v>
      </c>
      <c r="G1821" t="s">
        <v>7109</v>
      </c>
      <c r="H1821" t="s">
        <v>7756</v>
      </c>
    </row>
    <row r="1822" spans="1:8" x14ac:dyDescent="0.3">
      <c r="A1822">
        <v>283</v>
      </c>
      <c r="B1822" t="s">
        <v>188</v>
      </c>
      <c r="C1822" t="s">
        <v>189</v>
      </c>
      <c r="D1822" s="47">
        <v>46022</v>
      </c>
      <c r="E1822" t="s">
        <v>897</v>
      </c>
      <c r="F1822" t="s">
        <v>7757</v>
      </c>
      <c r="G1822" t="s">
        <v>7109</v>
      </c>
      <c r="H1822" t="s">
        <v>7758</v>
      </c>
    </row>
    <row r="1823" spans="1:8" x14ac:dyDescent="0.3">
      <c r="A1823">
        <v>285</v>
      </c>
      <c r="B1823" t="s">
        <v>214</v>
      </c>
      <c r="C1823" t="s">
        <v>189</v>
      </c>
      <c r="D1823" s="47">
        <v>46022</v>
      </c>
      <c r="E1823" t="s">
        <v>900</v>
      </c>
      <c r="F1823" t="s">
        <v>7759</v>
      </c>
      <c r="G1823" t="s">
        <v>7109</v>
      </c>
      <c r="H1823" t="s">
        <v>7760</v>
      </c>
    </row>
    <row r="1824" spans="1:8" x14ac:dyDescent="0.3">
      <c r="A1824">
        <v>286</v>
      </c>
      <c r="B1824" t="s">
        <v>901</v>
      </c>
      <c r="C1824" t="s">
        <v>189</v>
      </c>
      <c r="D1824" s="47">
        <v>46022</v>
      </c>
      <c r="E1824" t="s">
        <v>906</v>
      </c>
      <c r="F1824" t="s">
        <v>7761</v>
      </c>
      <c r="G1824" t="s">
        <v>7109</v>
      </c>
      <c r="H1824" t="s">
        <v>7762</v>
      </c>
    </row>
    <row r="1825" spans="1:8" x14ac:dyDescent="0.3">
      <c r="A1825">
        <v>302</v>
      </c>
      <c r="B1825" t="s">
        <v>927</v>
      </c>
      <c r="C1825" t="s">
        <v>424</v>
      </c>
      <c r="D1825" s="47">
        <v>46022</v>
      </c>
      <c r="E1825" t="s">
        <v>932</v>
      </c>
      <c r="F1825" t="s">
        <v>7763</v>
      </c>
      <c r="G1825" t="s">
        <v>4309</v>
      </c>
      <c r="H1825" t="s">
        <v>7764</v>
      </c>
    </row>
    <row r="1826" spans="1:8" x14ac:dyDescent="0.3">
      <c r="A1826">
        <v>303</v>
      </c>
      <c r="B1826" t="s">
        <v>218</v>
      </c>
      <c r="C1826" t="s">
        <v>219</v>
      </c>
      <c r="D1826" s="47">
        <v>46022</v>
      </c>
      <c r="E1826" t="s">
        <v>936</v>
      </c>
      <c r="F1826" t="s">
        <v>7765</v>
      </c>
      <c r="G1826" t="s">
        <v>4349</v>
      </c>
      <c r="H1826" t="s">
        <v>7766</v>
      </c>
    </row>
    <row r="1827" spans="1:8" x14ac:dyDescent="0.3">
      <c r="A1827">
        <v>304</v>
      </c>
      <c r="B1827" t="s">
        <v>220</v>
      </c>
      <c r="C1827" t="s">
        <v>219</v>
      </c>
      <c r="D1827" s="47">
        <v>46022</v>
      </c>
      <c r="E1827" t="s">
        <v>939</v>
      </c>
      <c r="F1827" t="s">
        <v>7767</v>
      </c>
      <c r="G1827" t="s">
        <v>4349</v>
      </c>
      <c r="H1827" t="s">
        <v>7768</v>
      </c>
    </row>
    <row r="1828" spans="1:8" x14ac:dyDescent="0.3">
      <c r="A1828">
        <v>323</v>
      </c>
      <c r="B1828" t="s">
        <v>171</v>
      </c>
      <c r="C1828" t="s">
        <v>170</v>
      </c>
      <c r="D1828" s="47">
        <v>46022</v>
      </c>
      <c r="E1828" t="s">
        <v>952</v>
      </c>
      <c r="F1828" t="s">
        <v>7769</v>
      </c>
      <c r="G1828" t="s">
        <v>4316</v>
      </c>
      <c r="H1828" t="s">
        <v>7770</v>
      </c>
    </row>
    <row r="1829" spans="1:8" x14ac:dyDescent="0.3">
      <c r="A1829">
        <v>324</v>
      </c>
      <c r="B1829" t="s">
        <v>190</v>
      </c>
      <c r="C1829" t="s">
        <v>170</v>
      </c>
      <c r="D1829" s="47">
        <v>46022</v>
      </c>
      <c r="E1829" t="s">
        <v>955</v>
      </c>
      <c r="F1829" t="s">
        <v>7771</v>
      </c>
      <c r="G1829" t="s">
        <v>4316</v>
      </c>
      <c r="H1829" t="s">
        <v>7772</v>
      </c>
    </row>
    <row r="1830" spans="1:8" x14ac:dyDescent="0.3">
      <c r="A1830">
        <v>325</v>
      </c>
      <c r="B1830" t="s">
        <v>956</v>
      </c>
      <c r="C1830" t="s">
        <v>170</v>
      </c>
      <c r="D1830" s="47">
        <v>46022</v>
      </c>
      <c r="E1830" t="s">
        <v>959</v>
      </c>
      <c r="F1830" t="s">
        <v>7773</v>
      </c>
      <c r="G1830" t="s">
        <v>4316</v>
      </c>
    </row>
    <row r="1831" spans="1:8" x14ac:dyDescent="0.3">
      <c r="A1831">
        <v>327</v>
      </c>
      <c r="B1831" t="s">
        <v>221</v>
      </c>
      <c r="C1831" t="s">
        <v>187</v>
      </c>
      <c r="D1831" s="47">
        <v>46022</v>
      </c>
      <c r="E1831" t="s">
        <v>966</v>
      </c>
      <c r="F1831" t="s">
        <v>7774</v>
      </c>
      <c r="G1831" t="s">
        <v>4316</v>
      </c>
      <c r="H1831" t="s">
        <v>7775</v>
      </c>
    </row>
    <row r="1832" spans="1:8" x14ac:dyDescent="0.3">
      <c r="A1832">
        <v>332</v>
      </c>
      <c r="B1832" t="s">
        <v>967</v>
      </c>
      <c r="C1832" t="s">
        <v>105</v>
      </c>
      <c r="D1832" s="47">
        <v>46022</v>
      </c>
      <c r="E1832" t="s">
        <v>970</v>
      </c>
      <c r="F1832" t="s">
        <v>7776</v>
      </c>
      <c r="G1832" t="s">
        <v>3662</v>
      </c>
      <c r="H1832" t="s">
        <v>7777</v>
      </c>
    </row>
    <row r="1833" spans="1:8" x14ac:dyDescent="0.3">
      <c r="A1833">
        <v>337</v>
      </c>
      <c r="B1833" t="s">
        <v>980</v>
      </c>
      <c r="C1833" t="s">
        <v>187</v>
      </c>
      <c r="D1833" s="47">
        <v>46022</v>
      </c>
      <c r="E1833" t="s">
        <v>983</v>
      </c>
      <c r="F1833" t="s">
        <v>7778</v>
      </c>
      <c r="G1833" t="s">
        <v>4316</v>
      </c>
      <c r="H1833" t="s">
        <v>7779</v>
      </c>
    </row>
    <row r="1834" spans="1:8" x14ac:dyDescent="0.3">
      <c r="A1834">
        <v>338</v>
      </c>
      <c r="B1834" t="s">
        <v>222</v>
      </c>
      <c r="C1834" t="s">
        <v>187</v>
      </c>
      <c r="D1834" s="47">
        <v>46022</v>
      </c>
      <c r="E1834" t="s">
        <v>986</v>
      </c>
      <c r="F1834" t="s">
        <v>7780</v>
      </c>
      <c r="G1834" t="s">
        <v>4316</v>
      </c>
      <c r="H1834" t="s">
        <v>7781</v>
      </c>
    </row>
    <row r="1835" spans="1:8" x14ac:dyDescent="0.3">
      <c r="A1835">
        <v>341</v>
      </c>
      <c r="B1835" t="s">
        <v>223</v>
      </c>
      <c r="C1835" t="s">
        <v>203</v>
      </c>
      <c r="D1835" s="47">
        <v>46022</v>
      </c>
      <c r="E1835" t="s">
        <v>994</v>
      </c>
      <c r="F1835" t="s">
        <v>7782</v>
      </c>
      <c r="G1835" t="s">
        <v>3704</v>
      </c>
      <c r="H1835" t="s">
        <v>7783</v>
      </c>
    </row>
    <row r="1836" spans="1:8" x14ac:dyDescent="0.3">
      <c r="A1836">
        <v>344</v>
      </c>
      <c r="B1836" t="s">
        <v>104</v>
      </c>
      <c r="C1836" t="s">
        <v>105</v>
      </c>
      <c r="D1836" s="47">
        <v>46022</v>
      </c>
      <c r="E1836" t="s">
        <v>997</v>
      </c>
      <c r="F1836" t="s">
        <v>7784</v>
      </c>
      <c r="G1836" t="s">
        <v>3892</v>
      </c>
      <c r="H1836" t="s">
        <v>7785</v>
      </c>
    </row>
    <row r="1837" spans="1:8" x14ac:dyDescent="0.3">
      <c r="A1837">
        <v>358</v>
      </c>
      <c r="B1837" t="s">
        <v>226</v>
      </c>
      <c r="C1837" t="s">
        <v>227</v>
      </c>
      <c r="D1837" s="47">
        <v>46022</v>
      </c>
      <c r="E1837" t="s">
        <v>1027</v>
      </c>
      <c r="F1837" t="s">
        <v>7786</v>
      </c>
      <c r="G1837" t="s">
        <v>4384</v>
      </c>
      <c r="H1837" t="s">
        <v>7787</v>
      </c>
    </row>
    <row r="1838" spans="1:8" x14ac:dyDescent="0.3">
      <c r="A1838">
        <v>359</v>
      </c>
      <c r="B1838" t="s">
        <v>228</v>
      </c>
      <c r="C1838" t="s">
        <v>96</v>
      </c>
      <c r="D1838" s="47">
        <v>46022</v>
      </c>
      <c r="E1838" t="s">
        <v>1029</v>
      </c>
      <c r="F1838" t="s">
        <v>7788</v>
      </c>
      <c r="G1838" t="s">
        <v>5157</v>
      </c>
      <c r="H1838" t="s">
        <v>7789</v>
      </c>
    </row>
    <row r="1839" spans="1:8" x14ac:dyDescent="0.3">
      <c r="A1839">
        <v>362</v>
      </c>
      <c r="B1839" t="s">
        <v>106</v>
      </c>
      <c r="C1839" t="s">
        <v>229</v>
      </c>
      <c r="D1839" s="47">
        <v>46022</v>
      </c>
      <c r="E1839" t="s">
        <v>1037</v>
      </c>
      <c r="F1839" t="s">
        <v>7790</v>
      </c>
      <c r="G1839" t="s">
        <v>5666</v>
      </c>
      <c r="H1839" t="s">
        <v>7791</v>
      </c>
    </row>
    <row r="1840" spans="1:8" x14ac:dyDescent="0.3">
      <c r="A1840">
        <v>363</v>
      </c>
      <c r="B1840" t="s">
        <v>108</v>
      </c>
      <c r="C1840" t="s">
        <v>229</v>
      </c>
      <c r="D1840" s="47">
        <v>46022</v>
      </c>
      <c r="E1840" t="s">
        <v>1040</v>
      </c>
      <c r="F1840" t="s">
        <v>7792</v>
      </c>
      <c r="G1840" t="s">
        <v>5670</v>
      </c>
      <c r="H1840" t="s">
        <v>7793</v>
      </c>
    </row>
    <row r="1841" spans="1:8" x14ac:dyDescent="0.3">
      <c r="A1841">
        <v>364</v>
      </c>
      <c r="B1841" t="s">
        <v>46</v>
      </c>
      <c r="C1841" t="s">
        <v>47</v>
      </c>
      <c r="D1841" s="47">
        <v>46022</v>
      </c>
      <c r="E1841" t="s">
        <v>1043</v>
      </c>
      <c r="F1841" t="s">
        <v>7794</v>
      </c>
      <c r="G1841" t="s">
        <v>4391</v>
      </c>
      <c r="H1841" t="s">
        <v>7795</v>
      </c>
    </row>
    <row r="1842" spans="1:8" x14ac:dyDescent="0.3">
      <c r="A1842">
        <v>369</v>
      </c>
      <c r="B1842" t="s">
        <v>1056</v>
      </c>
      <c r="C1842" t="s">
        <v>47</v>
      </c>
      <c r="D1842" s="47">
        <v>46022</v>
      </c>
      <c r="E1842" t="s">
        <v>1061</v>
      </c>
      <c r="F1842" t="s">
        <v>7796</v>
      </c>
      <c r="G1842" t="s">
        <v>4391</v>
      </c>
      <c r="H1842" t="s">
        <v>7797</v>
      </c>
    </row>
    <row r="1843" spans="1:8" x14ac:dyDescent="0.3">
      <c r="A1843">
        <v>371</v>
      </c>
      <c r="B1843" t="s">
        <v>230</v>
      </c>
      <c r="C1843" t="s">
        <v>47</v>
      </c>
      <c r="D1843" s="47">
        <v>46022</v>
      </c>
      <c r="E1843" t="s">
        <v>1064</v>
      </c>
      <c r="F1843" t="s">
        <v>7798</v>
      </c>
      <c r="G1843" t="s">
        <v>4391</v>
      </c>
      <c r="H1843" t="s">
        <v>7799</v>
      </c>
    </row>
    <row r="1844" spans="1:8" x14ac:dyDescent="0.3">
      <c r="A1844">
        <v>375</v>
      </c>
      <c r="B1844" t="s">
        <v>231</v>
      </c>
      <c r="C1844" t="s">
        <v>229</v>
      </c>
      <c r="D1844" s="47">
        <v>46022</v>
      </c>
      <c r="E1844" t="s">
        <v>1077</v>
      </c>
      <c r="F1844" t="s">
        <v>7800</v>
      </c>
      <c r="G1844" t="s">
        <v>4972</v>
      </c>
    </row>
    <row r="1845" spans="1:8" x14ac:dyDescent="0.3">
      <c r="A1845">
        <v>376</v>
      </c>
      <c r="B1845" t="s">
        <v>1078</v>
      </c>
      <c r="C1845" t="s">
        <v>63</v>
      </c>
      <c r="D1845" s="47">
        <v>46022</v>
      </c>
      <c r="E1845" t="s">
        <v>1081</v>
      </c>
      <c r="F1845" t="s">
        <v>7801</v>
      </c>
      <c r="G1845" t="s">
        <v>7056</v>
      </c>
      <c r="H1845" t="s">
        <v>7802</v>
      </c>
    </row>
    <row r="1846" spans="1:8" x14ac:dyDescent="0.3">
      <c r="A1846">
        <v>379</v>
      </c>
      <c r="B1846" t="s">
        <v>1086</v>
      </c>
      <c r="C1846" t="s">
        <v>116</v>
      </c>
      <c r="D1846" s="47">
        <v>46022</v>
      </c>
      <c r="E1846" t="s">
        <v>1089</v>
      </c>
      <c r="F1846" t="s">
        <v>7803</v>
      </c>
      <c r="G1846" t="s">
        <v>4401</v>
      </c>
      <c r="H1846" t="s">
        <v>7804</v>
      </c>
    </row>
    <row r="1847" spans="1:8" x14ac:dyDescent="0.3">
      <c r="A1847">
        <v>381</v>
      </c>
      <c r="B1847" t="s">
        <v>232</v>
      </c>
      <c r="C1847" t="s">
        <v>116</v>
      </c>
      <c r="D1847" s="47">
        <v>46022</v>
      </c>
      <c r="E1847" t="s">
        <v>1092</v>
      </c>
      <c r="F1847" t="s">
        <v>7805</v>
      </c>
      <c r="G1847" t="s">
        <v>4401</v>
      </c>
    </row>
    <row r="1848" spans="1:8" x14ac:dyDescent="0.3">
      <c r="A1848">
        <v>382</v>
      </c>
      <c r="B1848" t="s">
        <v>233</v>
      </c>
      <c r="C1848" t="s">
        <v>116</v>
      </c>
      <c r="D1848" s="47">
        <v>46022</v>
      </c>
      <c r="E1848" t="s">
        <v>1095</v>
      </c>
      <c r="F1848" t="s">
        <v>7806</v>
      </c>
      <c r="G1848" t="s">
        <v>4401</v>
      </c>
      <c r="H1848" t="s">
        <v>7807</v>
      </c>
    </row>
    <row r="1849" spans="1:8" x14ac:dyDescent="0.3">
      <c r="A1849">
        <v>383</v>
      </c>
      <c r="B1849" t="s">
        <v>234</v>
      </c>
      <c r="C1849" t="s">
        <v>116</v>
      </c>
      <c r="D1849" s="47">
        <v>46022</v>
      </c>
      <c r="E1849" t="s">
        <v>1098</v>
      </c>
      <c r="F1849" t="s">
        <v>7808</v>
      </c>
      <c r="G1849" t="s">
        <v>4401</v>
      </c>
      <c r="H1849" t="s">
        <v>7809</v>
      </c>
    </row>
    <row r="1850" spans="1:8" x14ac:dyDescent="0.3">
      <c r="A1850">
        <v>384</v>
      </c>
      <c r="B1850" t="s">
        <v>235</v>
      </c>
      <c r="C1850" t="s">
        <v>116</v>
      </c>
      <c r="D1850" s="47">
        <v>46022</v>
      </c>
      <c r="E1850" t="s">
        <v>1101</v>
      </c>
      <c r="F1850" t="s">
        <v>7810</v>
      </c>
      <c r="G1850" t="s">
        <v>4401</v>
      </c>
      <c r="H1850" t="s">
        <v>7811</v>
      </c>
    </row>
    <row r="1851" spans="1:8" x14ac:dyDescent="0.3">
      <c r="A1851">
        <v>385</v>
      </c>
      <c r="B1851" t="s">
        <v>1102</v>
      </c>
      <c r="C1851" t="s">
        <v>132</v>
      </c>
      <c r="D1851" s="47">
        <v>46022</v>
      </c>
      <c r="E1851" t="s">
        <v>1105</v>
      </c>
      <c r="F1851" t="s">
        <v>7812</v>
      </c>
      <c r="G1851" t="s">
        <v>4401</v>
      </c>
      <c r="H1851" t="s">
        <v>7813</v>
      </c>
    </row>
    <row r="1852" spans="1:8" x14ac:dyDescent="0.3">
      <c r="A1852">
        <v>386</v>
      </c>
      <c r="B1852" t="s">
        <v>236</v>
      </c>
      <c r="C1852" t="s">
        <v>132</v>
      </c>
      <c r="D1852" s="47">
        <v>46022</v>
      </c>
      <c r="E1852" t="s">
        <v>1109</v>
      </c>
      <c r="F1852" t="s">
        <v>7814</v>
      </c>
      <c r="G1852" t="s">
        <v>4401</v>
      </c>
      <c r="H1852" t="s">
        <v>7815</v>
      </c>
    </row>
    <row r="1853" spans="1:8" x14ac:dyDescent="0.3">
      <c r="A1853">
        <v>397</v>
      </c>
      <c r="B1853" t="s">
        <v>237</v>
      </c>
      <c r="C1853" t="s">
        <v>122</v>
      </c>
      <c r="D1853" s="47">
        <v>46022</v>
      </c>
      <c r="E1853" t="s">
        <v>1137</v>
      </c>
      <c r="F1853" t="s">
        <v>7816</v>
      </c>
      <c r="G1853" t="s">
        <v>7204</v>
      </c>
      <c r="H1853" t="s">
        <v>7817</v>
      </c>
    </row>
    <row r="1854" spans="1:8" x14ac:dyDescent="0.3">
      <c r="A1854">
        <v>398</v>
      </c>
      <c r="B1854" t="s">
        <v>238</v>
      </c>
      <c r="C1854" t="s">
        <v>124</v>
      </c>
      <c r="D1854" s="47">
        <v>46022</v>
      </c>
      <c r="E1854" t="s">
        <v>1140</v>
      </c>
      <c r="F1854" t="s">
        <v>7818</v>
      </c>
      <c r="G1854" t="s">
        <v>4421</v>
      </c>
      <c r="H1854" t="s">
        <v>7819</v>
      </c>
    </row>
    <row r="1855" spans="1:8" x14ac:dyDescent="0.3">
      <c r="A1855">
        <v>399</v>
      </c>
      <c r="B1855" t="s">
        <v>239</v>
      </c>
      <c r="C1855" t="s">
        <v>124</v>
      </c>
      <c r="D1855" s="47">
        <v>46022</v>
      </c>
      <c r="E1855" t="s">
        <v>1143</v>
      </c>
      <c r="F1855" t="s">
        <v>7820</v>
      </c>
      <c r="G1855" t="s">
        <v>4421</v>
      </c>
      <c r="H1855" t="s">
        <v>7821</v>
      </c>
    </row>
    <row r="1856" spans="1:8" x14ac:dyDescent="0.3">
      <c r="A1856">
        <v>400</v>
      </c>
      <c r="B1856" t="s">
        <v>123</v>
      </c>
      <c r="C1856" t="s">
        <v>124</v>
      </c>
      <c r="D1856" s="47">
        <v>46022</v>
      </c>
      <c r="E1856" t="s">
        <v>1146</v>
      </c>
      <c r="F1856" t="s">
        <v>7822</v>
      </c>
      <c r="G1856" t="s">
        <v>4421</v>
      </c>
      <c r="H1856" t="s">
        <v>7823</v>
      </c>
    </row>
    <row r="1857" spans="1:8" x14ac:dyDescent="0.3">
      <c r="A1857">
        <v>401</v>
      </c>
      <c r="B1857" t="s">
        <v>240</v>
      </c>
      <c r="C1857" t="s">
        <v>126</v>
      </c>
      <c r="D1857" s="47">
        <v>46022</v>
      </c>
      <c r="E1857" t="s">
        <v>1149</v>
      </c>
      <c r="F1857" t="s">
        <v>7824</v>
      </c>
      <c r="G1857" t="s">
        <v>4431</v>
      </c>
      <c r="H1857" t="s">
        <v>7825</v>
      </c>
    </row>
    <row r="1858" spans="1:8" x14ac:dyDescent="0.3">
      <c r="A1858">
        <v>403</v>
      </c>
      <c r="B1858" t="s">
        <v>1153</v>
      </c>
      <c r="C1858" t="s">
        <v>126</v>
      </c>
      <c r="D1858" s="47">
        <v>46022</v>
      </c>
      <c r="E1858" t="s">
        <v>1156</v>
      </c>
      <c r="F1858" t="s">
        <v>7826</v>
      </c>
      <c r="G1858" t="s">
        <v>4431</v>
      </c>
    </row>
    <row r="1859" spans="1:8" x14ac:dyDescent="0.3">
      <c r="A1859">
        <v>408</v>
      </c>
      <c r="B1859" t="s">
        <v>241</v>
      </c>
      <c r="C1859" t="s">
        <v>170</v>
      </c>
      <c r="D1859" s="47">
        <v>46022</v>
      </c>
      <c r="E1859" t="s">
        <v>1160</v>
      </c>
      <c r="F1859" t="s">
        <v>7827</v>
      </c>
      <c r="G1859" t="s">
        <v>4316</v>
      </c>
    </row>
    <row r="1860" spans="1:8" x14ac:dyDescent="0.3">
      <c r="A1860">
        <v>422</v>
      </c>
      <c r="B1860" t="s">
        <v>242</v>
      </c>
      <c r="C1860" t="s">
        <v>130</v>
      </c>
      <c r="D1860" s="47">
        <v>46022</v>
      </c>
      <c r="E1860" t="s">
        <v>1209</v>
      </c>
      <c r="F1860" t="s">
        <v>7828</v>
      </c>
      <c r="G1860" t="s">
        <v>7829</v>
      </c>
      <c r="H1860" t="s">
        <v>7830</v>
      </c>
    </row>
    <row r="1861" spans="1:8" x14ac:dyDescent="0.3">
      <c r="A1861">
        <v>427</v>
      </c>
      <c r="B1861" t="s">
        <v>290</v>
      </c>
      <c r="C1861" t="s">
        <v>28</v>
      </c>
      <c r="D1861" s="47">
        <v>46022</v>
      </c>
      <c r="E1861" t="s">
        <v>1225</v>
      </c>
      <c r="F1861" t="s">
        <v>7831</v>
      </c>
      <c r="G1861" t="s">
        <v>3946</v>
      </c>
      <c r="H1861" t="s">
        <v>7832</v>
      </c>
    </row>
    <row r="1862" spans="1:8" x14ac:dyDescent="0.3">
      <c r="A1862">
        <v>428</v>
      </c>
      <c r="B1862" t="s">
        <v>289</v>
      </c>
      <c r="C1862" t="s">
        <v>28</v>
      </c>
      <c r="D1862" s="47">
        <v>46022</v>
      </c>
      <c r="E1862" t="s">
        <v>1230</v>
      </c>
      <c r="F1862" t="s">
        <v>7833</v>
      </c>
      <c r="G1862" t="s">
        <v>3946</v>
      </c>
      <c r="H1862" t="s">
        <v>7834</v>
      </c>
    </row>
    <row r="1863" spans="1:8" x14ac:dyDescent="0.3">
      <c r="A1863">
        <v>429</v>
      </c>
      <c r="B1863" t="s">
        <v>288</v>
      </c>
      <c r="C1863" t="s">
        <v>28</v>
      </c>
      <c r="D1863" s="47">
        <v>46022</v>
      </c>
      <c r="E1863" t="s">
        <v>1234</v>
      </c>
      <c r="F1863" t="s">
        <v>7835</v>
      </c>
      <c r="G1863" t="s">
        <v>3946</v>
      </c>
      <c r="H1863" t="s">
        <v>7836</v>
      </c>
    </row>
    <row r="1864" spans="1:8" x14ac:dyDescent="0.3">
      <c r="A1864">
        <v>430</v>
      </c>
      <c r="B1864" t="s">
        <v>243</v>
      </c>
      <c r="C1864" t="s">
        <v>63</v>
      </c>
      <c r="D1864" s="47">
        <v>46022</v>
      </c>
      <c r="E1864" t="s">
        <v>1239</v>
      </c>
      <c r="F1864" t="s">
        <v>7837</v>
      </c>
      <c r="G1864" t="s">
        <v>7056</v>
      </c>
      <c r="H1864" t="s">
        <v>7838</v>
      </c>
    </row>
    <row r="1865" spans="1:8" x14ac:dyDescent="0.3">
      <c r="A1865">
        <v>433</v>
      </c>
      <c r="B1865" t="s">
        <v>287</v>
      </c>
      <c r="C1865" t="s">
        <v>28</v>
      </c>
      <c r="D1865" s="47">
        <v>46022</v>
      </c>
      <c r="E1865" t="s">
        <v>1251</v>
      </c>
      <c r="F1865" t="s">
        <v>7839</v>
      </c>
      <c r="G1865" t="s">
        <v>3946</v>
      </c>
      <c r="H1865" t="s">
        <v>7840</v>
      </c>
    </row>
    <row r="1866" spans="1:8" x14ac:dyDescent="0.3">
      <c r="A1866">
        <v>435</v>
      </c>
      <c r="B1866" t="s">
        <v>51</v>
      </c>
      <c r="C1866" t="s">
        <v>28</v>
      </c>
      <c r="D1866" s="47">
        <v>46022</v>
      </c>
      <c r="E1866" t="s">
        <v>1261</v>
      </c>
      <c r="F1866" t="s">
        <v>7841</v>
      </c>
      <c r="G1866" t="s">
        <v>3946</v>
      </c>
      <c r="H1866" t="s">
        <v>7842</v>
      </c>
    </row>
    <row r="1867" spans="1:8" x14ac:dyDescent="0.3">
      <c r="A1867">
        <v>439</v>
      </c>
      <c r="B1867" t="s">
        <v>134</v>
      </c>
      <c r="C1867" t="s">
        <v>229</v>
      </c>
      <c r="D1867" s="47">
        <v>46022</v>
      </c>
      <c r="E1867" t="s">
        <v>1275</v>
      </c>
      <c r="F1867" t="s">
        <v>7843</v>
      </c>
      <c r="G1867" t="s">
        <v>4972</v>
      </c>
      <c r="H1867" t="s">
        <v>7844</v>
      </c>
    </row>
    <row r="1868" spans="1:8" x14ac:dyDescent="0.3">
      <c r="A1868">
        <v>440</v>
      </c>
      <c r="B1868" t="s">
        <v>244</v>
      </c>
      <c r="C1868" t="s">
        <v>229</v>
      </c>
      <c r="D1868" s="47">
        <v>46022</v>
      </c>
      <c r="E1868" t="s">
        <v>1279</v>
      </c>
      <c r="F1868" t="s">
        <v>7845</v>
      </c>
      <c r="G1868" t="s">
        <v>5666</v>
      </c>
      <c r="H1868" t="s">
        <v>7846</v>
      </c>
    </row>
    <row r="1869" spans="1:8" x14ac:dyDescent="0.3">
      <c r="A1869">
        <v>444</v>
      </c>
      <c r="B1869" t="s">
        <v>245</v>
      </c>
      <c r="C1869" t="s">
        <v>83</v>
      </c>
      <c r="D1869" s="47">
        <v>46022</v>
      </c>
      <c r="E1869" t="s">
        <v>1281</v>
      </c>
      <c r="F1869" t="s">
        <v>7847</v>
      </c>
      <c r="G1869" t="s">
        <v>5561</v>
      </c>
      <c r="H1869" t="s">
        <v>7848</v>
      </c>
    </row>
    <row r="1870" spans="1:8" x14ac:dyDescent="0.3">
      <c r="A1870">
        <v>445</v>
      </c>
      <c r="B1870" t="s">
        <v>246</v>
      </c>
      <c r="C1870" t="s">
        <v>83</v>
      </c>
      <c r="D1870" s="47">
        <v>46022</v>
      </c>
      <c r="E1870" t="s">
        <v>1283</v>
      </c>
      <c r="F1870" t="s">
        <v>7849</v>
      </c>
      <c r="G1870" t="s">
        <v>5561</v>
      </c>
      <c r="H1870" t="s">
        <v>7850</v>
      </c>
    </row>
    <row r="1871" spans="1:8" x14ac:dyDescent="0.3">
      <c r="A1871">
        <v>447</v>
      </c>
      <c r="B1871" t="s">
        <v>217</v>
      </c>
      <c r="C1871" t="s">
        <v>72</v>
      </c>
      <c r="D1871" s="47">
        <v>46022</v>
      </c>
      <c r="E1871" t="s">
        <v>1285</v>
      </c>
      <c r="F1871" t="s">
        <v>7851</v>
      </c>
      <c r="G1871" t="s">
        <v>5148</v>
      </c>
      <c r="H1871" t="s">
        <v>7852</v>
      </c>
    </row>
    <row r="1872" spans="1:8" x14ac:dyDescent="0.3">
      <c r="A1872">
        <v>448</v>
      </c>
      <c r="B1872" t="s">
        <v>247</v>
      </c>
      <c r="C1872" t="s">
        <v>72</v>
      </c>
      <c r="D1872" s="47">
        <v>46022</v>
      </c>
      <c r="E1872" t="s">
        <v>1287</v>
      </c>
      <c r="F1872" t="s">
        <v>7853</v>
      </c>
      <c r="G1872" t="s">
        <v>5148</v>
      </c>
      <c r="H1872" t="s">
        <v>7854</v>
      </c>
    </row>
    <row r="1873" spans="1:8" x14ac:dyDescent="0.3">
      <c r="A1873">
        <v>451</v>
      </c>
      <c r="B1873" t="s">
        <v>248</v>
      </c>
      <c r="C1873" t="s">
        <v>139</v>
      </c>
      <c r="D1873" s="47">
        <v>46022</v>
      </c>
      <c r="E1873" t="s">
        <v>1289</v>
      </c>
      <c r="F1873" t="s">
        <v>7855</v>
      </c>
      <c r="G1873" t="s">
        <v>4519</v>
      </c>
      <c r="H1873" t="s">
        <v>7856</v>
      </c>
    </row>
    <row r="1874" spans="1:8" x14ac:dyDescent="0.3">
      <c r="A1874">
        <v>452</v>
      </c>
      <c r="B1874" t="s">
        <v>1290</v>
      </c>
      <c r="C1874" t="s">
        <v>139</v>
      </c>
      <c r="D1874" s="47">
        <v>46022</v>
      </c>
      <c r="E1874" t="s">
        <v>1292</v>
      </c>
      <c r="F1874" t="s">
        <v>7857</v>
      </c>
      <c r="G1874" t="s">
        <v>5173</v>
      </c>
      <c r="H1874" t="s">
        <v>7858</v>
      </c>
    </row>
    <row r="1875" spans="1:8" x14ac:dyDescent="0.3">
      <c r="A1875">
        <v>466</v>
      </c>
      <c r="B1875" t="s">
        <v>1310</v>
      </c>
      <c r="C1875" t="s">
        <v>96</v>
      </c>
      <c r="D1875" s="47">
        <v>46022</v>
      </c>
      <c r="E1875" t="s">
        <v>1312</v>
      </c>
      <c r="F1875" t="s">
        <v>7859</v>
      </c>
      <c r="G1875" t="s">
        <v>5157</v>
      </c>
      <c r="H1875" t="s">
        <v>7860</v>
      </c>
    </row>
    <row r="1876" spans="1:8" x14ac:dyDescent="0.3">
      <c r="A1876">
        <v>467</v>
      </c>
      <c r="B1876" t="s">
        <v>249</v>
      </c>
      <c r="C1876" t="s">
        <v>96</v>
      </c>
      <c r="D1876" s="47">
        <v>46022</v>
      </c>
      <c r="E1876" t="s">
        <v>1314</v>
      </c>
      <c r="F1876" t="s">
        <v>7861</v>
      </c>
      <c r="G1876" t="s">
        <v>5157</v>
      </c>
      <c r="H1876" t="s">
        <v>7252</v>
      </c>
    </row>
    <row r="1877" spans="1:8" x14ac:dyDescent="0.3">
      <c r="A1877">
        <v>468</v>
      </c>
      <c r="B1877" t="s">
        <v>141</v>
      </c>
      <c r="C1877" t="s">
        <v>96</v>
      </c>
      <c r="D1877" s="47">
        <v>46022</v>
      </c>
      <c r="E1877" t="s">
        <v>1316</v>
      </c>
      <c r="F1877" t="s">
        <v>7862</v>
      </c>
      <c r="G1877" t="s">
        <v>5157</v>
      </c>
      <c r="H1877" t="s">
        <v>7863</v>
      </c>
    </row>
    <row r="1878" spans="1:8" x14ac:dyDescent="0.3">
      <c r="A1878">
        <v>473</v>
      </c>
      <c r="B1878" t="s">
        <v>191</v>
      </c>
      <c r="C1878" t="s">
        <v>168</v>
      </c>
      <c r="D1878" s="47">
        <v>46022</v>
      </c>
      <c r="E1878" t="s">
        <v>1333</v>
      </c>
      <c r="F1878" t="s">
        <v>7864</v>
      </c>
      <c r="G1878" t="s">
        <v>5771</v>
      </c>
      <c r="H1878" t="s">
        <v>7865</v>
      </c>
    </row>
    <row r="1879" spans="1:8" x14ac:dyDescent="0.3">
      <c r="A1879">
        <v>475</v>
      </c>
      <c r="B1879" t="s">
        <v>250</v>
      </c>
      <c r="C1879" t="s">
        <v>170</v>
      </c>
      <c r="D1879" s="47">
        <v>46022</v>
      </c>
      <c r="E1879" t="s">
        <v>1341</v>
      </c>
      <c r="F1879" t="s">
        <v>7866</v>
      </c>
      <c r="G1879" t="s">
        <v>4316</v>
      </c>
      <c r="H1879" t="s">
        <v>7867</v>
      </c>
    </row>
    <row r="1880" spans="1:8" x14ac:dyDescent="0.3">
      <c r="A1880">
        <v>476</v>
      </c>
      <c r="B1880" t="s">
        <v>167</v>
      </c>
      <c r="C1880" t="s">
        <v>168</v>
      </c>
      <c r="D1880" s="47">
        <v>46022</v>
      </c>
      <c r="E1880" t="s">
        <v>1346</v>
      </c>
      <c r="F1880" t="s">
        <v>7868</v>
      </c>
      <c r="G1880" t="s">
        <v>5771</v>
      </c>
      <c r="H1880" t="s">
        <v>6450</v>
      </c>
    </row>
    <row r="1881" spans="1:8" x14ac:dyDescent="0.3">
      <c r="A1881">
        <v>481</v>
      </c>
      <c r="B1881" t="s">
        <v>251</v>
      </c>
      <c r="C1881" t="s">
        <v>168</v>
      </c>
      <c r="D1881" s="47">
        <v>46022</v>
      </c>
      <c r="E1881" t="s">
        <v>1371</v>
      </c>
      <c r="F1881" t="s">
        <v>7869</v>
      </c>
      <c r="G1881" t="s">
        <v>5771</v>
      </c>
      <c r="H1881" t="s">
        <v>7870</v>
      </c>
    </row>
    <row r="1882" spans="1:8" x14ac:dyDescent="0.3">
      <c r="A1882">
        <v>486</v>
      </c>
      <c r="B1882" t="s">
        <v>1379</v>
      </c>
      <c r="C1882" t="s">
        <v>276</v>
      </c>
      <c r="D1882" s="47">
        <v>46022</v>
      </c>
      <c r="E1882" t="s">
        <v>1383</v>
      </c>
      <c r="F1882" t="s">
        <v>7871</v>
      </c>
      <c r="G1882" t="s">
        <v>4444</v>
      </c>
      <c r="H1882" t="s">
        <v>7872</v>
      </c>
    </row>
    <row r="1883" spans="1:8" x14ac:dyDescent="0.3">
      <c r="A1883">
        <v>506</v>
      </c>
      <c r="B1883" t="s">
        <v>252</v>
      </c>
      <c r="C1883" t="s">
        <v>227</v>
      </c>
      <c r="D1883" s="47">
        <v>46022</v>
      </c>
      <c r="E1883" t="s">
        <v>1440</v>
      </c>
      <c r="F1883" t="s">
        <v>7873</v>
      </c>
      <c r="G1883" t="s">
        <v>4384</v>
      </c>
      <c r="H1883" t="s">
        <v>7874</v>
      </c>
    </row>
    <row r="1884" spans="1:8" x14ac:dyDescent="0.3">
      <c r="A1884">
        <v>507</v>
      </c>
      <c r="B1884" t="s">
        <v>253</v>
      </c>
      <c r="C1884" t="s">
        <v>216</v>
      </c>
      <c r="D1884" s="47">
        <v>46022</v>
      </c>
      <c r="E1884" t="s">
        <v>1442</v>
      </c>
      <c r="F1884" t="s">
        <v>7875</v>
      </c>
      <c r="G1884" t="s">
        <v>3805</v>
      </c>
      <c r="H1884" t="s">
        <v>7876</v>
      </c>
    </row>
    <row r="1885" spans="1:8" x14ac:dyDescent="0.3">
      <c r="A1885">
        <v>514</v>
      </c>
      <c r="B1885" t="s">
        <v>254</v>
      </c>
      <c r="C1885" t="s">
        <v>136</v>
      </c>
      <c r="D1885" s="47">
        <v>46022</v>
      </c>
      <c r="E1885" t="s">
        <v>1463</v>
      </c>
      <c r="F1885" t="s">
        <v>7877</v>
      </c>
      <c r="G1885" t="s">
        <v>6882</v>
      </c>
      <c r="H1885" t="s">
        <v>7878</v>
      </c>
    </row>
    <row r="1886" spans="1:8" x14ac:dyDescent="0.3">
      <c r="A1886">
        <v>515</v>
      </c>
      <c r="B1886" t="s">
        <v>1464</v>
      </c>
      <c r="C1886" t="s">
        <v>114</v>
      </c>
      <c r="D1886" s="47">
        <v>46022</v>
      </c>
      <c r="E1886" t="s">
        <v>1465</v>
      </c>
      <c r="F1886" t="s">
        <v>7879</v>
      </c>
      <c r="G1886" t="s">
        <v>6102</v>
      </c>
      <c r="H1886" t="s">
        <v>7880</v>
      </c>
    </row>
    <row r="1887" spans="1:8" x14ac:dyDescent="0.3">
      <c r="A1887">
        <v>516</v>
      </c>
      <c r="B1887" t="s">
        <v>1466</v>
      </c>
      <c r="C1887" t="s">
        <v>114</v>
      </c>
      <c r="D1887" s="47">
        <v>46022</v>
      </c>
      <c r="E1887" t="s">
        <v>1467</v>
      </c>
      <c r="F1887" t="s">
        <v>7881</v>
      </c>
      <c r="G1887" t="s">
        <v>6102</v>
      </c>
      <c r="H1887" t="s">
        <v>7882</v>
      </c>
    </row>
    <row r="1888" spans="1:8" x14ac:dyDescent="0.3">
      <c r="A1888">
        <v>519</v>
      </c>
      <c r="B1888" t="s">
        <v>255</v>
      </c>
      <c r="C1888" t="s">
        <v>139</v>
      </c>
      <c r="D1888" s="47">
        <v>46022</v>
      </c>
      <c r="E1888" t="s">
        <v>1472</v>
      </c>
      <c r="F1888" t="s">
        <v>7883</v>
      </c>
      <c r="G1888" t="s">
        <v>4519</v>
      </c>
      <c r="H1888" t="s">
        <v>7884</v>
      </c>
    </row>
    <row r="1889" spans="1:8" x14ac:dyDescent="0.3">
      <c r="A1889">
        <v>524</v>
      </c>
      <c r="B1889" t="s">
        <v>129</v>
      </c>
      <c r="C1889" t="s">
        <v>130</v>
      </c>
      <c r="D1889" s="47">
        <v>46022</v>
      </c>
      <c r="E1889" t="s">
        <v>1482</v>
      </c>
      <c r="F1889" t="s">
        <v>7885</v>
      </c>
      <c r="G1889" t="s">
        <v>6406</v>
      </c>
      <c r="H1889" t="s">
        <v>7886</v>
      </c>
    </row>
    <row r="1890" spans="1:8" x14ac:dyDescent="0.3">
      <c r="A1890">
        <v>530</v>
      </c>
      <c r="B1890" t="s">
        <v>1493</v>
      </c>
      <c r="C1890" t="s">
        <v>114</v>
      </c>
      <c r="D1890" s="47">
        <v>46022</v>
      </c>
      <c r="E1890" t="s">
        <v>1494</v>
      </c>
      <c r="F1890" t="s">
        <v>7887</v>
      </c>
      <c r="G1890" t="s">
        <v>7888</v>
      </c>
      <c r="H1890" t="s">
        <v>7889</v>
      </c>
    </row>
    <row r="1891" spans="1:8" x14ac:dyDescent="0.3">
      <c r="A1891">
        <v>531</v>
      </c>
      <c r="B1891" t="s">
        <v>1495</v>
      </c>
      <c r="C1891" t="s">
        <v>114</v>
      </c>
      <c r="D1891" s="47">
        <v>46022</v>
      </c>
      <c r="E1891" t="s">
        <v>1496</v>
      </c>
      <c r="F1891" t="s">
        <v>7890</v>
      </c>
      <c r="G1891" t="s">
        <v>7888</v>
      </c>
      <c r="H1891" t="s">
        <v>7891</v>
      </c>
    </row>
    <row r="1892" spans="1:8" x14ac:dyDescent="0.3">
      <c r="A1892">
        <v>532</v>
      </c>
      <c r="B1892" t="s">
        <v>256</v>
      </c>
      <c r="C1892" t="s">
        <v>257</v>
      </c>
      <c r="D1892" s="47">
        <v>46022</v>
      </c>
      <c r="E1892" t="s">
        <v>1500</v>
      </c>
      <c r="F1892" t="s">
        <v>7892</v>
      </c>
      <c r="G1892" t="s">
        <v>4540</v>
      </c>
      <c r="H1892" t="s">
        <v>7893</v>
      </c>
    </row>
    <row r="1893" spans="1:8" x14ac:dyDescent="0.3">
      <c r="A1893">
        <v>533</v>
      </c>
      <c r="B1893" t="s">
        <v>258</v>
      </c>
      <c r="C1893" t="s">
        <v>257</v>
      </c>
      <c r="D1893" s="47">
        <v>46022</v>
      </c>
      <c r="E1893" t="s">
        <v>1504</v>
      </c>
      <c r="F1893" t="s">
        <v>7894</v>
      </c>
      <c r="G1893" t="s">
        <v>4540</v>
      </c>
      <c r="H1893" t="s">
        <v>7895</v>
      </c>
    </row>
    <row r="1894" spans="1:8" x14ac:dyDescent="0.3">
      <c r="A1894">
        <v>534</v>
      </c>
      <c r="B1894" t="s">
        <v>259</v>
      </c>
      <c r="C1894" t="s">
        <v>257</v>
      </c>
      <c r="D1894" s="47">
        <v>46022</v>
      </c>
      <c r="E1894" t="s">
        <v>1508</v>
      </c>
      <c r="F1894" t="s">
        <v>7896</v>
      </c>
      <c r="G1894" t="s">
        <v>4540</v>
      </c>
      <c r="H1894" t="s">
        <v>7897</v>
      </c>
    </row>
    <row r="1895" spans="1:8" x14ac:dyDescent="0.3">
      <c r="A1895">
        <v>535</v>
      </c>
      <c r="B1895" t="s">
        <v>260</v>
      </c>
      <c r="C1895" t="s">
        <v>257</v>
      </c>
      <c r="D1895" s="47">
        <v>46022</v>
      </c>
      <c r="E1895" t="s">
        <v>1512</v>
      </c>
      <c r="F1895" t="s">
        <v>7898</v>
      </c>
      <c r="G1895" t="s">
        <v>4540</v>
      </c>
      <c r="H1895" t="s">
        <v>7899</v>
      </c>
    </row>
    <row r="1896" spans="1:8" x14ac:dyDescent="0.3">
      <c r="A1896">
        <v>536</v>
      </c>
      <c r="B1896" t="s">
        <v>261</v>
      </c>
      <c r="C1896" t="s">
        <v>257</v>
      </c>
      <c r="D1896" s="47">
        <v>46022</v>
      </c>
      <c r="E1896" t="s">
        <v>1516</v>
      </c>
      <c r="F1896" t="s">
        <v>7900</v>
      </c>
      <c r="G1896" t="s">
        <v>4540</v>
      </c>
      <c r="H1896" t="s">
        <v>7901</v>
      </c>
    </row>
    <row r="1897" spans="1:8" x14ac:dyDescent="0.3">
      <c r="A1897">
        <v>537</v>
      </c>
      <c r="B1897" t="s">
        <v>262</v>
      </c>
      <c r="C1897" t="s">
        <v>90</v>
      </c>
      <c r="D1897" s="47">
        <v>46022</v>
      </c>
      <c r="E1897" t="s">
        <v>1517</v>
      </c>
      <c r="F1897" t="s">
        <v>7902</v>
      </c>
      <c r="G1897" t="s">
        <v>4255</v>
      </c>
      <c r="H1897" t="s">
        <v>7903</v>
      </c>
    </row>
    <row r="1898" spans="1:8" x14ac:dyDescent="0.3">
      <c r="A1898">
        <v>538</v>
      </c>
      <c r="B1898" t="s">
        <v>1518</v>
      </c>
      <c r="C1898" t="s">
        <v>83</v>
      </c>
      <c r="D1898" s="47">
        <v>46022</v>
      </c>
      <c r="E1898" t="s">
        <v>1519</v>
      </c>
      <c r="F1898" t="s">
        <v>7904</v>
      </c>
      <c r="G1898" t="s">
        <v>5561</v>
      </c>
      <c r="H1898" t="s">
        <v>7905</v>
      </c>
    </row>
    <row r="1899" spans="1:8" x14ac:dyDescent="0.3">
      <c r="A1899">
        <v>539</v>
      </c>
      <c r="B1899" t="s">
        <v>1520</v>
      </c>
      <c r="C1899" t="s">
        <v>83</v>
      </c>
      <c r="D1899" s="47">
        <v>46022</v>
      </c>
      <c r="E1899" t="s">
        <v>1521</v>
      </c>
      <c r="F1899" t="s">
        <v>7906</v>
      </c>
      <c r="G1899" t="s">
        <v>5561</v>
      </c>
      <c r="H1899" t="s">
        <v>7907</v>
      </c>
    </row>
    <row r="1900" spans="1:8" x14ac:dyDescent="0.3">
      <c r="A1900">
        <v>540</v>
      </c>
      <c r="B1900" t="s">
        <v>1522</v>
      </c>
      <c r="C1900" t="s">
        <v>293</v>
      </c>
      <c r="D1900" s="47">
        <v>46022</v>
      </c>
      <c r="E1900" t="s">
        <v>1523</v>
      </c>
      <c r="F1900" t="s">
        <v>7908</v>
      </c>
      <c r="G1900" t="s">
        <v>7287</v>
      </c>
      <c r="H1900" t="s">
        <v>7909</v>
      </c>
    </row>
    <row r="1901" spans="1:8" x14ac:dyDescent="0.3">
      <c r="A1901">
        <v>544</v>
      </c>
      <c r="B1901" t="s">
        <v>263</v>
      </c>
      <c r="C1901" t="s">
        <v>126</v>
      </c>
      <c r="D1901" s="47">
        <v>46022</v>
      </c>
      <c r="E1901" t="s">
        <v>1539</v>
      </c>
      <c r="F1901" t="s">
        <v>7910</v>
      </c>
      <c r="G1901" t="s">
        <v>4431</v>
      </c>
      <c r="H1901" t="s">
        <v>7911</v>
      </c>
    </row>
    <row r="1902" spans="1:8" x14ac:dyDescent="0.3">
      <c r="A1902">
        <v>550</v>
      </c>
      <c r="B1902" t="s">
        <v>1547</v>
      </c>
      <c r="C1902" t="s">
        <v>124</v>
      </c>
      <c r="D1902" s="47">
        <v>46022</v>
      </c>
      <c r="E1902" t="s">
        <v>1548</v>
      </c>
      <c r="F1902" t="s">
        <v>7912</v>
      </c>
      <c r="G1902" t="s">
        <v>4421</v>
      </c>
      <c r="H1902" t="s">
        <v>7913</v>
      </c>
    </row>
    <row r="1903" spans="1:8" x14ac:dyDescent="0.3">
      <c r="A1903">
        <v>551</v>
      </c>
      <c r="B1903" t="s">
        <v>1549</v>
      </c>
      <c r="C1903" t="s">
        <v>124</v>
      </c>
      <c r="D1903" s="47">
        <v>46022</v>
      </c>
      <c r="E1903" t="s">
        <v>1551</v>
      </c>
      <c r="F1903" t="s">
        <v>7914</v>
      </c>
      <c r="G1903" t="s">
        <v>4421</v>
      </c>
      <c r="H1903" t="s">
        <v>7915</v>
      </c>
    </row>
    <row r="1904" spans="1:8" x14ac:dyDescent="0.3">
      <c r="A1904">
        <v>554</v>
      </c>
      <c r="B1904" t="s">
        <v>1556</v>
      </c>
      <c r="C1904" t="s">
        <v>61</v>
      </c>
      <c r="D1904" s="47">
        <v>46022</v>
      </c>
      <c r="E1904" t="s">
        <v>1557</v>
      </c>
      <c r="F1904" t="s">
        <v>7916</v>
      </c>
      <c r="G1904" t="s">
        <v>3805</v>
      </c>
      <c r="H1904" t="s">
        <v>7917</v>
      </c>
    </row>
    <row r="1905" spans="1:8" x14ac:dyDescent="0.3">
      <c r="A1905">
        <v>555</v>
      </c>
      <c r="B1905" t="s">
        <v>1558</v>
      </c>
      <c r="C1905" t="s">
        <v>132</v>
      </c>
      <c r="D1905" s="47">
        <v>46022</v>
      </c>
      <c r="E1905" t="s">
        <v>1559</v>
      </c>
      <c r="F1905" t="s">
        <v>7918</v>
      </c>
      <c r="G1905" t="s">
        <v>7919</v>
      </c>
      <c r="H1905" t="s">
        <v>7920</v>
      </c>
    </row>
    <row r="1906" spans="1:8" x14ac:dyDescent="0.3">
      <c r="A1906">
        <v>69</v>
      </c>
      <c r="B1906" t="s">
        <v>264</v>
      </c>
      <c r="C1906" t="s">
        <v>203</v>
      </c>
      <c r="D1906" s="47">
        <v>46022</v>
      </c>
      <c r="E1906" t="s">
        <v>1571</v>
      </c>
      <c r="F1906" t="s">
        <v>7921</v>
      </c>
      <c r="G1906" t="s">
        <v>3704</v>
      </c>
      <c r="H1906" t="s">
        <v>7922</v>
      </c>
    </row>
    <row r="1907" spans="1:8" x14ac:dyDescent="0.3">
      <c r="A1907">
        <v>111</v>
      </c>
      <c r="B1907" t="s">
        <v>209</v>
      </c>
      <c r="C1907" t="s">
        <v>203</v>
      </c>
      <c r="D1907" s="47">
        <v>46022</v>
      </c>
      <c r="E1907" t="s">
        <v>477</v>
      </c>
      <c r="F1907" t="s">
        <v>7923</v>
      </c>
      <c r="G1907" t="s">
        <v>3704</v>
      </c>
      <c r="H1907" t="s">
        <v>7924</v>
      </c>
    </row>
    <row r="1908" spans="1:8" x14ac:dyDescent="0.3">
      <c r="A1908">
        <v>197</v>
      </c>
      <c r="B1908" t="s">
        <v>265</v>
      </c>
      <c r="C1908" t="s">
        <v>40</v>
      </c>
      <c r="D1908" s="47">
        <v>46022</v>
      </c>
      <c r="E1908" t="s">
        <v>619</v>
      </c>
      <c r="F1908" t="s">
        <v>7925</v>
      </c>
      <c r="G1908" t="s">
        <v>3841</v>
      </c>
      <c r="H1908" t="s">
        <v>7926</v>
      </c>
    </row>
    <row r="1909" spans="1:8" x14ac:dyDescent="0.3">
      <c r="A1909">
        <v>213</v>
      </c>
      <c r="B1909" t="s">
        <v>266</v>
      </c>
      <c r="C1909" t="s">
        <v>28</v>
      </c>
      <c r="D1909" s="47">
        <v>46022</v>
      </c>
      <c r="E1909" t="s">
        <v>663</v>
      </c>
      <c r="F1909" t="s">
        <v>7927</v>
      </c>
      <c r="G1909" t="s">
        <v>3946</v>
      </c>
      <c r="H1909" t="s">
        <v>7928</v>
      </c>
    </row>
    <row r="1910" spans="1:8" x14ac:dyDescent="0.3">
      <c r="A1910">
        <v>238</v>
      </c>
      <c r="B1910" t="s">
        <v>773</v>
      </c>
      <c r="C1910" t="s">
        <v>28</v>
      </c>
      <c r="D1910" s="47">
        <v>46022</v>
      </c>
      <c r="E1910" t="s">
        <v>779</v>
      </c>
      <c r="F1910" t="s">
        <v>7929</v>
      </c>
      <c r="G1910" t="s">
        <v>3946</v>
      </c>
      <c r="H1910" t="s">
        <v>7930</v>
      </c>
    </row>
    <row r="1911" spans="1:8" x14ac:dyDescent="0.3">
      <c r="A1911">
        <v>240</v>
      </c>
      <c r="B1911" t="s">
        <v>284</v>
      </c>
      <c r="C1911" t="s">
        <v>34</v>
      </c>
      <c r="D1911" s="47">
        <v>46022</v>
      </c>
      <c r="E1911" t="s">
        <v>789</v>
      </c>
      <c r="F1911" t="s">
        <v>7931</v>
      </c>
      <c r="G1911" t="s">
        <v>3992</v>
      </c>
      <c r="H1911" t="s">
        <v>5815</v>
      </c>
    </row>
    <row r="1912" spans="1:8" x14ac:dyDescent="0.3">
      <c r="A1912">
        <v>251</v>
      </c>
      <c r="B1912" t="s">
        <v>267</v>
      </c>
      <c r="C1912" t="s">
        <v>85</v>
      </c>
      <c r="D1912" s="47">
        <v>46022</v>
      </c>
      <c r="E1912" t="s">
        <v>810</v>
      </c>
      <c r="F1912" t="s">
        <v>7932</v>
      </c>
      <c r="G1912" t="s">
        <v>4306</v>
      </c>
      <c r="H1912" t="s">
        <v>7933</v>
      </c>
    </row>
    <row r="1913" spans="1:8" x14ac:dyDescent="0.3">
      <c r="A1913">
        <v>263</v>
      </c>
      <c r="B1913" t="s">
        <v>91</v>
      </c>
      <c r="C1913" t="s">
        <v>38</v>
      </c>
      <c r="D1913" s="47">
        <v>46022</v>
      </c>
      <c r="E1913" t="s">
        <v>837</v>
      </c>
      <c r="F1913" t="s">
        <v>7934</v>
      </c>
      <c r="G1913" t="s">
        <v>4092</v>
      </c>
      <c r="H1913" t="s">
        <v>7935</v>
      </c>
    </row>
    <row r="1914" spans="1:8" x14ac:dyDescent="0.3">
      <c r="A1914">
        <v>265</v>
      </c>
      <c r="B1914" t="s">
        <v>93</v>
      </c>
      <c r="C1914" t="s">
        <v>38</v>
      </c>
      <c r="D1914" s="47">
        <v>46022</v>
      </c>
      <c r="E1914" t="s">
        <v>840</v>
      </c>
      <c r="F1914" t="s">
        <v>7936</v>
      </c>
      <c r="G1914" t="s">
        <v>4492</v>
      </c>
      <c r="H1914" t="s">
        <v>5825</v>
      </c>
    </row>
    <row r="1915" spans="1:8" x14ac:dyDescent="0.3">
      <c r="A1915">
        <v>266</v>
      </c>
      <c r="B1915" t="s">
        <v>94</v>
      </c>
      <c r="C1915" t="s">
        <v>38</v>
      </c>
      <c r="D1915" s="47">
        <v>46022</v>
      </c>
      <c r="E1915" t="s">
        <v>843</v>
      </c>
      <c r="F1915" t="s">
        <v>7937</v>
      </c>
      <c r="G1915" t="s">
        <v>4492</v>
      </c>
      <c r="H1915" t="s">
        <v>7938</v>
      </c>
    </row>
    <row r="1916" spans="1:8" x14ac:dyDescent="0.3">
      <c r="A1916">
        <v>300</v>
      </c>
      <c r="B1916" t="s">
        <v>100</v>
      </c>
      <c r="C1916" t="s">
        <v>101</v>
      </c>
      <c r="D1916" s="47">
        <v>46022</v>
      </c>
      <c r="E1916" t="s">
        <v>923</v>
      </c>
      <c r="F1916" t="s">
        <v>7939</v>
      </c>
      <c r="G1916" t="s">
        <v>4096</v>
      </c>
      <c r="H1916" t="s">
        <v>7940</v>
      </c>
    </row>
    <row r="1917" spans="1:8" x14ac:dyDescent="0.3">
      <c r="A1917">
        <v>301</v>
      </c>
      <c r="B1917" t="s">
        <v>102</v>
      </c>
      <c r="C1917" t="s">
        <v>101</v>
      </c>
      <c r="D1917" s="47">
        <v>46022</v>
      </c>
      <c r="E1917" t="s">
        <v>926</v>
      </c>
      <c r="F1917" t="s">
        <v>7941</v>
      </c>
      <c r="G1917" t="s">
        <v>4096</v>
      </c>
      <c r="H1917" t="s">
        <v>7942</v>
      </c>
    </row>
    <row r="1918" spans="1:8" x14ac:dyDescent="0.3">
      <c r="A1918">
        <v>347</v>
      </c>
      <c r="B1918" t="s">
        <v>42</v>
      </c>
      <c r="C1918" t="s">
        <v>43</v>
      </c>
      <c r="D1918" s="47">
        <v>46022</v>
      </c>
      <c r="E1918" t="s">
        <v>1004</v>
      </c>
      <c r="F1918" t="s">
        <v>7943</v>
      </c>
      <c r="G1918" t="s">
        <v>5049</v>
      </c>
      <c r="H1918" t="s">
        <v>7944</v>
      </c>
    </row>
    <row r="1919" spans="1:8" x14ac:dyDescent="0.3">
      <c r="A1919">
        <v>348</v>
      </c>
      <c r="B1919" t="s">
        <v>268</v>
      </c>
      <c r="C1919" t="s">
        <v>43</v>
      </c>
      <c r="D1919" s="47">
        <v>46022</v>
      </c>
      <c r="E1919" t="s">
        <v>1007</v>
      </c>
      <c r="F1919" t="s">
        <v>7945</v>
      </c>
      <c r="G1919" t="s">
        <v>5049</v>
      </c>
    </row>
    <row r="1920" spans="1:8" x14ac:dyDescent="0.3">
      <c r="A1920">
        <v>368</v>
      </c>
      <c r="B1920" t="s">
        <v>110</v>
      </c>
      <c r="C1920" t="s">
        <v>1052</v>
      </c>
      <c r="D1920" s="47">
        <v>46022</v>
      </c>
      <c r="E1920" t="s">
        <v>1055</v>
      </c>
      <c r="F1920" t="s">
        <v>7946</v>
      </c>
      <c r="G1920" t="s">
        <v>4705</v>
      </c>
      <c r="H1920" t="s">
        <v>7947</v>
      </c>
    </row>
    <row r="1921" spans="1:8" x14ac:dyDescent="0.3">
      <c r="A1921">
        <v>372</v>
      </c>
      <c r="B1921" t="s">
        <v>112</v>
      </c>
      <c r="C1921" t="s">
        <v>1052</v>
      </c>
      <c r="D1921" s="47">
        <v>46022</v>
      </c>
      <c r="E1921" t="s">
        <v>1067</v>
      </c>
      <c r="F1921" t="s">
        <v>7948</v>
      </c>
      <c r="G1921" t="s">
        <v>4705</v>
      </c>
      <c r="H1921" t="s">
        <v>7949</v>
      </c>
    </row>
    <row r="1922" spans="1:8" x14ac:dyDescent="0.3">
      <c r="A1922">
        <v>373</v>
      </c>
      <c r="B1922" t="s">
        <v>286</v>
      </c>
      <c r="C1922" t="s">
        <v>270</v>
      </c>
      <c r="D1922" s="47">
        <v>46022</v>
      </c>
      <c r="E1922" t="s">
        <v>1072</v>
      </c>
      <c r="F1922" t="s">
        <v>7950</v>
      </c>
      <c r="G1922" t="s">
        <v>4485</v>
      </c>
      <c r="H1922" t="s">
        <v>7951</v>
      </c>
    </row>
    <row r="1923" spans="1:8" x14ac:dyDescent="0.3">
      <c r="A1923">
        <v>394</v>
      </c>
      <c r="B1923" t="s">
        <v>271</v>
      </c>
      <c r="C1923" t="s">
        <v>139</v>
      </c>
      <c r="D1923" s="47">
        <v>46022</v>
      </c>
      <c r="E1923" t="s">
        <v>1131</v>
      </c>
      <c r="F1923" t="s">
        <v>7952</v>
      </c>
      <c r="G1923" t="s">
        <v>4519</v>
      </c>
      <c r="H1923" t="s">
        <v>7953</v>
      </c>
    </row>
    <row r="1924" spans="1:8" x14ac:dyDescent="0.3">
      <c r="A1924">
        <v>395</v>
      </c>
      <c r="B1924" t="s">
        <v>272</v>
      </c>
      <c r="C1924" t="s">
        <v>139</v>
      </c>
      <c r="D1924" s="47">
        <v>46022</v>
      </c>
      <c r="E1924" t="s">
        <v>1134</v>
      </c>
      <c r="F1924" t="s">
        <v>7954</v>
      </c>
      <c r="G1924" t="s">
        <v>4519</v>
      </c>
      <c r="H1924" t="s">
        <v>7955</v>
      </c>
    </row>
    <row r="1925" spans="1:8" x14ac:dyDescent="0.3">
      <c r="A1925">
        <v>431</v>
      </c>
      <c r="B1925" t="s">
        <v>184</v>
      </c>
      <c r="C1925" t="s">
        <v>22</v>
      </c>
      <c r="D1925" s="47">
        <v>46022</v>
      </c>
      <c r="E1925" t="s">
        <v>1242</v>
      </c>
      <c r="F1925" t="s">
        <v>7956</v>
      </c>
      <c r="G1925" t="s">
        <v>6180</v>
      </c>
      <c r="H1925" t="s">
        <v>7957</v>
      </c>
    </row>
    <row r="1926" spans="1:8" x14ac:dyDescent="0.3">
      <c r="A1926">
        <v>432</v>
      </c>
      <c r="B1926" t="s">
        <v>194</v>
      </c>
      <c r="C1926" t="s">
        <v>22</v>
      </c>
      <c r="D1926" s="47">
        <v>46022</v>
      </c>
      <c r="E1926" t="s">
        <v>1246</v>
      </c>
      <c r="F1926" t="s">
        <v>7958</v>
      </c>
      <c r="G1926" t="s">
        <v>6180</v>
      </c>
      <c r="H1926" t="s">
        <v>7959</v>
      </c>
    </row>
    <row r="1927" spans="1:8" x14ac:dyDescent="0.3">
      <c r="A1927">
        <v>453</v>
      </c>
      <c r="B1927" t="s">
        <v>273</v>
      </c>
      <c r="C1927" t="s">
        <v>122</v>
      </c>
      <c r="D1927" s="47">
        <v>46022</v>
      </c>
      <c r="E1927" t="s">
        <v>1294</v>
      </c>
      <c r="F1927" t="s">
        <v>7960</v>
      </c>
      <c r="G1927" t="s">
        <v>5369</v>
      </c>
      <c r="H1927" t="s">
        <v>7961</v>
      </c>
    </row>
    <row r="1928" spans="1:8" x14ac:dyDescent="0.3">
      <c r="A1928">
        <v>455</v>
      </c>
      <c r="B1928" t="s">
        <v>274</v>
      </c>
      <c r="C1928" t="s">
        <v>122</v>
      </c>
      <c r="D1928" s="47">
        <v>46022</v>
      </c>
      <c r="E1928" t="s">
        <v>1296</v>
      </c>
      <c r="F1928" t="s">
        <v>7962</v>
      </c>
      <c r="G1928" t="s">
        <v>5369</v>
      </c>
      <c r="H1928" t="s">
        <v>7963</v>
      </c>
    </row>
    <row r="1929" spans="1:8" x14ac:dyDescent="0.3">
      <c r="A1929">
        <v>456</v>
      </c>
      <c r="B1929" t="s">
        <v>275</v>
      </c>
      <c r="C1929" t="s">
        <v>276</v>
      </c>
      <c r="D1929" s="47">
        <v>46022</v>
      </c>
      <c r="E1929" t="s">
        <v>1301</v>
      </c>
      <c r="F1929" t="s">
        <v>7964</v>
      </c>
      <c r="G1929" t="s">
        <v>4444</v>
      </c>
      <c r="H1929" t="s">
        <v>7965</v>
      </c>
    </row>
    <row r="1930" spans="1:8" x14ac:dyDescent="0.3">
      <c r="A1930">
        <v>457</v>
      </c>
      <c r="B1930" t="s">
        <v>277</v>
      </c>
      <c r="C1930" t="s">
        <v>276</v>
      </c>
      <c r="D1930" s="47">
        <v>46022</v>
      </c>
      <c r="E1930" t="s">
        <v>1306</v>
      </c>
      <c r="F1930" t="s">
        <v>7966</v>
      </c>
      <c r="G1930" t="s">
        <v>4444</v>
      </c>
      <c r="H1930" t="s">
        <v>7967</v>
      </c>
    </row>
    <row r="1931" spans="1:8" x14ac:dyDescent="0.3">
      <c r="A1931">
        <v>484</v>
      </c>
      <c r="B1931" t="s">
        <v>195</v>
      </c>
      <c r="C1931" t="s">
        <v>22</v>
      </c>
      <c r="D1931" s="47">
        <v>46022</v>
      </c>
      <c r="E1931" t="s">
        <v>1373</v>
      </c>
      <c r="F1931" t="s">
        <v>7968</v>
      </c>
      <c r="G1931" t="s">
        <v>6180</v>
      </c>
      <c r="H1931" t="s">
        <v>7969</v>
      </c>
    </row>
    <row r="1932" spans="1:8" x14ac:dyDescent="0.3">
      <c r="A1932">
        <v>510</v>
      </c>
      <c r="B1932" t="s">
        <v>1451</v>
      </c>
      <c r="C1932" t="s">
        <v>136</v>
      </c>
      <c r="D1932" s="47">
        <v>46022</v>
      </c>
      <c r="E1932" t="s">
        <v>1455</v>
      </c>
      <c r="F1932" t="s">
        <v>7970</v>
      </c>
      <c r="G1932" t="s">
        <v>6882</v>
      </c>
      <c r="H1932" t="s">
        <v>7267</v>
      </c>
    </row>
    <row r="1933" spans="1:8" x14ac:dyDescent="0.3">
      <c r="A1933">
        <v>511</v>
      </c>
      <c r="B1933" t="s">
        <v>1456</v>
      </c>
      <c r="C1933" t="s">
        <v>136</v>
      </c>
      <c r="D1933" s="47">
        <v>46022</v>
      </c>
      <c r="E1933" t="s">
        <v>1460</v>
      </c>
      <c r="F1933" t="s">
        <v>7971</v>
      </c>
      <c r="G1933" t="s">
        <v>6882</v>
      </c>
      <c r="H1933" t="s">
        <v>7972</v>
      </c>
    </row>
    <row r="1934" spans="1:8" x14ac:dyDescent="0.3">
      <c r="A1934">
        <v>513</v>
      </c>
      <c r="B1934" t="s">
        <v>1461</v>
      </c>
      <c r="C1934" t="s">
        <v>136</v>
      </c>
      <c r="D1934" s="47">
        <v>46022</v>
      </c>
      <c r="E1934" t="s">
        <v>1462</v>
      </c>
      <c r="F1934" t="s">
        <v>7973</v>
      </c>
      <c r="G1934" t="s">
        <v>6882</v>
      </c>
      <c r="H1934" t="s">
        <v>7974</v>
      </c>
    </row>
    <row r="1935" spans="1:8" x14ac:dyDescent="0.3">
      <c r="A1935">
        <v>513</v>
      </c>
      <c r="B1935" t="s">
        <v>1461</v>
      </c>
      <c r="C1935" t="s">
        <v>136</v>
      </c>
      <c r="D1935" s="47">
        <v>46022</v>
      </c>
      <c r="E1935" t="s">
        <v>1462</v>
      </c>
      <c r="F1935" t="s">
        <v>7973</v>
      </c>
      <c r="G1935" t="s">
        <v>6882</v>
      </c>
      <c r="H1935" t="s">
        <v>7974</v>
      </c>
    </row>
    <row r="1936" spans="1:8" x14ac:dyDescent="0.3">
      <c r="A1936">
        <v>518</v>
      </c>
      <c r="B1936" t="s">
        <v>185</v>
      </c>
      <c r="C1936" t="s">
        <v>99</v>
      </c>
      <c r="D1936" s="47">
        <v>46022</v>
      </c>
      <c r="E1936" t="s">
        <v>1468</v>
      </c>
      <c r="F1936" t="s">
        <v>7975</v>
      </c>
      <c r="G1936" t="s">
        <v>5253</v>
      </c>
      <c r="H1936" t="s">
        <v>7976</v>
      </c>
    </row>
    <row r="1937" spans="1:8" x14ac:dyDescent="0.3">
      <c r="A1937">
        <v>529</v>
      </c>
      <c r="B1937" t="s">
        <v>1488</v>
      </c>
      <c r="C1937" t="s">
        <v>40</v>
      </c>
      <c r="D1937" s="47">
        <v>46022</v>
      </c>
      <c r="E1937" t="s">
        <v>1492</v>
      </c>
      <c r="F1937" t="s">
        <v>7977</v>
      </c>
      <c r="G1937" t="s">
        <v>3841</v>
      </c>
      <c r="H1937" t="s">
        <v>7978</v>
      </c>
    </row>
    <row r="1938" spans="1:8" x14ac:dyDescent="0.3">
      <c r="A1938">
        <v>84</v>
      </c>
      <c r="B1938" t="s">
        <v>1588</v>
      </c>
      <c r="C1938" t="s">
        <v>22</v>
      </c>
      <c r="D1938" s="47">
        <v>46022</v>
      </c>
      <c r="E1938" t="s">
        <v>1593</v>
      </c>
      <c r="F1938" t="s">
        <v>7979</v>
      </c>
      <c r="G1938" t="s">
        <v>6180</v>
      </c>
      <c r="H1938" t="s">
        <v>7980</v>
      </c>
    </row>
    <row r="1939" spans="1:8" x14ac:dyDescent="0.3">
      <c r="A1939">
        <v>85</v>
      </c>
      <c r="B1939" t="s">
        <v>1594</v>
      </c>
      <c r="C1939" t="s">
        <v>22</v>
      </c>
      <c r="D1939" s="47">
        <v>46022</v>
      </c>
      <c r="E1939" t="s">
        <v>1599</v>
      </c>
      <c r="F1939" t="s">
        <v>7981</v>
      </c>
      <c r="G1939" t="s">
        <v>6180</v>
      </c>
      <c r="H1939" t="s">
        <v>7982</v>
      </c>
    </row>
    <row r="1940" spans="1:8" x14ac:dyDescent="0.3">
      <c r="A1940">
        <v>87</v>
      </c>
      <c r="B1940" t="s">
        <v>1605</v>
      </c>
      <c r="C1940" t="s">
        <v>22</v>
      </c>
      <c r="D1940" s="47">
        <v>46022</v>
      </c>
      <c r="E1940" t="s">
        <v>1610</v>
      </c>
      <c r="F1940" t="s">
        <v>7983</v>
      </c>
      <c r="G1940" t="s">
        <v>6180</v>
      </c>
      <c r="H1940" t="s">
        <v>7984</v>
      </c>
    </row>
    <row r="1941" spans="1:8" x14ac:dyDescent="0.3">
      <c r="A1941">
        <v>88</v>
      </c>
      <c r="B1941" t="s">
        <v>1611</v>
      </c>
      <c r="C1941" t="s">
        <v>22</v>
      </c>
      <c r="D1941" s="47">
        <v>46022</v>
      </c>
      <c r="E1941" t="s">
        <v>1616</v>
      </c>
      <c r="F1941" t="s">
        <v>7985</v>
      </c>
      <c r="G1941" t="s">
        <v>6180</v>
      </c>
      <c r="H1941" t="s">
        <v>7986</v>
      </c>
    </row>
    <row r="1942" spans="1:8" x14ac:dyDescent="0.3">
      <c r="A1942">
        <v>89</v>
      </c>
      <c r="B1942" t="s">
        <v>1617</v>
      </c>
      <c r="C1942" t="s">
        <v>22</v>
      </c>
      <c r="D1942" s="47">
        <v>46022</v>
      </c>
      <c r="E1942" t="s">
        <v>1622</v>
      </c>
      <c r="F1942" t="s">
        <v>7987</v>
      </c>
      <c r="G1942" t="s">
        <v>6180</v>
      </c>
      <c r="H1942" t="s">
        <v>7988</v>
      </c>
    </row>
    <row r="1943" spans="1:8" x14ac:dyDescent="0.3">
      <c r="A1943">
        <v>90</v>
      </c>
      <c r="B1943" t="s">
        <v>1623</v>
      </c>
      <c r="C1943" t="s">
        <v>22</v>
      </c>
      <c r="D1943" s="47">
        <v>46022</v>
      </c>
      <c r="E1943" t="s">
        <v>1628</v>
      </c>
      <c r="F1943" t="s">
        <v>7989</v>
      </c>
      <c r="G1943" t="s">
        <v>6180</v>
      </c>
      <c r="H1943" t="s">
        <v>7990</v>
      </c>
    </row>
    <row r="1944" spans="1:8" x14ac:dyDescent="0.3">
      <c r="A1944">
        <v>91</v>
      </c>
      <c r="B1944" t="s">
        <v>1629</v>
      </c>
      <c r="C1944" t="s">
        <v>22</v>
      </c>
      <c r="D1944" s="47">
        <v>46022</v>
      </c>
      <c r="E1944" t="s">
        <v>1634</v>
      </c>
      <c r="F1944" t="s">
        <v>7991</v>
      </c>
      <c r="G1944" t="s">
        <v>6180</v>
      </c>
      <c r="H1944" t="s">
        <v>7992</v>
      </c>
    </row>
    <row r="1945" spans="1:8" x14ac:dyDescent="0.3">
      <c r="A1945">
        <v>92</v>
      </c>
      <c r="B1945" t="s">
        <v>1635</v>
      </c>
      <c r="C1945" t="s">
        <v>22</v>
      </c>
      <c r="D1945" s="47">
        <v>46022</v>
      </c>
      <c r="E1945" t="s">
        <v>1640</v>
      </c>
      <c r="F1945" t="s">
        <v>7993</v>
      </c>
      <c r="G1945" t="s">
        <v>6180</v>
      </c>
      <c r="H1945" t="s">
        <v>7994</v>
      </c>
    </row>
    <row r="1946" spans="1:8" x14ac:dyDescent="0.3">
      <c r="A1946">
        <v>94</v>
      </c>
      <c r="B1946" t="s">
        <v>1641</v>
      </c>
      <c r="C1946" t="s">
        <v>22</v>
      </c>
      <c r="D1946" s="47">
        <v>46022</v>
      </c>
      <c r="E1946" t="s">
        <v>1646</v>
      </c>
      <c r="F1946" t="s">
        <v>7995</v>
      </c>
      <c r="G1946" t="s">
        <v>6180</v>
      </c>
      <c r="H1946" t="s">
        <v>7996</v>
      </c>
    </row>
    <row r="1947" spans="1:8" x14ac:dyDescent="0.3">
      <c r="A1947">
        <v>100</v>
      </c>
      <c r="B1947" t="s">
        <v>445</v>
      </c>
      <c r="C1947" t="s">
        <v>22</v>
      </c>
      <c r="D1947" s="47">
        <v>46022</v>
      </c>
      <c r="E1947" t="s">
        <v>455</v>
      </c>
      <c r="F1947" t="s">
        <v>7997</v>
      </c>
      <c r="G1947" t="s">
        <v>6180</v>
      </c>
      <c r="H1947" t="s">
        <v>7998</v>
      </c>
    </row>
    <row r="1948" spans="1:8" x14ac:dyDescent="0.3">
      <c r="A1948">
        <v>104</v>
      </c>
      <c r="B1948" t="s">
        <v>20</v>
      </c>
      <c r="C1948" t="s">
        <v>22</v>
      </c>
      <c r="D1948" s="47">
        <v>46022</v>
      </c>
      <c r="E1948" t="s">
        <v>460</v>
      </c>
      <c r="F1948" t="s">
        <v>7999</v>
      </c>
      <c r="G1948" t="s">
        <v>6180</v>
      </c>
      <c r="H1948" t="s">
        <v>8000</v>
      </c>
    </row>
    <row r="1949" spans="1:8" x14ac:dyDescent="0.3">
      <c r="A1949">
        <v>106</v>
      </c>
      <c r="B1949" t="s">
        <v>26</v>
      </c>
      <c r="C1949" t="s">
        <v>22</v>
      </c>
      <c r="D1949" s="47">
        <v>46022</v>
      </c>
      <c r="E1949" t="s">
        <v>465</v>
      </c>
      <c r="F1949" t="s">
        <v>8001</v>
      </c>
      <c r="G1949" t="s">
        <v>6180</v>
      </c>
      <c r="H1949" t="s">
        <v>8002</v>
      </c>
    </row>
    <row r="1950" spans="1:8" x14ac:dyDescent="0.3">
      <c r="A1950">
        <v>116</v>
      </c>
      <c r="B1950" t="s">
        <v>209</v>
      </c>
      <c r="C1950" t="s">
        <v>99</v>
      </c>
      <c r="D1950" s="47">
        <v>46022</v>
      </c>
      <c r="E1950" t="s">
        <v>501</v>
      </c>
      <c r="F1950" t="s">
        <v>8003</v>
      </c>
      <c r="G1950" t="s">
        <v>3805</v>
      </c>
      <c r="H1950" t="s">
        <v>8004</v>
      </c>
    </row>
    <row r="1951" spans="1:8" x14ac:dyDescent="0.3">
      <c r="A1951">
        <v>126</v>
      </c>
      <c r="B1951" t="s">
        <v>535</v>
      </c>
      <c r="C1951" t="s">
        <v>22</v>
      </c>
      <c r="D1951" s="47">
        <v>46022</v>
      </c>
      <c r="E1951" t="s">
        <v>540</v>
      </c>
      <c r="F1951" t="s">
        <v>8005</v>
      </c>
      <c r="G1951" t="s">
        <v>6180</v>
      </c>
      <c r="H1951" t="s">
        <v>8006</v>
      </c>
    </row>
    <row r="1952" spans="1:8" x14ac:dyDescent="0.3">
      <c r="A1952">
        <v>127</v>
      </c>
      <c r="B1952" t="s">
        <v>541</v>
      </c>
      <c r="C1952" t="s">
        <v>22</v>
      </c>
      <c r="D1952" s="47">
        <v>46022</v>
      </c>
      <c r="E1952" t="s">
        <v>546</v>
      </c>
      <c r="F1952" t="s">
        <v>8007</v>
      </c>
      <c r="G1952" t="s">
        <v>6180</v>
      </c>
      <c r="H1952" t="s">
        <v>8008</v>
      </c>
    </row>
    <row r="1953" spans="1:8" x14ac:dyDescent="0.3">
      <c r="A1953">
        <v>144</v>
      </c>
      <c r="B1953" t="s">
        <v>565</v>
      </c>
      <c r="C1953" t="s">
        <v>77</v>
      </c>
      <c r="D1953" s="47">
        <v>46022</v>
      </c>
      <c r="E1953" t="s">
        <v>570</v>
      </c>
      <c r="F1953" t="s">
        <v>8009</v>
      </c>
      <c r="G1953" t="s">
        <v>3764</v>
      </c>
      <c r="H1953" t="s">
        <v>8010</v>
      </c>
    </row>
    <row r="1954" spans="1:8" x14ac:dyDescent="0.3">
      <c r="A1954">
        <v>147</v>
      </c>
      <c r="B1954" t="s">
        <v>581</v>
      </c>
      <c r="C1954" t="s">
        <v>77</v>
      </c>
      <c r="D1954" s="47">
        <v>46022</v>
      </c>
      <c r="E1954" t="s">
        <v>584</v>
      </c>
      <c r="F1954" t="s">
        <v>8011</v>
      </c>
      <c r="G1954" t="s">
        <v>3764</v>
      </c>
      <c r="H1954" t="s">
        <v>8012</v>
      </c>
    </row>
    <row r="1955" spans="1:8" x14ac:dyDescent="0.3">
      <c r="A1955">
        <v>200</v>
      </c>
      <c r="B1955" t="s">
        <v>624</v>
      </c>
      <c r="C1955" t="s">
        <v>105</v>
      </c>
      <c r="D1955" s="47">
        <v>46022</v>
      </c>
      <c r="E1955" t="s">
        <v>628</v>
      </c>
      <c r="F1955" t="s">
        <v>8013</v>
      </c>
      <c r="G1955" t="s">
        <v>3962</v>
      </c>
      <c r="H1955" t="s">
        <v>8014</v>
      </c>
    </row>
    <row r="1956" spans="1:8" x14ac:dyDescent="0.3">
      <c r="A1956">
        <v>202</v>
      </c>
      <c r="B1956" t="s">
        <v>629</v>
      </c>
      <c r="C1956" t="s">
        <v>105</v>
      </c>
      <c r="D1956" s="47">
        <v>46022</v>
      </c>
      <c r="E1956" t="s">
        <v>632</v>
      </c>
      <c r="F1956" t="s">
        <v>8015</v>
      </c>
      <c r="G1956" t="s">
        <v>3774</v>
      </c>
    </row>
    <row r="1957" spans="1:8" x14ac:dyDescent="0.3">
      <c r="A1957">
        <v>206</v>
      </c>
      <c r="B1957" t="s">
        <v>646</v>
      </c>
      <c r="C1957" t="s">
        <v>63</v>
      </c>
      <c r="D1957" s="47">
        <v>46022</v>
      </c>
      <c r="E1957" t="s">
        <v>649</v>
      </c>
      <c r="F1957" t="s">
        <v>8016</v>
      </c>
      <c r="G1957" t="s">
        <v>7056</v>
      </c>
      <c r="H1957" t="s">
        <v>8017</v>
      </c>
    </row>
    <row r="1958" spans="1:8" x14ac:dyDescent="0.3">
      <c r="A1958">
        <v>216</v>
      </c>
      <c r="B1958" t="s">
        <v>673</v>
      </c>
      <c r="C1958" t="s">
        <v>28</v>
      </c>
      <c r="D1958" s="47">
        <v>46022</v>
      </c>
      <c r="E1958" t="s">
        <v>678</v>
      </c>
      <c r="F1958" t="s">
        <v>8018</v>
      </c>
      <c r="G1958" t="s">
        <v>6698</v>
      </c>
      <c r="H1958" t="s">
        <v>8019</v>
      </c>
    </row>
    <row r="1959" spans="1:8" x14ac:dyDescent="0.3">
      <c r="A1959">
        <v>221</v>
      </c>
      <c r="B1959" t="s">
        <v>696</v>
      </c>
      <c r="C1959" t="s">
        <v>28</v>
      </c>
      <c r="D1959" s="47">
        <v>46022</v>
      </c>
      <c r="E1959" t="s">
        <v>701</v>
      </c>
      <c r="F1959" t="s">
        <v>8020</v>
      </c>
      <c r="G1959" t="s">
        <v>3946</v>
      </c>
      <c r="H1959" t="s">
        <v>8021</v>
      </c>
    </row>
    <row r="1960" spans="1:8" x14ac:dyDescent="0.3">
      <c r="A1960">
        <v>222</v>
      </c>
      <c r="B1960" t="s">
        <v>702</v>
      </c>
      <c r="C1960" t="s">
        <v>28</v>
      </c>
      <c r="D1960" s="47">
        <v>46022</v>
      </c>
      <c r="E1960" t="s">
        <v>707</v>
      </c>
      <c r="F1960" t="s">
        <v>8022</v>
      </c>
      <c r="G1960" t="s">
        <v>3946</v>
      </c>
      <c r="H1960" t="s">
        <v>8023</v>
      </c>
    </row>
    <row r="1961" spans="1:8" x14ac:dyDescent="0.3">
      <c r="A1961">
        <v>223</v>
      </c>
      <c r="B1961" t="s">
        <v>708</v>
      </c>
      <c r="C1961" t="s">
        <v>28</v>
      </c>
      <c r="D1961" s="47">
        <v>46022</v>
      </c>
      <c r="E1961" t="s">
        <v>713</v>
      </c>
      <c r="F1961" t="s">
        <v>8024</v>
      </c>
      <c r="G1961" t="s">
        <v>3953</v>
      </c>
      <c r="H1961" t="s">
        <v>8025</v>
      </c>
    </row>
    <row r="1962" spans="1:8" x14ac:dyDescent="0.3">
      <c r="A1962">
        <v>224</v>
      </c>
      <c r="B1962" t="s">
        <v>714</v>
      </c>
      <c r="C1962" t="s">
        <v>28</v>
      </c>
      <c r="D1962" s="47">
        <v>46022</v>
      </c>
      <c r="E1962" t="s">
        <v>718</v>
      </c>
      <c r="F1962" t="s">
        <v>8026</v>
      </c>
      <c r="G1962" t="s">
        <v>3946</v>
      </c>
      <c r="H1962" t="s">
        <v>8027</v>
      </c>
    </row>
    <row r="1963" spans="1:8" x14ac:dyDescent="0.3">
      <c r="A1963">
        <v>236</v>
      </c>
      <c r="B1963" t="s">
        <v>32</v>
      </c>
      <c r="C1963" t="s">
        <v>28</v>
      </c>
      <c r="D1963" s="47">
        <v>46022</v>
      </c>
      <c r="E1963" t="s">
        <v>772</v>
      </c>
      <c r="F1963" t="s">
        <v>8028</v>
      </c>
      <c r="G1963" t="s">
        <v>3953</v>
      </c>
      <c r="H1963" t="s">
        <v>8029</v>
      </c>
    </row>
    <row r="1964" spans="1:8" x14ac:dyDescent="0.3">
      <c r="A1964">
        <v>244</v>
      </c>
      <c r="B1964" t="s">
        <v>795</v>
      </c>
      <c r="C1964" t="s">
        <v>28</v>
      </c>
      <c r="D1964" s="47">
        <v>46022</v>
      </c>
      <c r="E1964" t="s">
        <v>800</v>
      </c>
      <c r="F1964" t="s">
        <v>8030</v>
      </c>
      <c r="G1964" t="s">
        <v>3953</v>
      </c>
      <c r="H1964" t="s">
        <v>8031</v>
      </c>
    </row>
    <row r="1965" spans="1:8" x14ac:dyDescent="0.3">
      <c r="A1965">
        <v>272</v>
      </c>
      <c r="B1965" t="s">
        <v>860</v>
      </c>
      <c r="C1965" t="s">
        <v>22</v>
      </c>
      <c r="D1965" s="47">
        <v>46022</v>
      </c>
      <c r="E1965" t="s">
        <v>865</v>
      </c>
      <c r="F1965" t="s">
        <v>8032</v>
      </c>
      <c r="G1965" t="s">
        <v>6180</v>
      </c>
      <c r="H1965" t="s">
        <v>8033</v>
      </c>
    </row>
    <row r="1966" spans="1:8" x14ac:dyDescent="0.3">
      <c r="A1966">
        <v>318</v>
      </c>
      <c r="B1966" t="s">
        <v>946</v>
      </c>
      <c r="C1966" t="s">
        <v>257</v>
      </c>
      <c r="D1966" s="47">
        <v>46022</v>
      </c>
      <c r="E1966" t="s">
        <v>949</v>
      </c>
      <c r="F1966" t="s">
        <v>8034</v>
      </c>
      <c r="G1966" t="s">
        <v>4540</v>
      </c>
      <c r="H1966" t="s">
        <v>8035</v>
      </c>
    </row>
    <row r="1967" spans="1:8" x14ac:dyDescent="0.3">
      <c r="A1967">
        <v>326</v>
      </c>
      <c r="B1967" t="s">
        <v>960</v>
      </c>
      <c r="C1967" t="s">
        <v>187</v>
      </c>
      <c r="D1967" s="47">
        <v>46022</v>
      </c>
      <c r="E1967" t="s">
        <v>963</v>
      </c>
      <c r="F1967" t="s">
        <v>8036</v>
      </c>
      <c r="G1967" t="s">
        <v>4316</v>
      </c>
    </row>
    <row r="1968" spans="1:8" x14ac:dyDescent="0.3">
      <c r="A1968">
        <v>334</v>
      </c>
      <c r="B1968" t="s">
        <v>971</v>
      </c>
      <c r="C1968" t="s">
        <v>105</v>
      </c>
      <c r="D1968" s="47">
        <v>46022</v>
      </c>
      <c r="E1968" t="s">
        <v>975</v>
      </c>
      <c r="F1968" t="s">
        <v>8037</v>
      </c>
      <c r="G1968" t="s">
        <v>3962</v>
      </c>
      <c r="H1968" t="s">
        <v>8038</v>
      </c>
    </row>
    <row r="1969" spans="1:8" x14ac:dyDescent="0.3">
      <c r="A1969">
        <v>336</v>
      </c>
      <c r="B1969" t="s">
        <v>976</v>
      </c>
      <c r="C1969" t="s">
        <v>72</v>
      </c>
      <c r="D1969" s="47">
        <v>46022</v>
      </c>
      <c r="E1969" t="s">
        <v>979</v>
      </c>
      <c r="F1969" t="s">
        <v>8039</v>
      </c>
      <c r="G1969" t="s">
        <v>5148</v>
      </c>
      <c r="H1969" t="s">
        <v>8040</v>
      </c>
    </row>
    <row r="1970" spans="1:8" x14ac:dyDescent="0.3">
      <c r="A1970">
        <v>339</v>
      </c>
      <c r="B1970" t="s">
        <v>987</v>
      </c>
      <c r="C1970" t="s">
        <v>988</v>
      </c>
      <c r="D1970" s="47">
        <v>46022</v>
      </c>
      <c r="E1970" t="s">
        <v>991</v>
      </c>
      <c r="F1970" t="s">
        <v>8041</v>
      </c>
      <c r="G1970" t="s">
        <v>4316</v>
      </c>
      <c r="H1970" t="s">
        <v>8042</v>
      </c>
    </row>
    <row r="1971" spans="1:8" x14ac:dyDescent="0.3">
      <c r="A1971">
        <v>346</v>
      </c>
      <c r="B1971" t="s">
        <v>998</v>
      </c>
      <c r="C1971" t="s">
        <v>105</v>
      </c>
      <c r="D1971" s="47">
        <v>46022</v>
      </c>
      <c r="E1971" t="s">
        <v>1001</v>
      </c>
      <c r="F1971" t="s">
        <v>8043</v>
      </c>
      <c r="G1971" t="s">
        <v>3774</v>
      </c>
      <c r="H1971" t="s">
        <v>8044</v>
      </c>
    </row>
    <row r="1972" spans="1:8" x14ac:dyDescent="0.3">
      <c r="A1972">
        <v>361</v>
      </c>
      <c r="B1972" t="s">
        <v>1030</v>
      </c>
      <c r="C1972" t="s">
        <v>47</v>
      </c>
      <c r="D1972" s="47">
        <v>46022</v>
      </c>
      <c r="E1972" t="s">
        <v>1033</v>
      </c>
      <c r="F1972" t="s">
        <v>8045</v>
      </c>
      <c r="G1972" t="s">
        <v>5157</v>
      </c>
      <c r="H1972" t="s">
        <v>8046</v>
      </c>
    </row>
    <row r="1973" spans="1:8" x14ac:dyDescent="0.3">
      <c r="A1973">
        <v>366</v>
      </c>
      <c r="B1973" t="s">
        <v>1044</v>
      </c>
      <c r="C1973" t="s">
        <v>229</v>
      </c>
      <c r="D1973" s="47">
        <v>46022</v>
      </c>
      <c r="E1973" t="s">
        <v>1047</v>
      </c>
      <c r="F1973" t="s">
        <v>8047</v>
      </c>
      <c r="G1973" t="s">
        <v>5160</v>
      </c>
      <c r="H1973" t="s">
        <v>8048</v>
      </c>
    </row>
    <row r="1974" spans="1:8" x14ac:dyDescent="0.3">
      <c r="A1974">
        <v>367</v>
      </c>
      <c r="B1974" t="s">
        <v>1048</v>
      </c>
      <c r="C1974" t="s">
        <v>47</v>
      </c>
      <c r="D1974" s="47">
        <v>46022</v>
      </c>
      <c r="E1974" t="s">
        <v>1051</v>
      </c>
      <c r="F1974" t="s">
        <v>8049</v>
      </c>
      <c r="G1974" t="s">
        <v>4391</v>
      </c>
      <c r="H1974" t="s">
        <v>8050</v>
      </c>
    </row>
    <row r="1975" spans="1:8" x14ac:dyDescent="0.3">
      <c r="A1975">
        <v>377</v>
      </c>
      <c r="B1975" t="s">
        <v>1082</v>
      </c>
      <c r="C1975" t="s">
        <v>63</v>
      </c>
      <c r="D1975" s="47">
        <v>46022</v>
      </c>
      <c r="E1975" t="s">
        <v>1085</v>
      </c>
      <c r="F1975" t="s">
        <v>8051</v>
      </c>
      <c r="G1975" t="s">
        <v>7056</v>
      </c>
      <c r="H1975" t="s">
        <v>8052</v>
      </c>
    </row>
    <row r="1976" spans="1:8" x14ac:dyDescent="0.3">
      <c r="A1976">
        <v>392</v>
      </c>
      <c r="B1976" t="s">
        <v>119</v>
      </c>
      <c r="C1976" t="s">
        <v>118</v>
      </c>
      <c r="D1976" s="47">
        <v>46022</v>
      </c>
      <c r="E1976" t="s">
        <v>1124</v>
      </c>
      <c r="F1976" t="s">
        <v>8053</v>
      </c>
      <c r="G1976" t="s">
        <v>4547</v>
      </c>
      <c r="H1976" t="s">
        <v>8054</v>
      </c>
    </row>
    <row r="1977" spans="1:8" x14ac:dyDescent="0.3">
      <c r="A1977">
        <v>393</v>
      </c>
      <c r="B1977" t="s">
        <v>1125</v>
      </c>
      <c r="C1977" t="s">
        <v>118</v>
      </c>
      <c r="D1977" s="47">
        <v>46022</v>
      </c>
      <c r="E1977" t="s">
        <v>1128</v>
      </c>
      <c r="F1977" t="s">
        <v>8055</v>
      </c>
      <c r="G1977" t="s">
        <v>4547</v>
      </c>
    </row>
    <row r="1978" spans="1:8" x14ac:dyDescent="0.3">
      <c r="A1978">
        <v>402</v>
      </c>
      <c r="B1978" t="s">
        <v>1150</v>
      </c>
      <c r="C1978" t="s">
        <v>126</v>
      </c>
      <c r="D1978" s="47">
        <v>46022</v>
      </c>
      <c r="E1978" t="s">
        <v>1152</v>
      </c>
      <c r="F1978" t="s">
        <v>8056</v>
      </c>
      <c r="G1978" t="s">
        <v>4431</v>
      </c>
      <c r="H1978" t="s">
        <v>8057</v>
      </c>
    </row>
    <row r="1979" spans="1:8" x14ac:dyDescent="0.3">
      <c r="A1979">
        <v>413</v>
      </c>
      <c r="B1979" t="s">
        <v>1167</v>
      </c>
      <c r="C1979" t="s">
        <v>139</v>
      </c>
      <c r="D1979" s="47">
        <v>46022</v>
      </c>
      <c r="E1979" t="s">
        <v>1170</v>
      </c>
      <c r="F1979" t="s">
        <v>8058</v>
      </c>
      <c r="G1979" t="s">
        <v>5173</v>
      </c>
      <c r="H1979" t="s">
        <v>8059</v>
      </c>
    </row>
    <row r="1980" spans="1:8" x14ac:dyDescent="0.3">
      <c r="A1980">
        <v>423</v>
      </c>
      <c r="B1980" t="s">
        <v>1210</v>
      </c>
      <c r="C1980" t="s">
        <v>130</v>
      </c>
      <c r="D1980" s="47">
        <v>46022</v>
      </c>
      <c r="E1980" t="s">
        <v>1213</v>
      </c>
      <c r="F1980" t="s">
        <v>8060</v>
      </c>
      <c r="G1980" t="s">
        <v>6406</v>
      </c>
      <c r="H1980" t="s">
        <v>8061</v>
      </c>
    </row>
    <row r="1981" spans="1:8" x14ac:dyDescent="0.3">
      <c r="A1981">
        <v>424</v>
      </c>
      <c r="B1981" t="s">
        <v>1214</v>
      </c>
      <c r="C1981" t="s">
        <v>130</v>
      </c>
      <c r="D1981" s="47">
        <v>46022</v>
      </c>
      <c r="E1981" t="s">
        <v>1217</v>
      </c>
      <c r="F1981" t="s">
        <v>8062</v>
      </c>
      <c r="G1981" t="s">
        <v>6406</v>
      </c>
      <c r="H1981" t="s">
        <v>8063</v>
      </c>
    </row>
    <row r="1982" spans="1:8" x14ac:dyDescent="0.3">
      <c r="A1982">
        <v>437</v>
      </c>
      <c r="B1982" t="s">
        <v>1267</v>
      </c>
      <c r="C1982" t="s">
        <v>136</v>
      </c>
      <c r="D1982" s="47">
        <v>46022</v>
      </c>
      <c r="E1982" t="s">
        <v>1270</v>
      </c>
      <c r="F1982" t="s">
        <v>8064</v>
      </c>
      <c r="G1982" t="s">
        <v>3805</v>
      </c>
      <c r="H1982" t="s">
        <v>8065</v>
      </c>
    </row>
    <row r="1983" spans="1:8" x14ac:dyDescent="0.3">
      <c r="A1983">
        <v>460</v>
      </c>
      <c r="B1983" t="s">
        <v>1307</v>
      </c>
      <c r="C1983" t="s">
        <v>105</v>
      </c>
      <c r="D1983" s="47">
        <v>46022</v>
      </c>
      <c r="E1983" t="s">
        <v>1309</v>
      </c>
      <c r="F1983" t="s">
        <v>8066</v>
      </c>
      <c r="G1983" t="s">
        <v>3962</v>
      </c>
    </row>
    <row r="1984" spans="1:8" x14ac:dyDescent="0.3">
      <c r="A1984">
        <v>487</v>
      </c>
      <c r="B1984" t="s">
        <v>1384</v>
      </c>
      <c r="C1984" t="s">
        <v>424</v>
      </c>
      <c r="D1984" s="47">
        <v>46022</v>
      </c>
      <c r="E1984" t="s">
        <v>1386</v>
      </c>
      <c r="F1984" t="s">
        <v>8067</v>
      </c>
      <c r="G1984" t="s">
        <v>4309</v>
      </c>
      <c r="H1984" t="s">
        <v>8068</v>
      </c>
    </row>
    <row r="1985" spans="1:8" x14ac:dyDescent="0.3">
      <c r="A1985">
        <v>490</v>
      </c>
      <c r="B1985" t="s">
        <v>1392</v>
      </c>
      <c r="C1985" t="s">
        <v>270</v>
      </c>
      <c r="D1985" s="47">
        <v>46022</v>
      </c>
      <c r="E1985" t="s">
        <v>1394</v>
      </c>
      <c r="F1985" t="s">
        <v>8069</v>
      </c>
      <c r="G1985" t="s">
        <v>3805</v>
      </c>
      <c r="H1985" t="s">
        <v>8070</v>
      </c>
    </row>
    <row r="1986" spans="1:8" x14ac:dyDescent="0.3">
      <c r="A1986">
        <v>491</v>
      </c>
      <c r="B1986" t="s">
        <v>1395</v>
      </c>
      <c r="C1986" t="s">
        <v>34</v>
      </c>
      <c r="D1986" s="47">
        <v>46022</v>
      </c>
      <c r="E1986" t="s">
        <v>1397</v>
      </c>
      <c r="F1986" t="s">
        <v>8071</v>
      </c>
      <c r="G1986" t="s">
        <v>3805</v>
      </c>
      <c r="H1986" t="s">
        <v>8072</v>
      </c>
    </row>
    <row r="1987" spans="1:8" x14ac:dyDescent="0.3">
      <c r="A1987">
        <v>492</v>
      </c>
      <c r="B1987" t="s">
        <v>1398</v>
      </c>
      <c r="C1987" t="s">
        <v>85</v>
      </c>
      <c r="D1987" s="47">
        <v>46022</v>
      </c>
      <c r="E1987" t="s">
        <v>1400</v>
      </c>
      <c r="F1987" t="s">
        <v>8073</v>
      </c>
      <c r="G1987" t="s">
        <v>3805</v>
      </c>
      <c r="H1987" t="s">
        <v>8074</v>
      </c>
    </row>
    <row r="1988" spans="1:8" x14ac:dyDescent="0.3">
      <c r="A1988">
        <v>493</v>
      </c>
      <c r="B1988" t="s">
        <v>1401</v>
      </c>
      <c r="C1988" t="s">
        <v>38</v>
      </c>
      <c r="D1988" s="47">
        <v>46022</v>
      </c>
      <c r="E1988" t="s">
        <v>1403</v>
      </c>
      <c r="F1988" t="s">
        <v>8075</v>
      </c>
      <c r="G1988" t="s">
        <v>3805</v>
      </c>
      <c r="H1988" t="s">
        <v>8076</v>
      </c>
    </row>
    <row r="1989" spans="1:8" x14ac:dyDescent="0.3">
      <c r="A1989">
        <v>494</v>
      </c>
      <c r="B1989" t="s">
        <v>1404</v>
      </c>
      <c r="C1989" t="s">
        <v>101</v>
      </c>
      <c r="D1989" s="47">
        <v>46022</v>
      </c>
      <c r="E1989" t="s">
        <v>1406</v>
      </c>
      <c r="F1989" t="s">
        <v>8077</v>
      </c>
      <c r="G1989" t="s">
        <v>3805</v>
      </c>
      <c r="H1989" t="s">
        <v>8078</v>
      </c>
    </row>
    <row r="1990" spans="1:8" x14ac:dyDescent="0.3">
      <c r="A1990">
        <v>495</v>
      </c>
      <c r="B1990" t="s">
        <v>1407</v>
      </c>
      <c r="C1990" t="s">
        <v>43</v>
      </c>
      <c r="D1990" s="47">
        <v>46022</v>
      </c>
      <c r="E1990" t="s">
        <v>1409</v>
      </c>
      <c r="F1990" t="s">
        <v>8079</v>
      </c>
      <c r="G1990" t="s">
        <v>3805</v>
      </c>
      <c r="H1990" t="s">
        <v>8080</v>
      </c>
    </row>
    <row r="1991" spans="1:8" x14ac:dyDescent="0.3">
      <c r="A1991">
        <v>496</v>
      </c>
      <c r="B1991" t="s">
        <v>1410</v>
      </c>
      <c r="C1991" t="s">
        <v>63</v>
      </c>
      <c r="D1991" s="47">
        <v>46022</v>
      </c>
      <c r="E1991" t="s">
        <v>1412</v>
      </c>
      <c r="F1991" t="s">
        <v>8081</v>
      </c>
      <c r="G1991" t="s">
        <v>3805</v>
      </c>
      <c r="H1991" t="s">
        <v>8082</v>
      </c>
    </row>
    <row r="1992" spans="1:8" x14ac:dyDescent="0.3">
      <c r="A1992">
        <v>498</v>
      </c>
      <c r="B1992" t="s">
        <v>1415</v>
      </c>
      <c r="C1992" t="s">
        <v>424</v>
      </c>
      <c r="D1992" s="47">
        <v>46022</v>
      </c>
      <c r="E1992" t="s">
        <v>1417</v>
      </c>
      <c r="F1992" t="s">
        <v>8083</v>
      </c>
      <c r="G1992" t="s">
        <v>3805</v>
      </c>
      <c r="H1992" t="s">
        <v>8084</v>
      </c>
    </row>
    <row r="1993" spans="1:8" x14ac:dyDescent="0.3">
      <c r="A1993">
        <v>499</v>
      </c>
      <c r="B1993" t="s">
        <v>1418</v>
      </c>
      <c r="C1993" t="s">
        <v>293</v>
      </c>
      <c r="D1993" s="47">
        <v>46022</v>
      </c>
      <c r="E1993" t="s">
        <v>1420</v>
      </c>
      <c r="F1993" t="s">
        <v>8085</v>
      </c>
      <c r="G1993" t="s">
        <v>4306</v>
      </c>
      <c r="H1993" t="s">
        <v>8086</v>
      </c>
    </row>
    <row r="1994" spans="1:8" x14ac:dyDescent="0.3">
      <c r="A1994">
        <v>500</v>
      </c>
      <c r="B1994" t="s">
        <v>1421</v>
      </c>
      <c r="C1994" t="s">
        <v>219</v>
      </c>
      <c r="D1994" s="47">
        <v>46022</v>
      </c>
      <c r="E1994" t="s">
        <v>1423</v>
      </c>
      <c r="F1994" t="s">
        <v>8087</v>
      </c>
      <c r="G1994" t="s">
        <v>3805</v>
      </c>
      <c r="H1994" t="s">
        <v>8088</v>
      </c>
    </row>
    <row r="1995" spans="1:8" x14ac:dyDescent="0.3">
      <c r="A1995">
        <v>501</v>
      </c>
      <c r="B1995" t="s">
        <v>1424</v>
      </c>
      <c r="C1995" t="s">
        <v>168</v>
      </c>
      <c r="D1995" s="47">
        <v>46022</v>
      </c>
      <c r="E1995" t="s">
        <v>1426</v>
      </c>
      <c r="F1995" t="s">
        <v>8089</v>
      </c>
      <c r="G1995" t="s">
        <v>3805</v>
      </c>
      <c r="H1995" t="s">
        <v>8090</v>
      </c>
    </row>
    <row r="1996" spans="1:8" x14ac:dyDescent="0.3">
      <c r="A1996">
        <v>502</v>
      </c>
      <c r="B1996" t="s">
        <v>1427</v>
      </c>
      <c r="C1996" t="s">
        <v>75</v>
      </c>
      <c r="D1996" s="47">
        <v>46022</v>
      </c>
      <c r="E1996" t="s">
        <v>1429</v>
      </c>
      <c r="F1996" t="s">
        <v>8091</v>
      </c>
      <c r="G1996" t="s">
        <v>3805</v>
      </c>
      <c r="H1996" t="s">
        <v>8092</v>
      </c>
    </row>
    <row r="1997" spans="1:8" x14ac:dyDescent="0.3">
      <c r="A1997">
        <v>503</v>
      </c>
      <c r="B1997" t="s">
        <v>1430</v>
      </c>
      <c r="C1997" t="s">
        <v>143</v>
      </c>
      <c r="D1997" s="47">
        <v>46022</v>
      </c>
      <c r="E1997" t="s">
        <v>1432</v>
      </c>
      <c r="F1997" t="s">
        <v>8093</v>
      </c>
      <c r="G1997" t="s">
        <v>3805</v>
      </c>
      <c r="H1997" t="s">
        <v>8094</v>
      </c>
    </row>
    <row r="1998" spans="1:8" x14ac:dyDescent="0.3">
      <c r="A1998">
        <v>504</v>
      </c>
      <c r="B1998" t="s">
        <v>1433</v>
      </c>
      <c r="C1998" t="s">
        <v>126</v>
      </c>
      <c r="D1998" s="47">
        <v>46022</v>
      </c>
      <c r="E1998" t="s">
        <v>1435</v>
      </c>
      <c r="F1998" t="s">
        <v>8095</v>
      </c>
      <c r="G1998" t="s">
        <v>3805</v>
      </c>
      <c r="H1998" t="s">
        <v>8096</v>
      </c>
    </row>
    <row r="1999" spans="1:8" x14ac:dyDescent="0.3">
      <c r="A1999">
        <v>505</v>
      </c>
      <c r="B1999" t="s">
        <v>1436</v>
      </c>
      <c r="C1999" t="s">
        <v>130</v>
      </c>
      <c r="D1999" s="47">
        <v>46022</v>
      </c>
      <c r="E1999" t="s">
        <v>1438</v>
      </c>
      <c r="F1999" t="s">
        <v>8097</v>
      </c>
      <c r="G1999" t="s">
        <v>3805</v>
      </c>
      <c r="H1999" t="s">
        <v>8098</v>
      </c>
    </row>
    <row r="2000" spans="1:8" x14ac:dyDescent="0.3">
      <c r="A2000">
        <v>508</v>
      </c>
      <c r="B2000" t="s">
        <v>1443</v>
      </c>
      <c r="C2000" t="s">
        <v>122</v>
      </c>
      <c r="D2000" s="47">
        <v>46022</v>
      </c>
      <c r="E2000" t="s">
        <v>1445</v>
      </c>
      <c r="F2000" t="s">
        <v>8099</v>
      </c>
      <c r="G2000" t="s">
        <v>3805</v>
      </c>
      <c r="H2000" t="s">
        <v>8100</v>
      </c>
    </row>
    <row r="2001" spans="1:8" x14ac:dyDescent="0.3">
      <c r="A2001">
        <v>522</v>
      </c>
      <c r="B2001" t="s">
        <v>1473</v>
      </c>
      <c r="C2001" t="s">
        <v>168</v>
      </c>
      <c r="D2001" s="47">
        <v>46022</v>
      </c>
      <c r="E2001" t="s">
        <v>1474</v>
      </c>
      <c r="F2001" t="s">
        <v>8101</v>
      </c>
      <c r="G2001" t="s">
        <v>5771</v>
      </c>
      <c r="H2001" t="s">
        <v>8102</v>
      </c>
    </row>
    <row r="2002" spans="1:8" x14ac:dyDescent="0.3">
      <c r="A2002">
        <v>527</v>
      </c>
      <c r="B2002" t="s">
        <v>1485</v>
      </c>
      <c r="C2002" t="s">
        <v>270</v>
      </c>
      <c r="D2002" s="47">
        <v>46022</v>
      </c>
      <c r="E2002" t="s">
        <v>1486</v>
      </c>
      <c r="F2002" t="s">
        <v>8103</v>
      </c>
      <c r="G2002" t="s">
        <v>4485</v>
      </c>
      <c r="H2002" t="s">
        <v>8104</v>
      </c>
    </row>
    <row r="2003" spans="1:8" x14ac:dyDescent="0.3">
      <c r="A2003">
        <v>541</v>
      </c>
      <c r="B2003" t="s">
        <v>1524</v>
      </c>
      <c r="C2003" t="s">
        <v>67</v>
      </c>
      <c r="D2003" s="47">
        <v>46022</v>
      </c>
      <c r="E2003" t="s">
        <v>1525</v>
      </c>
      <c r="F2003" t="s">
        <v>8105</v>
      </c>
      <c r="G2003" t="s">
        <v>5660</v>
      </c>
      <c r="H2003" t="s">
        <v>8106</v>
      </c>
    </row>
    <row r="2004" spans="1:8" x14ac:dyDescent="0.3">
      <c r="A2004">
        <v>542</v>
      </c>
      <c r="B2004" t="s">
        <v>1526</v>
      </c>
      <c r="C2004" t="s">
        <v>67</v>
      </c>
      <c r="D2004" s="47">
        <v>46022</v>
      </c>
      <c r="E2004" t="s">
        <v>1530</v>
      </c>
      <c r="F2004" t="s">
        <v>8107</v>
      </c>
      <c r="G2004" t="s">
        <v>5660</v>
      </c>
      <c r="H2004" t="s">
        <v>8108</v>
      </c>
    </row>
    <row r="2005" spans="1:8" x14ac:dyDescent="0.3">
      <c r="A2005">
        <v>546</v>
      </c>
      <c r="B2005" t="s">
        <v>1540</v>
      </c>
      <c r="C2005" t="s">
        <v>67</v>
      </c>
      <c r="D2005" s="47">
        <v>46022</v>
      </c>
      <c r="E2005" t="s">
        <v>1544</v>
      </c>
      <c r="F2005" t="s">
        <v>8109</v>
      </c>
      <c r="G2005" t="s">
        <v>5660</v>
      </c>
      <c r="H2005" t="s">
        <v>8110</v>
      </c>
    </row>
    <row r="2006" spans="1:8" x14ac:dyDescent="0.3">
      <c r="A2006">
        <v>547</v>
      </c>
      <c r="B2006" t="s">
        <v>1545</v>
      </c>
      <c r="C2006" t="s">
        <v>67</v>
      </c>
      <c r="D2006" s="47">
        <v>46022</v>
      </c>
      <c r="E2006" t="s">
        <v>1546</v>
      </c>
      <c r="F2006" t="s">
        <v>8111</v>
      </c>
      <c r="G2006" t="s">
        <v>5660</v>
      </c>
      <c r="H2006" t="s">
        <v>8112</v>
      </c>
    </row>
    <row r="2007" spans="1:8" x14ac:dyDescent="0.3">
      <c r="A2007">
        <v>553</v>
      </c>
      <c r="B2007" t="s">
        <v>1554</v>
      </c>
      <c r="C2007" t="s">
        <v>116</v>
      </c>
      <c r="D2007" s="47">
        <v>46022</v>
      </c>
      <c r="E2007" t="s">
        <v>1555</v>
      </c>
      <c r="F2007" t="s">
        <v>8113</v>
      </c>
      <c r="G2007" t="s">
        <v>3805</v>
      </c>
      <c r="H2007" t="s">
        <v>8114</v>
      </c>
    </row>
    <row r="2008" spans="1:8" x14ac:dyDescent="0.3">
      <c r="A2008">
        <v>556</v>
      </c>
      <c r="B2008" t="s">
        <v>1560</v>
      </c>
      <c r="C2008" t="s">
        <v>105</v>
      </c>
      <c r="D2008" s="47">
        <v>46022</v>
      </c>
      <c r="E2008" t="s">
        <v>1561</v>
      </c>
      <c r="F2008" t="s">
        <v>8115</v>
      </c>
      <c r="G2008" t="s">
        <v>3962</v>
      </c>
      <c r="H2008" t="s">
        <v>8116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45"/>
  <sheetViews>
    <sheetView workbookViewId="0"/>
  </sheetViews>
  <sheetFormatPr baseColWidth="10" defaultColWidth="8.88671875" defaultRowHeight="14.4" x14ac:dyDescent="0.3"/>
  <sheetData>
    <row r="1" spans="1:12" x14ac:dyDescent="0.3">
      <c r="A1" t="s">
        <v>0</v>
      </c>
      <c r="B1" t="s">
        <v>1</v>
      </c>
      <c r="C1" t="s">
        <v>8117</v>
      </c>
      <c r="D1" t="s">
        <v>3</v>
      </c>
      <c r="E1" t="s">
        <v>4</v>
      </c>
      <c r="F1" t="s">
        <v>5</v>
      </c>
      <c r="G1" t="s">
        <v>8118</v>
      </c>
      <c r="H1" t="s">
        <v>8119</v>
      </c>
      <c r="I1" t="s">
        <v>8120</v>
      </c>
      <c r="J1" t="s">
        <v>8121</v>
      </c>
      <c r="K1" t="s">
        <v>8122</v>
      </c>
      <c r="L1" t="s">
        <v>8123</v>
      </c>
    </row>
    <row r="2" spans="1:12" x14ac:dyDescent="0.3">
      <c r="A2">
        <v>1</v>
      </c>
      <c r="B2" t="s">
        <v>8124</v>
      </c>
      <c r="C2" t="s">
        <v>37</v>
      </c>
      <c r="D2" t="s">
        <v>168</v>
      </c>
      <c r="E2" t="s">
        <v>35</v>
      </c>
      <c r="F2" t="s">
        <v>30</v>
      </c>
      <c r="H2" t="s">
        <v>8125</v>
      </c>
      <c r="I2" t="s">
        <v>8125</v>
      </c>
      <c r="L2" t="s">
        <v>8126</v>
      </c>
    </row>
    <row r="3" spans="1:12" x14ac:dyDescent="0.3">
      <c r="A3">
        <v>2</v>
      </c>
      <c r="B3" t="s">
        <v>8127</v>
      </c>
      <c r="C3" t="s">
        <v>37</v>
      </c>
      <c r="D3" t="s">
        <v>105</v>
      </c>
      <c r="E3" t="s">
        <v>35</v>
      </c>
      <c r="F3" t="s">
        <v>30</v>
      </c>
      <c r="H3" t="s">
        <v>8125</v>
      </c>
      <c r="I3" t="s">
        <v>8125</v>
      </c>
      <c r="L3" t="s">
        <v>8126</v>
      </c>
    </row>
    <row r="4" spans="1:12" x14ac:dyDescent="0.3">
      <c r="A4">
        <v>3</v>
      </c>
      <c r="B4" t="s">
        <v>8128</v>
      </c>
      <c r="C4" t="s">
        <v>37</v>
      </c>
      <c r="D4" t="s">
        <v>79</v>
      </c>
      <c r="E4" t="s">
        <v>35</v>
      </c>
      <c r="F4" t="s">
        <v>30</v>
      </c>
      <c r="H4" t="s">
        <v>8125</v>
      </c>
      <c r="I4" t="s">
        <v>8125</v>
      </c>
      <c r="L4" t="s">
        <v>8126</v>
      </c>
    </row>
    <row r="5" spans="1:12" x14ac:dyDescent="0.3">
      <c r="A5">
        <v>4</v>
      </c>
      <c r="B5" t="s">
        <v>8129</v>
      </c>
      <c r="C5" t="s">
        <v>37</v>
      </c>
      <c r="D5" t="s">
        <v>28</v>
      </c>
      <c r="E5" t="s">
        <v>35</v>
      </c>
      <c r="F5" t="s">
        <v>30</v>
      </c>
      <c r="H5" t="s">
        <v>8125</v>
      </c>
      <c r="I5" t="s">
        <v>8125</v>
      </c>
      <c r="L5" t="s">
        <v>8126</v>
      </c>
    </row>
    <row r="6" spans="1:12" x14ac:dyDescent="0.3">
      <c r="A6">
        <v>5</v>
      </c>
      <c r="B6" t="s">
        <v>8130</v>
      </c>
      <c r="C6" t="s">
        <v>37</v>
      </c>
      <c r="D6" t="s">
        <v>47</v>
      </c>
      <c r="E6" t="s">
        <v>35</v>
      </c>
      <c r="F6" t="s">
        <v>30</v>
      </c>
      <c r="H6" t="s">
        <v>8125</v>
      </c>
      <c r="I6" t="s">
        <v>8125</v>
      </c>
      <c r="L6" t="s">
        <v>8126</v>
      </c>
    </row>
    <row r="7" spans="1:12" x14ac:dyDescent="0.3">
      <c r="A7">
        <v>6</v>
      </c>
      <c r="B7" t="s">
        <v>2873</v>
      </c>
      <c r="C7" t="s">
        <v>37</v>
      </c>
      <c r="D7" t="s">
        <v>114</v>
      </c>
      <c r="E7" t="s">
        <v>35</v>
      </c>
      <c r="F7" t="s">
        <v>30</v>
      </c>
      <c r="H7" t="s">
        <v>8125</v>
      </c>
      <c r="I7" t="s">
        <v>8125</v>
      </c>
      <c r="L7" t="s">
        <v>8126</v>
      </c>
    </row>
    <row r="8" spans="1:12" x14ac:dyDescent="0.3">
      <c r="A8">
        <v>7</v>
      </c>
      <c r="B8" t="s">
        <v>8131</v>
      </c>
      <c r="C8" t="s">
        <v>37</v>
      </c>
      <c r="D8" t="s">
        <v>114</v>
      </c>
      <c r="E8" t="s">
        <v>35</v>
      </c>
      <c r="F8" t="s">
        <v>30</v>
      </c>
      <c r="H8" t="s">
        <v>8125</v>
      </c>
      <c r="I8" t="s">
        <v>8125</v>
      </c>
      <c r="L8" t="s">
        <v>8126</v>
      </c>
    </row>
    <row r="9" spans="1:12" x14ac:dyDescent="0.3">
      <c r="A9">
        <v>8</v>
      </c>
      <c r="B9" t="s">
        <v>8132</v>
      </c>
      <c r="C9" t="s">
        <v>37</v>
      </c>
      <c r="D9" t="s">
        <v>168</v>
      </c>
      <c r="E9" t="s">
        <v>35</v>
      </c>
      <c r="F9" t="s">
        <v>30</v>
      </c>
      <c r="H9" t="s">
        <v>8125</v>
      </c>
      <c r="I9" t="s">
        <v>8125</v>
      </c>
      <c r="L9" t="s">
        <v>8126</v>
      </c>
    </row>
    <row r="10" spans="1:12" x14ac:dyDescent="0.3">
      <c r="A10">
        <v>9</v>
      </c>
      <c r="B10" t="s">
        <v>8133</v>
      </c>
      <c r="C10" t="s">
        <v>37</v>
      </c>
      <c r="D10" t="s">
        <v>114</v>
      </c>
      <c r="E10" t="s">
        <v>35</v>
      </c>
      <c r="F10" t="s">
        <v>30</v>
      </c>
      <c r="H10" t="s">
        <v>8125</v>
      </c>
      <c r="I10" t="s">
        <v>8125</v>
      </c>
      <c r="L10" t="s">
        <v>8126</v>
      </c>
    </row>
    <row r="11" spans="1:12" x14ac:dyDescent="0.3">
      <c r="A11">
        <v>10</v>
      </c>
      <c r="B11" t="s">
        <v>2874</v>
      </c>
      <c r="C11" t="s">
        <v>37</v>
      </c>
      <c r="D11" t="s">
        <v>170</v>
      </c>
      <c r="E11" t="s">
        <v>35</v>
      </c>
      <c r="F11" t="s">
        <v>30</v>
      </c>
      <c r="H11" t="s">
        <v>8125</v>
      </c>
      <c r="I11" t="s">
        <v>8125</v>
      </c>
      <c r="L11" t="s">
        <v>8126</v>
      </c>
    </row>
    <row r="12" spans="1:12" x14ac:dyDescent="0.3">
      <c r="A12" t="s">
        <v>8134</v>
      </c>
      <c r="B12" t="s">
        <v>8135</v>
      </c>
      <c r="C12" t="s">
        <v>37</v>
      </c>
      <c r="D12" t="s">
        <v>170</v>
      </c>
      <c r="E12" t="s">
        <v>35</v>
      </c>
      <c r="F12" t="s">
        <v>30</v>
      </c>
      <c r="H12" t="s">
        <v>8125</v>
      </c>
      <c r="I12" t="s">
        <v>8125</v>
      </c>
      <c r="L12" t="s">
        <v>8126</v>
      </c>
    </row>
    <row r="13" spans="1:12" x14ac:dyDescent="0.3">
      <c r="A13">
        <v>11</v>
      </c>
      <c r="B13" t="s">
        <v>8136</v>
      </c>
      <c r="C13" t="s">
        <v>37</v>
      </c>
      <c r="D13" t="s">
        <v>38</v>
      </c>
      <c r="E13" t="s">
        <v>35</v>
      </c>
      <c r="F13" t="s">
        <v>30</v>
      </c>
      <c r="H13" t="s">
        <v>8125</v>
      </c>
      <c r="I13" t="s">
        <v>8125</v>
      </c>
      <c r="L13" t="s">
        <v>8126</v>
      </c>
    </row>
    <row r="14" spans="1:12" x14ac:dyDescent="0.3">
      <c r="A14" t="s">
        <v>8137</v>
      </c>
      <c r="B14" t="s">
        <v>8138</v>
      </c>
      <c r="C14" t="s">
        <v>37</v>
      </c>
      <c r="D14" t="s">
        <v>38</v>
      </c>
      <c r="E14" t="s">
        <v>29</v>
      </c>
      <c r="F14" t="s">
        <v>30</v>
      </c>
      <c r="H14" t="s">
        <v>8125</v>
      </c>
      <c r="I14" t="s">
        <v>8125</v>
      </c>
      <c r="L14" t="s">
        <v>8126</v>
      </c>
    </row>
    <row r="15" spans="1:12" x14ac:dyDescent="0.3">
      <c r="A15">
        <v>12</v>
      </c>
      <c r="B15" t="s">
        <v>8139</v>
      </c>
      <c r="C15" t="s">
        <v>37</v>
      </c>
      <c r="D15" t="s">
        <v>38</v>
      </c>
      <c r="E15" t="s">
        <v>35</v>
      </c>
      <c r="F15" t="s">
        <v>30</v>
      </c>
      <c r="H15" t="s">
        <v>8125</v>
      </c>
      <c r="I15" t="s">
        <v>8125</v>
      </c>
      <c r="L15" t="s">
        <v>8126</v>
      </c>
    </row>
    <row r="16" spans="1:12" x14ac:dyDescent="0.3">
      <c r="A16">
        <v>13</v>
      </c>
      <c r="B16" t="s">
        <v>2875</v>
      </c>
      <c r="C16" t="s">
        <v>37</v>
      </c>
      <c r="D16" t="s">
        <v>96</v>
      </c>
      <c r="E16" t="s">
        <v>35</v>
      </c>
      <c r="F16" t="s">
        <v>30</v>
      </c>
      <c r="H16" t="s">
        <v>8125</v>
      </c>
      <c r="I16" t="s">
        <v>8125</v>
      </c>
      <c r="L16" t="s">
        <v>8126</v>
      </c>
    </row>
    <row r="17" spans="1:12" x14ac:dyDescent="0.3">
      <c r="A17" t="s">
        <v>144</v>
      </c>
      <c r="B17" t="s">
        <v>145</v>
      </c>
      <c r="C17" t="s">
        <v>37</v>
      </c>
      <c r="D17" t="s">
        <v>34</v>
      </c>
      <c r="E17" t="s">
        <v>35</v>
      </c>
      <c r="F17" t="s">
        <v>30</v>
      </c>
      <c r="H17" t="s">
        <v>8125</v>
      </c>
      <c r="I17" t="s">
        <v>8125</v>
      </c>
      <c r="L17" t="s">
        <v>8126</v>
      </c>
    </row>
    <row r="18" spans="1:12" x14ac:dyDescent="0.3">
      <c r="A18">
        <v>14</v>
      </c>
      <c r="B18" t="s">
        <v>8140</v>
      </c>
      <c r="C18" t="s">
        <v>37</v>
      </c>
      <c r="D18" t="s">
        <v>90</v>
      </c>
      <c r="E18" t="s">
        <v>29</v>
      </c>
      <c r="F18" t="s">
        <v>30</v>
      </c>
      <c r="H18" t="s">
        <v>8125</v>
      </c>
      <c r="I18" t="s">
        <v>8125</v>
      </c>
      <c r="L18" t="s">
        <v>8126</v>
      </c>
    </row>
    <row r="19" spans="1:12" x14ac:dyDescent="0.3">
      <c r="A19" t="s">
        <v>2894</v>
      </c>
      <c r="B19" t="s">
        <v>2895</v>
      </c>
      <c r="C19" t="s">
        <v>37</v>
      </c>
      <c r="D19" t="s">
        <v>90</v>
      </c>
      <c r="E19" t="s">
        <v>29</v>
      </c>
      <c r="F19" t="s">
        <v>30</v>
      </c>
      <c r="H19" t="s">
        <v>8125</v>
      </c>
      <c r="I19" t="s">
        <v>8125</v>
      </c>
      <c r="L19" t="s">
        <v>8126</v>
      </c>
    </row>
    <row r="20" spans="1:12" x14ac:dyDescent="0.3">
      <c r="A20" t="s">
        <v>8141</v>
      </c>
      <c r="B20" t="s">
        <v>8142</v>
      </c>
      <c r="C20" t="s">
        <v>37</v>
      </c>
      <c r="D20" t="s">
        <v>90</v>
      </c>
      <c r="E20" t="s">
        <v>29</v>
      </c>
      <c r="F20" t="s">
        <v>30</v>
      </c>
      <c r="H20" t="s">
        <v>8125</v>
      </c>
      <c r="I20" t="s">
        <v>8125</v>
      </c>
      <c r="L20" t="s">
        <v>8126</v>
      </c>
    </row>
    <row r="21" spans="1:12" x14ac:dyDescent="0.3">
      <c r="A21" t="s">
        <v>8143</v>
      </c>
      <c r="B21" t="s">
        <v>8144</v>
      </c>
      <c r="C21" t="s">
        <v>37</v>
      </c>
      <c r="D21" t="s">
        <v>90</v>
      </c>
      <c r="E21" t="s">
        <v>29</v>
      </c>
      <c r="F21" t="s">
        <v>30</v>
      </c>
      <c r="H21" t="s">
        <v>8125</v>
      </c>
      <c r="I21" t="s">
        <v>8125</v>
      </c>
      <c r="L21" t="s">
        <v>8126</v>
      </c>
    </row>
    <row r="22" spans="1:12" x14ac:dyDescent="0.3">
      <c r="A22" t="s">
        <v>8145</v>
      </c>
      <c r="B22" t="s">
        <v>8146</v>
      </c>
      <c r="C22" t="s">
        <v>37</v>
      </c>
      <c r="D22" t="s">
        <v>90</v>
      </c>
      <c r="E22" t="s">
        <v>29</v>
      </c>
      <c r="F22" t="s">
        <v>30</v>
      </c>
      <c r="H22" t="s">
        <v>8125</v>
      </c>
      <c r="I22" t="s">
        <v>8125</v>
      </c>
      <c r="L22" t="s">
        <v>8126</v>
      </c>
    </row>
    <row r="23" spans="1:12" x14ac:dyDescent="0.3">
      <c r="A23">
        <v>68</v>
      </c>
      <c r="B23" t="s">
        <v>202</v>
      </c>
      <c r="C23" t="s">
        <v>21</v>
      </c>
      <c r="D23" t="s">
        <v>203</v>
      </c>
      <c r="E23" t="s">
        <v>29</v>
      </c>
      <c r="F23" t="s">
        <v>30</v>
      </c>
      <c r="G23" t="s">
        <v>8147</v>
      </c>
      <c r="H23" t="s">
        <v>8148</v>
      </c>
      <c r="I23" t="s">
        <v>8149</v>
      </c>
      <c r="L23" t="s">
        <v>8126</v>
      </c>
    </row>
    <row r="24" spans="1:12" x14ac:dyDescent="0.3">
      <c r="A24">
        <v>69</v>
      </c>
      <c r="B24" t="s">
        <v>264</v>
      </c>
      <c r="C24" t="s">
        <v>21</v>
      </c>
      <c r="D24" t="s">
        <v>203</v>
      </c>
      <c r="E24" t="s">
        <v>41</v>
      </c>
      <c r="F24" t="s">
        <v>30</v>
      </c>
      <c r="G24" t="s">
        <v>8147</v>
      </c>
      <c r="H24" t="s">
        <v>8148</v>
      </c>
      <c r="I24" t="s">
        <v>8149</v>
      </c>
      <c r="L24" t="s">
        <v>8126</v>
      </c>
    </row>
    <row r="25" spans="1:12" x14ac:dyDescent="0.3">
      <c r="A25">
        <v>73</v>
      </c>
      <c r="B25" t="s">
        <v>204</v>
      </c>
      <c r="C25" t="s">
        <v>21</v>
      </c>
      <c r="D25" t="s">
        <v>105</v>
      </c>
      <c r="E25" t="s">
        <v>29</v>
      </c>
      <c r="F25" t="s">
        <v>24</v>
      </c>
      <c r="G25" t="s">
        <v>8147</v>
      </c>
      <c r="H25" t="s">
        <v>8148</v>
      </c>
      <c r="I25" t="s">
        <v>8149</v>
      </c>
      <c r="L25" t="s">
        <v>8126</v>
      </c>
    </row>
    <row r="26" spans="1:12" x14ac:dyDescent="0.3">
      <c r="A26">
        <v>74</v>
      </c>
      <c r="B26" t="s">
        <v>206</v>
      </c>
      <c r="C26" t="s">
        <v>21</v>
      </c>
      <c r="D26" t="s">
        <v>105</v>
      </c>
      <c r="E26" t="s">
        <v>29</v>
      </c>
      <c r="F26" t="s">
        <v>30</v>
      </c>
      <c r="G26" t="s">
        <v>8147</v>
      </c>
      <c r="H26" t="s">
        <v>8148</v>
      </c>
      <c r="I26" t="s">
        <v>8149</v>
      </c>
      <c r="L26" t="s">
        <v>8126</v>
      </c>
    </row>
    <row r="27" spans="1:12" x14ac:dyDescent="0.3">
      <c r="A27">
        <v>77</v>
      </c>
      <c r="B27" t="s">
        <v>1582</v>
      </c>
      <c r="C27" t="s">
        <v>37</v>
      </c>
      <c r="D27" t="s">
        <v>114</v>
      </c>
      <c r="E27" t="s">
        <v>35</v>
      </c>
      <c r="F27" t="s">
        <v>30</v>
      </c>
      <c r="G27" t="s">
        <v>8147</v>
      </c>
      <c r="H27" t="s">
        <v>8148</v>
      </c>
      <c r="I27" t="s">
        <v>8149</v>
      </c>
      <c r="L27" t="s">
        <v>8126</v>
      </c>
    </row>
    <row r="28" spans="1:12" x14ac:dyDescent="0.3">
      <c r="A28">
        <v>78</v>
      </c>
      <c r="B28" t="s">
        <v>185</v>
      </c>
      <c r="C28" t="s">
        <v>37</v>
      </c>
      <c r="D28" t="s">
        <v>99</v>
      </c>
      <c r="E28" t="s">
        <v>80</v>
      </c>
      <c r="F28" t="s">
        <v>30</v>
      </c>
      <c r="H28" t="s">
        <v>8125</v>
      </c>
      <c r="I28" t="s">
        <v>8125</v>
      </c>
      <c r="L28" t="s">
        <v>8126</v>
      </c>
    </row>
    <row r="29" spans="1:12" x14ac:dyDescent="0.3">
      <c r="A29">
        <v>79</v>
      </c>
      <c r="B29" t="s">
        <v>8150</v>
      </c>
      <c r="C29" t="s">
        <v>21</v>
      </c>
      <c r="D29" t="s">
        <v>99</v>
      </c>
      <c r="E29" t="s">
        <v>80</v>
      </c>
      <c r="F29" t="s">
        <v>30</v>
      </c>
      <c r="H29" t="s">
        <v>8125</v>
      </c>
      <c r="I29" t="s">
        <v>8125</v>
      </c>
      <c r="L29" t="s">
        <v>8126</v>
      </c>
    </row>
    <row r="30" spans="1:12" x14ac:dyDescent="0.3">
      <c r="A30">
        <v>84</v>
      </c>
      <c r="B30" t="s">
        <v>1588</v>
      </c>
      <c r="C30" t="s">
        <v>37</v>
      </c>
      <c r="D30" t="s">
        <v>22</v>
      </c>
      <c r="E30" t="s">
        <v>23</v>
      </c>
      <c r="F30" t="s">
        <v>30</v>
      </c>
      <c r="G30" t="s">
        <v>8147</v>
      </c>
      <c r="H30" t="s">
        <v>8148</v>
      </c>
      <c r="I30" t="s">
        <v>8149</v>
      </c>
      <c r="L30" t="s">
        <v>8126</v>
      </c>
    </row>
    <row r="31" spans="1:12" x14ac:dyDescent="0.3">
      <c r="A31">
        <v>85</v>
      </c>
      <c r="B31" t="s">
        <v>1594</v>
      </c>
      <c r="C31" t="s">
        <v>21</v>
      </c>
      <c r="D31" t="s">
        <v>22</v>
      </c>
      <c r="E31" t="s">
        <v>23</v>
      </c>
      <c r="F31" t="s">
        <v>30</v>
      </c>
      <c r="G31" t="s">
        <v>8147</v>
      </c>
      <c r="H31" t="s">
        <v>8148</v>
      </c>
      <c r="I31" t="s">
        <v>8149</v>
      </c>
      <c r="L31" t="s">
        <v>8126</v>
      </c>
    </row>
    <row r="32" spans="1:12" x14ac:dyDescent="0.3">
      <c r="A32">
        <v>86</v>
      </c>
      <c r="B32" t="s">
        <v>207</v>
      </c>
      <c r="C32" t="s">
        <v>37</v>
      </c>
      <c r="D32" t="s">
        <v>22</v>
      </c>
      <c r="E32" t="s">
        <v>29</v>
      </c>
      <c r="F32" t="s">
        <v>30</v>
      </c>
      <c r="G32" t="s">
        <v>8147</v>
      </c>
      <c r="H32" t="s">
        <v>8148</v>
      </c>
      <c r="I32" t="s">
        <v>8149</v>
      </c>
      <c r="L32" t="s">
        <v>8126</v>
      </c>
    </row>
    <row r="33" spans="1:12" x14ac:dyDescent="0.3">
      <c r="A33">
        <v>87</v>
      </c>
      <c r="B33" t="s">
        <v>1605</v>
      </c>
      <c r="C33" t="s">
        <v>21</v>
      </c>
      <c r="D33" t="s">
        <v>22</v>
      </c>
      <c r="E33" t="s">
        <v>23</v>
      </c>
      <c r="F33" t="s">
        <v>30</v>
      </c>
      <c r="G33" t="s">
        <v>8147</v>
      </c>
      <c r="H33" t="s">
        <v>8148</v>
      </c>
      <c r="I33" t="s">
        <v>8149</v>
      </c>
      <c r="L33" t="s">
        <v>8126</v>
      </c>
    </row>
    <row r="34" spans="1:12" x14ac:dyDescent="0.3">
      <c r="A34">
        <v>88</v>
      </c>
      <c r="B34" t="s">
        <v>1611</v>
      </c>
      <c r="C34" t="s">
        <v>21</v>
      </c>
      <c r="D34" t="s">
        <v>22</v>
      </c>
      <c r="E34" t="s">
        <v>23</v>
      </c>
      <c r="F34" t="s">
        <v>30</v>
      </c>
      <c r="G34" t="s">
        <v>8147</v>
      </c>
      <c r="H34" t="s">
        <v>8148</v>
      </c>
      <c r="I34" t="s">
        <v>8149</v>
      </c>
      <c r="L34" t="s">
        <v>8126</v>
      </c>
    </row>
    <row r="35" spans="1:12" x14ac:dyDescent="0.3">
      <c r="A35">
        <v>89</v>
      </c>
      <c r="B35" t="s">
        <v>1617</v>
      </c>
      <c r="C35" t="s">
        <v>21</v>
      </c>
      <c r="D35" t="s">
        <v>22</v>
      </c>
      <c r="E35" t="s">
        <v>23</v>
      </c>
      <c r="F35" t="s">
        <v>30</v>
      </c>
      <c r="G35" t="s">
        <v>8147</v>
      </c>
      <c r="H35" t="s">
        <v>8148</v>
      </c>
      <c r="I35" t="s">
        <v>8149</v>
      </c>
      <c r="L35" t="s">
        <v>8126</v>
      </c>
    </row>
    <row r="36" spans="1:12" x14ac:dyDescent="0.3">
      <c r="A36">
        <v>90</v>
      </c>
      <c r="B36" t="s">
        <v>1623</v>
      </c>
      <c r="C36" t="s">
        <v>21</v>
      </c>
      <c r="D36" t="s">
        <v>22</v>
      </c>
      <c r="E36" t="s">
        <v>23</v>
      </c>
      <c r="F36" t="s">
        <v>30</v>
      </c>
      <c r="G36" t="s">
        <v>8147</v>
      </c>
      <c r="H36" t="s">
        <v>8148</v>
      </c>
      <c r="I36" t="s">
        <v>8149</v>
      </c>
      <c r="L36" t="s">
        <v>8126</v>
      </c>
    </row>
    <row r="37" spans="1:12" x14ac:dyDescent="0.3">
      <c r="A37">
        <v>91</v>
      </c>
      <c r="B37" t="s">
        <v>1629</v>
      </c>
      <c r="C37" t="s">
        <v>21</v>
      </c>
      <c r="D37" t="s">
        <v>22</v>
      </c>
      <c r="E37" t="s">
        <v>23</v>
      </c>
      <c r="F37" t="s">
        <v>30</v>
      </c>
      <c r="G37" t="s">
        <v>8147</v>
      </c>
      <c r="H37" t="s">
        <v>8148</v>
      </c>
      <c r="I37" t="s">
        <v>8149</v>
      </c>
      <c r="L37" t="s">
        <v>8126</v>
      </c>
    </row>
    <row r="38" spans="1:12" x14ac:dyDescent="0.3">
      <c r="A38">
        <v>92</v>
      </c>
      <c r="B38" t="s">
        <v>1635</v>
      </c>
      <c r="C38" t="s">
        <v>21</v>
      </c>
      <c r="D38" t="s">
        <v>22</v>
      </c>
      <c r="E38" t="s">
        <v>23</v>
      </c>
      <c r="F38" t="s">
        <v>30</v>
      </c>
      <c r="G38" t="s">
        <v>8147</v>
      </c>
      <c r="H38" t="s">
        <v>8148</v>
      </c>
      <c r="I38" t="s">
        <v>8149</v>
      </c>
      <c r="L38" t="s">
        <v>8126</v>
      </c>
    </row>
    <row r="39" spans="1:12" x14ac:dyDescent="0.3">
      <c r="A39">
        <v>94</v>
      </c>
      <c r="B39" t="s">
        <v>1641</v>
      </c>
      <c r="C39" t="s">
        <v>21</v>
      </c>
      <c r="D39" t="s">
        <v>22</v>
      </c>
      <c r="E39" t="s">
        <v>23</v>
      </c>
      <c r="F39" t="s">
        <v>30</v>
      </c>
      <c r="G39" t="s">
        <v>8147</v>
      </c>
      <c r="H39" t="s">
        <v>8148</v>
      </c>
      <c r="I39" t="s">
        <v>8149</v>
      </c>
      <c r="L39" t="s">
        <v>8126</v>
      </c>
    </row>
    <row r="40" spans="1:12" x14ac:dyDescent="0.3">
      <c r="A40">
        <v>95</v>
      </c>
      <c r="B40" t="s">
        <v>208</v>
      </c>
      <c r="C40" t="s">
        <v>21</v>
      </c>
      <c r="D40" t="s">
        <v>22</v>
      </c>
      <c r="E40" t="s">
        <v>29</v>
      </c>
      <c r="F40" t="s">
        <v>30</v>
      </c>
      <c r="G40" t="s">
        <v>8147</v>
      </c>
      <c r="H40" t="s">
        <v>8148</v>
      </c>
      <c r="I40" t="s">
        <v>8149</v>
      </c>
      <c r="L40" t="s">
        <v>8126</v>
      </c>
    </row>
    <row r="41" spans="1:12" x14ac:dyDescent="0.3">
      <c r="A41">
        <v>96</v>
      </c>
      <c r="B41" t="s">
        <v>172</v>
      </c>
      <c r="C41" t="s">
        <v>37</v>
      </c>
      <c r="D41" t="s">
        <v>77</v>
      </c>
      <c r="E41" t="s">
        <v>23</v>
      </c>
      <c r="F41" t="s">
        <v>30</v>
      </c>
      <c r="H41" t="s">
        <v>8125</v>
      </c>
      <c r="I41" t="s">
        <v>8125</v>
      </c>
      <c r="L41" t="s">
        <v>8126</v>
      </c>
    </row>
    <row r="42" spans="1:12" x14ac:dyDescent="0.3">
      <c r="A42">
        <v>97</v>
      </c>
      <c r="B42" t="s">
        <v>1663</v>
      </c>
      <c r="C42" t="s">
        <v>37</v>
      </c>
      <c r="D42" t="s">
        <v>130</v>
      </c>
      <c r="E42" t="s">
        <v>29</v>
      </c>
      <c r="F42" t="s">
        <v>30</v>
      </c>
      <c r="H42" t="s">
        <v>8125</v>
      </c>
      <c r="I42" t="s">
        <v>8125</v>
      </c>
      <c r="L42" t="s">
        <v>8126</v>
      </c>
    </row>
    <row r="43" spans="1:12" x14ac:dyDescent="0.3">
      <c r="A43">
        <v>98</v>
      </c>
      <c r="B43" t="s">
        <v>8151</v>
      </c>
      <c r="C43" t="s">
        <v>37</v>
      </c>
      <c r="D43" t="s">
        <v>130</v>
      </c>
      <c r="E43" t="s">
        <v>29</v>
      </c>
      <c r="F43" t="s">
        <v>30</v>
      </c>
      <c r="H43" t="s">
        <v>8125</v>
      </c>
      <c r="I43" t="s">
        <v>8125</v>
      </c>
      <c r="L43" t="s">
        <v>8126</v>
      </c>
    </row>
    <row r="44" spans="1:12" x14ac:dyDescent="0.3">
      <c r="A44">
        <v>100</v>
      </c>
      <c r="B44" t="s">
        <v>445</v>
      </c>
      <c r="C44" t="s">
        <v>21</v>
      </c>
      <c r="D44" t="s">
        <v>22</v>
      </c>
      <c r="E44" t="s">
        <v>23</v>
      </c>
      <c r="F44" t="s">
        <v>30</v>
      </c>
      <c r="G44" t="s">
        <v>8147</v>
      </c>
      <c r="H44" t="s">
        <v>8148</v>
      </c>
      <c r="I44" t="s">
        <v>8149</v>
      </c>
      <c r="L44" t="s">
        <v>8126</v>
      </c>
    </row>
    <row r="45" spans="1:12" x14ac:dyDescent="0.3">
      <c r="A45">
        <v>104</v>
      </c>
      <c r="B45" t="s">
        <v>20</v>
      </c>
      <c r="C45" t="s">
        <v>21</v>
      </c>
      <c r="D45" t="s">
        <v>22</v>
      </c>
      <c r="E45" t="s">
        <v>23</v>
      </c>
      <c r="F45" t="s">
        <v>24</v>
      </c>
      <c r="G45" t="s">
        <v>8147</v>
      </c>
      <c r="H45" t="s">
        <v>8148</v>
      </c>
      <c r="I45" t="s">
        <v>8149</v>
      </c>
      <c r="L45" t="s">
        <v>8126</v>
      </c>
    </row>
    <row r="46" spans="1:12" x14ac:dyDescent="0.3">
      <c r="A46">
        <v>106</v>
      </c>
      <c r="B46" t="s">
        <v>26</v>
      </c>
      <c r="C46" t="s">
        <v>21</v>
      </c>
      <c r="D46" t="s">
        <v>22</v>
      </c>
      <c r="E46" t="s">
        <v>23</v>
      </c>
      <c r="F46" t="s">
        <v>24</v>
      </c>
      <c r="G46" t="s">
        <v>8147</v>
      </c>
      <c r="H46" t="s">
        <v>8148</v>
      </c>
      <c r="I46" t="s">
        <v>8149</v>
      </c>
      <c r="L46" t="s">
        <v>8126</v>
      </c>
    </row>
    <row r="47" spans="1:12" x14ac:dyDescent="0.3">
      <c r="A47" t="s">
        <v>8152</v>
      </c>
      <c r="B47" t="s">
        <v>1392</v>
      </c>
      <c r="C47" t="s">
        <v>21</v>
      </c>
      <c r="D47" t="s">
        <v>270</v>
      </c>
      <c r="E47" t="s">
        <v>23</v>
      </c>
      <c r="F47" t="s">
        <v>30</v>
      </c>
      <c r="H47" t="s">
        <v>8125</v>
      </c>
      <c r="I47" t="s">
        <v>8125</v>
      </c>
      <c r="L47" t="s">
        <v>8126</v>
      </c>
    </row>
    <row r="48" spans="1:12" x14ac:dyDescent="0.3">
      <c r="A48" t="s">
        <v>8153</v>
      </c>
      <c r="B48" t="s">
        <v>1415</v>
      </c>
      <c r="C48" t="s">
        <v>21</v>
      </c>
      <c r="D48" t="s">
        <v>424</v>
      </c>
      <c r="E48" t="s">
        <v>23</v>
      </c>
      <c r="F48" t="s">
        <v>30</v>
      </c>
      <c r="H48" t="s">
        <v>8125</v>
      </c>
      <c r="I48" t="s">
        <v>8125</v>
      </c>
      <c r="L48" t="s">
        <v>8126</v>
      </c>
    </row>
    <row r="49" spans="1:12" x14ac:dyDescent="0.3">
      <c r="A49" t="s">
        <v>8154</v>
      </c>
      <c r="B49" t="s">
        <v>1398</v>
      </c>
      <c r="C49" t="s">
        <v>21</v>
      </c>
      <c r="D49" t="s">
        <v>85</v>
      </c>
      <c r="E49" t="s">
        <v>23</v>
      </c>
      <c r="F49" t="s">
        <v>30</v>
      </c>
      <c r="H49" t="s">
        <v>8125</v>
      </c>
      <c r="I49" t="s">
        <v>8125</v>
      </c>
      <c r="L49" t="s">
        <v>8126</v>
      </c>
    </row>
    <row r="50" spans="1:12" x14ac:dyDescent="0.3">
      <c r="A50" t="s">
        <v>8155</v>
      </c>
      <c r="B50" t="s">
        <v>252</v>
      </c>
      <c r="C50" t="s">
        <v>21</v>
      </c>
      <c r="D50" t="s">
        <v>8156</v>
      </c>
      <c r="E50" t="s">
        <v>23</v>
      </c>
      <c r="F50" t="s">
        <v>30</v>
      </c>
      <c r="H50" t="s">
        <v>8125</v>
      </c>
      <c r="I50" t="s">
        <v>8125</v>
      </c>
      <c r="L50" t="s">
        <v>8126</v>
      </c>
    </row>
    <row r="51" spans="1:12" x14ac:dyDescent="0.3">
      <c r="A51" t="s">
        <v>8157</v>
      </c>
      <c r="B51" t="s">
        <v>8158</v>
      </c>
      <c r="C51" t="s">
        <v>21</v>
      </c>
      <c r="D51" t="s">
        <v>75</v>
      </c>
      <c r="E51" t="s">
        <v>23</v>
      </c>
      <c r="F51" t="s">
        <v>30</v>
      </c>
      <c r="H51" t="s">
        <v>8125</v>
      </c>
      <c r="I51" t="s">
        <v>8125</v>
      </c>
      <c r="L51" t="s">
        <v>8126</v>
      </c>
    </row>
    <row r="52" spans="1:12" x14ac:dyDescent="0.3">
      <c r="A52" t="s">
        <v>8159</v>
      </c>
      <c r="B52" t="s">
        <v>8160</v>
      </c>
      <c r="C52" t="s">
        <v>21</v>
      </c>
      <c r="D52" t="s">
        <v>83</v>
      </c>
      <c r="E52" t="s">
        <v>23</v>
      </c>
      <c r="F52" t="s">
        <v>30</v>
      </c>
      <c r="H52" t="s">
        <v>8125</v>
      </c>
      <c r="I52" t="s">
        <v>8125</v>
      </c>
      <c r="L52" t="s">
        <v>8126</v>
      </c>
    </row>
    <row r="53" spans="1:12" x14ac:dyDescent="0.3">
      <c r="A53" t="s">
        <v>8161</v>
      </c>
      <c r="B53" t="s">
        <v>8162</v>
      </c>
      <c r="C53" t="s">
        <v>21</v>
      </c>
      <c r="D53" t="s">
        <v>293</v>
      </c>
      <c r="E53" t="s">
        <v>23</v>
      </c>
      <c r="F53" t="s">
        <v>30</v>
      </c>
      <c r="H53" t="s">
        <v>8125</v>
      </c>
      <c r="I53" t="s">
        <v>8125</v>
      </c>
      <c r="L53" t="s">
        <v>8126</v>
      </c>
    </row>
    <row r="54" spans="1:12" x14ac:dyDescent="0.3">
      <c r="A54" t="s">
        <v>8163</v>
      </c>
      <c r="B54" t="s">
        <v>209</v>
      </c>
      <c r="D54" t="s">
        <v>8164</v>
      </c>
      <c r="E54" t="s">
        <v>23</v>
      </c>
      <c r="F54" t="s">
        <v>30</v>
      </c>
      <c r="H54" t="s">
        <v>8125</v>
      </c>
      <c r="I54" t="s">
        <v>8125</v>
      </c>
      <c r="L54" t="s">
        <v>8126</v>
      </c>
    </row>
    <row r="55" spans="1:12" x14ac:dyDescent="0.3">
      <c r="A55" t="s">
        <v>8165</v>
      </c>
      <c r="B55" t="s">
        <v>8166</v>
      </c>
      <c r="C55" t="s">
        <v>21</v>
      </c>
      <c r="D55" t="s">
        <v>219</v>
      </c>
      <c r="E55" t="s">
        <v>23</v>
      </c>
      <c r="F55" t="s">
        <v>30</v>
      </c>
      <c r="H55" t="s">
        <v>8125</v>
      </c>
      <c r="I55" t="s">
        <v>8125</v>
      </c>
      <c r="L55" t="s">
        <v>8126</v>
      </c>
    </row>
    <row r="56" spans="1:12" x14ac:dyDescent="0.3">
      <c r="A56" t="s">
        <v>8167</v>
      </c>
      <c r="B56" t="s">
        <v>209</v>
      </c>
      <c r="D56" t="s">
        <v>276</v>
      </c>
      <c r="E56" t="s">
        <v>23</v>
      </c>
      <c r="F56" t="s">
        <v>30</v>
      </c>
      <c r="H56" t="s">
        <v>8125</v>
      </c>
      <c r="I56" t="s">
        <v>8125</v>
      </c>
      <c r="L56" t="s">
        <v>8126</v>
      </c>
    </row>
    <row r="57" spans="1:12" x14ac:dyDescent="0.3">
      <c r="A57" t="s">
        <v>8168</v>
      </c>
      <c r="B57" t="s">
        <v>8169</v>
      </c>
      <c r="C57" t="s">
        <v>21</v>
      </c>
      <c r="D57" t="s">
        <v>101</v>
      </c>
      <c r="E57" t="s">
        <v>23</v>
      </c>
      <c r="F57" t="s">
        <v>30</v>
      </c>
      <c r="H57" t="s">
        <v>8125</v>
      </c>
      <c r="I57" t="s">
        <v>8125</v>
      </c>
      <c r="L57" t="s">
        <v>8126</v>
      </c>
    </row>
    <row r="58" spans="1:12" x14ac:dyDescent="0.3">
      <c r="A58" t="s">
        <v>8170</v>
      </c>
      <c r="B58" t="s">
        <v>1407</v>
      </c>
      <c r="C58" t="s">
        <v>21</v>
      </c>
      <c r="D58" t="s">
        <v>43</v>
      </c>
      <c r="E58" t="s">
        <v>23</v>
      </c>
      <c r="F58" t="s">
        <v>30</v>
      </c>
      <c r="H58" t="s">
        <v>8125</v>
      </c>
      <c r="I58" t="s">
        <v>8125</v>
      </c>
      <c r="L58" t="s">
        <v>8126</v>
      </c>
    </row>
    <row r="59" spans="1:12" x14ac:dyDescent="0.3">
      <c r="A59" t="s">
        <v>8171</v>
      </c>
      <c r="B59" t="s">
        <v>1413</v>
      </c>
      <c r="C59" t="s">
        <v>21</v>
      </c>
      <c r="D59" t="s">
        <v>225</v>
      </c>
      <c r="E59" t="s">
        <v>23</v>
      </c>
      <c r="F59" t="s">
        <v>30</v>
      </c>
      <c r="H59" t="s">
        <v>8125</v>
      </c>
      <c r="I59" t="s">
        <v>8125</v>
      </c>
      <c r="L59" t="s">
        <v>8126</v>
      </c>
    </row>
    <row r="60" spans="1:12" x14ac:dyDescent="0.3">
      <c r="A60" t="s">
        <v>8172</v>
      </c>
      <c r="B60" t="s">
        <v>8173</v>
      </c>
      <c r="C60" t="s">
        <v>21</v>
      </c>
      <c r="D60" t="s">
        <v>38</v>
      </c>
      <c r="E60" t="s">
        <v>23</v>
      </c>
      <c r="F60" t="s">
        <v>30</v>
      </c>
      <c r="H60" t="s">
        <v>8125</v>
      </c>
      <c r="I60" t="s">
        <v>8125</v>
      </c>
      <c r="L60" t="s">
        <v>8126</v>
      </c>
    </row>
    <row r="61" spans="1:12" x14ac:dyDescent="0.3">
      <c r="A61" t="s">
        <v>8174</v>
      </c>
      <c r="B61" t="s">
        <v>8175</v>
      </c>
      <c r="C61" t="s">
        <v>21</v>
      </c>
      <c r="D61" t="s">
        <v>34</v>
      </c>
      <c r="E61" t="s">
        <v>23</v>
      </c>
      <c r="F61" t="s">
        <v>30</v>
      </c>
      <c r="H61" t="s">
        <v>8125</v>
      </c>
      <c r="I61" t="s">
        <v>8125</v>
      </c>
      <c r="L61" t="s">
        <v>8126</v>
      </c>
    </row>
    <row r="62" spans="1:12" x14ac:dyDescent="0.3">
      <c r="A62">
        <v>109</v>
      </c>
      <c r="B62" t="s">
        <v>209</v>
      </c>
      <c r="C62" t="s">
        <v>37</v>
      </c>
      <c r="D62" t="s">
        <v>276</v>
      </c>
      <c r="E62" t="s">
        <v>23</v>
      </c>
      <c r="F62" t="s">
        <v>30</v>
      </c>
      <c r="G62" t="s">
        <v>8147</v>
      </c>
      <c r="H62" t="s">
        <v>8148</v>
      </c>
      <c r="I62" t="s">
        <v>8149</v>
      </c>
      <c r="L62" t="s">
        <v>8126</v>
      </c>
    </row>
    <row r="63" spans="1:12" x14ac:dyDescent="0.3">
      <c r="A63">
        <v>110</v>
      </c>
      <c r="B63" t="s">
        <v>209</v>
      </c>
      <c r="C63" t="s">
        <v>37</v>
      </c>
      <c r="D63" t="s">
        <v>8176</v>
      </c>
      <c r="E63" t="s">
        <v>23</v>
      </c>
      <c r="F63" t="s">
        <v>30</v>
      </c>
      <c r="H63" t="s">
        <v>8125</v>
      </c>
      <c r="I63" t="s">
        <v>8125</v>
      </c>
      <c r="L63" t="s">
        <v>8126</v>
      </c>
    </row>
    <row r="64" spans="1:12" x14ac:dyDescent="0.3">
      <c r="A64">
        <v>111</v>
      </c>
      <c r="B64" t="s">
        <v>209</v>
      </c>
      <c r="C64" t="s">
        <v>21</v>
      </c>
      <c r="D64" t="s">
        <v>203</v>
      </c>
      <c r="E64" t="s">
        <v>41</v>
      </c>
      <c r="F64" t="s">
        <v>30</v>
      </c>
      <c r="G64" t="s">
        <v>8147</v>
      </c>
      <c r="H64" t="s">
        <v>8148</v>
      </c>
      <c r="I64" t="s">
        <v>8149</v>
      </c>
      <c r="L64" t="s">
        <v>8126</v>
      </c>
    </row>
    <row r="65" spans="1:12" x14ac:dyDescent="0.3">
      <c r="A65">
        <v>112</v>
      </c>
      <c r="B65" t="s">
        <v>209</v>
      </c>
      <c r="C65" t="s">
        <v>37</v>
      </c>
      <c r="D65" t="s">
        <v>40</v>
      </c>
      <c r="E65" t="s">
        <v>23</v>
      </c>
      <c r="F65" t="s">
        <v>30</v>
      </c>
      <c r="G65" t="s">
        <v>8147</v>
      </c>
      <c r="H65" t="s">
        <v>8148</v>
      </c>
      <c r="I65" t="s">
        <v>8149</v>
      </c>
      <c r="L65" t="s">
        <v>8126</v>
      </c>
    </row>
    <row r="66" spans="1:12" x14ac:dyDescent="0.3">
      <c r="A66">
        <v>113</v>
      </c>
      <c r="B66" t="s">
        <v>209</v>
      </c>
      <c r="C66" t="s">
        <v>21</v>
      </c>
      <c r="D66" t="s">
        <v>105</v>
      </c>
      <c r="E66" t="s">
        <v>23</v>
      </c>
      <c r="F66" t="s">
        <v>30</v>
      </c>
      <c r="G66" t="s">
        <v>8147</v>
      </c>
      <c r="H66" t="s">
        <v>8148</v>
      </c>
      <c r="I66" t="s">
        <v>8149</v>
      </c>
      <c r="L66" t="s">
        <v>8126</v>
      </c>
    </row>
    <row r="67" spans="1:12" x14ac:dyDescent="0.3">
      <c r="A67">
        <v>114</v>
      </c>
      <c r="B67" t="s">
        <v>209</v>
      </c>
      <c r="C67" t="s">
        <v>37</v>
      </c>
      <c r="D67" t="s">
        <v>114</v>
      </c>
      <c r="E67" t="s">
        <v>23</v>
      </c>
      <c r="F67" t="s">
        <v>30</v>
      </c>
      <c r="G67" t="s">
        <v>8147</v>
      </c>
      <c r="H67" t="s">
        <v>8148</v>
      </c>
      <c r="I67" t="s">
        <v>8149</v>
      </c>
      <c r="L67" t="s">
        <v>8126</v>
      </c>
    </row>
    <row r="68" spans="1:12" x14ac:dyDescent="0.3">
      <c r="A68">
        <v>115</v>
      </c>
      <c r="B68" t="s">
        <v>209</v>
      </c>
      <c r="C68" t="s">
        <v>37</v>
      </c>
      <c r="D68" t="s">
        <v>22</v>
      </c>
      <c r="E68" t="s">
        <v>23</v>
      </c>
      <c r="F68" t="s">
        <v>30</v>
      </c>
      <c r="G68" t="s">
        <v>8147</v>
      </c>
      <c r="H68" t="s">
        <v>8148</v>
      </c>
      <c r="I68" t="s">
        <v>8149</v>
      </c>
      <c r="L68" t="s">
        <v>8126</v>
      </c>
    </row>
    <row r="69" spans="1:12" x14ac:dyDescent="0.3">
      <c r="A69">
        <v>116</v>
      </c>
      <c r="B69" t="s">
        <v>209</v>
      </c>
      <c r="C69" t="s">
        <v>37</v>
      </c>
      <c r="D69" t="s">
        <v>99</v>
      </c>
      <c r="E69" t="s">
        <v>23</v>
      </c>
      <c r="F69" t="s">
        <v>30</v>
      </c>
      <c r="G69" t="s">
        <v>8147</v>
      </c>
      <c r="H69" t="s">
        <v>8148</v>
      </c>
      <c r="I69" t="s">
        <v>8149</v>
      </c>
      <c r="L69" t="s">
        <v>8126</v>
      </c>
    </row>
    <row r="70" spans="1:12" x14ac:dyDescent="0.3">
      <c r="A70">
        <v>117</v>
      </c>
      <c r="B70" t="s">
        <v>209</v>
      </c>
      <c r="C70" t="s">
        <v>37</v>
      </c>
      <c r="D70" t="s">
        <v>28</v>
      </c>
      <c r="E70" t="s">
        <v>23</v>
      </c>
      <c r="F70" t="s">
        <v>30</v>
      </c>
      <c r="G70" t="s">
        <v>8147</v>
      </c>
      <c r="H70" t="s">
        <v>8148</v>
      </c>
      <c r="I70" t="s">
        <v>8149</v>
      </c>
      <c r="L70" t="s">
        <v>8126</v>
      </c>
    </row>
    <row r="71" spans="1:12" x14ac:dyDescent="0.3">
      <c r="A71">
        <v>118</v>
      </c>
      <c r="B71" t="s">
        <v>507</v>
      </c>
      <c r="C71" t="s">
        <v>37</v>
      </c>
      <c r="D71" t="s">
        <v>79</v>
      </c>
      <c r="E71" t="s">
        <v>23</v>
      </c>
      <c r="F71" t="s">
        <v>30</v>
      </c>
      <c r="G71" t="s">
        <v>8147</v>
      </c>
      <c r="H71" t="s">
        <v>8148</v>
      </c>
      <c r="I71" t="s">
        <v>8149</v>
      </c>
      <c r="L71" t="s">
        <v>8126</v>
      </c>
    </row>
    <row r="72" spans="1:12" x14ac:dyDescent="0.3">
      <c r="A72">
        <v>121</v>
      </c>
      <c r="B72" t="s">
        <v>280</v>
      </c>
      <c r="C72" t="s">
        <v>21</v>
      </c>
      <c r="D72" t="s">
        <v>105</v>
      </c>
      <c r="E72" t="s">
        <v>35</v>
      </c>
      <c r="F72" t="s">
        <v>24</v>
      </c>
      <c r="G72" t="s">
        <v>8147</v>
      </c>
      <c r="H72" t="s">
        <v>8148</v>
      </c>
      <c r="I72" t="s">
        <v>8149</v>
      </c>
      <c r="L72" t="s">
        <v>8126</v>
      </c>
    </row>
    <row r="73" spans="1:12" x14ac:dyDescent="0.3">
      <c r="A73">
        <v>122</v>
      </c>
      <c r="B73" t="s">
        <v>283</v>
      </c>
      <c r="C73" t="s">
        <v>21</v>
      </c>
      <c r="D73" t="s">
        <v>79</v>
      </c>
      <c r="E73" t="s">
        <v>35</v>
      </c>
      <c r="F73" t="s">
        <v>30</v>
      </c>
      <c r="G73" t="s">
        <v>8147</v>
      </c>
      <c r="H73" t="s">
        <v>8148</v>
      </c>
      <c r="I73" t="s">
        <v>8149</v>
      </c>
      <c r="L73" t="s">
        <v>8126</v>
      </c>
    </row>
    <row r="74" spans="1:12" x14ac:dyDescent="0.3">
      <c r="A74">
        <v>124</v>
      </c>
      <c r="B74" t="s">
        <v>175</v>
      </c>
      <c r="C74" t="s">
        <v>21</v>
      </c>
      <c r="D74" t="s">
        <v>22</v>
      </c>
      <c r="E74" t="s">
        <v>35</v>
      </c>
      <c r="F74" t="s">
        <v>24</v>
      </c>
      <c r="G74" t="s">
        <v>8147</v>
      </c>
      <c r="H74" t="s">
        <v>8148</v>
      </c>
      <c r="I74" t="s">
        <v>8149</v>
      </c>
      <c r="L74" t="s">
        <v>8126</v>
      </c>
    </row>
    <row r="75" spans="1:12" x14ac:dyDescent="0.3">
      <c r="A75">
        <v>125</v>
      </c>
      <c r="B75" t="s">
        <v>281</v>
      </c>
      <c r="C75" t="s">
        <v>21</v>
      </c>
      <c r="D75" t="s">
        <v>22</v>
      </c>
      <c r="E75" t="s">
        <v>35</v>
      </c>
      <c r="F75" t="s">
        <v>24</v>
      </c>
      <c r="G75" t="s">
        <v>8147</v>
      </c>
      <c r="H75" t="s">
        <v>8148</v>
      </c>
      <c r="I75" t="s">
        <v>8149</v>
      </c>
      <c r="L75" t="s">
        <v>8126</v>
      </c>
    </row>
    <row r="76" spans="1:12" x14ac:dyDescent="0.3">
      <c r="A76">
        <v>126</v>
      </c>
      <c r="B76" t="s">
        <v>535</v>
      </c>
      <c r="C76" t="s">
        <v>21</v>
      </c>
      <c r="D76" t="s">
        <v>22</v>
      </c>
      <c r="E76" t="s">
        <v>23</v>
      </c>
      <c r="F76" t="s">
        <v>24</v>
      </c>
      <c r="G76" t="s">
        <v>8147</v>
      </c>
      <c r="H76" t="s">
        <v>8148</v>
      </c>
      <c r="I76" t="s">
        <v>8149</v>
      </c>
      <c r="L76" t="s">
        <v>8126</v>
      </c>
    </row>
    <row r="77" spans="1:12" x14ac:dyDescent="0.3">
      <c r="A77">
        <v>127</v>
      </c>
      <c r="B77" t="s">
        <v>541</v>
      </c>
      <c r="C77" t="s">
        <v>21</v>
      </c>
      <c r="D77" t="s">
        <v>22</v>
      </c>
      <c r="E77" t="s">
        <v>23</v>
      </c>
      <c r="F77" t="s">
        <v>24</v>
      </c>
      <c r="G77" t="s">
        <v>8147</v>
      </c>
      <c r="H77" t="s">
        <v>8148</v>
      </c>
      <c r="I77" t="s">
        <v>8149</v>
      </c>
      <c r="L77" t="s">
        <v>8126</v>
      </c>
    </row>
    <row r="78" spans="1:12" x14ac:dyDescent="0.3">
      <c r="A78">
        <v>128</v>
      </c>
      <c r="B78" t="s">
        <v>282</v>
      </c>
      <c r="C78" t="s">
        <v>21</v>
      </c>
      <c r="D78" t="s">
        <v>22</v>
      </c>
      <c r="E78" t="s">
        <v>35</v>
      </c>
      <c r="F78" t="s">
        <v>24</v>
      </c>
      <c r="G78" t="s">
        <v>8147</v>
      </c>
      <c r="H78" t="s">
        <v>8148</v>
      </c>
      <c r="I78" t="s">
        <v>8149</v>
      </c>
      <c r="L78" t="s">
        <v>8126</v>
      </c>
    </row>
    <row r="79" spans="1:12" x14ac:dyDescent="0.3">
      <c r="A79">
        <v>133</v>
      </c>
      <c r="B79" t="s">
        <v>209</v>
      </c>
      <c r="C79" t="s">
        <v>37</v>
      </c>
      <c r="D79" t="s">
        <v>257</v>
      </c>
      <c r="E79" t="s">
        <v>23</v>
      </c>
      <c r="F79" t="s">
        <v>30</v>
      </c>
      <c r="G79" t="s">
        <v>8147</v>
      </c>
      <c r="H79" t="s">
        <v>8148</v>
      </c>
      <c r="I79" t="s">
        <v>8149</v>
      </c>
      <c r="L79" t="s">
        <v>8126</v>
      </c>
    </row>
    <row r="80" spans="1:12" x14ac:dyDescent="0.3">
      <c r="A80">
        <v>136</v>
      </c>
      <c r="B80" t="s">
        <v>71</v>
      </c>
      <c r="C80" t="s">
        <v>21</v>
      </c>
      <c r="D80" t="s">
        <v>72</v>
      </c>
      <c r="E80" t="s">
        <v>29</v>
      </c>
      <c r="F80" t="s">
        <v>30</v>
      </c>
      <c r="H80" t="s">
        <v>8125</v>
      </c>
      <c r="I80" t="s">
        <v>8125</v>
      </c>
      <c r="L80" t="s">
        <v>8126</v>
      </c>
    </row>
    <row r="81" spans="1:12" x14ac:dyDescent="0.3">
      <c r="A81">
        <v>137</v>
      </c>
      <c r="B81" t="s">
        <v>73</v>
      </c>
      <c r="C81" t="s">
        <v>21</v>
      </c>
      <c r="D81" t="s">
        <v>72</v>
      </c>
      <c r="E81" t="s">
        <v>41</v>
      </c>
      <c r="F81" t="s">
        <v>30</v>
      </c>
      <c r="H81" t="s">
        <v>8125</v>
      </c>
      <c r="I81" t="s">
        <v>8125</v>
      </c>
      <c r="L81" t="s">
        <v>8126</v>
      </c>
    </row>
    <row r="82" spans="1:12" x14ac:dyDescent="0.3">
      <c r="A82">
        <v>139</v>
      </c>
      <c r="B82" t="s">
        <v>196</v>
      </c>
      <c r="C82" t="s">
        <v>21</v>
      </c>
      <c r="D82" t="s">
        <v>72</v>
      </c>
      <c r="E82" t="s">
        <v>35</v>
      </c>
      <c r="F82" t="s">
        <v>24</v>
      </c>
      <c r="H82" t="s">
        <v>8125</v>
      </c>
      <c r="I82" t="s">
        <v>8125</v>
      </c>
      <c r="L82" t="s">
        <v>8126</v>
      </c>
    </row>
    <row r="83" spans="1:12" x14ac:dyDescent="0.3">
      <c r="A83">
        <v>143</v>
      </c>
      <c r="B83" t="s">
        <v>558</v>
      </c>
      <c r="C83" t="s">
        <v>21</v>
      </c>
      <c r="D83" t="s">
        <v>77</v>
      </c>
      <c r="E83" t="s">
        <v>29</v>
      </c>
      <c r="F83" t="s">
        <v>30</v>
      </c>
      <c r="G83" t="s">
        <v>8147</v>
      </c>
      <c r="H83" t="s">
        <v>8148</v>
      </c>
      <c r="I83" t="s">
        <v>8149</v>
      </c>
      <c r="L83" t="s">
        <v>8126</v>
      </c>
    </row>
    <row r="84" spans="1:12" x14ac:dyDescent="0.3">
      <c r="A84">
        <v>144</v>
      </c>
      <c r="B84" t="s">
        <v>565</v>
      </c>
      <c r="C84" t="s">
        <v>37</v>
      </c>
      <c r="D84" t="s">
        <v>77</v>
      </c>
      <c r="E84" t="s">
        <v>23</v>
      </c>
      <c r="F84" t="s">
        <v>30</v>
      </c>
      <c r="G84" t="s">
        <v>8147</v>
      </c>
      <c r="H84" t="s">
        <v>8148</v>
      </c>
      <c r="I84" t="s">
        <v>8149</v>
      </c>
      <c r="L84" t="s">
        <v>8126</v>
      </c>
    </row>
    <row r="85" spans="1:12" x14ac:dyDescent="0.3">
      <c r="A85">
        <v>145</v>
      </c>
      <c r="B85" t="s">
        <v>74</v>
      </c>
      <c r="C85" t="s">
        <v>37</v>
      </c>
      <c r="D85" t="s">
        <v>75</v>
      </c>
      <c r="E85" t="s">
        <v>29</v>
      </c>
      <c r="F85" t="s">
        <v>30</v>
      </c>
      <c r="G85" t="s">
        <v>8147</v>
      </c>
      <c r="H85" t="s">
        <v>8148</v>
      </c>
      <c r="I85" t="s">
        <v>8149</v>
      </c>
      <c r="L85" t="s">
        <v>8126</v>
      </c>
    </row>
    <row r="86" spans="1:12" x14ac:dyDescent="0.3">
      <c r="A86">
        <v>146</v>
      </c>
      <c r="B86" t="s">
        <v>76</v>
      </c>
      <c r="C86" t="s">
        <v>37</v>
      </c>
      <c r="D86" t="s">
        <v>77</v>
      </c>
      <c r="E86" t="s">
        <v>29</v>
      </c>
      <c r="F86" t="s">
        <v>30</v>
      </c>
      <c r="G86" t="s">
        <v>8147</v>
      </c>
      <c r="H86" t="s">
        <v>8148</v>
      </c>
      <c r="I86" t="s">
        <v>8149</v>
      </c>
      <c r="L86" t="s">
        <v>8126</v>
      </c>
    </row>
    <row r="87" spans="1:12" x14ac:dyDescent="0.3">
      <c r="A87">
        <v>147</v>
      </c>
      <c r="B87" t="s">
        <v>581</v>
      </c>
      <c r="C87" t="s">
        <v>21</v>
      </c>
      <c r="D87" t="s">
        <v>77</v>
      </c>
      <c r="E87" t="s">
        <v>23</v>
      </c>
      <c r="F87" t="s">
        <v>30</v>
      </c>
      <c r="G87" t="s">
        <v>8147</v>
      </c>
      <c r="H87" t="s">
        <v>8148</v>
      </c>
      <c r="I87" t="s">
        <v>8149</v>
      </c>
      <c r="L87" t="s">
        <v>8126</v>
      </c>
    </row>
    <row r="88" spans="1:12" x14ac:dyDescent="0.3">
      <c r="A88">
        <v>148</v>
      </c>
      <c r="B88" t="s">
        <v>585</v>
      </c>
      <c r="C88" t="s">
        <v>37</v>
      </c>
      <c r="D88" t="s">
        <v>75</v>
      </c>
      <c r="E88" t="s">
        <v>29</v>
      </c>
      <c r="F88" t="s">
        <v>30</v>
      </c>
      <c r="G88" t="s">
        <v>8147</v>
      </c>
      <c r="H88" t="s">
        <v>8148</v>
      </c>
      <c r="I88" t="s">
        <v>8149</v>
      </c>
      <c r="L88" t="s">
        <v>8126</v>
      </c>
    </row>
    <row r="89" spans="1:12" x14ac:dyDescent="0.3">
      <c r="A89">
        <v>150</v>
      </c>
      <c r="B89" t="s">
        <v>591</v>
      </c>
      <c r="C89" t="s">
        <v>37</v>
      </c>
      <c r="D89" t="s">
        <v>77</v>
      </c>
      <c r="E89" t="s">
        <v>23</v>
      </c>
      <c r="F89" t="s">
        <v>30</v>
      </c>
      <c r="G89" t="s">
        <v>8147</v>
      </c>
      <c r="H89" t="s">
        <v>8148</v>
      </c>
      <c r="I89" t="s">
        <v>8149</v>
      </c>
      <c r="L89" t="s">
        <v>8126</v>
      </c>
    </row>
    <row r="90" spans="1:12" x14ac:dyDescent="0.3">
      <c r="A90">
        <v>151</v>
      </c>
      <c r="B90" t="s">
        <v>209</v>
      </c>
      <c r="C90" t="s">
        <v>37</v>
      </c>
      <c r="D90" t="s">
        <v>72</v>
      </c>
      <c r="E90" t="s">
        <v>23</v>
      </c>
      <c r="F90" t="s">
        <v>30</v>
      </c>
      <c r="G90" t="s">
        <v>8147</v>
      </c>
      <c r="H90" t="s">
        <v>8148</v>
      </c>
      <c r="I90" t="s">
        <v>8149</v>
      </c>
      <c r="L90" t="s">
        <v>8126</v>
      </c>
    </row>
    <row r="91" spans="1:12" x14ac:dyDescent="0.3">
      <c r="A91">
        <v>157</v>
      </c>
      <c r="B91" t="s">
        <v>8177</v>
      </c>
      <c r="C91" t="s">
        <v>37</v>
      </c>
      <c r="D91" t="s">
        <v>54</v>
      </c>
      <c r="E91" t="s">
        <v>23</v>
      </c>
      <c r="F91" t="s">
        <v>30</v>
      </c>
      <c r="H91" t="s">
        <v>8125</v>
      </c>
      <c r="I91" t="s">
        <v>8125</v>
      </c>
      <c r="L91" t="s">
        <v>8126</v>
      </c>
    </row>
    <row r="92" spans="1:12" x14ac:dyDescent="0.3">
      <c r="A92">
        <v>159</v>
      </c>
      <c r="B92" t="s">
        <v>209</v>
      </c>
      <c r="C92" t="s">
        <v>37</v>
      </c>
      <c r="D92" t="s">
        <v>54</v>
      </c>
      <c r="E92" t="s">
        <v>29</v>
      </c>
      <c r="F92" t="s">
        <v>30</v>
      </c>
      <c r="G92" t="s">
        <v>8147</v>
      </c>
      <c r="H92" t="s">
        <v>8148</v>
      </c>
      <c r="I92" t="s">
        <v>8149</v>
      </c>
      <c r="L92" t="s">
        <v>8126</v>
      </c>
    </row>
    <row r="93" spans="1:12" x14ac:dyDescent="0.3">
      <c r="A93">
        <v>167</v>
      </c>
      <c r="B93" t="s">
        <v>210</v>
      </c>
      <c r="C93" t="s">
        <v>21</v>
      </c>
      <c r="D93" t="s">
        <v>105</v>
      </c>
      <c r="E93" t="s">
        <v>29</v>
      </c>
      <c r="F93" t="s">
        <v>30</v>
      </c>
      <c r="G93" t="s">
        <v>8147</v>
      </c>
      <c r="H93" t="s">
        <v>8148</v>
      </c>
      <c r="I93" t="s">
        <v>8149</v>
      </c>
      <c r="L93" t="s">
        <v>8126</v>
      </c>
    </row>
    <row r="94" spans="1:12" x14ac:dyDescent="0.3">
      <c r="A94">
        <v>171</v>
      </c>
      <c r="B94" t="s">
        <v>8178</v>
      </c>
      <c r="C94" t="s">
        <v>21</v>
      </c>
      <c r="D94" t="s">
        <v>79</v>
      </c>
      <c r="E94" t="s">
        <v>35</v>
      </c>
      <c r="F94" t="s">
        <v>24</v>
      </c>
      <c r="H94" t="s">
        <v>8125</v>
      </c>
      <c r="I94" t="s">
        <v>8125</v>
      </c>
      <c r="L94" t="s">
        <v>8126</v>
      </c>
    </row>
    <row r="95" spans="1:12" x14ac:dyDescent="0.3">
      <c r="A95">
        <v>172</v>
      </c>
      <c r="B95" t="s">
        <v>178</v>
      </c>
      <c r="C95" t="s">
        <v>21</v>
      </c>
      <c r="D95" t="s">
        <v>79</v>
      </c>
      <c r="E95" t="s">
        <v>35</v>
      </c>
      <c r="F95" t="s">
        <v>30</v>
      </c>
      <c r="G95" t="s">
        <v>8147</v>
      </c>
      <c r="H95" t="s">
        <v>8148</v>
      </c>
      <c r="I95" t="s">
        <v>8149</v>
      </c>
      <c r="L95" t="s">
        <v>8126</v>
      </c>
    </row>
    <row r="96" spans="1:12" x14ac:dyDescent="0.3">
      <c r="A96">
        <v>174</v>
      </c>
      <c r="B96" t="s">
        <v>8179</v>
      </c>
      <c r="C96" t="s">
        <v>21</v>
      </c>
      <c r="D96" t="s">
        <v>79</v>
      </c>
      <c r="E96" t="s">
        <v>29</v>
      </c>
      <c r="F96" t="s">
        <v>30</v>
      </c>
      <c r="H96" t="s">
        <v>8125</v>
      </c>
      <c r="I96" t="s">
        <v>8125</v>
      </c>
      <c r="L96" t="s">
        <v>8126</v>
      </c>
    </row>
    <row r="97" spans="1:12" x14ac:dyDescent="0.3">
      <c r="A97">
        <v>176</v>
      </c>
      <c r="B97" t="s">
        <v>8180</v>
      </c>
      <c r="C97" t="s">
        <v>21</v>
      </c>
      <c r="D97" t="s">
        <v>79</v>
      </c>
      <c r="E97" t="s">
        <v>35</v>
      </c>
      <c r="F97" t="s">
        <v>30</v>
      </c>
      <c r="H97" t="s">
        <v>8125</v>
      </c>
      <c r="I97" t="s">
        <v>8125</v>
      </c>
      <c r="L97" t="s">
        <v>8126</v>
      </c>
    </row>
    <row r="98" spans="1:12" x14ac:dyDescent="0.3">
      <c r="A98">
        <v>193</v>
      </c>
      <c r="B98" t="s">
        <v>612</v>
      </c>
      <c r="C98" t="s">
        <v>37</v>
      </c>
      <c r="D98" t="s">
        <v>90</v>
      </c>
      <c r="E98" t="s">
        <v>29</v>
      </c>
      <c r="F98" t="s">
        <v>30</v>
      </c>
      <c r="G98" t="s">
        <v>8147</v>
      </c>
      <c r="H98" t="s">
        <v>8148</v>
      </c>
      <c r="I98" t="s">
        <v>8149</v>
      </c>
      <c r="L98" t="s">
        <v>8126</v>
      </c>
    </row>
    <row r="99" spans="1:12" x14ac:dyDescent="0.3">
      <c r="A99">
        <v>194</v>
      </c>
      <c r="B99" t="s">
        <v>2877</v>
      </c>
      <c r="C99" t="s">
        <v>37</v>
      </c>
      <c r="D99" t="s">
        <v>90</v>
      </c>
      <c r="E99" t="s">
        <v>29</v>
      </c>
      <c r="F99" t="s">
        <v>30</v>
      </c>
      <c r="H99" t="s">
        <v>8125</v>
      </c>
      <c r="I99" t="s">
        <v>8125</v>
      </c>
      <c r="L99" t="s">
        <v>8126</v>
      </c>
    </row>
    <row r="100" spans="1:12" x14ac:dyDescent="0.3">
      <c r="A100">
        <v>195</v>
      </c>
      <c r="B100" t="s">
        <v>8181</v>
      </c>
      <c r="C100" t="s">
        <v>37</v>
      </c>
      <c r="D100" t="s">
        <v>90</v>
      </c>
      <c r="E100" t="s">
        <v>29</v>
      </c>
      <c r="F100" t="s">
        <v>30</v>
      </c>
      <c r="H100" t="s">
        <v>8125</v>
      </c>
      <c r="I100" t="s">
        <v>8125</v>
      </c>
      <c r="L100" t="s">
        <v>8126</v>
      </c>
    </row>
    <row r="101" spans="1:12" x14ac:dyDescent="0.3">
      <c r="A101">
        <v>196</v>
      </c>
      <c r="B101" t="s">
        <v>8182</v>
      </c>
      <c r="C101" t="s">
        <v>37</v>
      </c>
      <c r="D101" t="s">
        <v>90</v>
      </c>
      <c r="E101" t="s">
        <v>29</v>
      </c>
      <c r="F101" t="s">
        <v>30</v>
      </c>
      <c r="H101" t="s">
        <v>8125</v>
      </c>
      <c r="I101" t="s">
        <v>8125</v>
      </c>
      <c r="L101" t="s">
        <v>8126</v>
      </c>
    </row>
    <row r="102" spans="1:12" x14ac:dyDescent="0.3">
      <c r="A102">
        <v>197</v>
      </c>
      <c r="B102" t="s">
        <v>265</v>
      </c>
      <c r="C102" t="s">
        <v>37</v>
      </c>
      <c r="D102" t="s">
        <v>40</v>
      </c>
      <c r="E102" t="s">
        <v>41</v>
      </c>
      <c r="F102" t="s">
        <v>30</v>
      </c>
      <c r="G102" t="s">
        <v>8147</v>
      </c>
      <c r="H102" t="s">
        <v>8148</v>
      </c>
      <c r="I102" t="s">
        <v>8149</v>
      </c>
      <c r="L102" t="s">
        <v>8126</v>
      </c>
    </row>
    <row r="103" spans="1:12" x14ac:dyDescent="0.3">
      <c r="A103">
        <v>199</v>
      </c>
      <c r="B103" t="s">
        <v>444</v>
      </c>
      <c r="C103" t="s">
        <v>21</v>
      </c>
      <c r="D103" t="s">
        <v>105</v>
      </c>
      <c r="E103" t="s">
        <v>29</v>
      </c>
      <c r="F103" t="s">
        <v>30</v>
      </c>
      <c r="G103" t="s">
        <v>8147</v>
      </c>
      <c r="H103" t="s">
        <v>8148</v>
      </c>
      <c r="I103" t="s">
        <v>8149</v>
      </c>
      <c r="L103" t="s">
        <v>8126</v>
      </c>
    </row>
    <row r="104" spans="1:12" x14ac:dyDescent="0.3">
      <c r="A104">
        <v>200</v>
      </c>
      <c r="B104" t="s">
        <v>624</v>
      </c>
      <c r="C104" t="s">
        <v>37</v>
      </c>
      <c r="D104" t="s">
        <v>105</v>
      </c>
      <c r="E104" t="s">
        <v>23</v>
      </c>
      <c r="F104" t="s">
        <v>30</v>
      </c>
      <c r="G104" t="s">
        <v>8147</v>
      </c>
      <c r="H104" t="s">
        <v>8148</v>
      </c>
      <c r="I104" t="s">
        <v>8149</v>
      </c>
      <c r="L104" t="s">
        <v>8126</v>
      </c>
    </row>
    <row r="105" spans="1:12" x14ac:dyDescent="0.3">
      <c r="A105">
        <v>202</v>
      </c>
      <c r="B105" t="s">
        <v>629</v>
      </c>
      <c r="C105" t="s">
        <v>37</v>
      </c>
      <c r="D105" t="s">
        <v>105</v>
      </c>
      <c r="E105" t="s">
        <v>23</v>
      </c>
      <c r="F105" t="s">
        <v>30</v>
      </c>
      <c r="G105" t="s">
        <v>8147</v>
      </c>
      <c r="H105" t="s">
        <v>8148</v>
      </c>
      <c r="I105" t="s">
        <v>8149</v>
      </c>
      <c r="L105" t="s">
        <v>8126</v>
      </c>
    </row>
    <row r="106" spans="1:12" x14ac:dyDescent="0.3">
      <c r="A106">
        <v>203</v>
      </c>
      <c r="B106" t="s">
        <v>633</v>
      </c>
      <c r="C106" t="s">
        <v>37</v>
      </c>
      <c r="D106" t="s">
        <v>63</v>
      </c>
      <c r="E106" t="s">
        <v>29</v>
      </c>
      <c r="F106" t="s">
        <v>30</v>
      </c>
      <c r="G106" t="s">
        <v>8183</v>
      </c>
      <c r="H106" t="s">
        <v>8148</v>
      </c>
      <c r="I106" t="s">
        <v>8149</v>
      </c>
      <c r="J106" t="s">
        <v>8184</v>
      </c>
      <c r="L106" t="s">
        <v>8126</v>
      </c>
    </row>
    <row r="107" spans="1:12" x14ac:dyDescent="0.3">
      <c r="A107">
        <v>204</v>
      </c>
      <c r="B107" t="s">
        <v>638</v>
      </c>
      <c r="C107" t="s">
        <v>37</v>
      </c>
      <c r="D107" t="s">
        <v>63</v>
      </c>
      <c r="E107" t="s">
        <v>29</v>
      </c>
      <c r="F107" t="s">
        <v>30</v>
      </c>
      <c r="G107" t="s">
        <v>8147</v>
      </c>
      <c r="H107" t="s">
        <v>8148</v>
      </c>
      <c r="I107" t="s">
        <v>8149</v>
      </c>
      <c r="L107" t="s">
        <v>8126</v>
      </c>
    </row>
    <row r="108" spans="1:12" x14ac:dyDescent="0.3">
      <c r="A108">
        <v>205</v>
      </c>
      <c r="B108" t="s">
        <v>642</v>
      </c>
      <c r="C108" t="s">
        <v>37</v>
      </c>
      <c r="D108" t="s">
        <v>63</v>
      </c>
      <c r="E108" t="s">
        <v>29</v>
      </c>
      <c r="F108" t="s">
        <v>30</v>
      </c>
      <c r="G108" t="s">
        <v>8147</v>
      </c>
      <c r="H108" t="s">
        <v>8148</v>
      </c>
      <c r="I108" t="s">
        <v>8149</v>
      </c>
      <c r="L108" t="s">
        <v>8126</v>
      </c>
    </row>
    <row r="109" spans="1:12" x14ac:dyDescent="0.3">
      <c r="A109">
        <v>206</v>
      </c>
      <c r="B109" t="s">
        <v>646</v>
      </c>
      <c r="C109" t="s">
        <v>37</v>
      </c>
      <c r="D109" t="s">
        <v>63</v>
      </c>
      <c r="E109" t="s">
        <v>23</v>
      </c>
      <c r="F109" t="s">
        <v>30</v>
      </c>
      <c r="G109" t="s">
        <v>8147</v>
      </c>
      <c r="H109" t="s">
        <v>8148</v>
      </c>
      <c r="I109" t="s">
        <v>8149</v>
      </c>
      <c r="L109" t="s">
        <v>8126</v>
      </c>
    </row>
    <row r="110" spans="1:12" x14ac:dyDescent="0.3">
      <c r="A110">
        <v>207</v>
      </c>
      <c r="B110" t="s">
        <v>650</v>
      </c>
      <c r="C110" t="s">
        <v>37</v>
      </c>
      <c r="D110" t="s">
        <v>63</v>
      </c>
      <c r="E110" t="s">
        <v>29</v>
      </c>
      <c r="F110" t="s">
        <v>24</v>
      </c>
      <c r="G110" t="s">
        <v>8147</v>
      </c>
      <c r="H110" t="s">
        <v>8148</v>
      </c>
      <c r="I110" t="s">
        <v>8149</v>
      </c>
      <c r="L110" t="s">
        <v>8126</v>
      </c>
    </row>
    <row r="111" spans="1:12" x14ac:dyDescent="0.3">
      <c r="A111">
        <v>208</v>
      </c>
      <c r="B111" t="s">
        <v>179</v>
      </c>
      <c r="C111" t="s">
        <v>21</v>
      </c>
      <c r="D111" t="s">
        <v>28</v>
      </c>
      <c r="E111" t="s">
        <v>35</v>
      </c>
      <c r="F111" t="s">
        <v>24</v>
      </c>
      <c r="G111" t="s">
        <v>8183</v>
      </c>
      <c r="H111" t="s">
        <v>8148</v>
      </c>
      <c r="I111" t="s">
        <v>8149</v>
      </c>
      <c r="J111" t="s">
        <v>8184</v>
      </c>
      <c r="L111" t="s">
        <v>8126</v>
      </c>
    </row>
    <row r="112" spans="1:12" x14ac:dyDescent="0.3">
      <c r="A112">
        <v>213</v>
      </c>
      <c r="B112" t="s">
        <v>266</v>
      </c>
      <c r="C112" t="s">
        <v>37</v>
      </c>
      <c r="D112" t="s">
        <v>28</v>
      </c>
      <c r="E112" t="s">
        <v>41</v>
      </c>
      <c r="F112" t="s">
        <v>30</v>
      </c>
      <c r="G112" t="s">
        <v>8183</v>
      </c>
      <c r="H112" t="s">
        <v>8148</v>
      </c>
      <c r="I112" t="s">
        <v>8149</v>
      </c>
      <c r="J112" t="s">
        <v>8185</v>
      </c>
      <c r="L112" t="s">
        <v>8126</v>
      </c>
    </row>
    <row r="113" spans="1:12" x14ac:dyDescent="0.3">
      <c r="A113">
        <v>214</v>
      </c>
      <c r="B113" t="s">
        <v>181</v>
      </c>
      <c r="C113" t="s">
        <v>21</v>
      </c>
      <c r="D113" t="s">
        <v>28</v>
      </c>
      <c r="E113" t="s">
        <v>35</v>
      </c>
      <c r="F113" t="s">
        <v>24</v>
      </c>
      <c r="G113" t="s">
        <v>8183</v>
      </c>
      <c r="H113" t="s">
        <v>8148</v>
      </c>
      <c r="I113" t="s">
        <v>8149</v>
      </c>
      <c r="J113" t="s">
        <v>8184</v>
      </c>
      <c r="L113" t="s">
        <v>8126</v>
      </c>
    </row>
    <row r="114" spans="1:12" x14ac:dyDescent="0.3">
      <c r="A114">
        <v>215</v>
      </c>
      <c r="B114" t="s">
        <v>27</v>
      </c>
      <c r="C114" t="s">
        <v>21</v>
      </c>
      <c r="D114" t="s">
        <v>28</v>
      </c>
      <c r="E114" t="s">
        <v>29</v>
      </c>
      <c r="F114" t="s">
        <v>30</v>
      </c>
      <c r="G114" t="s">
        <v>8183</v>
      </c>
      <c r="H114" t="s">
        <v>8148</v>
      </c>
      <c r="I114" t="s">
        <v>8149</v>
      </c>
      <c r="J114" t="s">
        <v>8186</v>
      </c>
      <c r="L114" t="s">
        <v>8126</v>
      </c>
    </row>
    <row r="115" spans="1:12" x14ac:dyDescent="0.3">
      <c r="A115">
        <v>216</v>
      </c>
      <c r="B115" t="s">
        <v>673</v>
      </c>
      <c r="C115" t="s">
        <v>37</v>
      </c>
      <c r="D115" t="s">
        <v>28</v>
      </c>
      <c r="E115" t="s">
        <v>23</v>
      </c>
      <c r="F115" t="s">
        <v>30</v>
      </c>
      <c r="G115" t="s">
        <v>8183</v>
      </c>
      <c r="H115" t="s">
        <v>8148</v>
      </c>
      <c r="I115" t="s">
        <v>8149</v>
      </c>
      <c r="J115" t="s">
        <v>8185</v>
      </c>
      <c r="L115" t="s">
        <v>8126</v>
      </c>
    </row>
    <row r="116" spans="1:12" x14ac:dyDescent="0.3">
      <c r="A116">
        <v>217</v>
      </c>
      <c r="B116" t="s">
        <v>197</v>
      </c>
      <c r="C116" t="s">
        <v>37</v>
      </c>
      <c r="D116" t="s">
        <v>28</v>
      </c>
      <c r="E116" t="s">
        <v>35</v>
      </c>
      <c r="F116" t="s">
        <v>30</v>
      </c>
      <c r="G116" t="s">
        <v>8183</v>
      </c>
      <c r="H116" t="s">
        <v>8148</v>
      </c>
      <c r="I116" t="s">
        <v>8149</v>
      </c>
      <c r="J116" t="s">
        <v>8184</v>
      </c>
      <c r="L116" t="s">
        <v>8126</v>
      </c>
    </row>
    <row r="117" spans="1:12" x14ac:dyDescent="0.3">
      <c r="A117">
        <v>218</v>
      </c>
      <c r="B117" t="s">
        <v>182</v>
      </c>
      <c r="C117" t="s">
        <v>21</v>
      </c>
      <c r="D117" t="s">
        <v>28</v>
      </c>
      <c r="E117" t="s">
        <v>35</v>
      </c>
      <c r="F117" t="s">
        <v>24</v>
      </c>
      <c r="G117" t="s">
        <v>8183</v>
      </c>
      <c r="H117" t="s">
        <v>8148</v>
      </c>
      <c r="I117" t="s">
        <v>8149</v>
      </c>
      <c r="J117" t="s">
        <v>8184</v>
      </c>
      <c r="L117" t="s">
        <v>8126</v>
      </c>
    </row>
    <row r="118" spans="1:12" x14ac:dyDescent="0.3">
      <c r="A118">
        <v>219</v>
      </c>
      <c r="B118" t="s">
        <v>52</v>
      </c>
      <c r="C118" t="s">
        <v>21</v>
      </c>
      <c r="D118" t="s">
        <v>28</v>
      </c>
      <c r="E118" t="s">
        <v>29</v>
      </c>
      <c r="F118" t="s">
        <v>30</v>
      </c>
      <c r="G118" t="s">
        <v>8183</v>
      </c>
      <c r="H118" t="s">
        <v>8148</v>
      </c>
      <c r="I118" t="s">
        <v>8149</v>
      </c>
      <c r="J118" t="s">
        <v>8184</v>
      </c>
      <c r="L118" t="s">
        <v>8126</v>
      </c>
    </row>
    <row r="119" spans="1:12" x14ac:dyDescent="0.3">
      <c r="A119">
        <v>220</v>
      </c>
      <c r="B119" t="s">
        <v>300</v>
      </c>
      <c r="C119" t="s">
        <v>21</v>
      </c>
      <c r="D119" t="s">
        <v>28</v>
      </c>
      <c r="E119" t="s">
        <v>29</v>
      </c>
      <c r="F119" t="s">
        <v>30</v>
      </c>
      <c r="G119" t="s">
        <v>8183</v>
      </c>
      <c r="H119" t="s">
        <v>8148</v>
      </c>
      <c r="I119" t="s">
        <v>8149</v>
      </c>
      <c r="J119" t="s">
        <v>8186</v>
      </c>
      <c r="L119" t="s">
        <v>8126</v>
      </c>
    </row>
    <row r="120" spans="1:12" x14ac:dyDescent="0.3">
      <c r="A120">
        <v>221</v>
      </c>
      <c r="B120" t="s">
        <v>696</v>
      </c>
      <c r="C120" t="s">
        <v>21</v>
      </c>
      <c r="D120" t="s">
        <v>28</v>
      </c>
      <c r="E120" t="s">
        <v>23</v>
      </c>
      <c r="F120" t="s">
        <v>30</v>
      </c>
      <c r="G120" t="s">
        <v>8183</v>
      </c>
      <c r="H120" t="s">
        <v>8148</v>
      </c>
      <c r="I120" t="s">
        <v>8149</v>
      </c>
      <c r="J120" t="s">
        <v>8185</v>
      </c>
      <c r="L120" t="s">
        <v>8126</v>
      </c>
    </row>
    <row r="121" spans="1:12" x14ac:dyDescent="0.3">
      <c r="A121">
        <v>222</v>
      </c>
      <c r="B121" t="s">
        <v>702</v>
      </c>
      <c r="C121" t="s">
        <v>21</v>
      </c>
      <c r="D121" t="s">
        <v>28</v>
      </c>
      <c r="E121" t="s">
        <v>23</v>
      </c>
      <c r="F121" t="s">
        <v>30</v>
      </c>
      <c r="G121" t="s">
        <v>8183</v>
      </c>
      <c r="H121" t="s">
        <v>8148</v>
      </c>
      <c r="I121" t="s">
        <v>8149</v>
      </c>
      <c r="J121" t="s">
        <v>8187</v>
      </c>
      <c r="L121" t="s">
        <v>8126</v>
      </c>
    </row>
    <row r="122" spans="1:12" x14ac:dyDescent="0.3">
      <c r="A122">
        <v>223</v>
      </c>
      <c r="B122" t="s">
        <v>708</v>
      </c>
      <c r="C122" t="s">
        <v>21</v>
      </c>
      <c r="D122" t="s">
        <v>28</v>
      </c>
      <c r="E122" t="s">
        <v>23</v>
      </c>
      <c r="F122" t="s">
        <v>30</v>
      </c>
      <c r="G122" t="s">
        <v>8183</v>
      </c>
      <c r="H122" t="s">
        <v>8148</v>
      </c>
      <c r="I122" t="s">
        <v>8149</v>
      </c>
      <c r="J122" t="s">
        <v>8184</v>
      </c>
      <c r="L122" t="s">
        <v>8126</v>
      </c>
    </row>
    <row r="123" spans="1:12" x14ac:dyDescent="0.3">
      <c r="A123">
        <v>224</v>
      </c>
      <c r="B123" t="s">
        <v>714</v>
      </c>
      <c r="C123" t="s">
        <v>21</v>
      </c>
      <c r="D123" t="s">
        <v>28</v>
      </c>
      <c r="E123" t="s">
        <v>23</v>
      </c>
      <c r="F123" t="s">
        <v>30</v>
      </c>
      <c r="G123" t="s">
        <v>8183</v>
      </c>
      <c r="H123" t="s">
        <v>8148</v>
      </c>
      <c r="I123" t="s">
        <v>8149</v>
      </c>
      <c r="J123" t="s">
        <v>8184</v>
      </c>
      <c r="L123" t="s">
        <v>8126</v>
      </c>
    </row>
    <row r="124" spans="1:12" x14ac:dyDescent="0.3">
      <c r="A124">
        <v>225</v>
      </c>
      <c r="B124" t="s">
        <v>198</v>
      </c>
      <c r="C124" t="s">
        <v>21</v>
      </c>
      <c r="D124" t="s">
        <v>28</v>
      </c>
      <c r="E124" t="s">
        <v>35</v>
      </c>
      <c r="F124" t="s">
        <v>30</v>
      </c>
      <c r="G124" t="s">
        <v>8183</v>
      </c>
      <c r="H124" t="s">
        <v>8148</v>
      </c>
      <c r="I124" t="s">
        <v>8149</v>
      </c>
      <c r="J124" t="s">
        <v>8187</v>
      </c>
      <c r="L124" t="s">
        <v>8126</v>
      </c>
    </row>
    <row r="125" spans="1:12" x14ac:dyDescent="0.3">
      <c r="A125">
        <v>226</v>
      </c>
      <c r="B125" t="s">
        <v>724</v>
      </c>
      <c r="C125" t="s">
        <v>21</v>
      </c>
      <c r="D125" t="s">
        <v>28</v>
      </c>
      <c r="E125" t="s">
        <v>23</v>
      </c>
      <c r="F125" t="s">
        <v>30</v>
      </c>
      <c r="G125" t="s">
        <v>8183</v>
      </c>
      <c r="H125" t="s">
        <v>8148</v>
      </c>
      <c r="I125" t="s">
        <v>8149</v>
      </c>
      <c r="J125" t="s">
        <v>8187</v>
      </c>
      <c r="L125" t="s">
        <v>8126</v>
      </c>
    </row>
    <row r="126" spans="1:12" x14ac:dyDescent="0.3">
      <c r="A126">
        <v>227</v>
      </c>
      <c r="B126" t="s">
        <v>730</v>
      </c>
      <c r="C126" t="s">
        <v>21</v>
      </c>
      <c r="D126" t="s">
        <v>28</v>
      </c>
      <c r="E126" t="s">
        <v>23</v>
      </c>
      <c r="F126" t="s">
        <v>24</v>
      </c>
      <c r="G126" t="s">
        <v>8183</v>
      </c>
      <c r="H126" t="s">
        <v>8148</v>
      </c>
      <c r="I126" t="s">
        <v>8149</v>
      </c>
      <c r="J126" t="s">
        <v>8187</v>
      </c>
      <c r="L126" t="s">
        <v>8126</v>
      </c>
    </row>
    <row r="127" spans="1:12" x14ac:dyDescent="0.3">
      <c r="A127">
        <v>228</v>
      </c>
      <c r="B127" t="s">
        <v>736</v>
      </c>
      <c r="C127" t="s">
        <v>21</v>
      </c>
      <c r="D127" t="s">
        <v>28</v>
      </c>
      <c r="E127" t="s">
        <v>23</v>
      </c>
      <c r="F127" t="s">
        <v>30</v>
      </c>
      <c r="G127" t="s">
        <v>8183</v>
      </c>
      <c r="H127" t="s">
        <v>8148</v>
      </c>
      <c r="I127" t="s">
        <v>8149</v>
      </c>
      <c r="J127" t="s">
        <v>8184</v>
      </c>
      <c r="L127" t="s">
        <v>8126</v>
      </c>
    </row>
    <row r="128" spans="1:12" x14ac:dyDescent="0.3">
      <c r="A128">
        <v>230</v>
      </c>
      <c r="B128" t="s">
        <v>301</v>
      </c>
      <c r="C128" t="s">
        <v>21</v>
      </c>
      <c r="D128" t="s">
        <v>28</v>
      </c>
      <c r="E128" t="s">
        <v>29</v>
      </c>
      <c r="F128" t="s">
        <v>30</v>
      </c>
      <c r="G128" t="s">
        <v>8147</v>
      </c>
      <c r="H128" t="s">
        <v>8148</v>
      </c>
      <c r="I128" t="s">
        <v>8149</v>
      </c>
      <c r="L128" t="s">
        <v>8126</v>
      </c>
    </row>
    <row r="129" spans="1:12" x14ac:dyDescent="0.3">
      <c r="A129">
        <v>231</v>
      </c>
      <c r="B129" t="s">
        <v>746</v>
      </c>
      <c r="C129" t="s">
        <v>21</v>
      </c>
      <c r="D129" t="s">
        <v>28</v>
      </c>
      <c r="E129" t="s">
        <v>29</v>
      </c>
      <c r="F129" t="s">
        <v>30</v>
      </c>
      <c r="G129" t="s">
        <v>8147</v>
      </c>
      <c r="H129" t="s">
        <v>8148</v>
      </c>
      <c r="I129" t="s">
        <v>8149</v>
      </c>
      <c r="L129" t="s">
        <v>8126</v>
      </c>
    </row>
    <row r="130" spans="1:12" x14ac:dyDescent="0.3">
      <c r="A130">
        <v>232</v>
      </c>
      <c r="B130" t="s">
        <v>751</v>
      </c>
      <c r="C130" t="s">
        <v>21</v>
      </c>
      <c r="D130" t="s">
        <v>28</v>
      </c>
      <c r="E130" t="s">
        <v>29</v>
      </c>
      <c r="F130" t="s">
        <v>30</v>
      </c>
      <c r="G130" t="s">
        <v>8147</v>
      </c>
      <c r="H130" t="s">
        <v>8148</v>
      </c>
      <c r="I130" t="s">
        <v>8149</v>
      </c>
      <c r="L130" t="s">
        <v>8126</v>
      </c>
    </row>
    <row r="131" spans="1:12" x14ac:dyDescent="0.3">
      <c r="A131">
        <v>233</v>
      </c>
      <c r="B131" t="s">
        <v>756</v>
      </c>
      <c r="C131" t="s">
        <v>21</v>
      </c>
      <c r="D131" t="s">
        <v>28</v>
      </c>
      <c r="E131" t="s">
        <v>41</v>
      </c>
      <c r="F131" t="s">
        <v>30</v>
      </c>
      <c r="G131" t="s">
        <v>8147</v>
      </c>
      <c r="H131" t="s">
        <v>8148</v>
      </c>
      <c r="I131" t="s">
        <v>8149</v>
      </c>
      <c r="L131" t="s">
        <v>8126</v>
      </c>
    </row>
    <row r="132" spans="1:12" x14ac:dyDescent="0.3">
      <c r="A132">
        <v>234</v>
      </c>
      <c r="B132" t="s">
        <v>762</v>
      </c>
      <c r="C132" t="s">
        <v>21</v>
      </c>
      <c r="D132" t="s">
        <v>28</v>
      </c>
      <c r="E132" t="s">
        <v>41</v>
      </c>
      <c r="F132" t="s">
        <v>30</v>
      </c>
      <c r="G132" t="s">
        <v>8147</v>
      </c>
      <c r="H132" t="s">
        <v>8148</v>
      </c>
      <c r="I132" t="s">
        <v>8149</v>
      </c>
      <c r="L132" t="s">
        <v>8126</v>
      </c>
    </row>
    <row r="133" spans="1:12" x14ac:dyDescent="0.3">
      <c r="A133">
        <v>235</v>
      </c>
      <c r="B133" t="s">
        <v>767</v>
      </c>
      <c r="C133" t="s">
        <v>21</v>
      </c>
      <c r="D133" t="s">
        <v>28</v>
      </c>
      <c r="E133" t="s">
        <v>23</v>
      </c>
      <c r="F133" t="s">
        <v>30</v>
      </c>
      <c r="G133" t="s">
        <v>8147</v>
      </c>
      <c r="H133" t="s">
        <v>8148</v>
      </c>
      <c r="I133" t="s">
        <v>8149</v>
      </c>
      <c r="L133" t="s">
        <v>8126</v>
      </c>
    </row>
    <row r="134" spans="1:12" x14ac:dyDescent="0.3">
      <c r="A134">
        <v>236</v>
      </c>
      <c r="B134" t="s">
        <v>32</v>
      </c>
      <c r="C134" t="s">
        <v>21</v>
      </c>
      <c r="D134" t="s">
        <v>28</v>
      </c>
      <c r="E134" t="s">
        <v>23</v>
      </c>
      <c r="F134" t="s">
        <v>24</v>
      </c>
      <c r="G134" t="s">
        <v>8147</v>
      </c>
      <c r="H134" t="s">
        <v>8148</v>
      </c>
      <c r="I134" t="s">
        <v>8149</v>
      </c>
      <c r="L134" t="s">
        <v>8126</v>
      </c>
    </row>
    <row r="135" spans="1:12" x14ac:dyDescent="0.3">
      <c r="A135">
        <v>238</v>
      </c>
      <c r="B135" t="s">
        <v>773</v>
      </c>
      <c r="C135" t="s">
        <v>37</v>
      </c>
      <c r="D135" t="s">
        <v>28</v>
      </c>
      <c r="E135" t="s">
        <v>41</v>
      </c>
      <c r="F135" t="s">
        <v>30</v>
      </c>
      <c r="G135" t="s">
        <v>8183</v>
      </c>
      <c r="H135" t="s">
        <v>8148</v>
      </c>
      <c r="I135" t="s">
        <v>8149</v>
      </c>
      <c r="J135" t="s">
        <v>8184</v>
      </c>
      <c r="L135" t="s">
        <v>8126</v>
      </c>
    </row>
    <row r="136" spans="1:12" x14ac:dyDescent="0.3">
      <c r="A136">
        <v>239</v>
      </c>
      <c r="B136" t="s">
        <v>780</v>
      </c>
      <c r="C136" t="s">
        <v>21</v>
      </c>
      <c r="D136" t="s">
        <v>34</v>
      </c>
      <c r="E136" t="s">
        <v>35</v>
      </c>
      <c r="F136" t="s">
        <v>30</v>
      </c>
      <c r="G136" t="s">
        <v>8183</v>
      </c>
      <c r="H136" t="s">
        <v>8148</v>
      </c>
      <c r="I136" t="s">
        <v>8149</v>
      </c>
      <c r="J136" t="s">
        <v>8187</v>
      </c>
      <c r="L136" t="s">
        <v>8126</v>
      </c>
    </row>
    <row r="137" spans="1:12" x14ac:dyDescent="0.3">
      <c r="A137">
        <v>240</v>
      </c>
      <c r="B137" t="s">
        <v>284</v>
      </c>
      <c r="C137" t="s">
        <v>21</v>
      </c>
      <c r="D137" t="s">
        <v>34</v>
      </c>
      <c r="E137" t="s">
        <v>41</v>
      </c>
      <c r="F137" t="s">
        <v>30</v>
      </c>
      <c r="G137" t="s">
        <v>8147</v>
      </c>
      <c r="H137" t="s">
        <v>8148</v>
      </c>
      <c r="I137" t="s">
        <v>8149</v>
      </c>
      <c r="L137" t="s">
        <v>8126</v>
      </c>
    </row>
    <row r="138" spans="1:12" x14ac:dyDescent="0.3">
      <c r="A138">
        <v>241</v>
      </c>
      <c r="B138" t="s">
        <v>790</v>
      </c>
      <c r="C138" t="s">
        <v>21</v>
      </c>
      <c r="D138" t="s">
        <v>34</v>
      </c>
      <c r="E138" t="s">
        <v>35</v>
      </c>
      <c r="F138" t="s">
        <v>30</v>
      </c>
      <c r="G138" t="s">
        <v>8147</v>
      </c>
      <c r="H138" t="s">
        <v>8148</v>
      </c>
      <c r="I138" t="s">
        <v>8149</v>
      </c>
      <c r="L138" t="s">
        <v>8126</v>
      </c>
    </row>
    <row r="139" spans="1:12" x14ac:dyDescent="0.3">
      <c r="A139">
        <v>242</v>
      </c>
      <c r="B139" t="s">
        <v>8188</v>
      </c>
      <c r="C139" t="s">
        <v>37</v>
      </c>
      <c r="D139" t="s">
        <v>34</v>
      </c>
      <c r="E139" t="s">
        <v>35</v>
      </c>
      <c r="F139" t="s">
        <v>30</v>
      </c>
      <c r="H139" t="s">
        <v>8125</v>
      </c>
      <c r="I139" t="s">
        <v>8125</v>
      </c>
      <c r="L139" t="s">
        <v>8126</v>
      </c>
    </row>
    <row r="140" spans="1:12" x14ac:dyDescent="0.3">
      <c r="A140">
        <v>243</v>
      </c>
      <c r="B140" t="s">
        <v>33</v>
      </c>
      <c r="C140" t="s">
        <v>21</v>
      </c>
      <c r="D140" t="s">
        <v>34</v>
      </c>
      <c r="E140" t="s">
        <v>35</v>
      </c>
      <c r="F140" t="s">
        <v>24</v>
      </c>
      <c r="H140" t="s">
        <v>8125</v>
      </c>
      <c r="I140" t="s">
        <v>8125</v>
      </c>
      <c r="L140" t="s">
        <v>8126</v>
      </c>
    </row>
    <row r="141" spans="1:12" x14ac:dyDescent="0.3">
      <c r="A141">
        <v>244</v>
      </c>
      <c r="B141" t="s">
        <v>795</v>
      </c>
      <c r="C141" t="s">
        <v>37</v>
      </c>
      <c r="D141" t="s">
        <v>28</v>
      </c>
      <c r="E141" t="s">
        <v>23</v>
      </c>
      <c r="F141" t="s">
        <v>24</v>
      </c>
      <c r="G141" t="s">
        <v>8147</v>
      </c>
      <c r="H141" t="s">
        <v>8148</v>
      </c>
      <c r="I141" t="s">
        <v>8149</v>
      </c>
      <c r="L141" t="s">
        <v>8126</v>
      </c>
    </row>
    <row r="142" spans="1:12" x14ac:dyDescent="0.3">
      <c r="A142">
        <v>245</v>
      </c>
      <c r="B142" t="s">
        <v>801</v>
      </c>
      <c r="C142" t="s">
        <v>37</v>
      </c>
      <c r="D142" t="s">
        <v>61</v>
      </c>
      <c r="E142" t="s">
        <v>29</v>
      </c>
      <c r="F142" t="s">
        <v>30</v>
      </c>
      <c r="G142" t="s">
        <v>8147</v>
      </c>
      <c r="H142" t="s">
        <v>8148</v>
      </c>
      <c r="I142" t="s">
        <v>8149</v>
      </c>
      <c r="L142" t="s">
        <v>8126</v>
      </c>
    </row>
    <row r="143" spans="1:12" x14ac:dyDescent="0.3">
      <c r="A143">
        <v>246</v>
      </c>
      <c r="B143" t="s">
        <v>82</v>
      </c>
      <c r="C143" t="s">
        <v>37</v>
      </c>
      <c r="D143" t="s">
        <v>83</v>
      </c>
      <c r="E143" t="s">
        <v>29</v>
      </c>
      <c r="F143" t="s">
        <v>30</v>
      </c>
      <c r="G143" t="s">
        <v>8147</v>
      </c>
      <c r="H143" t="s">
        <v>8148</v>
      </c>
      <c r="I143" t="s">
        <v>8149</v>
      </c>
      <c r="L143" t="s">
        <v>8126</v>
      </c>
    </row>
    <row r="144" spans="1:12" x14ac:dyDescent="0.3">
      <c r="A144">
        <v>247</v>
      </c>
      <c r="B144" t="s">
        <v>8189</v>
      </c>
      <c r="C144" t="s">
        <v>21</v>
      </c>
      <c r="D144" t="s">
        <v>83</v>
      </c>
      <c r="E144" t="s">
        <v>35</v>
      </c>
      <c r="F144" t="s">
        <v>30</v>
      </c>
      <c r="H144" t="s">
        <v>8125</v>
      </c>
      <c r="I144" t="s">
        <v>8125</v>
      </c>
      <c r="L144" t="s">
        <v>8126</v>
      </c>
    </row>
    <row r="145" spans="1:12" x14ac:dyDescent="0.3">
      <c r="A145">
        <v>248</v>
      </c>
      <c r="B145" t="s">
        <v>8190</v>
      </c>
      <c r="C145" t="s">
        <v>37</v>
      </c>
      <c r="D145" t="s">
        <v>168</v>
      </c>
      <c r="E145" t="s">
        <v>29</v>
      </c>
      <c r="F145" t="s">
        <v>30</v>
      </c>
      <c r="H145" t="s">
        <v>8125</v>
      </c>
      <c r="I145" t="s">
        <v>8125</v>
      </c>
      <c r="L145" t="s">
        <v>8126</v>
      </c>
    </row>
    <row r="146" spans="1:12" x14ac:dyDescent="0.3">
      <c r="A146">
        <v>249</v>
      </c>
      <c r="B146" t="s">
        <v>8191</v>
      </c>
      <c r="C146" t="s">
        <v>37</v>
      </c>
      <c r="D146" t="s">
        <v>168</v>
      </c>
      <c r="E146" t="s">
        <v>29</v>
      </c>
      <c r="F146" t="s">
        <v>30</v>
      </c>
      <c r="H146" t="s">
        <v>8125</v>
      </c>
      <c r="I146" t="s">
        <v>8125</v>
      </c>
      <c r="L146" t="s">
        <v>8126</v>
      </c>
    </row>
    <row r="147" spans="1:12" x14ac:dyDescent="0.3">
      <c r="A147">
        <v>251</v>
      </c>
      <c r="B147" t="s">
        <v>267</v>
      </c>
      <c r="C147" t="s">
        <v>37</v>
      </c>
      <c r="D147" t="s">
        <v>85</v>
      </c>
      <c r="E147" t="s">
        <v>41</v>
      </c>
      <c r="F147" t="s">
        <v>30</v>
      </c>
      <c r="G147" t="s">
        <v>8147</v>
      </c>
      <c r="H147" t="s">
        <v>8148</v>
      </c>
      <c r="I147" t="s">
        <v>8149</v>
      </c>
      <c r="L147" t="s">
        <v>8126</v>
      </c>
    </row>
    <row r="148" spans="1:12" x14ac:dyDescent="0.3">
      <c r="A148">
        <v>252</v>
      </c>
      <c r="B148" t="s">
        <v>211</v>
      </c>
      <c r="C148" t="s">
        <v>37</v>
      </c>
      <c r="D148" t="s">
        <v>61</v>
      </c>
      <c r="E148" t="s">
        <v>29</v>
      </c>
      <c r="F148" t="s">
        <v>30</v>
      </c>
      <c r="G148" t="s">
        <v>8147</v>
      </c>
      <c r="H148" t="s">
        <v>8148</v>
      </c>
      <c r="I148" t="s">
        <v>8149</v>
      </c>
      <c r="L148" t="s">
        <v>8126</v>
      </c>
    </row>
    <row r="149" spans="1:12" x14ac:dyDescent="0.3">
      <c r="A149">
        <v>253</v>
      </c>
      <c r="B149" t="s">
        <v>8192</v>
      </c>
      <c r="C149" t="s">
        <v>37</v>
      </c>
      <c r="D149" t="s">
        <v>99</v>
      </c>
      <c r="E149" t="s">
        <v>80</v>
      </c>
      <c r="F149" t="s">
        <v>24</v>
      </c>
      <c r="H149" t="s">
        <v>8125</v>
      </c>
      <c r="I149" t="s">
        <v>8125</v>
      </c>
      <c r="L149" t="s">
        <v>8126</v>
      </c>
    </row>
    <row r="150" spans="1:12" x14ac:dyDescent="0.3">
      <c r="A150">
        <v>254</v>
      </c>
      <c r="B150" t="s">
        <v>285</v>
      </c>
      <c r="C150" t="s">
        <v>37</v>
      </c>
      <c r="D150" t="s">
        <v>270</v>
      </c>
      <c r="E150" t="s">
        <v>41</v>
      </c>
      <c r="F150" t="s">
        <v>30</v>
      </c>
      <c r="G150" t="s">
        <v>8147</v>
      </c>
      <c r="H150" t="s">
        <v>8148</v>
      </c>
      <c r="I150" t="s">
        <v>8149</v>
      </c>
      <c r="L150" t="s">
        <v>8126</v>
      </c>
    </row>
    <row r="151" spans="1:12" x14ac:dyDescent="0.3">
      <c r="A151">
        <v>255</v>
      </c>
      <c r="B151" t="s">
        <v>817</v>
      </c>
      <c r="C151" t="s">
        <v>37</v>
      </c>
      <c r="D151" t="s">
        <v>54</v>
      </c>
      <c r="E151" t="s">
        <v>23</v>
      </c>
      <c r="F151" t="s">
        <v>30</v>
      </c>
      <c r="G151" t="s">
        <v>8183</v>
      </c>
      <c r="H151" t="s">
        <v>8148</v>
      </c>
      <c r="I151" t="s">
        <v>8149</v>
      </c>
      <c r="J151" t="s">
        <v>8186</v>
      </c>
      <c r="L151" t="s">
        <v>8126</v>
      </c>
    </row>
    <row r="152" spans="1:12" x14ac:dyDescent="0.3">
      <c r="A152">
        <v>256</v>
      </c>
      <c r="B152" t="s">
        <v>212</v>
      </c>
      <c r="C152" t="s">
        <v>37</v>
      </c>
      <c r="D152" t="s">
        <v>54</v>
      </c>
      <c r="E152" t="s">
        <v>29</v>
      </c>
      <c r="F152" t="s">
        <v>30</v>
      </c>
      <c r="G152" t="s">
        <v>8147</v>
      </c>
      <c r="H152" t="s">
        <v>8148</v>
      </c>
      <c r="I152" t="s">
        <v>8149</v>
      </c>
      <c r="L152" t="s">
        <v>8126</v>
      </c>
    </row>
    <row r="153" spans="1:12" x14ac:dyDescent="0.3">
      <c r="A153">
        <v>257</v>
      </c>
      <c r="B153" t="s">
        <v>8193</v>
      </c>
      <c r="C153" t="s">
        <v>37</v>
      </c>
      <c r="D153" t="s">
        <v>54</v>
      </c>
      <c r="E153" t="s">
        <v>29</v>
      </c>
      <c r="F153" t="s">
        <v>30</v>
      </c>
      <c r="H153" t="s">
        <v>8125</v>
      </c>
      <c r="I153" t="s">
        <v>8125</v>
      </c>
      <c r="L153" t="s">
        <v>8126</v>
      </c>
    </row>
    <row r="154" spans="1:12" x14ac:dyDescent="0.3">
      <c r="A154">
        <v>259</v>
      </c>
      <c r="B154" t="s">
        <v>86</v>
      </c>
      <c r="C154" t="s">
        <v>21</v>
      </c>
      <c r="D154" t="s">
        <v>85</v>
      </c>
      <c r="E154" t="s">
        <v>41</v>
      </c>
      <c r="F154" t="s">
        <v>30</v>
      </c>
      <c r="H154" t="s">
        <v>8125</v>
      </c>
      <c r="I154" t="s">
        <v>8125</v>
      </c>
      <c r="L154" t="s">
        <v>8126</v>
      </c>
    </row>
    <row r="155" spans="1:12" x14ac:dyDescent="0.3">
      <c r="A155">
        <v>260</v>
      </c>
      <c r="B155" t="s">
        <v>87</v>
      </c>
      <c r="C155" t="s">
        <v>37</v>
      </c>
      <c r="D155" t="s">
        <v>88</v>
      </c>
      <c r="E155" t="s">
        <v>29</v>
      </c>
      <c r="F155" t="s">
        <v>24</v>
      </c>
      <c r="G155" t="s">
        <v>8147</v>
      </c>
      <c r="H155" t="s">
        <v>8148</v>
      </c>
      <c r="I155" t="s">
        <v>8149</v>
      </c>
      <c r="L155" t="s">
        <v>8126</v>
      </c>
    </row>
    <row r="156" spans="1:12" x14ac:dyDescent="0.3">
      <c r="A156">
        <v>261</v>
      </c>
      <c r="B156" t="s">
        <v>89</v>
      </c>
      <c r="C156" t="s">
        <v>37</v>
      </c>
      <c r="D156" t="s">
        <v>90</v>
      </c>
      <c r="E156" t="s">
        <v>29</v>
      </c>
      <c r="F156" t="s">
        <v>24</v>
      </c>
      <c r="G156" t="s">
        <v>8147</v>
      </c>
      <c r="H156" t="s">
        <v>8148</v>
      </c>
      <c r="I156" t="s">
        <v>8149</v>
      </c>
      <c r="L156" t="s">
        <v>8126</v>
      </c>
    </row>
    <row r="157" spans="1:12" x14ac:dyDescent="0.3">
      <c r="A157">
        <v>262</v>
      </c>
      <c r="B157" t="s">
        <v>36</v>
      </c>
      <c r="C157" t="s">
        <v>37</v>
      </c>
      <c r="D157" t="s">
        <v>38</v>
      </c>
      <c r="E157" t="s">
        <v>29</v>
      </c>
      <c r="F157" t="s">
        <v>24</v>
      </c>
      <c r="G157" t="s">
        <v>8147</v>
      </c>
      <c r="H157" t="s">
        <v>8148</v>
      </c>
      <c r="I157" t="s">
        <v>8149</v>
      </c>
      <c r="L157" t="s">
        <v>8126</v>
      </c>
    </row>
    <row r="158" spans="1:12" x14ac:dyDescent="0.3">
      <c r="A158">
        <v>263</v>
      </c>
      <c r="B158" t="s">
        <v>91</v>
      </c>
      <c r="C158" t="s">
        <v>37</v>
      </c>
      <c r="D158" t="s">
        <v>38</v>
      </c>
      <c r="E158" t="s">
        <v>41</v>
      </c>
      <c r="F158" t="s">
        <v>30</v>
      </c>
      <c r="G158" t="s">
        <v>8147</v>
      </c>
      <c r="H158" t="s">
        <v>8148</v>
      </c>
      <c r="I158" t="s">
        <v>8149</v>
      </c>
      <c r="L158" t="s">
        <v>8126</v>
      </c>
    </row>
    <row r="159" spans="1:12" x14ac:dyDescent="0.3">
      <c r="A159">
        <v>264</v>
      </c>
      <c r="B159" t="s">
        <v>92</v>
      </c>
      <c r="C159" t="s">
        <v>37</v>
      </c>
      <c r="D159" t="s">
        <v>38</v>
      </c>
      <c r="E159" t="s">
        <v>29</v>
      </c>
      <c r="F159" t="s">
        <v>30</v>
      </c>
      <c r="H159" t="s">
        <v>8125</v>
      </c>
      <c r="I159" t="s">
        <v>8125</v>
      </c>
      <c r="L159" t="s">
        <v>8126</v>
      </c>
    </row>
    <row r="160" spans="1:12" x14ac:dyDescent="0.3">
      <c r="A160">
        <v>265</v>
      </c>
      <c r="B160" t="s">
        <v>93</v>
      </c>
      <c r="C160" t="s">
        <v>37</v>
      </c>
      <c r="D160" t="s">
        <v>38</v>
      </c>
      <c r="E160" t="s">
        <v>41</v>
      </c>
      <c r="F160" t="s">
        <v>30</v>
      </c>
      <c r="G160" t="s">
        <v>8147</v>
      </c>
      <c r="H160" t="s">
        <v>8148</v>
      </c>
      <c r="I160" t="s">
        <v>8149</v>
      </c>
      <c r="L160" t="s">
        <v>8126</v>
      </c>
    </row>
    <row r="161" spans="1:12" x14ac:dyDescent="0.3">
      <c r="A161">
        <v>266</v>
      </c>
      <c r="B161" t="s">
        <v>94</v>
      </c>
      <c r="C161" t="s">
        <v>37</v>
      </c>
      <c r="D161" t="s">
        <v>38</v>
      </c>
      <c r="E161" t="s">
        <v>41</v>
      </c>
      <c r="F161" t="s">
        <v>30</v>
      </c>
      <c r="G161" t="s">
        <v>8147</v>
      </c>
      <c r="H161" t="s">
        <v>8148</v>
      </c>
      <c r="I161" t="s">
        <v>8149</v>
      </c>
      <c r="L161" t="s">
        <v>8126</v>
      </c>
    </row>
    <row r="162" spans="1:12" x14ac:dyDescent="0.3">
      <c r="A162">
        <v>268</v>
      </c>
      <c r="B162" t="s">
        <v>844</v>
      </c>
      <c r="C162" t="s">
        <v>37</v>
      </c>
      <c r="D162" t="s">
        <v>424</v>
      </c>
      <c r="E162" t="s">
        <v>29</v>
      </c>
      <c r="F162" t="s">
        <v>30</v>
      </c>
      <c r="G162" t="s">
        <v>8147</v>
      </c>
      <c r="H162" t="s">
        <v>8148</v>
      </c>
      <c r="I162" t="s">
        <v>8149</v>
      </c>
      <c r="L162" t="s">
        <v>8126</v>
      </c>
    </row>
    <row r="163" spans="1:12" x14ac:dyDescent="0.3">
      <c r="A163">
        <v>269</v>
      </c>
      <c r="B163" t="s">
        <v>848</v>
      </c>
      <c r="C163" t="s">
        <v>21</v>
      </c>
      <c r="D163" t="s">
        <v>424</v>
      </c>
      <c r="E163" t="s">
        <v>29</v>
      </c>
      <c r="F163" t="s">
        <v>30</v>
      </c>
      <c r="G163" t="s">
        <v>8147</v>
      </c>
      <c r="H163" t="s">
        <v>8148</v>
      </c>
      <c r="I163" t="s">
        <v>8149</v>
      </c>
      <c r="L163" t="s">
        <v>8126</v>
      </c>
    </row>
    <row r="164" spans="1:12" x14ac:dyDescent="0.3">
      <c r="A164">
        <v>270</v>
      </c>
      <c r="B164" t="s">
        <v>852</v>
      </c>
      <c r="C164" t="s">
        <v>21</v>
      </c>
      <c r="D164" t="s">
        <v>424</v>
      </c>
      <c r="E164" t="s">
        <v>29</v>
      </c>
      <c r="F164" t="s">
        <v>30</v>
      </c>
      <c r="G164" t="s">
        <v>8147</v>
      </c>
      <c r="H164" t="s">
        <v>8148</v>
      </c>
      <c r="I164" t="s">
        <v>8149</v>
      </c>
      <c r="L164" t="s">
        <v>8126</v>
      </c>
    </row>
    <row r="165" spans="1:12" x14ac:dyDescent="0.3">
      <c r="A165">
        <v>271</v>
      </c>
      <c r="B165" t="s">
        <v>856</v>
      </c>
      <c r="C165" t="s">
        <v>21</v>
      </c>
      <c r="D165" t="s">
        <v>424</v>
      </c>
      <c r="E165" t="s">
        <v>29</v>
      </c>
      <c r="F165" t="s">
        <v>30</v>
      </c>
      <c r="G165" t="s">
        <v>8147</v>
      </c>
      <c r="H165" t="s">
        <v>8148</v>
      </c>
      <c r="I165" t="s">
        <v>8149</v>
      </c>
      <c r="L165" t="s">
        <v>8126</v>
      </c>
    </row>
    <row r="166" spans="1:12" x14ac:dyDescent="0.3">
      <c r="A166">
        <v>272</v>
      </c>
      <c r="B166" t="s">
        <v>860</v>
      </c>
      <c r="C166" t="s">
        <v>37</v>
      </c>
      <c r="D166" t="s">
        <v>22</v>
      </c>
      <c r="E166" t="s">
        <v>23</v>
      </c>
      <c r="F166" t="s">
        <v>24</v>
      </c>
      <c r="G166" t="s">
        <v>8147</v>
      </c>
      <c r="H166" t="s">
        <v>8148</v>
      </c>
      <c r="I166" t="s">
        <v>8149</v>
      </c>
      <c r="L166" t="s">
        <v>8126</v>
      </c>
    </row>
    <row r="167" spans="1:12" x14ac:dyDescent="0.3">
      <c r="A167">
        <v>273</v>
      </c>
      <c r="B167" t="s">
        <v>186</v>
      </c>
      <c r="C167" t="s">
        <v>37</v>
      </c>
      <c r="D167" t="s">
        <v>187</v>
      </c>
      <c r="E167" t="s">
        <v>29</v>
      </c>
      <c r="F167" t="s">
        <v>30</v>
      </c>
      <c r="G167" t="s">
        <v>8147</v>
      </c>
      <c r="H167" t="s">
        <v>8148</v>
      </c>
      <c r="I167" t="s">
        <v>8149</v>
      </c>
      <c r="L167" t="s">
        <v>8126</v>
      </c>
    </row>
    <row r="168" spans="1:12" x14ac:dyDescent="0.3">
      <c r="A168">
        <v>274</v>
      </c>
      <c r="B168" t="s">
        <v>869</v>
      </c>
      <c r="C168" t="s">
        <v>37</v>
      </c>
      <c r="D168" t="s">
        <v>88</v>
      </c>
      <c r="E168" t="s">
        <v>29</v>
      </c>
      <c r="F168" t="s">
        <v>30</v>
      </c>
      <c r="G168" t="s">
        <v>8183</v>
      </c>
      <c r="H168" t="s">
        <v>8148</v>
      </c>
      <c r="I168" t="s">
        <v>8149</v>
      </c>
      <c r="J168" t="s">
        <v>8184</v>
      </c>
      <c r="L168" t="s">
        <v>8126</v>
      </c>
    </row>
    <row r="169" spans="1:12" x14ac:dyDescent="0.3">
      <c r="A169">
        <v>275</v>
      </c>
      <c r="B169" t="s">
        <v>95</v>
      </c>
      <c r="C169" t="s">
        <v>37</v>
      </c>
      <c r="D169" t="s">
        <v>96</v>
      </c>
      <c r="E169" t="s">
        <v>29</v>
      </c>
      <c r="F169" t="s">
        <v>30</v>
      </c>
      <c r="G169" t="s">
        <v>8183</v>
      </c>
      <c r="H169" t="s">
        <v>8148</v>
      </c>
      <c r="I169" t="s">
        <v>8149</v>
      </c>
      <c r="J169" t="s">
        <v>8186</v>
      </c>
      <c r="L169" t="s">
        <v>8126</v>
      </c>
    </row>
    <row r="170" spans="1:12" x14ac:dyDescent="0.3">
      <c r="A170">
        <v>276</v>
      </c>
      <c r="B170" t="s">
        <v>878</v>
      </c>
      <c r="C170" t="s">
        <v>37</v>
      </c>
      <c r="D170" t="s">
        <v>189</v>
      </c>
      <c r="E170" t="s">
        <v>29</v>
      </c>
      <c r="F170" t="s">
        <v>24</v>
      </c>
      <c r="G170" t="s">
        <v>8147</v>
      </c>
      <c r="H170" t="s">
        <v>8148</v>
      </c>
      <c r="I170" t="s">
        <v>8149</v>
      </c>
      <c r="L170" t="s">
        <v>8126</v>
      </c>
    </row>
    <row r="171" spans="1:12" x14ac:dyDescent="0.3">
      <c r="A171">
        <v>277</v>
      </c>
      <c r="B171" t="s">
        <v>882</v>
      </c>
      <c r="C171" t="s">
        <v>37</v>
      </c>
      <c r="D171" t="s">
        <v>189</v>
      </c>
      <c r="E171" t="s">
        <v>29</v>
      </c>
      <c r="F171" t="s">
        <v>24</v>
      </c>
      <c r="G171" t="s">
        <v>8147</v>
      </c>
      <c r="H171" t="s">
        <v>8148</v>
      </c>
      <c r="I171" t="s">
        <v>8149</v>
      </c>
      <c r="L171" t="s">
        <v>8126</v>
      </c>
    </row>
    <row r="172" spans="1:12" x14ac:dyDescent="0.3">
      <c r="A172">
        <v>278</v>
      </c>
      <c r="B172" t="s">
        <v>886</v>
      </c>
      <c r="C172" t="s">
        <v>21</v>
      </c>
      <c r="D172" t="s">
        <v>189</v>
      </c>
      <c r="E172" t="s">
        <v>29</v>
      </c>
      <c r="F172" t="s">
        <v>30</v>
      </c>
      <c r="G172" t="s">
        <v>8183</v>
      </c>
      <c r="H172" t="s">
        <v>8148</v>
      </c>
      <c r="I172" t="s">
        <v>8149</v>
      </c>
      <c r="J172" t="s">
        <v>8187</v>
      </c>
      <c r="L172" t="s">
        <v>8126</v>
      </c>
    </row>
    <row r="173" spans="1:12" x14ac:dyDescent="0.3">
      <c r="A173">
        <v>279</v>
      </c>
      <c r="B173" t="s">
        <v>8194</v>
      </c>
      <c r="C173" t="s">
        <v>21</v>
      </c>
      <c r="D173" t="s">
        <v>189</v>
      </c>
      <c r="E173" t="s">
        <v>29</v>
      </c>
      <c r="F173" t="s">
        <v>30</v>
      </c>
      <c r="H173" t="s">
        <v>8125</v>
      </c>
      <c r="I173" t="s">
        <v>8125</v>
      </c>
      <c r="L173" t="s">
        <v>8126</v>
      </c>
    </row>
    <row r="174" spans="1:12" x14ac:dyDescent="0.3">
      <c r="A174">
        <v>280</v>
      </c>
      <c r="B174" t="s">
        <v>8195</v>
      </c>
      <c r="C174" t="s">
        <v>21</v>
      </c>
      <c r="D174" t="s">
        <v>189</v>
      </c>
      <c r="E174" t="s">
        <v>29</v>
      </c>
      <c r="F174" t="s">
        <v>30</v>
      </c>
      <c r="H174" t="s">
        <v>8125</v>
      </c>
      <c r="I174" t="s">
        <v>8125</v>
      </c>
      <c r="L174" t="s">
        <v>8126</v>
      </c>
    </row>
    <row r="175" spans="1:12" x14ac:dyDescent="0.3">
      <c r="A175">
        <v>281</v>
      </c>
      <c r="B175" t="s">
        <v>8196</v>
      </c>
      <c r="C175" t="s">
        <v>21</v>
      </c>
      <c r="D175" t="s">
        <v>189</v>
      </c>
      <c r="E175" t="s">
        <v>29</v>
      </c>
      <c r="F175" t="s">
        <v>30</v>
      </c>
      <c r="H175" t="s">
        <v>8125</v>
      </c>
      <c r="I175" t="s">
        <v>8125</v>
      </c>
      <c r="L175" t="s">
        <v>8126</v>
      </c>
    </row>
    <row r="176" spans="1:12" x14ac:dyDescent="0.3">
      <c r="A176">
        <v>282</v>
      </c>
      <c r="B176" t="s">
        <v>213</v>
      </c>
      <c r="C176" t="s">
        <v>21</v>
      </c>
      <c r="D176" t="s">
        <v>189</v>
      </c>
      <c r="E176" t="s">
        <v>29</v>
      </c>
      <c r="F176" t="s">
        <v>30</v>
      </c>
      <c r="G176" t="s">
        <v>8147</v>
      </c>
      <c r="H176" t="s">
        <v>8148</v>
      </c>
      <c r="I176" t="s">
        <v>8149</v>
      </c>
      <c r="L176" t="s">
        <v>8126</v>
      </c>
    </row>
    <row r="177" spans="1:12" x14ac:dyDescent="0.3">
      <c r="A177">
        <v>283</v>
      </c>
      <c r="B177" t="s">
        <v>188</v>
      </c>
      <c r="C177" t="s">
        <v>21</v>
      </c>
      <c r="D177" t="s">
        <v>189</v>
      </c>
      <c r="E177" t="s">
        <v>29</v>
      </c>
      <c r="F177" t="s">
        <v>30</v>
      </c>
      <c r="G177" t="s">
        <v>8147</v>
      </c>
      <c r="H177" t="s">
        <v>8148</v>
      </c>
      <c r="I177" t="s">
        <v>8149</v>
      </c>
      <c r="L177" t="s">
        <v>8126</v>
      </c>
    </row>
    <row r="178" spans="1:12" x14ac:dyDescent="0.3">
      <c r="A178">
        <v>284</v>
      </c>
      <c r="B178" t="s">
        <v>8197</v>
      </c>
      <c r="C178" t="s">
        <v>21</v>
      </c>
      <c r="D178" t="s">
        <v>189</v>
      </c>
      <c r="E178" t="s">
        <v>29</v>
      </c>
      <c r="F178" t="s">
        <v>30</v>
      </c>
      <c r="H178" t="s">
        <v>8125</v>
      </c>
      <c r="I178" t="s">
        <v>8125</v>
      </c>
      <c r="L178" t="s">
        <v>8126</v>
      </c>
    </row>
    <row r="179" spans="1:12" x14ac:dyDescent="0.3">
      <c r="A179">
        <v>285</v>
      </c>
      <c r="B179" t="s">
        <v>214</v>
      </c>
      <c r="C179" t="s">
        <v>21</v>
      </c>
      <c r="D179" t="s">
        <v>189</v>
      </c>
      <c r="E179" t="s">
        <v>29</v>
      </c>
      <c r="F179" t="s">
        <v>30</v>
      </c>
      <c r="G179" t="s">
        <v>8147</v>
      </c>
      <c r="H179" t="s">
        <v>8148</v>
      </c>
      <c r="I179" t="s">
        <v>8149</v>
      </c>
      <c r="L179" t="s">
        <v>8126</v>
      </c>
    </row>
    <row r="180" spans="1:12" x14ac:dyDescent="0.3">
      <c r="A180">
        <v>286</v>
      </c>
      <c r="B180" t="s">
        <v>901</v>
      </c>
      <c r="C180" t="s">
        <v>21</v>
      </c>
      <c r="D180" t="s">
        <v>189</v>
      </c>
      <c r="E180" t="s">
        <v>29</v>
      </c>
      <c r="F180" t="s">
        <v>30</v>
      </c>
      <c r="G180" t="s">
        <v>8183</v>
      </c>
      <c r="H180" t="s">
        <v>8148</v>
      </c>
      <c r="I180" t="s">
        <v>8149</v>
      </c>
      <c r="J180" t="s">
        <v>8187</v>
      </c>
      <c r="L180" t="s">
        <v>8126</v>
      </c>
    </row>
    <row r="181" spans="1:12" x14ac:dyDescent="0.3">
      <c r="A181">
        <v>288</v>
      </c>
      <c r="B181" t="s">
        <v>278</v>
      </c>
      <c r="C181" t="s">
        <v>21</v>
      </c>
      <c r="D181" t="s">
        <v>189</v>
      </c>
      <c r="E181" t="s">
        <v>23</v>
      </c>
      <c r="F181" t="s">
        <v>30</v>
      </c>
      <c r="G181" t="s">
        <v>8147</v>
      </c>
      <c r="H181" t="s">
        <v>8148</v>
      </c>
      <c r="I181" t="s">
        <v>8149</v>
      </c>
      <c r="L181" t="s">
        <v>8126</v>
      </c>
    </row>
    <row r="182" spans="1:12" x14ac:dyDescent="0.3">
      <c r="A182">
        <v>289</v>
      </c>
      <c r="B182" t="s">
        <v>97</v>
      </c>
      <c r="C182" t="s">
        <v>21</v>
      </c>
      <c r="D182" t="s">
        <v>79</v>
      </c>
      <c r="E182" t="s">
        <v>41</v>
      </c>
      <c r="F182" t="s">
        <v>30</v>
      </c>
      <c r="H182" t="s">
        <v>8125</v>
      </c>
      <c r="I182" t="s">
        <v>8125</v>
      </c>
      <c r="L182" t="s">
        <v>8126</v>
      </c>
    </row>
    <row r="183" spans="1:12" x14ac:dyDescent="0.3">
      <c r="A183">
        <v>290</v>
      </c>
      <c r="B183" t="s">
        <v>192</v>
      </c>
      <c r="C183" t="s">
        <v>37</v>
      </c>
      <c r="D183" t="s">
        <v>193</v>
      </c>
      <c r="E183" t="s">
        <v>80</v>
      </c>
      <c r="F183" t="s">
        <v>30</v>
      </c>
      <c r="G183" t="s">
        <v>8183</v>
      </c>
      <c r="H183" t="s">
        <v>8148</v>
      </c>
      <c r="I183" t="s">
        <v>8149</v>
      </c>
      <c r="J183" t="s">
        <v>8184</v>
      </c>
      <c r="L183" t="s">
        <v>8126</v>
      </c>
    </row>
    <row r="184" spans="1:12" x14ac:dyDescent="0.3">
      <c r="A184">
        <v>291</v>
      </c>
      <c r="B184" t="s">
        <v>8198</v>
      </c>
      <c r="C184" t="s">
        <v>21</v>
      </c>
      <c r="D184" t="s">
        <v>216</v>
      </c>
      <c r="E184" t="s">
        <v>29</v>
      </c>
      <c r="F184" t="s">
        <v>30</v>
      </c>
      <c r="H184" t="s">
        <v>8125</v>
      </c>
      <c r="I184" t="s">
        <v>8125</v>
      </c>
      <c r="L184" t="s">
        <v>8126</v>
      </c>
    </row>
    <row r="185" spans="1:12" x14ac:dyDescent="0.3">
      <c r="A185">
        <v>292</v>
      </c>
      <c r="B185" t="s">
        <v>215</v>
      </c>
      <c r="C185" t="s">
        <v>21</v>
      </c>
      <c r="D185" t="s">
        <v>216</v>
      </c>
      <c r="E185" t="s">
        <v>29</v>
      </c>
      <c r="F185" t="s">
        <v>30</v>
      </c>
      <c r="G185" t="s">
        <v>8183</v>
      </c>
      <c r="H185" t="s">
        <v>8148</v>
      </c>
      <c r="I185" t="s">
        <v>8149</v>
      </c>
      <c r="J185" t="s">
        <v>8184</v>
      </c>
      <c r="L185" t="s">
        <v>8126</v>
      </c>
    </row>
    <row r="186" spans="1:12" x14ac:dyDescent="0.3">
      <c r="A186">
        <v>293</v>
      </c>
      <c r="B186" t="s">
        <v>8199</v>
      </c>
      <c r="C186" t="s">
        <v>21</v>
      </c>
      <c r="D186" t="s">
        <v>216</v>
      </c>
      <c r="E186" t="s">
        <v>29</v>
      </c>
      <c r="F186" t="s">
        <v>30</v>
      </c>
      <c r="H186" t="s">
        <v>8125</v>
      </c>
      <c r="I186" t="s">
        <v>8125</v>
      </c>
      <c r="L186" t="s">
        <v>8126</v>
      </c>
    </row>
    <row r="187" spans="1:12" x14ac:dyDescent="0.3">
      <c r="A187">
        <v>294</v>
      </c>
      <c r="B187" t="s">
        <v>217</v>
      </c>
      <c r="C187" t="s">
        <v>21</v>
      </c>
      <c r="D187" t="s">
        <v>216</v>
      </c>
      <c r="E187" t="s">
        <v>29</v>
      </c>
      <c r="F187" t="s">
        <v>30</v>
      </c>
      <c r="G187" t="s">
        <v>8183</v>
      </c>
      <c r="H187" t="s">
        <v>8148</v>
      </c>
      <c r="I187" t="s">
        <v>8149</v>
      </c>
      <c r="J187" t="s">
        <v>8184</v>
      </c>
      <c r="L187" t="s">
        <v>8126</v>
      </c>
    </row>
    <row r="188" spans="1:12" x14ac:dyDescent="0.3">
      <c r="A188">
        <v>295</v>
      </c>
      <c r="B188" t="s">
        <v>98</v>
      </c>
      <c r="C188" t="s">
        <v>21</v>
      </c>
      <c r="D188" t="s">
        <v>99</v>
      </c>
      <c r="E188" t="s">
        <v>29</v>
      </c>
      <c r="F188" t="s">
        <v>30</v>
      </c>
      <c r="H188" t="s">
        <v>8125</v>
      </c>
      <c r="I188" t="s">
        <v>8125</v>
      </c>
      <c r="L188" t="s">
        <v>8126</v>
      </c>
    </row>
    <row r="189" spans="1:12" x14ac:dyDescent="0.3">
      <c r="A189">
        <v>296</v>
      </c>
      <c r="B189" t="s">
        <v>8200</v>
      </c>
      <c r="C189" t="s">
        <v>21</v>
      </c>
      <c r="D189" t="s">
        <v>136</v>
      </c>
      <c r="E189" t="s">
        <v>80</v>
      </c>
      <c r="F189" t="s">
        <v>30</v>
      </c>
      <c r="H189" t="s">
        <v>8125</v>
      </c>
      <c r="I189" t="s">
        <v>8125</v>
      </c>
      <c r="L189" t="s">
        <v>8126</v>
      </c>
    </row>
    <row r="190" spans="1:12" x14ac:dyDescent="0.3">
      <c r="A190">
        <v>297</v>
      </c>
      <c r="B190" t="s">
        <v>8201</v>
      </c>
      <c r="C190" t="s">
        <v>21</v>
      </c>
      <c r="D190" t="s">
        <v>136</v>
      </c>
      <c r="E190" t="s">
        <v>80</v>
      </c>
      <c r="F190" t="s">
        <v>24</v>
      </c>
      <c r="H190" t="s">
        <v>8125</v>
      </c>
      <c r="I190" t="s">
        <v>8125</v>
      </c>
      <c r="L190" t="s">
        <v>8126</v>
      </c>
    </row>
    <row r="191" spans="1:12" x14ac:dyDescent="0.3">
      <c r="A191">
        <v>298</v>
      </c>
      <c r="B191" t="s">
        <v>8202</v>
      </c>
      <c r="C191" t="s">
        <v>21</v>
      </c>
      <c r="D191" t="s">
        <v>136</v>
      </c>
      <c r="E191" t="s">
        <v>29</v>
      </c>
      <c r="F191" t="s">
        <v>24</v>
      </c>
      <c r="H191" t="s">
        <v>8125</v>
      </c>
      <c r="I191" t="s">
        <v>8125</v>
      </c>
      <c r="L191" t="s">
        <v>8126</v>
      </c>
    </row>
    <row r="192" spans="1:12" x14ac:dyDescent="0.3">
      <c r="A192">
        <v>300</v>
      </c>
      <c r="B192" t="s">
        <v>100</v>
      </c>
      <c r="C192" t="s">
        <v>21</v>
      </c>
      <c r="D192" t="s">
        <v>101</v>
      </c>
      <c r="E192" t="s">
        <v>41</v>
      </c>
      <c r="F192" t="s">
        <v>30</v>
      </c>
      <c r="G192" t="s">
        <v>8147</v>
      </c>
      <c r="H192" t="s">
        <v>8148</v>
      </c>
      <c r="I192" t="s">
        <v>8149</v>
      </c>
      <c r="L192" t="s">
        <v>8126</v>
      </c>
    </row>
    <row r="193" spans="1:12" x14ac:dyDescent="0.3">
      <c r="A193">
        <v>301</v>
      </c>
      <c r="B193" t="s">
        <v>102</v>
      </c>
      <c r="C193" t="s">
        <v>21</v>
      </c>
      <c r="D193" t="s">
        <v>101</v>
      </c>
      <c r="E193" t="s">
        <v>41</v>
      </c>
      <c r="F193" t="s">
        <v>30</v>
      </c>
      <c r="G193" t="s">
        <v>8147</v>
      </c>
      <c r="H193" t="s">
        <v>8148</v>
      </c>
      <c r="I193" t="s">
        <v>8149</v>
      </c>
      <c r="L193" t="s">
        <v>8126</v>
      </c>
    </row>
    <row r="194" spans="1:12" x14ac:dyDescent="0.3">
      <c r="A194">
        <v>302</v>
      </c>
      <c r="B194" t="s">
        <v>927</v>
      </c>
      <c r="C194" t="s">
        <v>21</v>
      </c>
      <c r="D194" t="s">
        <v>424</v>
      </c>
      <c r="E194" t="s">
        <v>29</v>
      </c>
      <c r="F194" t="s">
        <v>30</v>
      </c>
      <c r="G194" t="s">
        <v>8183</v>
      </c>
      <c r="H194" t="s">
        <v>8148</v>
      </c>
      <c r="I194" t="s">
        <v>8149</v>
      </c>
      <c r="J194" t="s">
        <v>8187</v>
      </c>
      <c r="L194" t="s">
        <v>8126</v>
      </c>
    </row>
    <row r="195" spans="1:12" x14ac:dyDescent="0.3">
      <c r="A195">
        <v>303</v>
      </c>
      <c r="B195" t="s">
        <v>218</v>
      </c>
      <c r="C195" t="s">
        <v>21</v>
      </c>
      <c r="D195" t="s">
        <v>219</v>
      </c>
      <c r="E195" t="s">
        <v>29</v>
      </c>
      <c r="F195" t="s">
        <v>30</v>
      </c>
      <c r="G195" t="s">
        <v>8183</v>
      </c>
      <c r="H195" t="s">
        <v>8148</v>
      </c>
      <c r="I195" t="s">
        <v>8149</v>
      </c>
      <c r="J195" t="s">
        <v>8184</v>
      </c>
      <c r="L195" t="s">
        <v>8126</v>
      </c>
    </row>
    <row r="196" spans="1:12" x14ac:dyDescent="0.3">
      <c r="A196">
        <v>304</v>
      </c>
      <c r="B196" t="s">
        <v>220</v>
      </c>
      <c r="C196" t="s">
        <v>21</v>
      </c>
      <c r="D196" t="s">
        <v>219</v>
      </c>
      <c r="E196" t="s">
        <v>29</v>
      </c>
      <c r="F196" t="s">
        <v>30</v>
      </c>
      <c r="G196" t="s">
        <v>8147</v>
      </c>
      <c r="H196" t="s">
        <v>8148</v>
      </c>
      <c r="I196" t="s">
        <v>8149</v>
      </c>
      <c r="L196" t="s">
        <v>8126</v>
      </c>
    </row>
    <row r="197" spans="1:12" x14ac:dyDescent="0.3">
      <c r="A197">
        <v>305</v>
      </c>
      <c r="B197" t="s">
        <v>8203</v>
      </c>
      <c r="C197" t="s">
        <v>21</v>
      </c>
      <c r="D197" t="s">
        <v>219</v>
      </c>
      <c r="E197" t="s">
        <v>23</v>
      </c>
      <c r="F197" t="s">
        <v>30</v>
      </c>
      <c r="H197" t="s">
        <v>8125</v>
      </c>
      <c r="I197" t="s">
        <v>8125</v>
      </c>
      <c r="L197" t="s">
        <v>8126</v>
      </c>
    </row>
    <row r="198" spans="1:12" x14ac:dyDescent="0.3">
      <c r="A198">
        <v>306</v>
      </c>
      <c r="B198" t="s">
        <v>103</v>
      </c>
      <c r="C198" t="s">
        <v>37</v>
      </c>
      <c r="D198" t="s">
        <v>85</v>
      </c>
      <c r="E198" t="s">
        <v>41</v>
      </c>
      <c r="F198" t="s">
        <v>30</v>
      </c>
      <c r="G198" t="s">
        <v>8183</v>
      </c>
      <c r="H198" t="s">
        <v>8148</v>
      </c>
      <c r="I198" t="s">
        <v>8149</v>
      </c>
      <c r="J198" t="s">
        <v>8185</v>
      </c>
      <c r="L198" t="s">
        <v>8126</v>
      </c>
    </row>
    <row r="199" spans="1:12" x14ac:dyDescent="0.3">
      <c r="A199">
        <v>307</v>
      </c>
      <c r="B199" t="s">
        <v>3622</v>
      </c>
      <c r="C199" t="s">
        <v>37</v>
      </c>
      <c r="D199" t="s">
        <v>257</v>
      </c>
      <c r="E199" t="s">
        <v>29</v>
      </c>
      <c r="F199" t="s">
        <v>30</v>
      </c>
      <c r="H199" t="s">
        <v>8125</v>
      </c>
      <c r="I199" t="s">
        <v>8125</v>
      </c>
      <c r="L199" t="s">
        <v>8126</v>
      </c>
    </row>
    <row r="200" spans="1:12" x14ac:dyDescent="0.3">
      <c r="A200">
        <v>308</v>
      </c>
      <c r="B200" t="s">
        <v>3631</v>
      </c>
      <c r="C200" t="s">
        <v>37</v>
      </c>
      <c r="D200" t="s">
        <v>257</v>
      </c>
      <c r="E200" t="s">
        <v>29</v>
      </c>
      <c r="F200" t="s">
        <v>30</v>
      </c>
      <c r="H200" t="s">
        <v>8125</v>
      </c>
      <c r="I200" t="s">
        <v>8125</v>
      </c>
      <c r="L200" t="s">
        <v>8126</v>
      </c>
    </row>
    <row r="201" spans="1:12" x14ac:dyDescent="0.3">
      <c r="A201">
        <v>309</v>
      </c>
      <c r="B201" t="s">
        <v>3632</v>
      </c>
      <c r="C201" t="s">
        <v>37</v>
      </c>
      <c r="D201" t="s">
        <v>257</v>
      </c>
      <c r="E201" t="s">
        <v>29</v>
      </c>
      <c r="F201" t="s">
        <v>30</v>
      </c>
      <c r="H201" t="s">
        <v>8125</v>
      </c>
      <c r="I201" t="s">
        <v>8125</v>
      </c>
      <c r="L201" t="s">
        <v>8126</v>
      </c>
    </row>
    <row r="202" spans="1:12" x14ac:dyDescent="0.3">
      <c r="A202">
        <v>310</v>
      </c>
      <c r="B202" t="s">
        <v>3626</v>
      </c>
      <c r="C202" t="s">
        <v>37</v>
      </c>
      <c r="D202" t="s">
        <v>257</v>
      </c>
      <c r="E202" t="s">
        <v>29</v>
      </c>
      <c r="F202" t="s">
        <v>30</v>
      </c>
      <c r="H202" t="s">
        <v>8125</v>
      </c>
      <c r="I202" t="s">
        <v>8125</v>
      </c>
      <c r="L202" t="s">
        <v>8126</v>
      </c>
    </row>
    <row r="203" spans="1:12" x14ac:dyDescent="0.3">
      <c r="A203">
        <v>311</v>
      </c>
      <c r="B203" t="s">
        <v>3628</v>
      </c>
      <c r="C203" t="s">
        <v>37</v>
      </c>
      <c r="D203" t="s">
        <v>257</v>
      </c>
      <c r="E203" t="s">
        <v>29</v>
      </c>
      <c r="F203" t="s">
        <v>30</v>
      </c>
      <c r="H203" t="s">
        <v>8125</v>
      </c>
      <c r="I203" t="s">
        <v>8125</v>
      </c>
      <c r="L203" t="s">
        <v>8126</v>
      </c>
    </row>
    <row r="204" spans="1:12" x14ac:dyDescent="0.3">
      <c r="A204">
        <v>312</v>
      </c>
      <c r="B204" t="s">
        <v>3623</v>
      </c>
      <c r="C204" t="s">
        <v>37</v>
      </c>
      <c r="D204" t="s">
        <v>257</v>
      </c>
      <c r="E204" t="s">
        <v>29</v>
      </c>
      <c r="F204" t="s">
        <v>30</v>
      </c>
      <c r="H204" t="s">
        <v>8125</v>
      </c>
      <c r="I204" t="s">
        <v>8125</v>
      </c>
      <c r="L204" t="s">
        <v>8126</v>
      </c>
    </row>
    <row r="205" spans="1:12" x14ac:dyDescent="0.3">
      <c r="A205">
        <v>313</v>
      </c>
      <c r="B205" t="s">
        <v>3624</v>
      </c>
      <c r="C205" t="s">
        <v>37</v>
      </c>
      <c r="D205" t="s">
        <v>257</v>
      </c>
      <c r="E205" t="s">
        <v>29</v>
      </c>
      <c r="F205" t="s">
        <v>30</v>
      </c>
      <c r="H205" t="s">
        <v>8125</v>
      </c>
      <c r="I205" t="s">
        <v>8125</v>
      </c>
      <c r="L205" t="s">
        <v>8126</v>
      </c>
    </row>
    <row r="206" spans="1:12" x14ac:dyDescent="0.3">
      <c r="A206">
        <v>314</v>
      </c>
      <c r="B206" t="s">
        <v>3625</v>
      </c>
      <c r="C206" t="s">
        <v>37</v>
      </c>
      <c r="D206" t="s">
        <v>257</v>
      </c>
      <c r="E206" t="s">
        <v>29</v>
      </c>
      <c r="F206" t="s">
        <v>30</v>
      </c>
      <c r="H206" t="s">
        <v>8125</v>
      </c>
      <c r="I206" t="s">
        <v>8125</v>
      </c>
      <c r="L206" t="s">
        <v>8126</v>
      </c>
    </row>
    <row r="207" spans="1:12" x14ac:dyDescent="0.3">
      <c r="A207">
        <v>315</v>
      </c>
      <c r="B207" t="s">
        <v>8204</v>
      </c>
      <c r="C207" t="s">
        <v>37</v>
      </c>
      <c r="D207" t="s">
        <v>257</v>
      </c>
      <c r="E207" t="s">
        <v>29</v>
      </c>
      <c r="F207" t="s">
        <v>30</v>
      </c>
      <c r="H207" t="s">
        <v>8125</v>
      </c>
      <c r="I207" t="s">
        <v>8125</v>
      </c>
      <c r="L207" t="s">
        <v>8126</v>
      </c>
    </row>
    <row r="208" spans="1:12" x14ac:dyDescent="0.3">
      <c r="A208">
        <v>316</v>
      </c>
      <c r="B208" t="s">
        <v>8205</v>
      </c>
      <c r="C208" t="s">
        <v>37</v>
      </c>
      <c r="D208" t="s">
        <v>257</v>
      </c>
      <c r="E208" t="s">
        <v>29</v>
      </c>
      <c r="F208" t="s">
        <v>30</v>
      </c>
      <c r="H208" t="s">
        <v>8125</v>
      </c>
      <c r="I208" t="s">
        <v>8125</v>
      </c>
      <c r="L208" t="s">
        <v>8126</v>
      </c>
    </row>
    <row r="209" spans="1:12" x14ac:dyDescent="0.3">
      <c r="A209">
        <v>317</v>
      </c>
      <c r="B209" t="s">
        <v>8206</v>
      </c>
      <c r="C209" t="s">
        <v>21</v>
      </c>
      <c r="D209" t="s">
        <v>257</v>
      </c>
      <c r="E209" t="s">
        <v>23</v>
      </c>
      <c r="F209" t="s">
        <v>30</v>
      </c>
      <c r="H209" t="s">
        <v>8125</v>
      </c>
      <c r="I209" t="s">
        <v>8125</v>
      </c>
      <c r="L209" t="s">
        <v>8126</v>
      </c>
    </row>
    <row r="210" spans="1:12" x14ac:dyDescent="0.3">
      <c r="A210">
        <v>318</v>
      </c>
      <c r="B210" t="s">
        <v>946</v>
      </c>
      <c r="C210" t="s">
        <v>21</v>
      </c>
      <c r="D210" t="s">
        <v>257</v>
      </c>
      <c r="E210" t="s">
        <v>23</v>
      </c>
      <c r="F210" t="s">
        <v>30</v>
      </c>
      <c r="G210" t="s">
        <v>8147</v>
      </c>
      <c r="H210" t="s">
        <v>8148</v>
      </c>
      <c r="I210" t="s">
        <v>8149</v>
      </c>
      <c r="L210" t="s">
        <v>8126</v>
      </c>
    </row>
    <row r="211" spans="1:12" x14ac:dyDescent="0.3">
      <c r="A211">
        <v>319</v>
      </c>
      <c r="B211" t="s">
        <v>8207</v>
      </c>
      <c r="C211" t="s">
        <v>21</v>
      </c>
      <c r="D211" t="s">
        <v>257</v>
      </c>
      <c r="E211" t="s">
        <v>29</v>
      </c>
      <c r="F211" t="s">
        <v>30</v>
      </c>
      <c r="H211" t="s">
        <v>8125</v>
      </c>
      <c r="I211" t="s">
        <v>8125</v>
      </c>
      <c r="L211" t="s">
        <v>8126</v>
      </c>
    </row>
    <row r="212" spans="1:12" x14ac:dyDescent="0.3">
      <c r="A212">
        <v>320</v>
      </c>
      <c r="B212" t="s">
        <v>8208</v>
      </c>
      <c r="C212" t="s">
        <v>37</v>
      </c>
      <c r="D212" t="s">
        <v>257</v>
      </c>
      <c r="E212" t="s">
        <v>29</v>
      </c>
      <c r="F212" t="s">
        <v>30</v>
      </c>
      <c r="H212" t="s">
        <v>8125</v>
      </c>
      <c r="I212" t="s">
        <v>8125</v>
      </c>
      <c r="L212" t="s">
        <v>8126</v>
      </c>
    </row>
    <row r="213" spans="1:12" x14ac:dyDescent="0.3">
      <c r="A213">
        <v>321</v>
      </c>
      <c r="B213" t="s">
        <v>8209</v>
      </c>
      <c r="C213" t="s">
        <v>37</v>
      </c>
      <c r="D213" t="s">
        <v>257</v>
      </c>
      <c r="E213" t="s">
        <v>29</v>
      </c>
      <c r="F213" t="s">
        <v>30</v>
      </c>
      <c r="H213" t="s">
        <v>8125</v>
      </c>
      <c r="I213" t="s">
        <v>8125</v>
      </c>
      <c r="L213" t="s">
        <v>8126</v>
      </c>
    </row>
    <row r="214" spans="1:12" x14ac:dyDescent="0.3">
      <c r="A214">
        <v>323</v>
      </c>
      <c r="B214" t="s">
        <v>171</v>
      </c>
      <c r="C214" t="s">
        <v>37</v>
      </c>
      <c r="D214" t="s">
        <v>170</v>
      </c>
      <c r="E214" t="s">
        <v>29</v>
      </c>
      <c r="F214" t="s">
        <v>30</v>
      </c>
      <c r="G214" t="s">
        <v>8147</v>
      </c>
      <c r="H214" t="s">
        <v>8148</v>
      </c>
      <c r="I214" t="s">
        <v>8149</v>
      </c>
      <c r="L214" t="s">
        <v>8126</v>
      </c>
    </row>
    <row r="215" spans="1:12" x14ac:dyDescent="0.3">
      <c r="A215">
        <v>324</v>
      </c>
      <c r="B215" t="s">
        <v>190</v>
      </c>
      <c r="C215" t="s">
        <v>37</v>
      </c>
      <c r="D215" t="s">
        <v>170</v>
      </c>
      <c r="E215" t="s">
        <v>29</v>
      </c>
      <c r="F215" t="s">
        <v>30</v>
      </c>
      <c r="G215" t="s">
        <v>8147</v>
      </c>
      <c r="H215" t="s">
        <v>8148</v>
      </c>
      <c r="I215" t="s">
        <v>8149</v>
      </c>
      <c r="L215" t="s">
        <v>8126</v>
      </c>
    </row>
    <row r="216" spans="1:12" x14ac:dyDescent="0.3">
      <c r="A216">
        <v>325</v>
      </c>
      <c r="B216" t="s">
        <v>956</v>
      </c>
      <c r="C216" t="s">
        <v>37</v>
      </c>
      <c r="D216" t="s">
        <v>170</v>
      </c>
      <c r="E216" t="s">
        <v>29</v>
      </c>
      <c r="F216" t="s">
        <v>30</v>
      </c>
      <c r="G216" t="s">
        <v>8147</v>
      </c>
      <c r="H216" t="s">
        <v>8148</v>
      </c>
      <c r="I216" t="s">
        <v>8149</v>
      </c>
      <c r="L216" t="s">
        <v>8126</v>
      </c>
    </row>
    <row r="217" spans="1:12" x14ac:dyDescent="0.3">
      <c r="A217" t="s">
        <v>8210</v>
      </c>
      <c r="B217" t="s">
        <v>1663</v>
      </c>
      <c r="D217" t="s">
        <v>170</v>
      </c>
      <c r="E217" t="s">
        <v>29</v>
      </c>
      <c r="F217" t="s">
        <v>30</v>
      </c>
      <c r="H217" t="s">
        <v>8125</v>
      </c>
      <c r="I217" t="s">
        <v>8125</v>
      </c>
      <c r="L217" t="s">
        <v>8126</v>
      </c>
    </row>
    <row r="218" spans="1:12" x14ac:dyDescent="0.3">
      <c r="A218" t="s">
        <v>8211</v>
      </c>
      <c r="B218" t="s">
        <v>8151</v>
      </c>
      <c r="D218" t="s">
        <v>170</v>
      </c>
      <c r="E218" t="s">
        <v>29</v>
      </c>
      <c r="F218" t="s">
        <v>30</v>
      </c>
      <c r="H218" t="s">
        <v>8125</v>
      </c>
      <c r="I218" t="s">
        <v>8125</v>
      </c>
      <c r="L218" t="s">
        <v>8126</v>
      </c>
    </row>
    <row r="219" spans="1:12" x14ac:dyDescent="0.3">
      <c r="A219">
        <v>326</v>
      </c>
      <c r="B219" t="s">
        <v>960</v>
      </c>
      <c r="C219" t="s">
        <v>21</v>
      </c>
      <c r="D219" t="s">
        <v>187</v>
      </c>
      <c r="E219" t="s">
        <v>23</v>
      </c>
      <c r="F219" t="s">
        <v>30</v>
      </c>
      <c r="G219" t="s">
        <v>8147</v>
      </c>
      <c r="H219" t="s">
        <v>8148</v>
      </c>
      <c r="I219" t="s">
        <v>8149</v>
      </c>
      <c r="L219" t="s">
        <v>8126</v>
      </c>
    </row>
    <row r="220" spans="1:12" x14ac:dyDescent="0.3">
      <c r="A220">
        <v>327</v>
      </c>
      <c r="B220" t="s">
        <v>221</v>
      </c>
      <c r="C220" t="s">
        <v>37</v>
      </c>
      <c r="D220" t="s">
        <v>187</v>
      </c>
      <c r="E220" t="s">
        <v>29</v>
      </c>
      <c r="F220" t="s">
        <v>30</v>
      </c>
      <c r="G220" t="s">
        <v>8147</v>
      </c>
      <c r="H220" t="s">
        <v>8148</v>
      </c>
      <c r="I220" t="s">
        <v>8149</v>
      </c>
      <c r="L220" t="s">
        <v>8126</v>
      </c>
    </row>
    <row r="221" spans="1:12" x14ac:dyDescent="0.3">
      <c r="A221">
        <v>328</v>
      </c>
      <c r="B221" t="s">
        <v>8212</v>
      </c>
      <c r="C221" t="s">
        <v>37</v>
      </c>
      <c r="D221" t="s">
        <v>67</v>
      </c>
      <c r="E221" t="s">
        <v>23</v>
      </c>
      <c r="F221" t="s">
        <v>30</v>
      </c>
      <c r="H221" t="s">
        <v>8125</v>
      </c>
      <c r="I221" t="s">
        <v>8125</v>
      </c>
      <c r="L221" t="s">
        <v>8126</v>
      </c>
    </row>
    <row r="222" spans="1:12" x14ac:dyDescent="0.3">
      <c r="A222">
        <v>329</v>
      </c>
      <c r="B222" t="s">
        <v>8213</v>
      </c>
      <c r="C222" t="s">
        <v>21</v>
      </c>
      <c r="D222" t="s">
        <v>67</v>
      </c>
      <c r="E222" t="s">
        <v>23</v>
      </c>
      <c r="F222" t="s">
        <v>30</v>
      </c>
      <c r="H222" t="s">
        <v>8125</v>
      </c>
      <c r="I222" t="s">
        <v>8125</v>
      </c>
      <c r="L222" t="s">
        <v>8126</v>
      </c>
    </row>
    <row r="223" spans="1:12" x14ac:dyDescent="0.3">
      <c r="A223">
        <v>331</v>
      </c>
      <c r="B223" t="s">
        <v>8214</v>
      </c>
      <c r="C223" t="s">
        <v>21</v>
      </c>
      <c r="D223" t="s">
        <v>67</v>
      </c>
      <c r="E223" t="s">
        <v>23</v>
      </c>
      <c r="F223" t="s">
        <v>30</v>
      </c>
      <c r="H223" t="s">
        <v>8125</v>
      </c>
      <c r="I223" t="s">
        <v>8125</v>
      </c>
      <c r="L223" t="s">
        <v>8126</v>
      </c>
    </row>
    <row r="224" spans="1:12" x14ac:dyDescent="0.3">
      <c r="A224">
        <v>332</v>
      </c>
      <c r="B224" t="s">
        <v>967</v>
      </c>
      <c r="C224" t="s">
        <v>37</v>
      </c>
      <c r="D224" t="s">
        <v>105</v>
      </c>
      <c r="E224" t="s">
        <v>29</v>
      </c>
      <c r="F224" t="s">
        <v>24</v>
      </c>
      <c r="G224" t="s">
        <v>8147</v>
      </c>
      <c r="H224" t="s">
        <v>8148</v>
      </c>
      <c r="I224" t="s">
        <v>8149</v>
      </c>
      <c r="L224" t="s">
        <v>8126</v>
      </c>
    </row>
    <row r="225" spans="1:12" x14ac:dyDescent="0.3">
      <c r="A225">
        <v>334</v>
      </c>
      <c r="B225" t="s">
        <v>971</v>
      </c>
      <c r="C225" t="s">
        <v>21</v>
      </c>
      <c r="D225" t="s">
        <v>105</v>
      </c>
      <c r="E225" t="s">
        <v>23</v>
      </c>
      <c r="F225" t="s">
        <v>30</v>
      </c>
      <c r="G225" t="s">
        <v>8147</v>
      </c>
      <c r="H225" t="s">
        <v>8148</v>
      </c>
      <c r="I225" t="s">
        <v>8149</v>
      </c>
      <c r="L225" t="s">
        <v>8126</v>
      </c>
    </row>
    <row r="226" spans="1:12" x14ac:dyDescent="0.3">
      <c r="A226">
        <v>335</v>
      </c>
      <c r="B226" t="s">
        <v>8215</v>
      </c>
      <c r="C226" t="s">
        <v>21</v>
      </c>
      <c r="D226" t="s">
        <v>105</v>
      </c>
      <c r="E226" t="s">
        <v>23</v>
      </c>
      <c r="F226" t="s">
        <v>30</v>
      </c>
      <c r="H226" t="s">
        <v>8125</v>
      </c>
      <c r="I226" t="s">
        <v>8125</v>
      </c>
      <c r="L226" t="s">
        <v>8126</v>
      </c>
    </row>
    <row r="227" spans="1:12" x14ac:dyDescent="0.3">
      <c r="A227">
        <v>336</v>
      </c>
      <c r="B227" t="s">
        <v>976</v>
      </c>
      <c r="C227" t="s">
        <v>21</v>
      </c>
      <c r="D227" t="s">
        <v>72</v>
      </c>
      <c r="E227" t="s">
        <v>23</v>
      </c>
      <c r="F227" t="s">
        <v>24</v>
      </c>
      <c r="G227" t="s">
        <v>8147</v>
      </c>
      <c r="H227" t="s">
        <v>8148</v>
      </c>
      <c r="I227" t="s">
        <v>8149</v>
      </c>
      <c r="L227" t="s">
        <v>8126</v>
      </c>
    </row>
    <row r="228" spans="1:12" x14ac:dyDescent="0.3">
      <c r="A228">
        <v>337</v>
      </c>
      <c r="B228" t="s">
        <v>980</v>
      </c>
      <c r="C228" t="s">
        <v>37</v>
      </c>
      <c r="D228" t="s">
        <v>187</v>
      </c>
      <c r="E228" t="s">
        <v>29</v>
      </c>
      <c r="F228" t="s">
        <v>30</v>
      </c>
      <c r="G228" t="s">
        <v>8147</v>
      </c>
      <c r="H228" t="s">
        <v>8148</v>
      </c>
      <c r="I228" t="s">
        <v>8149</v>
      </c>
      <c r="L228" t="s">
        <v>8126</v>
      </c>
    </row>
    <row r="229" spans="1:12" x14ac:dyDescent="0.3">
      <c r="A229">
        <v>338</v>
      </c>
      <c r="B229" t="s">
        <v>222</v>
      </c>
      <c r="C229" t="s">
        <v>37</v>
      </c>
      <c r="D229" t="s">
        <v>187</v>
      </c>
      <c r="E229" t="s">
        <v>29</v>
      </c>
      <c r="F229" t="s">
        <v>30</v>
      </c>
      <c r="G229" t="s">
        <v>8147</v>
      </c>
      <c r="H229" t="s">
        <v>8148</v>
      </c>
      <c r="I229" t="s">
        <v>8149</v>
      </c>
      <c r="L229" t="s">
        <v>8126</v>
      </c>
    </row>
    <row r="230" spans="1:12" x14ac:dyDescent="0.3">
      <c r="A230">
        <v>339</v>
      </c>
      <c r="B230" t="s">
        <v>987</v>
      </c>
      <c r="C230" t="s">
        <v>37</v>
      </c>
      <c r="D230" t="s">
        <v>988</v>
      </c>
      <c r="E230" t="s">
        <v>23</v>
      </c>
      <c r="F230" t="s">
        <v>30</v>
      </c>
      <c r="G230" t="s">
        <v>8147</v>
      </c>
      <c r="H230" t="s">
        <v>8148</v>
      </c>
      <c r="I230" t="s">
        <v>8149</v>
      </c>
      <c r="L230" t="s">
        <v>8126</v>
      </c>
    </row>
    <row r="231" spans="1:12" x14ac:dyDescent="0.3">
      <c r="A231">
        <v>340</v>
      </c>
      <c r="B231" t="s">
        <v>39</v>
      </c>
      <c r="C231" t="s">
        <v>21</v>
      </c>
      <c r="D231" t="s">
        <v>40</v>
      </c>
      <c r="E231" t="s">
        <v>41</v>
      </c>
      <c r="F231" t="s">
        <v>30</v>
      </c>
      <c r="H231" t="s">
        <v>8125</v>
      </c>
      <c r="I231" t="s">
        <v>8125</v>
      </c>
      <c r="L231" t="s">
        <v>8126</v>
      </c>
    </row>
    <row r="232" spans="1:12" x14ac:dyDescent="0.3">
      <c r="A232">
        <v>341</v>
      </c>
      <c r="B232" t="s">
        <v>223</v>
      </c>
      <c r="C232" t="s">
        <v>37</v>
      </c>
      <c r="D232" t="s">
        <v>203</v>
      </c>
      <c r="E232" t="s">
        <v>29</v>
      </c>
      <c r="F232" t="s">
        <v>30</v>
      </c>
      <c r="G232" t="s">
        <v>8147</v>
      </c>
      <c r="H232" t="s">
        <v>8148</v>
      </c>
      <c r="I232" t="s">
        <v>8149</v>
      </c>
      <c r="L232" t="s">
        <v>8126</v>
      </c>
    </row>
    <row r="233" spans="1:12" x14ac:dyDescent="0.3">
      <c r="A233">
        <v>344</v>
      </c>
      <c r="B233" t="s">
        <v>104</v>
      </c>
      <c r="C233" t="s">
        <v>37</v>
      </c>
      <c r="D233" t="s">
        <v>105</v>
      </c>
      <c r="E233" t="s">
        <v>29</v>
      </c>
      <c r="F233" t="s">
        <v>30</v>
      </c>
      <c r="G233" t="s">
        <v>8147</v>
      </c>
      <c r="H233" t="s">
        <v>8148</v>
      </c>
      <c r="I233" t="s">
        <v>8149</v>
      </c>
      <c r="L233" t="s">
        <v>8126</v>
      </c>
    </row>
    <row r="234" spans="1:12" x14ac:dyDescent="0.3">
      <c r="A234">
        <v>345</v>
      </c>
      <c r="B234" t="s">
        <v>8216</v>
      </c>
      <c r="C234" t="s">
        <v>21</v>
      </c>
      <c r="D234" t="s">
        <v>105</v>
      </c>
      <c r="E234" t="s">
        <v>23</v>
      </c>
      <c r="F234" t="s">
        <v>30</v>
      </c>
      <c r="H234" t="s">
        <v>8125</v>
      </c>
      <c r="I234" t="s">
        <v>8125</v>
      </c>
      <c r="L234" t="s">
        <v>8126</v>
      </c>
    </row>
    <row r="235" spans="1:12" x14ac:dyDescent="0.3">
      <c r="A235">
        <v>346</v>
      </c>
      <c r="B235" t="s">
        <v>998</v>
      </c>
      <c r="C235" t="s">
        <v>21</v>
      </c>
      <c r="D235" t="s">
        <v>105</v>
      </c>
      <c r="E235" t="s">
        <v>23</v>
      </c>
      <c r="F235" t="s">
        <v>30</v>
      </c>
      <c r="G235" t="s">
        <v>8147</v>
      </c>
      <c r="H235" t="s">
        <v>8148</v>
      </c>
      <c r="I235" t="s">
        <v>8149</v>
      </c>
      <c r="L235" t="s">
        <v>8126</v>
      </c>
    </row>
    <row r="236" spans="1:12" x14ac:dyDescent="0.3">
      <c r="A236">
        <v>347</v>
      </c>
      <c r="B236" t="s">
        <v>42</v>
      </c>
      <c r="C236" t="s">
        <v>21</v>
      </c>
      <c r="D236" t="s">
        <v>43</v>
      </c>
      <c r="E236" t="s">
        <v>41</v>
      </c>
      <c r="F236" t="s">
        <v>24</v>
      </c>
      <c r="G236" t="s">
        <v>8147</v>
      </c>
      <c r="H236" t="s">
        <v>8148</v>
      </c>
      <c r="I236" t="s">
        <v>8149</v>
      </c>
      <c r="L236" t="s">
        <v>8126</v>
      </c>
    </row>
    <row r="237" spans="1:12" x14ac:dyDescent="0.3">
      <c r="A237">
        <v>348</v>
      </c>
      <c r="B237" t="s">
        <v>268</v>
      </c>
      <c r="C237" t="s">
        <v>21</v>
      </c>
      <c r="D237" t="s">
        <v>43</v>
      </c>
      <c r="E237" t="s">
        <v>41</v>
      </c>
      <c r="F237" t="s">
        <v>30</v>
      </c>
      <c r="G237" t="s">
        <v>8147</v>
      </c>
      <c r="H237" t="s">
        <v>8148</v>
      </c>
      <c r="I237" t="s">
        <v>8149</v>
      </c>
      <c r="L237" t="s">
        <v>8126</v>
      </c>
    </row>
    <row r="238" spans="1:12" x14ac:dyDescent="0.3">
      <c r="A238">
        <v>351</v>
      </c>
      <c r="B238" t="s">
        <v>45</v>
      </c>
      <c r="C238" t="s">
        <v>21</v>
      </c>
      <c r="D238" t="s">
        <v>43</v>
      </c>
      <c r="E238" t="s">
        <v>41</v>
      </c>
      <c r="F238" t="s">
        <v>24</v>
      </c>
      <c r="G238" t="s">
        <v>8147</v>
      </c>
      <c r="H238" t="s">
        <v>8148</v>
      </c>
      <c r="I238" t="s">
        <v>8149</v>
      </c>
      <c r="L238" t="s">
        <v>8126</v>
      </c>
    </row>
    <row r="239" spans="1:12" x14ac:dyDescent="0.3">
      <c r="A239">
        <v>352</v>
      </c>
      <c r="B239" t="s">
        <v>55</v>
      </c>
      <c r="C239" t="s">
        <v>21</v>
      </c>
      <c r="D239" t="s">
        <v>43</v>
      </c>
      <c r="E239" t="s">
        <v>41</v>
      </c>
      <c r="F239" t="s">
        <v>24</v>
      </c>
      <c r="G239" t="s">
        <v>8147</v>
      </c>
      <c r="H239" t="s">
        <v>8148</v>
      </c>
      <c r="I239" t="s">
        <v>8149</v>
      </c>
      <c r="L239" t="s">
        <v>8126</v>
      </c>
    </row>
    <row r="240" spans="1:12" x14ac:dyDescent="0.3">
      <c r="A240">
        <v>353</v>
      </c>
      <c r="B240" t="s">
        <v>8217</v>
      </c>
      <c r="C240" t="s">
        <v>37</v>
      </c>
      <c r="D240" t="s">
        <v>293</v>
      </c>
      <c r="E240" t="s">
        <v>29</v>
      </c>
      <c r="F240" t="s">
        <v>30</v>
      </c>
      <c r="H240" t="s">
        <v>8125</v>
      </c>
      <c r="I240" t="s">
        <v>8125</v>
      </c>
      <c r="L240" t="s">
        <v>8126</v>
      </c>
    </row>
    <row r="241" spans="1:12" x14ac:dyDescent="0.3">
      <c r="A241">
        <v>354</v>
      </c>
      <c r="B241" t="s">
        <v>8218</v>
      </c>
      <c r="C241" t="s">
        <v>21</v>
      </c>
      <c r="D241" t="s">
        <v>293</v>
      </c>
      <c r="E241" t="s">
        <v>29</v>
      </c>
      <c r="F241" t="s">
        <v>30</v>
      </c>
      <c r="H241" t="s">
        <v>8125</v>
      </c>
      <c r="I241" t="s">
        <v>8125</v>
      </c>
      <c r="L241" t="s">
        <v>8126</v>
      </c>
    </row>
    <row r="242" spans="1:12" x14ac:dyDescent="0.3">
      <c r="A242">
        <v>355</v>
      </c>
      <c r="B242" t="s">
        <v>1014</v>
      </c>
      <c r="C242" t="s">
        <v>37</v>
      </c>
      <c r="D242" t="s">
        <v>225</v>
      </c>
      <c r="E242" t="s">
        <v>23</v>
      </c>
      <c r="F242" t="s">
        <v>30</v>
      </c>
      <c r="G242" t="s">
        <v>8147</v>
      </c>
      <c r="H242" t="s">
        <v>8148</v>
      </c>
      <c r="I242" t="s">
        <v>8149</v>
      </c>
      <c r="L242" t="s">
        <v>8126</v>
      </c>
    </row>
    <row r="243" spans="1:12" x14ac:dyDescent="0.3">
      <c r="A243">
        <v>356</v>
      </c>
      <c r="B243" t="s">
        <v>224</v>
      </c>
      <c r="C243" t="s">
        <v>37</v>
      </c>
      <c r="D243" t="s">
        <v>225</v>
      </c>
      <c r="E243" t="s">
        <v>29</v>
      </c>
      <c r="F243" t="s">
        <v>24</v>
      </c>
      <c r="G243" t="s">
        <v>8147</v>
      </c>
      <c r="H243" t="s">
        <v>8148</v>
      </c>
      <c r="I243" t="s">
        <v>8149</v>
      </c>
      <c r="L243" t="s">
        <v>8126</v>
      </c>
    </row>
    <row r="244" spans="1:12" x14ac:dyDescent="0.3">
      <c r="A244">
        <v>357</v>
      </c>
      <c r="B244" t="s">
        <v>1021</v>
      </c>
      <c r="C244" t="s">
        <v>37</v>
      </c>
      <c r="D244" t="s">
        <v>225</v>
      </c>
      <c r="E244" t="s">
        <v>29</v>
      </c>
      <c r="F244" t="s">
        <v>30</v>
      </c>
      <c r="G244" t="s">
        <v>8147</v>
      </c>
      <c r="H244" t="s">
        <v>8148</v>
      </c>
      <c r="I244" t="s">
        <v>8149</v>
      </c>
      <c r="L244" t="s">
        <v>8126</v>
      </c>
    </row>
    <row r="245" spans="1:12" x14ac:dyDescent="0.3">
      <c r="A245">
        <v>358</v>
      </c>
      <c r="B245" t="s">
        <v>226</v>
      </c>
      <c r="C245" t="s">
        <v>21</v>
      </c>
      <c r="D245" t="s">
        <v>227</v>
      </c>
      <c r="E245" t="s">
        <v>29</v>
      </c>
      <c r="F245" t="s">
        <v>30</v>
      </c>
      <c r="G245" t="s">
        <v>8147</v>
      </c>
      <c r="H245" t="s">
        <v>8148</v>
      </c>
      <c r="I245" t="s">
        <v>8149</v>
      </c>
      <c r="L245" t="s">
        <v>8126</v>
      </c>
    </row>
    <row r="246" spans="1:12" x14ac:dyDescent="0.3">
      <c r="A246">
        <v>359</v>
      </c>
      <c r="B246" t="s">
        <v>228</v>
      </c>
      <c r="C246" t="s">
        <v>37</v>
      </c>
      <c r="D246" t="s">
        <v>96</v>
      </c>
      <c r="E246" t="s">
        <v>29</v>
      </c>
      <c r="F246" t="s">
        <v>30</v>
      </c>
      <c r="G246" t="s">
        <v>8147</v>
      </c>
      <c r="H246" t="s">
        <v>8148</v>
      </c>
      <c r="I246" t="s">
        <v>8149</v>
      </c>
      <c r="L246" t="s">
        <v>8126</v>
      </c>
    </row>
    <row r="247" spans="1:12" x14ac:dyDescent="0.3">
      <c r="A247">
        <v>360</v>
      </c>
      <c r="B247" t="s">
        <v>8219</v>
      </c>
      <c r="C247" t="s">
        <v>21</v>
      </c>
      <c r="D247" t="s">
        <v>96</v>
      </c>
      <c r="E247" t="s">
        <v>29</v>
      </c>
      <c r="F247" t="s">
        <v>30</v>
      </c>
      <c r="H247" t="s">
        <v>8125</v>
      </c>
      <c r="I247" t="s">
        <v>8125</v>
      </c>
      <c r="L247" t="s">
        <v>8126</v>
      </c>
    </row>
    <row r="248" spans="1:12" x14ac:dyDescent="0.3">
      <c r="A248">
        <v>361</v>
      </c>
      <c r="B248" t="s">
        <v>1030</v>
      </c>
      <c r="C248" t="s">
        <v>37</v>
      </c>
      <c r="D248" t="s">
        <v>47</v>
      </c>
      <c r="E248" t="s">
        <v>23</v>
      </c>
      <c r="F248" t="s">
        <v>30</v>
      </c>
      <c r="G248" t="s">
        <v>8147</v>
      </c>
      <c r="H248" t="s">
        <v>8148</v>
      </c>
      <c r="I248" t="s">
        <v>8149</v>
      </c>
      <c r="L248" t="s">
        <v>8126</v>
      </c>
    </row>
    <row r="249" spans="1:12" x14ac:dyDescent="0.3">
      <c r="A249">
        <v>362</v>
      </c>
      <c r="B249" t="s">
        <v>106</v>
      </c>
      <c r="C249" t="s">
        <v>21</v>
      </c>
      <c r="D249" t="s">
        <v>229</v>
      </c>
      <c r="E249" t="s">
        <v>29</v>
      </c>
      <c r="F249" t="s">
        <v>30</v>
      </c>
      <c r="G249" t="s">
        <v>8183</v>
      </c>
      <c r="H249" t="s">
        <v>8148</v>
      </c>
      <c r="I249" t="s">
        <v>8149</v>
      </c>
      <c r="J249" t="s">
        <v>8184</v>
      </c>
      <c r="L249" t="s">
        <v>8126</v>
      </c>
    </row>
    <row r="250" spans="1:12" x14ac:dyDescent="0.3">
      <c r="A250">
        <v>363</v>
      </c>
      <c r="B250" t="s">
        <v>108</v>
      </c>
      <c r="C250" t="s">
        <v>21</v>
      </c>
      <c r="D250" t="s">
        <v>229</v>
      </c>
      <c r="E250" t="s">
        <v>29</v>
      </c>
      <c r="F250" t="s">
        <v>30</v>
      </c>
      <c r="G250" t="s">
        <v>8147</v>
      </c>
      <c r="H250" t="s">
        <v>8148</v>
      </c>
      <c r="I250" t="s">
        <v>8149</v>
      </c>
      <c r="L250" t="s">
        <v>8126</v>
      </c>
    </row>
    <row r="251" spans="1:12" x14ac:dyDescent="0.3">
      <c r="A251">
        <v>364</v>
      </c>
      <c r="B251" t="s">
        <v>46</v>
      </c>
      <c r="C251" t="s">
        <v>21</v>
      </c>
      <c r="D251" t="s">
        <v>47</v>
      </c>
      <c r="E251" t="s">
        <v>29</v>
      </c>
      <c r="F251" t="s">
        <v>30</v>
      </c>
      <c r="G251" t="s">
        <v>8147</v>
      </c>
      <c r="H251" t="s">
        <v>8148</v>
      </c>
      <c r="I251" t="s">
        <v>8149</v>
      </c>
      <c r="L251" t="s">
        <v>8126</v>
      </c>
    </row>
    <row r="252" spans="1:12" x14ac:dyDescent="0.3">
      <c r="A252">
        <v>365</v>
      </c>
      <c r="B252" t="s">
        <v>8220</v>
      </c>
      <c r="C252" t="s">
        <v>37</v>
      </c>
      <c r="D252" t="s">
        <v>229</v>
      </c>
      <c r="E252" t="s">
        <v>29</v>
      </c>
      <c r="F252" t="s">
        <v>30</v>
      </c>
      <c r="H252" t="s">
        <v>8125</v>
      </c>
      <c r="I252" t="s">
        <v>8125</v>
      </c>
      <c r="L252" t="s">
        <v>8126</v>
      </c>
    </row>
    <row r="253" spans="1:12" x14ac:dyDescent="0.3">
      <c r="A253">
        <v>366</v>
      </c>
      <c r="B253" t="s">
        <v>1044</v>
      </c>
      <c r="C253" t="s">
        <v>21</v>
      </c>
      <c r="D253" t="s">
        <v>229</v>
      </c>
      <c r="E253" t="s">
        <v>23</v>
      </c>
      <c r="F253" t="s">
        <v>30</v>
      </c>
      <c r="G253" t="s">
        <v>8147</v>
      </c>
      <c r="H253" t="s">
        <v>8148</v>
      </c>
      <c r="I253" t="s">
        <v>8149</v>
      </c>
      <c r="L253" t="s">
        <v>8126</v>
      </c>
    </row>
    <row r="254" spans="1:12" x14ac:dyDescent="0.3">
      <c r="A254">
        <v>367</v>
      </c>
      <c r="B254" t="s">
        <v>1048</v>
      </c>
      <c r="C254" t="s">
        <v>37</v>
      </c>
      <c r="D254" t="s">
        <v>47</v>
      </c>
      <c r="E254" t="s">
        <v>23</v>
      </c>
      <c r="F254" t="s">
        <v>30</v>
      </c>
      <c r="G254" t="s">
        <v>8147</v>
      </c>
      <c r="H254" t="s">
        <v>8148</v>
      </c>
      <c r="I254" t="s">
        <v>8149</v>
      </c>
      <c r="L254" t="s">
        <v>8126</v>
      </c>
    </row>
    <row r="255" spans="1:12" x14ac:dyDescent="0.3">
      <c r="A255">
        <v>368</v>
      </c>
      <c r="B255" t="s">
        <v>110</v>
      </c>
      <c r="C255" t="s">
        <v>21</v>
      </c>
      <c r="D255" t="s">
        <v>1052</v>
      </c>
      <c r="E255" t="s">
        <v>41</v>
      </c>
      <c r="F255" t="s">
        <v>30</v>
      </c>
      <c r="G255" t="s">
        <v>8147</v>
      </c>
      <c r="H255" t="s">
        <v>8148</v>
      </c>
      <c r="I255" t="s">
        <v>8149</v>
      </c>
      <c r="L255" t="s">
        <v>8126</v>
      </c>
    </row>
    <row r="256" spans="1:12" x14ac:dyDescent="0.3">
      <c r="A256">
        <v>369</v>
      </c>
      <c r="B256" t="s">
        <v>1056</v>
      </c>
      <c r="C256" t="s">
        <v>37</v>
      </c>
      <c r="D256" t="s">
        <v>47</v>
      </c>
      <c r="E256" t="s">
        <v>29</v>
      </c>
      <c r="F256" t="s">
        <v>30</v>
      </c>
      <c r="G256" t="s">
        <v>8183</v>
      </c>
      <c r="H256" t="s">
        <v>8148</v>
      </c>
      <c r="I256" t="s">
        <v>8149</v>
      </c>
      <c r="J256" t="s">
        <v>8184</v>
      </c>
      <c r="L256" t="s">
        <v>8126</v>
      </c>
    </row>
    <row r="257" spans="1:12" x14ac:dyDescent="0.3">
      <c r="A257">
        <v>370</v>
      </c>
      <c r="B257" t="s">
        <v>8221</v>
      </c>
      <c r="C257" t="s">
        <v>21</v>
      </c>
      <c r="D257" t="s">
        <v>47</v>
      </c>
      <c r="E257" t="s">
        <v>29</v>
      </c>
      <c r="F257" t="s">
        <v>30</v>
      </c>
      <c r="H257" t="s">
        <v>8125</v>
      </c>
      <c r="I257" t="s">
        <v>8125</v>
      </c>
      <c r="L257" t="s">
        <v>8126</v>
      </c>
    </row>
    <row r="258" spans="1:12" x14ac:dyDescent="0.3">
      <c r="A258">
        <v>371</v>
      </c>
      <c r="B258" t="s">
        <v>230</v>
      </c>
      <c r="C258" t="s">
        <v>37</v>
      </c>
      <c r="D258" t="s">
        <v>47</v>
      </c>
      <c r="E258" t="s">
        <v>29</v>
      </c>
      <c r="F258" t="s">
        <v>30</v>
      </c>
      <c r="G258" t="s">
        <v>8147</v>
      </c>
      <c r="H258" t="s">
        <v>8148</v>
      </c>
      <c r="I258" t="s">
        <v>8149</v>
      </c>
      <c r="L258" t="s">
        <v>8126</v>
      </c>
    </row>
    <row r="259" spans="1:12" x14ac:dyDescent="0.3">
      <c r="A259">
        <v>372</v>
      </c>
      <c r="B259" t="s">
        <v>112</v>
      </c>
      <c r="C259" t="s">
        <v>21</v>
      </c>
      <c r="D259" t="s">
        <v>1052</v>
      </c>
      <c r="E259" t="s">
        <v>41</v>
      </c>
      <c r="F259" t="s">
        <v>30</v>
      </c>
      <c r="G259" t="s">
        <v>8147</v>
      </c>
      <c r="H259" t="s">
        <v>8148</v>
      </c>
      <c r="I259" t="s">
        <v>8149</v>
      </c>
      <c r="L259" t="s">
        <v>8126</v>
      </c>
    </row>
    <row r="260" spans="1:12" x14ac:dyDescent="0.3">
      <c r="A260">
        <v>373</v>
      </c>
      <c r="B260" t="s">
        <v>286</v>
      </c>
      <c r="C260" t="s">
        <v>37</v>
      </c>
      <c r="D260" t="s">
        <v>270</v>
      </c>
      <c r="E260" t="s">
        <v>41</v>
      </c>
      <c r="F260" t="s">
        <v>30</v>
      </c>
      <c r="G260" t="s">
        <v>8183</v>
      </c>
      <c r="H260" t="s">
        <v>8148</v>
      </c>
      <c r="I260" t="s">
        <v>8149</v>
      </c>
      <c r="J260" t="s">
        <v>8185</v>
      </c>
      <c r="L260" t="s">
        <v>8126</v>
      </c>
    </row>
    <row r="261" spans="1:12" x14ac:dyDescent="0.3">
      <c r="A261">
        <v>374</v>
      </c>
      <c r="B261" t="s">
        <v>8222</v>
      </c>
      <c r="C261" t="s">
        <v>21</v>
      </c>
      <c r="D261" t="s">
        <v>229</v>
      </c>
      <c r="E261" t="s">
        <v>29</v>
      </c>
      <c r="F261" t="s">
        <v>30</v>
      </c>
      <c r="H261" t="s">
        <v>8125</v>
      </c>
      <c r="I261" t="s">
        <v>8125</v>
      </c>
      <c r="L261" t="s">
        <v>8126</v>
      </c>
    </row>
    <row r="262" spans="1:12" x14ac:dyDescent="0.3">
      <c r="A262">
        <v>375</v>
      </c>
      <c r="B262" t="s">
        <v>231</v>
      </c>
      <c r="C262" t="s">
        <v>21</v>
      </c>
      <c r="D262" t="s">
        <v>229</v>
      </c>
      <c r="E262" t="s">
        <v>29</v>
      </c>
      <c r="F262" t="s">
        <v>30</v>
      </c>
      <c r="G262" t="s">
        <v>8183</v>
      </c>
      <c r="H262" t="s">
        <v>8148</v>
      </c>
      <c r="I262" t="s">
        <v>8149</v>
      </c>
      <c r="J262" t="s">
        <v>8185</v>
      </c>
      <c r="L262" t="s">
        <v>8126</v>
      </c>
    </row>
    <row r="263" spans="1:12" x14ac:dyDescent="0.3">
      <c r="A263">
        <v>376</v>
      </c>
      <c r="B263" t="s">
        <v>1078</v>
      </c>
      <c r="C263" t="s">
        <v>37</v>
      </c>
      <c r="D263" t="s">
        <v>63</v>
      </c>
      <c r="E263" t="s">
        <v>29</v>
      </c>
      <c r="F263" t="s">
        <v>30</v>
      </c>
      <c r="G263" t="s">
        <v>8147</v>
      </c>
      <c r="H263" t="s">
        <v>8148</v>
      </c>
      <c r="I263" t="s">
        <v>8149</v>
      </c>
      <c r="L263" t="s">
        <v>8126</v>
      </c>
    </row>
    <row r="264" spans="1:12" x14ac:dyDescent="0.3">
      <c r="A264">
        <v>377</v>
      </c>
      <c r="B264" t="s">
        <v>1082</v>
      </c>
      <c r="C264" t="s">
        <v>37</v>
      </c>
      <c r="D264" t="s">
        <v>63</v>
      </c>
      <c r="E264" t="s">
        <v>23</v>
      </c>
      <c r="F264" t="s">
        <v>30</v>
      </c>
      <c r="G264" t="s">
        <v>8147</v>
      </c>
      <c r="H264" t="s">
        <v>8148</v>
      </c>
      <c r="I264" t="s">
        <v>8149</v>
      </c>
      <c r="L264" t="s">
        <v>8126</v>
      </c>
    </row>
    <row r="265" spans="1:12" x14ac:dyDescent="0.3">
      <c r="A265">
        <v>378</v>
      </c>
      <c r="B265" t="s">
        <v>113</v>
      </c>
      <c r="C265" t="s">
        <v>37</v>
      </c>
      <c r="D265" t="s">
        <v>114</v>
      </c>
      <c r="E265" t="s">
        <v>35</v>
      </c>
      <c r="F265" t="s">
        <v>30</v>
      </c>
      <c r="H265" t="s">
        <v>8125</v>
      </c>
      <c r="I265" t="s">
        <v>8125</v>
      </c>
      <c r="L265" t="s">
        <v>8126</v>
      </c>
    </row>
    <row r="266" spans="1:12" x14ac:dyDescent="0.3">
      <c r="A266">
        <v>379</v>
      </c>
      <c r="B266" t="s">
        <v>1086</v>
      </c>
      <c r="C266" t="s">
        <v>37</v>
      </c>
      <c r="D266" t="s">
        <v>116</v>
      </c>
      <c r="E266" t="s">
        <v>29</v>
      </c>
      <c r="F266" t="s">
        <v>30</v>
      </c>
      <c r="G266" t="s">
        <v>8147</v>
      </c>
      <c r="H266" t="s">
        <v>8148</v>
      </c>
      <c r="I266" t="s">
        <v>8149</v>
      </c>
      <c r="L266" t="s">
        <v>8126</v>
      </c>
    </row>
    <row r="267" spans="1:12" x14ac:dyDescent="0.3">
      <c r="A267">
        <v>380</v>
      </c>
      <c r="B267" t="s">
        <v>115</v>
      </c>
      <c r="C267" t="s">
        <v>37</v>
      </c>
      <c r="D267" t="s">
        <v>116</v>
      </c>
      <c r="E267" t="s">
        <v>29</v>
      </c>
      <c r="F267" t="s">
        <v>30</v>
      </c>
      <c r="H267" t="s">
        <v>8125</v>
      </c>
      <c r="I267" t="s">
        <v>8125</v>
      </c>
      <c r="L267" t="s">
        <v>8126</v>
      </c>
    </row>
    <row r="268" spans="1:12" x14ac:dyDescent="0.3">
      <c r="A268">
        <v>381</v>
      </c>
      <c r="B268" t="s">
        <v>232</v>
      </c>
      <c r="C268" t="s">
        <v>37</v>
      </c>
      <c r="D268" t="s">
        <v>116</v>
      </c>
      <c r="E268" t="s">
        <v>29</v>
      </c>
      <c r="F268" t="s">
        <v>30</v>
      </c>
      <c r="G268" t="s">
        <v>8147</v>
      </c>
      <c r="H268" t="s">
        <v>8148</v>
      </c>
      <c r="I268" t="s">
        <v>8149</v>
      </c>
      <c r="L268" t="s">
        <v>8126</v>
      </c>
    </row>
    <row r="269" spans="1:12" x14ac:dyDescent="0.3">
      <c r="A269">
        <v>382</v>
      </c>
      <c r="B269" t="s">
        <v>233</v>
      </c>
      <c r="C269" t="s">
        <v>37</v>
      </c>
      <c r="D269" t="s">
        <v>116</v>
      </c>
      <c r="E269" t="s">
        <v>29</v>
      </c>
      <c r="F269" t="s">
        <v>30</v>
      </c>
      <c r="G269" t="s">
        <v>8147</v>
      </c>
      <c r="H269" t="s">
        <v>8148</v>
      </c>
      <c r="I269" t="s">
        <v>8149</v>
      </c>
      <c r="L269" t="s">
        <v>8126</v>
      </c>
    </row>
    <row r="270" spans="1:12" x14ac:dyDescent="0.3">
      <c r="A270">
        <v>383</v>
      </c>
      <c r="B270" t="s">
        <v>234</v>
      </c>
      <c r="C270" t="s">
        <v>21</v>
      </c>
      <c r="D270" t="s">
        <v>116</v>
      </c>
      <c r="E270" t="s">
        <v>29</v>
      </c>
      <c r="F270" t="s">
        <v>30</v>
      </c>
      <c r="G270" t="s">
        <v>8147</v>
      </c>
      <c r="H270" t="s">
        <v>8148</v>
      </c>
      <c r="I270" t="s">
        <v>8149</v>
      </c>
      <c r="L270" t="s">
        <v>8126</v>
      </c>
    </row>
    <row r="271" spans="1:12" x14ac:dyDescent="0.3">
      <c r="A271">
        <v>384</v>
      </c>
      <c r="B271" t="s">
        <v>235</v>
      </c>
      <c r="C271" t="s">
        <v>21</v>
      </c>
      <c r="D271" t="s">
        <v>116</v>
      </c>
      <c r="E271" t="s">
        <v>29</v>
      </c>
      <c r="F271" t="s">
        <v>30</v>
      </c>
      <c r="G271" t="s">
        <v>8147</v>
      </c>
      <c r="H271" t="s">
        <v>8148</v>
      </c>
      <c r="I271" t="s">
        <v>8149</v>
      </c>
      <c r="L271" t="s">
        <v>8126</v>
      </c>
    </row>
    <row r="272" spans="1:12" x14ac:dyDescent="0.3">
      <c r="A272">
        <v>385</v>
      </c>
      <c r="B272" t="s">
        <v>1102</v>
      </c>
      <c r="C272" t="s">
        <v>37</v>
      </c>
      <c r="D272" t="s">
        <v>132</v>
      </c>
      <c r="E272" t="s">
        <v>29</v>
      </c>
      <c r="F272" t="s">
        <v>30</v>
      </c>
      <c r="G272" t="s">
        <v>8147</v>
      </c>
      <c r="H272" t="s">
        <v>8148</v>
      </c>
      <c r="I272" t="s">
        <v>8149</v>
      </c>
      <c r="L272" t="s">
        <v>8126</v>
      </c>
    </row>
    <row r="273" spans="1:12" x14ac:dyDescent="0.3">
      <c r="A273">
        <v>386</v>
      </c>
      <c r="B273" t="s">
        <v>236</v>
      </c>
      <c r="C273" t="s">
        <v>37</v>
      </c>
      <c r="D273" t="s">
        <v>132</v>
      </c>
      <c r="E273" t="s">
        <v>29</v>
      </c>
      <c r="F273" t="s">
        <v>30</v>
      </c>
      <c r="G273" t="s">
        <v>8183</v>
      </c>
      <c r="H273" t="s">
        <v>8148</v>
      </c>
      <c r="I273" t="s">
        <v>8149</v>
      </c>
      <c r="J273" t="s">
        <v>8184</v>
      </c>
      <c r="L273" t="s">
        <v>8126</v>
      </c>
    </row>
    <row r="274" spans="1:12" x14ac:dyDescent="0.3">
      <c r="A274" t="s">
        <v>8223</v>
      </c>
      <c r="B274" t="s">
        <v>8224</v>
      </c>
      <c r="C274" t="s">
        <v>37</v>
      </c>
      <c r="D274" t="s">
        <v>132</v>
      </c>
      <c r="E274" t="s">
        <v>29</v>
      </c>
      <c r="F274" t="s">
        <v>30</v>
      </c>
      <c r="H274" t="s">
        <v>8125</v>
      </c>
      <c r="I274" t="s">
        <v>8125</v>
      </c>
      <c r="L274" t="s">
        <v>8126</v>
      </c>
    </row>
    <row r="275" spans="1:12" x14ac:dyDescent="0.3">
      <c r="A275" t="s">
        <v>2890</v>
      </c>
      <c r="B275" t="s">
        <v>8225</v>
      </c>
      <c r="C275" t="s">
        <v>37</v>
      </c>
      <c r="D275" t="s">
        <v>132</v>
      </c>
      <c r="E275" t="s">
        <v>29</v>
      </c>
      <c r="F275" t="s">
        <v>30</v>
      </c>
      <c r="H275" t="s">
        <v>8125</v>
      </c>
      <c r="I275" t="s">
        <v>8125</v>
      </c>
      <c r="L275" t="s">
        <v>8126</v>
      </c>
    </row>
    <row r="276" spans="1:12" x14ac:dyDescent="0.3">
      <c r="A276" t="s">
        <v>2892</v>
      </c>
      <c r="B276" t="s">
        <v>2893</v>
      </c>
      <c r="C276" t="s">
        <v>37</v>
      </c>
      <c r="D276" t="s">
        <v>132</v>
      </c>
      <c r="E276" t="s">
        <v>29</v>
      </c>
      <c r="F276" t="s">
        <v>30</v>
      </c>
      <c r="H276" t="s">
        <v>8125</v>
      </c>
      <c r="I276" t="s">
        <v>8125</v>
      </c>
      <c r="L276" t="s">
        <v>8126</v>
      </c>
    </row>
    <row r="277" spans="1:12" x14ac:dyDescent="0.3">
      <c r="A277">
        <v>387</v>
      </c>
      <c r="B277" t="s">
        <v>142</v>
      </c>
      <c r="C277" t="s">
        <v>37</v>
      </c>
      <c r="D277" t="s">
        <v>168</v>
      </c>
      <c r="E277" t="s">
        <v>29</v>
      </c>
      <c r="F277" t="s">
        <v>30</v>
      </c>
      <c r="H277" t="s">
        <v>8125</v>
      </c>
      <c r="I277" t="s">
        <v>8125</v>
      </c>
      <c r="L277" t="s">
        <v>8126</v>
      </c>
    </row>
    <row r="278" spans="1:12" x14ac:dyDescent="0.3">
      <c r="A278">
        <v>388</v>
      </c>
      <c r="B278" t="s">
        <v>8226</v>
      </c>
      <c r="C278" t="s">
        <v>37</v>
      </c>
      <c r="D278" t="s">
        <v>168</v>
      </c>
      <c r="E278" t="s">
        <v>29</v>
      </c>
      <c r="F278" t="s">
        <v>30</v>
      </c>
      <c r="H278" t="s">
        <v>8125</v>
      </c>
      <c r="I278" t="s">
        <v>8125</v>
      </c>
      <c r="L278" t="s">
        <v>8126</v>
      </c>
    </row>
    <row r="279" spans="1:12" x14ac:dyDescent="0.3">
      <c r="A279">
        <v>389</v>
      </c>
      <c r="B279" t="s">
        <v>1110</v>
      </c>
      <c r="C279" t="s">
        <v>37</v>
      </c>
      <c r="D279" t="s">
        <v>143</v>
      </c>
      <c r="E279" t="s">
        <v>29</v>
      </c>
      <c r="F279" t="s">
        <v>30</v>
      </c>
      <c r="G279" t="s">
        <v>8183</v>
      </c>
      <c r="H279" t="s">
        <v>8148</v>
      </c>
      <c r="I279" t="s">
        <v>8149</v>
      </c>
      <c r="J279" t="s">
        <v>8185</v>
      </c>
      <c r="L279" t="s">
        <v>8126</v>
      </c>
    </row>
    <row r="280" spans="1:12" x14ac:dyDescent="0.3">
      <c r="A280">
        <v>390</v>
      </c>
      <c r="B280" t="s">
        <v>269</v>
      </c>
      <c r="C280" t="s">
        <v>37</v>
      </c>
      <c r="D280" t="s">
        <v>270</v>
      </c>
      <c r="E280" t="s">
        <v>41</v>
      </c>
      <c r="F280" t="s">
        <v>30</v>
      </c>
      <c r="G280" t="s">
        <v>8183</v>
      </c>
      <c r="H280" t="s">
        <v>8148</v>
      </c>
      <c r="I280" t="s">
        <v>8149</v>
      </c>
      <c r="J280" t="s">
        <v>8185</v>
      </c>
      <c r="L280" t="s">
        <v>8126</v>
      </c>
    </row>
    <row r="281" spans="1:12" x14ac:dyDescent="0.3">
      <c r="A281" t="s">
        <v>8227</v>
      </c>
      <c r="B281" t="s">
        <v>302</v>
      </c>
      <c r="D281" t="s">
        <v>65</v>
      </c>
      <c r="E281" t="s">
        <v>41</v>
      </c>
      <c r="F281" t="s">
        <v>30</v>
      </c>
      <c r="H281" t="s">
        <v>8125</v>
      </c>
      <c r="I281" t="s">
        <v>8125</v>
      </c>
      <c r="L281" t="s">
        <v>8126</v>
      </c>
    </row>
    <row r="282" spans="1:12" x14ac:dyDescent="0.3">
      <c r="A282" t="s">
        <v>8228</v>
      </c>
      <c r="B282" t="s">
        <v>311</v>
      </c>
      <c r="D282" t="s">
        <v>65</v>
      </c>
      <c r="E282" t="s">
        <v>41</v>
      </c>
      <c r="F282" t="s">
        <v>30</v>
      </c>
      <c r="H282" t="s">
        <v>8125</v>
      </c>
      <c r="I282" t="s">
        <v>8125</v>
      </c>
      <c r="L282" t="s">
        <v>8126</v>
      </c>
    </row>
    <row r="283" spans="1:12" x14ac:dyDescent="0.3">
      <c r="A283" t="s">
        <v>8229</v>
      </c>
      <c r="B283" t="s">
        <v>312</v>
      </c>
      <c r="D283" t="s">
        <v>65</v>
      </c>
      <c r="E283" t="s">
        <v>41</v>
      </c>
      <c r="F283" t="s">
        <v>30</v>
      </c>
      <c r="H283" t="s">
        <v>8125</v>
      </c>
      <c r="I283" t="s">
        <v>8125</v>
      </c>
      <c r="L283" t="s">
        <v>8126</v>
      </c>
    </row>
    <row r="284" spans="1:12" x14ac:dyDescent="0.3">
      <c r="A284" t="s">
        <v>8230</v>
      </c>
      <c r="B284" t="s">
        <v>313</v>
      </c>
      <c r="D284" t="s">
        <v>65</v>
      </c>
      <c r="E284" t="s">
        <v>41</v>
      </c>
      <c r="F284" t="s">
        <v>30</v>
      </c>
      <c r="H284" t="s">
        <v>8125</v>
      </c>
      <c r="I284" t="s">
        <v>8125</v>
      </c>
      <c r="L284" t="s">
        <v>8126</v>
      </c>
    </row>
    <row r="285" spans="1:12" x14ac:dyDescent="0.3">
      <c r="A285" t="s">
        <v>8231</v>
      </c>
      <c r="B285" t="s">
        <v>303</v>
      </c>
      <c r="D285" t="s">
        <v>65</v>
      </c>
      <c r="E285" t="s">
        <v>41</v>
      </c>
      <c r="F285" t="s">
        <v>30</v>
      </c>
      <c r="H285" t="s">
        <v>8125</v>
      </c>
      <c r="I285" t="s">
        <v>8125</v>
      </c>
      <c r="L285" t="s">
        <v>8126</v>
      </c>
    </row>
    <row r="286" spans="1:12" x14ac:dyDescent="0.3">
      <c r="A286" t="s">
        <v>8232</v>
      </c>
      <c r="B286" t="s">
        <v>304</v>
      </c>
      <c r="D286" t="s">
        <v>65</v>
      </c>
      <c r="E286" t="s">
        <v>41</v>
      </c>
      <c r="F286" t="s">
        <v>30</v>
      </c>
      <c r="H286" t="s">
        <v>8125</v>
      </c>
      <c r="I286" t="s">
        <v>8125</v>
      </c>
      <c r="L286" t="s">
        <v>8126</v>
      </c>
    </row>
    <row r="287" spans="1:12" x14ac:dyDescent="0.3">
      <c r="A287" t="s">
        <v>8233</v>
      </c>
      <c r="B287" t="s">
        <v>305</v>
      </c>
      <c r="D287" t="s">
        <v>65</v>
      </c>
      <c r="E287" t="s">
        <v>41</v>
      </c>
      <c r="F287" t="s">
        <v>30</v>
      </c>
      <c r="H287" t="s">
        <v>8125</v>
      </c>
      <c r="I287" t="s">
        <v>8125</v>
      </c>
      <c r="L287" t="s">
        <v>8126</v>
      </c>
    </row>
    <row r="288" spans="1:12" x14ac:dyDescent="0.3">
      <c r="A288" t="s">
        <v>8234</v>
      </c>
      <c r="B288" t="s">
        <v>306</v>
      </c>
      <c r="D288" t="s">
        <v>65</v>
      </c>
      <c r="E288" t="s">
        <v>41</v>
      </c>
      <c r="F288" t="s">
        <v>30</v>
      </c>
      <c r="H288" t="s">
        <v>8125</v>
      </c>
      <c r="I288" t="s">
        <v>8125</v>
      </c>
      <c r="L288" t="s">
        <v>8126</v>
      </c>
    </row>
    <row r="289" spans="1:12" x14ac:dyDescent="0.3">
      <c r="A289" t="s">
        <v>8235</v>
      </c>
      <c r="B289" t="s">
        <v>307</v>
      </c>
      <c r="D289" t="s">
        <v>65</v>
      </c>
      <c r="E289" t="s">
        <v>41</v>
      </c>
      <c r="F289" t="s">
        <v>30</v>
      </c>
      <c r="H289" t="s">
        <v>8125</v>
      </c>
      <c r="I289" t="s">
        <v>8125</v>
      </c>
      <c r="L289" t="s">
        <v>8126</v>
      </c>
    </row>
    <row r="290" spans="1:12" x14ac:dyDescent="0.3">
      <c r="A290" t="s">
        <v>8236</v>
      </c>
      <c r="B290" t="s">
        <v>308</v>
      </c>
      <c r="D290" t="s">
        <v>65</v>
      </c>
      <c r="E290" t="s">
        <v>41</v>
      </c>
      <c r="F290" t="s">
        <v>30</v>
      </c>
      <c r="H290" t="s">
        <v>8125</v>
      </c>
      <c r="I290" t="s">
        <v>8125</v>
      </c>
      <c r="L290" t="s">
        <v>8126</v>
      </c>
    </row>
    <row r="291" spans="1:12" x14ac:dyDescent="0.3">
      <c r="A291" t="s">
        <v>8237</v>
      </c>
      <c r="B291" t="s">
        <v>309</v>
      </c>
      <c r="D291" t="s">
        <v>65</v>
      </c>
      <c r="E291" t="s">
        <v>41</v>
      </c>
      <c r="F291" t="s">
        <v>30</v>
      </c>
      <c r="H291" t="s">
        <v>8125</v>
      </c>
      <c r="I291" t="s">
        <v>8125</v>
      </c>
      <c r="L291" t="s">
        <v>8126</v>
      </c>
    </row>
    <row r="292" spans="1:12" x14ac:dyDescent="0.3">
      <c r="A292" t="s">
        <v>8238</v>
      </c>
      <c r="B292" t="s">
        <v>310</v>
      </c>
      <c r="D292" t="s">
        <v>65</v>
      </c>
      <c r="E292" t="s">
        <v>41</v>
      </c>
      <c r="F292" t="s">
        <v>30</v>
      </c>
      <c r="H292" t="s">
        <v>8125</v>
      </c>
      <c r="I292" t="s">
        <v>8125</v>
      </c>
      <c r="L292" t="s">
        <v>8126</v>
      </c>
    </row>
    <row r="293" spans="1:12" x14ac:dyDescent="0.3">
      <c r="A293">
        <v>391</v>
      </c>
      <c r="B293" t="s">
        <v>117</v>
      </c>
      <c r="C293" t="s">
        <v>37</v>
      </c>
      <c r="D293" t="s">
        <v>118</v>
      </c>
      <c r="E293" t="s">
        <v>29</v>
      </c>
      <c r="F293" t="s">
        <v>30</v>
      </c>
      <c r="H293" t="s">
        <v>8125</v>
      </c>
      <c r="I293" t="s">
        <v>8125</v>
      </c>
      <c r="L293" t="s">
        <v>8126</v>
      </c>
    </row>
    <row r="294" spans="1:12" x14ac:dyDescent="0.3">
      <c r="A294">
        <v>392</v>
      </c>
      <c r="B294" t="s">
        <v>119</v>
      </c>
      <c r="C294" t="s">
        <v>37</v>
      </c>
      <c r="D294" t="s">
        <v>118</v>
      </c>
      <c r="E294" t="s">
        <v>23</v>
      </c>
      <c r="F294" t="s">
        <v>30</v>
      </c>
      <c r="G294" t="s">
        <v>8147</v>
      </c>
      <c r="H294" t="s">
        <v>8148</v>
      </c>
      <c r="I294" t="s">
        <v>8149</v>
      </c>
      <c r="L294" t="s">
        <v>8126</v>
      </c>
    </row>
    <row r="295" spans="1:12" x14ac:dyDescent="0.3">
      <c r="A295">
        <v>393</v>
      </c>
      <c r="B295" t="s">
        <v>1125</v>
      </c>
      <c r="C295" t="s">
        <v>21</v>
      </c>
      <c r="D295" t="s">
        <v>118</v>
      </c>
      <c r="E295" t="s">
        <v>23</v>
      </c>
      <c r="F295" t="s">
        <v>24</v>
      </c>
      <c r="G295" t="s">
        <v>8147</v>
      </c>
      <c r="H295" t="s">
        <v>8148</v>
      </c>
      <c r="I295" t="s">
        <v>8149</v>
      </c>
      <c r="L295" t="s">
        <v>8126</v>
      </c>
    </row>
    <row r="296" spans="1:12" x14ac:dyDescent="0.3">
      <c r="A296">
        <v>394</v>
      </c>
      <c r="B296" t="s">
        <v>271</v>
      </c>
      <c r="C296" t="s">
        <v>37</v>
      </c>
      <c r="D296" t="s">
        <v>139</v>
      </c>
      <c r="E296" t="s">
        <v>41</v>
      </c>
      <c r="F296" t="s">
        <v>30</v>
      </c>
      <c r="G296" t="s">
        <v>8147</v>
      </c>
      <c r="H296" t="s">
        <v>8148</v>
      </c>
      <c r="I296" t="s">
        <v>8149</v>
      </c>
      <c r="L296" t="s">
        <v>8126</v>
      </c>
    </row>
    <row r="297" spans="1:12" x14ac:dyDescent="0.3">
      <c r="A297">
        <v>395</v>
      </c>
      <c r="B297" t="s">
        <v>272</v>
      </c>
      <c r="C297" t="s">
        <v>21</v>
      </c>
      <c r="D297" t="s">
        <v>139</v>
      </c>
      <c r="E297" t="s">
        <v>41</v>
      </c>
      <c r="F297" t="s">
        <v>30</v>
      </c>
      <c r="G297" t="s">
        <v>8147</v>
      </c>
      <c r="H297" t="s">
        <v>8148</v>
      </c>
      <c r="I297" t="s">
        <v>8149</v>
      </c>
      <c r="L297" t="s">
        <v>8126</v>
      </c>
    </row>
    <row r="298" spans="1:12" x14ac:dyDescent="0.3">
      <c r="A298">
        <v>396</v>
      </c>
      <c r="B298" t="s">
        <v>121</v>
      </c>
      <c r="C298" t="s">
        <v>21</v>
      </c>
      <c r="D298" t="s">
        <v>122</v>
      </c>
      <c r="E298" t="s">
        <v>29</v>
      </c>
      <c r="F298" t="s">
        <v>30</v>
      </c>
      <c r="H298" t="s">
        <v>8125</v>
      </c>
      <c r="I298" t="s">
        <v>8125</v>
      </c>
      <c r="L298" t="s">
        <v>8126</v>
      </c>
    </row>
    <row r="299" spans="1:12" x14ac:dyDescent="0.3">
      <c r="A299">
        <v>397</v>
      </c>
      <c r="B299" t="s">
        <v>237</v>
      </c>
      <c r="C299" t="s">
        <v>21</v>
      </c>
      <c r="D299" t="s">
        <v>122</v>
      </c>
      <c r="E299" t="s">
        <v>29</v>
      </c>
      <c r="F299" t="s">
        <v>30</v>
      </c>
      <c r="G299" t="s">
        <v>8147</v>
      </c>
      <c r="H299" t="s">
        <v>8148</v>
      </c>
      <c r="I299" t="s">
        <v>8149</v>
      </c>
      <c r="L299" t="s">
        <v>8126</v>
      </c>
    </row>
    <row r="300" spans="1:12" x14ac:dyDescent="0.3">
      <c r="A300">
        <v>398</v>
      </c>
      <c r="B300" t="s">
        <v>238</v>
      </c>
      <c r="C300" t="s">
        <v>21</v>
      </c>
      <c r="D300" t="s">
        <v>124</v>
      </c>
      <c r="E300" t="s">
        <v>29</v>
      </c>
      <c r="F300" t="s">
        <v>30</v>
      </c>
      <c r="G300" t="s">
        <v>8147</v>
      </c>
      <c r="H300" t="s">
        <v>8148</v>
      </c>
      <c r="I300" t="s">
        <v>8149</v>
      </c>
      <c r="L300" t="s">
        <v>8126</v>
      </c>
    </row>
    <row r="301" spans="1:12" x14ac:dyDescent="0.3">
      <c r="A301">
        <v>399</v>
      </c>
      <c r="B301" t="s">
        <v>239</v>
      </c>
      <c r="C301" t="s">
        <v>21</v>
      </c>
      <c r="D301" t="s">
        <v>124</v>
      </c>
      <c r="E301" t="s">
        <v>29</v>
      </c>
      <c r="F301" t="s">
        <v>30</v>
      </c>
      <c r="G301" t="s">
        <v>8147</v>
      </c>
      <c r="H301" t="s">
        <v>8148</v>
      </c>
      <c r="I301" t="s">
        <v>8149</v>
      </c>
      <c r="L301" t="s">
        <v>8126</v>
      </c>
    </row>
    <row r="302" spans="1:12" x14ac:dyDescent="0.3">
      <c r="A302">
        <v>400</v>
      </c>
      <c r="B302" t="s">
        <v>123</v>
      </c>
      <c r="C302" t="s">
        <v>21</v>
      </c>
      <c r="D302" t="s">
        <v>124</v>
      </c>
      <c r="E302" t="s">
        <v>29</v>
      </c>
      <c r="F302" t="s">
        <v>30</v>
      </c>
      <c r="G302" t="s">
        <v>8147</v>
      </c>
      <c r="H302" t="s">
        <v>8148</v>
      </c>
      <c r="I302" t="s">
        <v>8149</v>
      </c>
      <c r="L302" t="s">
        <v>8126</v>
      </c>
    </row>
    <row r="303" spans="1:12" x14ac:dyDescent="0.3">
      <c r="A303">
        <v>401</v>
      </c>
      <c r="B303" t="s">
        <v>240</v>
      </c>
      <c r="C303" t="s">
        <v>21</v>
      </c>
      <c r="D303" t="s">
        <v>126</v>
      </c>
      <c r="E303" t="s">
        <v>29</v>
      </c>
      <c r="F303" t="s">
        <v>30</v>
      </c>
      <c r="G303" t="s">
        <v>8147</v>
      </c>
      <c r="H303" t="s">
        <v>8148</v>
      </c>
      <c r="I303" t="s">
        <v>8149</v>
      </c>
      <c r="L303" t="s">
        <v>8126</v>
      </c>
    </row>
    <row r="304" spans="1:12" x14ac:dyDescent="0.3">
      <c r="A304">
        <v>402</v>
      </c>
      <c r="B304" t="s">
        <v>1150</v>
      </c>
      <c r="C304" t="s">
        <v>37</v>
      </c>
      <c r="D304" t="s">
        <v>126</v>
      </c>
      <c r="E304" t="s">
        <v>23</v>
      </c>
      <c r="F304" t="s">
        <v>30</v>
      </c>
      <c r="G304" t="s">
        <v>8147</v>
      </c>
      <c r="H304" t="s">
        <v>8148</v>
      </c>
      <c r="I304" t="s">
        <v>8149</v>
      </c>
      <c r="L304" t="s">
        <v>8126</v>
      </c>
    </row>
    <row r="305" spans="1:12" x14ac:dyDescent="0.3">
      <c r="A305">
        <v>403</v>
      </c>
      <c r="B305" t="s">
        <v>1153</v>
      </c>
      <c r="C305" t="s">
        <v>37</v>
      </c>
      <c r="D305" t="s">
        <v>126</v>
      </c>
      <c r="E305" t="s">
        <v>29</v>
      </c>
      <c r="F305" t="s">
        <v>30</v>
      </c>
      <c r="G305" t="s">
        <v>8147</v>
      </c>
      <c r="H305" t="s">
        <v>8148</v>
      </c>
      <c r="I305" t="s">
        <v>8149</v>
      </c>
      <c r="L305" t="s">
        <v>8126</v>
      </c>
    </row>
    <row r="306" spans="1:12" x14ac:dyDescent="0.3">
      <c r="A306">
        <v>404</v>
      </c>
      <c r="B306" t="s">
        <v>125</v>
      </c>
      <c r="C306" t="s">
        <v>37</v>
      </c>
      <c r="D306" t="s">
        <v>126</v>
      </c>
      <c r="E306" t="s">
        <v>29</v>
      </c>
      <c r="F306" t="s">
        <v>24</v>
      </c>
      <c r="H306" t="s">
        <v>8125</v>
      </c>
      <c r="I306" t="s">
        <v>8125</v>
      </c>
      <c r="L306" t="s">
        <v>8126</v>
      </c>
    </row>
    <row r="307" spans="1:12" x14ac:dyDescent="0.3">
      <c r="A307">
        <v>405</v>
      </c>
      <c r="B307" t="s">
        <v>127</v>
      </c>
      <c r="C307" t="s">
        <v>37</v>
      </c>
      <c r="D307" t="s">
        <v>126</v>
      </c>
      <c r="E307" t="s">
        <v>29</v>
      </c>
      <c r="F307" t="s">
        <v>30</v>
      </c>
      <c r="H307" t="s">
        <v>8125</v>
      </c>
      <c r="I307" t="s">
        <v>8125</v>
      </c>
      <c r="L307" t="s">
        <v>8126</v>
      </c>
    </row>
    <row r="308" spans="1:12" x14ac:dyDescent="0.3">
      <c r="A308">
        <v>406</v>
      </c>
      <c r="B308" t="s">
        <v>8239</v>
      </c>
      <c r="C308" t="s">
        <v>37</v>
      </c>
      <c r="D308" t="s">
        <v>170</v>
      </c>
      <c r="E308" t="s">
        <v>29</v>
      </c>
      <c r="F308" t="s">
        <v>30</v>
      </c>
      <c r="H308" t="s">
        <v>8125</v>
      </c>
      <c r="I308" t="s">
        <v>8125</v>
      </c>
      <c r="L308" t="s">
        <v>8126</v>
      </c>
    </row>
    <row r="309" spans="1:12" x14ac:dyDescent="0.3">
      <c r="A309">
        <v>407</v>
      </c>
      <c r="B309" t="s">
        <v>8240</v>
      </c>
      <c r="C309" t="s">
        <v>37</v>
      </c>
      <c r="D309" t="s">
        <v>170</v>
      </c>
      <c r="E309" t="s">
        <v>29</v>
      </c>
      <c r="F309" t="s">
        <v>30</v>
      </c>
      <c r="H309" t="s">
        <v>8125</v>
      </c>
      <c r="I309" t="s">
        <v>8125</v>
      </c>
      <c r="L309" t="s">
        <v>8126</v>
      </c>
    </row>
    <row r="310" spans="1:12" x14ac:dyDescent="0.3">
      <c r="A310">
        <v>408</v>
      </c>
      <c r="B310" t="s">
        <v>241</v>
      </c>
      <c r="C310" t="s">
        <v>37</v>
      </c>
      <c r="D310" t="s">
        <v>170</v>
      </c>
      <c r="E310" t="s">
        <v>29</v>
      </c>
      <c r="F310" t="s">
        <v>30</v>
      </c>
      <c r="G310" t="s">
        <v>8183</v>
      </c>
      <c r="H310" t="s">
        <v>8148</v>
      </c>
      <c r="I310" t="s">
        <v>8149</v>
      </c>
      <c r="J310" t="s">
        <v>8184</v>
      </c>
      <c r="L310" t="s">
        <v>8126</v>
      </c>
    </row>
    <row r="311" spans="1:12" x14ac:dyDescent="0.3">
      <c r="A311">
        <v>409</v>
      </c>
      <c r="B311" t="s">
        <v>128</v>
      </c>
      <c r="C311" t="s">
        <v>21</v>
      </c>
      <c r="D311" t="s">
        <v>38</v>
      </c>
      <c r="E311" t="s">
        <v>41</v>
      </c>
      <c r="F311" t="s">
        <v>30</v>
      </c>
      <c r="G311" t="s">
        <v>8183</v>
      </c>
      <c r="H311" t="s">
        <v>8148</v>
      </c>
      <c r="I311" t="s">
        <v>8149</v>
      </c>
      <c r="J311" t="s">
        <v>8184</v>
      </c>
      <c r="L311" t="s">
        <v>8126</v>
      </c>
    </row>
    <row r="312" spans="1:12" x14ac:dyDescent="0.3">
      <c r="A312">
        <v>410</v>
      </c>
      <c r="B312" t="s">
        <v>8241</v>
      </c>
      <c r="C312" t="s">
        <v>21</v>
      </c>
      <c r="D312" t="s">
        <v>38</v>
      </c>
      <c r="E312" t="s">
        <v>41</v>
      </c>
      <c r="F312" t="s">
        <v>30</v>
      </c>
      <c r="H312" t="s">
        <v>8125</v>
      </c>
      <c r="I312" t="s">
        <v>8125</v>
      </c>
      <c r="L312" t="s">
        <v>8126</v>
      </c>
    </row>
    <row r="313" spans="1:12" x14ac:dyDescent="0.3">
      <c r="A313">
        <v>411</v>
      </c>
      <c r="B313" t="s">
        <v>8242</v>
      </c>
      <c r="C313" t="s">
        <v>21</v>
      </c>
      <c r="D313" t="s">
        <v>139</v>
      </c>
      <c r="E313" t="s">
        <v>29</v>
      </c>
      <c r="F313" t="s">
        <v>30</v>
      </c>
      <c r="H313" t="s">
        <v>8125</v>
      </c>
      <c r="I313" t="s">
        <v>8125</v>
      </c>
      <c r="L313" t="s">
        <v>8126</v>
      </c>
    </row>
    <row r="314" spans="1:12" x14ac:dyDescent="0.3">
      <c r="A314">
        <v>412</v>
      </c>
      <c r="B314" t="s">
        <v>8243</v>
      </c>
      <c r="C314" t="s">
        <v>21</v>
      </c>
      <c r="D314" t="s">
        <v>139</v>
      </c>
      <c r="E314" t="s">
        <v>23</v>
      </c>
      <c r="F314" t="s">
        <v>30</v>
      </c>
      <c r="H314" t="s">
        <v>8125</v>
      </c>
      <c r="I314" t="s">
        <v>8125</v>
      </c>
      <c r="L314" t="s">
        <v>8126</v>
      </c>
    </row>
    <row r="315" spans="1:12" x14ac:dyDescent="0.3">
      <c r="A315">
        <v>413</v>
      </c>
      <c r="B315" t="s">
        <v>1167</v>
      </c>
      <c r="C315" t="s">
        <v>21</v>
      </c>
      <c r="D315" t="s">
        <v>139</v>
      </c>
      <c r="E315" t="s">
        <v>23</v>
      </c>
      <c r="F315" t="s">
        <v>30</v>
      </c>
      <c r="G315" t="s">
        <v>8147</v>
      </c>
      <c r="H315" t="s">
        <v>8148</v>
      </c>
      <c r="I315" t="s">
        <v>8149</v>
      </c>
      <c r="L315" t="s">
        <v>8126</v>
      </c>
    </row>
    <row r="316" spans="1:12" x14ac:dyDescent="0.3">
      <c r="A316">
        <v>414</v>
      </c>
      <c r="B316" t="s">
        <v>1171</v>
      </c>
      <c r="C316" t="s">
        <v>37</v>
      </c>
      <c r="D316" t="s">
        <v>270</v>
      </c>
      <c r="E316" t="s">
        <v>41</v>
      </c>
      <c r="F316" t="s">
        <v>30</v>
      </c>
      <c r="G316" t="s">
        <v>8183</v>
      </c>
      <c r="H316" t="s">
        <v>8148</v>
      </c>
      <c r="I316" t="s">
        <v>8149</v>
      </c>
      <c r="J316" t="s">
        <v>8185</v>
      </c>
      <c r="L316" t="s">
        <v>8126</v>
      </c>
    </row>
    <row r="317" spans="1:12" x14ac:dyDescent="0.3">
      <c r="A317" t="s">
        <v>8244</v>
      </c>
      <c r="B317" t="s">
        <v>314</v>
      </c>
      <c r="D317" t="s">
        <v>65</v>
      </c>
      <c r="E317" t="s">
        <v>41</v>
      </c>
      <c r="F317" t="s">
        <v>30</v>
      </c>
      <c r="H317" t="s">
        <v>8125</v>
      </c>
      <c r="I317" t="s">
        <v>8125</v>
      </c>
      <c r="L317" t="s">
        <v>8126</v>
      </c>
    </row>
    <row r="318" spans="1:12" x14ac:dyDescent="0.3">
      <c r="A318" t="s">
        <v>8245</v>
      </c>
      <c r="B318" t="s">
        <v>315</v>
      </c>
      <c r="D318" t="s">
        <v>65</v>
      </c>
      <c r="E318" t="s">
        <v>41</v>
      </c>
      <c r="F318" t="s">
        <v>30</v>
      </c>
      <c r="H318" t="s">
        <v>8125</v>
      </c>
      <c r="I318" t="s">
        <v>8125</v>
      </c>
      <c r="L318" t="s">
        <v>8126</v>
      </c>
    </row>
    <row r="319" spans="1:12" x14ac:dyDescent="0.3">
      <c r="A319" t="s">
        <v>8246</v>
      </c>
      <c r="B319" t="s">
        <v>316</v>
      </c>
      <c r="D319" t="s">
        <v>65</v>
      </c>
      <c r="E319" t="s">
        <v>41</v>
      </c>
      <c r="F319" t="s">
        <v>30</v>
      </c>
      <c r="H319" t="s">
        <v>8125</v>
      </c>
      <c r="I319" t="s">
        <v>8125</v>
      </c>
      <c r="L319" t="s">
        <v>8126</v>
      </c>
    </row>
    <row r="320" spans="1:12" x14ac:dyDescent="0.3">
      <c r="A320" t="s">
        <v>8247</v>
      </c>
      <c r="B320" t="s">
        <v>317</v>
      </c>
      <c r="D320" t="s">
        <v>65</v>
      </c>
      <c r="E320" t="s">
        <v>41</v>
      </c>
      <c r="F320" t="s">
        <v>30</v>
      </c>
      <c r="H320" t="s">
        <v>8125</v>
      </c>
      <c r="I320" t="s">
        <v>8125</v>
      </c>
      <c r="L320" t="s">
        <v>8126</v>
      </c>
    </row>
    <row r="321" spans="1:12" x14ac:dyDescent="0.3">
      <c r="A321" t="s">
        <v>8248</v>
      </c>
      <c r="B321" t="s">
        <v>318</v>
      </c>
      <c r="D321" t="s">
        <v>8249</v>
      </c>
      <c r="E321" t="s">
        <v>41</v>
      </c>
      <c r="F321" t="s">
        <v>30</v>
      </c>
      <c r="H321" t="s">
        <v>8125</v>
      </c>
      <c r="I321" t="s">
        <v>8125</v>
      </c>
      <c r="L321" t="s">
        <v>8126</v>
      </c>
    </row>
    <row r="322" spans="1:12" x14ac:dyDescent="0.3">
      <c r="A322" t="s">
        <v>8250</v>
      </c>
      <c r="B322" t="s">
        <v>319</v>
      </c>
      <c r="D322" t="s">
        <v>105</v>
      </c>
      <c r="E322" t="s">
        <v>41</v>
      </c>
      <c r="F322" t="s">
        <v>30</v>
      </c>
      <c r="H322" t="s">
        <v>8125</v>
      </c>
      <c r="I322" t="s">
        <v>8125</v>
      </c>
      <c r="L322" t="s">
        <v>8126</v>
      </c>
    </row>
    <row r="323" spans="1:12" x14ac:dyDescent="0.3">
      <c r="A323" t="s">
        <v>8251</v>
      </c>
      <c r="B323" t="s">
        <v>321</v>
      </c>
      <c r="D323" t="s">
        <v>148</v>
      </c>
      <c r="E323" t="s">
        <v>41</v>
      </c>
      <c r="F323" t="s">
        <v>30</v>
      </c>
      <c r="H323" t="s">
        <v>8125</v>
      </c>
      <c r="I323" t="s">
        <v>8125</v>
      </c>
      <c r="L323" t="s">
        <v>8126</v>
      </c>
    </row>
    <row r="324" spans="1:12" x14ac:dyDescent="0.3">
      <c r="A324" t="s">
        <v>8252</v>
      </c>
      <c r="B324" t="s">
        <v>322</v>
      </c>
      <c r="D324" t="s">
        <v>38</v>
      </c>
      <c r="E324" t="s">
        <v>41</v>
      </c>
      <c r="F324" t="s">
        <v>30</v>
      </c>
      <c r="H324" t="s">
        <v>8125</v>
      </c>
      <c r="I324" t="s">
        <v>8125</v>
      </c>
      <c r="L324" t="s">
        <v>8126</v>
      </c>
    </row>
    <row r="325" spans="1:12" x14ac:dyDescent="0.3">
      <c r="A325" t="s">
        <v>8253</v>
      </c>
      <c r="B325" t="s">
        <v>8254</v>
      </c>
      <c r="D325" t="s">
        <v>38</v>
      </c>
      <c r="E325" t="s">
        <v>41</v>
      </c>
      <c r="F325" t="s">
        <v>30</v>
      </c>
      <c r="H325" t="s">
        <v>8125</v>
      </c>
      <c r="I325" t="s">
        <v>8125</v>
      </c>
      <c r="L325" t="s">
        <v>8126</v>
      </c>
    </row>
    <row r="326" spans="1:12" x14ac:dyDescent="0.3">
      <c r="A326">
        <v>415</v>
      </c>
      <c r="B326" t="s">
        <v>1177</v>
      </c>
      <c r="C326" t="s">
        <v>37</v>
      </c>
      <c r="D326" t="s">
        <v>270</v>
      </c>
      <c r="E326" t="s">
        <v>41</v>
      </c>
      <c r="F326" t="s">
        <v>30</v>
      </c>
      <c r="G326" t="s">
        <v>8183</v>
      </c>
      <c r="H326" t="s">
        <v>8148</v>
      </c>
      <c r="I326" t="s">
        <v>8149</v>
      </c>
      <c r="J326" t="s">
        <v>8185</v>
      </c>
      <c r="L326" t="s">
        <v>8126</v>
      </c>
    </row>
    <row r="327" spans="1:12" x14ac:dyDescent="0.3">
      <c r="A327" t="s">
        <v>323</v>
      </c>
      <c r="B327" t="s">
        <v>324</v>
      </c>
      <c r="C327" t="s">
        <v>37</v>
      </c>
      <c r="D327" t="s">
        <v>229</v>
      </c>
      <c r="E327" t="s">
        <v>41</v>
      </c>
      <c r="F327" t="s">
        <v>30</v>
      </c>
      <c r="H327" t="s">
        <v>8125</v>
      </c>
      <c r="I327" t="s">
        <v>8125</v>
      </c>
      <c r="L327" t="s">
        <v>8126</v>
      </c>
    </row>
    <row r="328" spans="1:12" x14ac:dyDescent="0.3">
      <c r="A328" t="s">
        <v>327</v>
      </c>
      <c r="B328" t="s">
        <v>328</v>
      </c>
      <c r="C328" t="s">
        <v>37</v>
      </c>
      <c r="D328" t="s">
        <v>57</v>
      </c>
      <c r="E328" t="s">
        <v>41</v>
      </c>
      <c r="F328" t="s">
        <v>30</v>
      </c>
      <c r="H328" t="s">
        <v>8125</v>
      </c>
      <c r="I328" t="s">
        <v>8125</v>
      </c>
      <c r="L328" t="s">
        <v>8126</v>
      </c>
    </row>
    <row r="329" spans="1:12" x14ac:dyDescent="0.3">
      <c r="A329" t="s">
        <v>342</v>
      </c>
      <c r="B329" t="s">
        <v>343</v>
      </c>
      <c r="C329" t="s">
        <v>37</v>
      </c>
      <c r="D329" t="s">
        <v>229</v>
      </c>
      <c r="E329" t="s">
        <v>41</v>
      </c>
      <c r="F329" t="s">
        <v>30</v>
      </c>
      <c r="H329" t="s">
        <v>8125</v>
      </c>
      <c r="I329" t="s">
        <v>8125</v>
      </c>
      <c r="L329" t="s">
        <v>8126</v>
      </c>
    </row>
    <row r="330" spans="1:12" x14ac:dyDescent="0.3">
      <c r="A330" t="s">
        <v>298</v>
      </c>
      <c r="B330" t="s">
        <v>299</v>
      </c>
      <c r="C330" t="s">
        <v>37</v>
      </c>
      <c r="D330" t="s">
        <v>61</v>
      </c>
      <c r="E330" t="s">
        <v>41</v>
      </c>
      <c r="F330" t="s">
        <v>30</v>
      </c>
      <c r="H330" t="s">
        <v>8125</v>
      </c>
      <c r="I330" t="s">
        <v>8125</v>
      </c>
      <c r="L330" t="s">
        <v>8126</v>
      </c>
    </row>
    <row r="331" spans="1:12" x14ac:dyDescent="0.3">
      <c r="A331" t="s">
        <v>344</v>
      </c>
      <c r="B331" t="s">
        <v>345</v>
      </c>
      <c r="C331" t="s">
        <v>37</v>
      </c>
      <c r="D331" t="s">
        <v>90</v>
      </c>
      <c r="E331" t="s">
        <v>41</v>
      </c>
      <c r="F331" t="s">
        <v>30</v>
      </c>
      <c r="H331" t="s">
        <v>8125</v>
      </c>
      <c r="I331" t="s">
        <v>8125</v>
      </c>
      <c r="L331" t="s">
        <v>8126</v>
      </c>
    </row>
    <row r="332" spans="1:12" x14ac:dyDescent="0.3">
      <c r="A332" t="s">
        <v>340</v>
      </c>
      <c r="B332" t="s">
        <v>341</v>
      </c>
      <c r="C332" t="s">
        <v>37</v>
      </c>
      <c r="D332" t="s">
        <v>57</v>
      </c>
      <c r="E332" t="s">
        <v>41</v>
      </c>
      <c r="F332" t="s">
        <v>30</v>
      </c>
      <c r="H332" t="s">
        <v>8125</v>
      </c>
      <c r="I332" t="s">
        <v>8125</v>
      </c>
      <c r="L332" t="s">
        <v>8126</v>
      </c>
    </row>
    <row r="333" spans="1:12" x14ac:dyDescent="0.3">
      <c r="A333" t="s">
        <v>325</v>
      </c>
      <c r="B333" t="s">
        <v>326</v>
      </c>
      <c r="C333" t="s">
        <v>37</v>
      </c>
      <c r="D333" t="s">
        <v>90</v>
      </c>
      <c r="E333" t="s">
        <v>41</v>
      </c>
      <c r="F333" t="s">
        <v>30</v>
      </c>
      <c r="H333" t="s">
        <v>8125</v>
      </c>
      <c r="I333" t="s">
        <v>8125</v>
      </c>
      <c r="L333" t="s">
        <v>8126</v>
      </c>
    </row>
    <row r="334" spans="1:12" x14ac:dyDescent="0.3">
      <c r="A334" t="s">
        <v>291</v>
      </c>
      <c r="B334" t="s">
        <v>292</v>
      </c>
      <c r="C334" t="s">
        <v>37</v>
      </c>
      <c r="D334" t="s">
        <v>293</v>
      </c>
      <c r="E334" t="s">
        <v>41</v>
      </c>
      <c r="F334" t="s">
        <v>30</v>
      </c>
      <c r="H334" t="s">
        <v>8125</v>
      </c>
      <c r="I334" t="s">
        <v>8125</v>
      </c>
      <c r="L334" t="s">
        <v>8126</v>
      </c>
    </row>
    <row r="335" spans="1:12" x14ac:dyDescent="0.3">
      <c r="A335" t="s">
        <v>329</v>
      </c>
      <c r="B335" t="s">
        <v>8255</v>
      </c>
      <c r="C335" t="s">
        <v>37</v>
      </c>
      <c r="D335" t="s">
        <v>83</v>
      </c>
      <c r="E335" t="s">
        <v>41</v>
      </c>
      <c r="F335" t="s">
        <v>30</v>
      </c>
      <c r="H335" t="s">
        <v>8125</v>
      </c>
      <c r="I335" t="s">
        <v>8125</v>
      </c>
      <c r="L335" t="s">
        <v>8126</v>
      </c>
    </row>
    <row r="336" spans="1:12" x14ac:dyDescent="0.3">
      <c r="A336" t="s">
        <v>331</v>
      </c>
      <c r="B336" t="s">
        <v>332</v>
      </c>
      <c r="C336" t="s">
        <v>37</v>
      </c>
      <c r="D336" t="s">
        <v>333</v>
      </c>
      <c r="E336" t="s">
        <v>41</v>
      </c>
      <c r="F336" t="s">
        <v>30</v>
      </c>
      <c r="H336" t="s">
        <v>8125</v>
      </c>
      <c r="I336" t="s">
        <v>8125</v>
      </c>
      <c r="L336" t="s">
        <v>8126</v>
      </c>
    </row>
    <row r="337" spans="1:12" x14ac:dyDescent="0.3">
      <c r="A337" t="s">
        <v>334</v>
      </c>
      <c r="B337" t="s">
        <v>335</v>
      </c>
      <c r="C337" t="s">
        <v>37</v>
      </c>
      <c r="D337" t="s">
        <v>47</v>
      </c>
      <c r="E337" t="s">
        <v>41</v>
      </c>
      <c r="F337" t="s">
        <v>30</v>
      </c>
      <c r="H337" t="s">
        <v>8125</v>
      </c>
      <c r="I337" t="s">
        <v>8125</v>
      </c>
      <c r="L337" t="s">
        <v>8126</v>
      </c>
    </row>
    <row r="338" spans="1:12" x14ac:dyDescent="0.3">
      <c r="A338" t="s">
        <v>336</v>
      </c>
      <c r="B338" t="s">
        <v>337</v>
      </c>
      <c r="C338" t="s">
        <v>37</v>
      </c>
      <c r="D338" t="s">
        <v>57</v>
      </c>
      <c r="E338" t="s">
        <v>41</v>
      </c>
      <c r="F338" t="s">
        <v>30</v>
      </c>
      <c r="H338" t="s">
        <v>8125</v>
      </c>
      <c r="I338" t="s">
        <v>8125</v>
      </c>
      <c r="L338" t="s">
        <v>8126</v>
      </c>
    </row>
    <row r="339" spans="1:12" x14ac:dyDescent="0.3">
      <c r="A339" t="s">
        <v>8256</v>
      </c>
      <c r="B339" t="s">
        <v>8257</v>
      </c>
      <c r="C339" t="s">
        <v>37</v>
      </c>
      <c r="D339" t="s">
        <v>8249</v>
      </c>
      <c r="E339" t="s">
        <v>41</v>
      </c>
      <c r="F339" t="s">
        <v>30</v>
      </c>
      <c r="H339" t="s">
        <v>8125</v>
      </c>
      <c r="I339" t="s">
        <v>8125</v>
      </c>
      <c r="L339" t="s">
        <v>8126</v>
      </c>
    </row>
    <row r="340" spans="1:12" x14ac:dyDescent="0.3">
      <c r="A340" t="s">
        <v>338</v>
      </c>
      <c r="B340" t="s">
        <v>339</v>
      </c>
      <c r="C340" t="s">
        <v>37</v>
      </c>
      <c r="D340" t="s">
        <v>57</v>
      </c>
      <c r="E340" t="s">
        <v>41</v>
      </c>
      <c r="F340" t="s">
        <v>30</v>
      </c>
      <c r="H340" t="s">
        <v>8125</v>
      </c>
      <c r="I340" t="s">
        <v>8125</v>
      </c>
      <c r="L340" t="s">
        <v>8126</v>
      </c>
    </row>
    <row r="341" spans="1:12" x14ac:dyDescent="0.3">
      <c r="A341">
        <v>416</v>
      </c>
      <c r="B341" t="s">
        <v>1183</v>
      </c>
      <c r="C341" t="s">
        <v>37</v>
      </c>
      <c r="D341" t="s">
        <v>270</v>
      </c>
      <c r="E341" t="s">
        <v>41</v>
      </c>
      <c r="F341" t="s">
        <v>30</v>
      </c>
      <c r="G341" t="s">
        <v>8183</v>
      </c>
      <c r="H341" t="s">
        <v>8148</v>
      </c>
      <c r="I341" t="s">
        <v>8149</v>
      </c>
      <c r="J341" t="s">
        <v>8185</v>
      </c>
      <c r="L341" t="s">
        <v>8126</v>
      </c>
    </row>
    <row r="342" spans="1:12" x14ac:dyDescent="0.3">
      <c r="A342" t="s">
        <v>360</v>
      </c>
      <c r="B342" t="s">
        <v>8258</v>
      </c>
      <c r="D342" t="s">
        <v>116</v>
      </c>
      <c r="E342" t="s">
        <v>41</v>
      </c>
      <c r="F342" t="s">
        <v>30</v>
      </c>
      <c r="H342" t="s">
        <v>8125</v>
      </c>
      <c r="I342" t="s">
        <v>8125</v>
      </c>
      <c r="L342" t="s">
        <v>8126</v>
      </c>
    </row>
    <row r="343" spans="1:12" x14ac:dyDescent="0.3">
      <c r="A343" t="s">
        <v>362</v>
      </c>
      <c r="B343" t="s">
        <v>8259</v>
      </c>
      <c r="D343" t="s">
        <v>130</v>
      </c>
      <c r="E343" t="s">
        <v>41</v>
      </c>
      <c r="F343" t="s">
        <v>30</v>
      </c>
      <c r="H343" t="s">
        <v>8125</v>
      </c>
      <c r="I343" t="s">
        <v>8125</v>
      </c>
      <c r="L343" t="s">
        <v>8126</v>
      </c>
    </row>
    <row r="344" spans="1:12" x14ac:dyDescent="0.3">
      <c r="A344" t="s">
        <v>364</v>
      </c>
      <c r="B344" t="s">
        <v>8260</v>
      </c>
      <c r="D344" t="s">
        <v>130</v>
      </c>
      <c r="E344" t="s">
        <v>41</v>
      </c>
      <c r="F344" t="s">
        <v>30</v>
      </c>
      <c r="H344" t="s">
        <v>8125</v>
      </c>
      <c r="I344" t="s">
        <v>8125</v>
      </c>
      <c r="L344" t="s">
        <v>8126</v>
      </c>
    </row>
    <row r="345" spans="1:12" x14ac:dyDescent="0.3">
      <c r="A345" t="s">
        <v>366</v>
      </c>
      <c r="B345" t="s">
        <v>8261</v>
      </c>
      <c r="D345" t="s">
        <v>130</v>
      </c>
      <c r="E345" t="s">
        <v>41</v>
      </c>
      <c r="F345" t="s">
        <v>30</v>
      </c>
      <c r="H345" t="s">
        <v>8125</v>
      </c>
      <c r="I345" t="s">
        <v>8125</v>
      </c>
      <c r="L345" t="s">
        <v>8126</v>
      </c>
    </row>
    <row r="346" spans="1:12" x14ac:dyDescent="0.3">
      <c r="A346" t="s">
        <v>368</v>
      </c>
      <c r="B346" t="s">
        <v>8262</v>
      </c>
      <c r="D346" t="s">
        <v>130</v>
      </c>
      <c r="E346" t="s">
        <v>41</v>
      </c>
      <c r="F346" t="s">
        <v>30</v>
      </c>
      <c r="H346" t="s">
        <v>8125</v>
      </c>
      <c r="I346" t="s">
        <v>8125</v>
      </c>
      <c r="L346" t="s">
        <v>8126</v>
      </c>
    </row>
    <row r="347" spans="1:12" x14ac:dyDescent="0.3">
      <c r="A347" t="s">
        <v>370</v>
      </c>
      <c r="B347" t="s">
        <v>8263</v>
      </c>
      <c r="D347" t="s">
        <v>130</v>
      </c>
      <c r="E347" t="s">
        <v>41</v>
      </c>
      <c r="F347" t="s">
        <v>30</v>
      </c>
      <c r="H347" t="s">
        <v>8125</v>
      </c>
      <c r="I347" t="s">
        <v>8125</v>
      </c>
      <c r="L347" t="s">
        <v>8126</v>
      </c>
    </row>
    <row r="348" spans="1:12" x14ac:dyDescent="0.3">
      <c r="A348" t="s">
        <v>8264</v>
      </c>
      <c r="B348" t="s">
        <v>8265</v>
      </c>
      <c r="D348" t="s">
        <v>132</v>
      </c>
      <c r="E348" t="s">
        <v>41</v>
      </c>
      <c r="F348" t="s">
        <v>30</v>
      </c>
      <c r="H348" t="s">
        <v>8125</v>
      </c>
      <c r="I348" t="s">
        <v>8125</v>
      </c>
      <c r="L348" t="s">
        <v>8126</v>
      </c>
    </row>
    <row r="349" spans="1:12" x14ac:dyDescent="0.3">
      <c r="A349" t="s">
        <v>8266</v>
      </c>
      <c r="B349" t="s">
        <v>8267</v>
      </c>
      <c r="D349" t="s">
        <v>148</v>
      </c>
      <c r="E349" t="s">
        <v>41</v>
      </c>
      <c r="F349" t="s">
        <v>30</v>
      </c>
      <c r="H349" t="s">
        <v>8125</v>
      </c>
      <c r="I349" t="s">
        <v>8125</v>
      </c>
      <c r="L349" t="s">
        <v>8126</v>
      </c>
    </row>
    <row r="350" spans="1:12" x14ac:dyDescent="0.3">
      <c r="A350">
        <v>417</v>
      </c>
      <c r="B350" t="s">
        <v>1189</v>
      </c>
      <c r="C350" t="s">
        <v>37</v>
      </c>
      <c r="D350" t="s">
        <v>270</v>
      </c>
      <c r="E350" t="s">
        <v>41</v>
      </c>
      <c r="F350" t="s">
        <v>30</v>
      </c>
      <c r="G350" t="s">
        <v>8183</v>
      </c>
      <c r="H350" t="s">
        <v>8148</v>
      </c>
      <c r="I350" t="s">
        <v>8149</v>
      </c>
      <c r="J350" t="s">
        <v>8185</v>
      </c>
      <c r="L350" t="s">
        <v>8126</v>
      </c>
    </row>
    <row r="351" spans="1:12" x14ac:dyDescent="0.3">
      <c r="A351" t="s">
        <v>372</v>
      </c>
      <c r="B351" t="s">
        <v>373</v>
      </c>
      <c r="D351" t="s">
        <v>43</v>
      </c>
      <c r="E351" t="s">
        <v>41</v>
      </c>
      <c r="F351" t="s">
        <v>30</v>
      </c>
      <c r="H351" t="s">
        <v>8125</v>
      </c>
      <c r="I351" t="s">
        <v>8125</v>
      </c>
      <c r="L351" t="s">
        <v>8126</v>
      </c>
    </row>
    <row r="352" spans="1:12" x14ac:dyDescent="0.3">
      <c r="A352" t="s">
        <v>374</v>
      </c>
      <c r="B352" t="s">
        <v>375</v>
      </c>
      <c r="D352" t="s">
        <v>40</v>
      </c>
      <c r="E352" t="s">
        <v>41</v>
      </c>
      <c r="F352" t="s">
        <v>30</v>
      </c>
      <c r="H352" t="s">
        <v>8125</v>
      </c>
      <c r="I352" t="s">
        <v>8125</v>
      </c>
      <c r="L352" t="s">
        <v>8126</v>
      </c>
    </row>
    <row r="353" spans="1:12" x14ac:dyDescent="0.3">
      <c r="A353" t="s">
        <v>376</v>
      </c>
      <c r="B353" t="s">
        <v>377</v>
      </c>
      <c r="D353" t="s">
        <v>63</v>
      </c>
      <c r="E353" t="s">
        <v>41</v>
      </c>
      <c r="F353" t="s">
        <v>30</v>
      </c>
      <c r="H353" t="s">
        <v>8125</v>
      </c>
      <c r="I353" t="s">
        <v>8125</v>
      </c>
      <c r="L353" t="s">
        <v>8126</v>
      </c>
    </row>
    <row r="354" spans="1:12" x14ac:dyDescent="0.3">
      <c r="A354" t="s">
        <v>378</v>
      </c>
      <c r="B354" t="s">
        <v>379</v>
      </c>
      <c r="D354" t="s">
        <v>101</v>
      </c>
      <c r="E354" t="s">
        <v>41</v>
      </c>
      <c r="F354" t="s">
        <v>30</v>
      </c>
      <c r="H354" t="s">
        <v>8125</v>
      </c>
      <c r="I354" t="s">
        <v>8125</v>
      </c>
      <c r="L354" t="s">
        <v>8126</v>
      </c>
    </row>
    <row r="355" spans="1:12" x14ac:dyDescent="0.3">
      <c r="A355" t="s">
        <v>380</v>
      </c>
      <c r="B355" t="s">
        <v>381</v>
      </c>
      <c r="D355" t="s">
        <v>203</v>
      </c>
      <c r="E355" t="s">
        <v>41</v>
      </c>
      <c r="F355" t="s">
        <v>30</v>
      </c>
      <c r="H355" t="s">
        <v>8125</v>
      </c>
      <c r="I355" t="s">
        <v>8125</v>
      </c>
      <c r="L355" t="s">
        <v>8126</v>
      </c>
    </row>
    <row r="356" spans="1:12" x14ac:dyDescent="0.3">
      <c r="A356" t="s">
        <v>382</v>
      </c>
      <c r="B356" t="s">
        <v>383</v>
      </c>
      <c r="D356" t="s">
        <v>8249</v>
      </c>
      <c r="E356" t="s">
        <v>41</v>
      </c>
      <c r="F356" t="s">
        <v>30</v>
      </c>
      <c r="H356" t="s">
        <v>8125</v>
      </c>
      <c r="I356" t="s">
        <v>8125</v>
      </c>
      <c r="L356" t="s">
        <v>8126</v>
      </c>
    </row>
    <row r="357" spans="1:12" x14ac:dyDescent="0.3">
      <c r="A357">
        <v>418</v>
      </c>
      <c r="B357" t="s">
        <v>1195</v>
      </c>
      <c r="C357" t="s">
        <v>37</v>
      </c>
      <c r="D357" t="s">
        <v>270</v>
      </c>
      <c r="E357" t="s">
        <v>41</v>
      </c>
      <c r="F357" t="s">
        <v>30</v>
      </c>
      <c r="G357" t="s">
        <v>8183</v>
      </c>
      <c r="H357" t="s">
        <v>8148</v>
      </c>
      <c r="I357" t="s">
        <v>8149</v>
      </c>
      <c r="J357" t="s">
        <v>8185</v>
      </c>
      <c r="L357" t="s">
        <v>8126</v>
      </c>
    </row>
    <row r="358" spans="1:12" x14ac:dyDescent="0.3">
      <c r="A358" t="s">
        <v>294</v>
      </c>
      <c r="B358" t="s">
        <v>295</v>
      </c>
      <c r="C358" t="s">
        <v>37</v>
      </c>
      <c r="D358" t="s">
        <v>170</v>
      </c>
      <c r="E358" t="s">
        <v>41</v>
      </c>
      <c r="F358" t="s">
        <v>30</v>
      </c>
      <c r="H358" t="s">
        <v>8125</v>
      </c>
      <c r="I358" t="s">
        <v>8125</v>
      </c>
      <c r="L358" t="s">
        <v>8126</v>
      </c>
    </row>
    <row r="359" spans="1:12" x14ac:dyDescent="0.3">
      <c r="A359" t="s">
        <v>296</v>
      </c>
      <c r="B359" t="s">
        <v>297</v>
      </c>
      <c r="C359" t="s">
        <v>37</v>
      </c>
      <c r="D359" t="s">
        <v>77</v>
      </c>
      <c r="E359" t="s">
        <v>41</v>
      </c>
      <c r="F359" t="s">
        <v>30</v>
      </c>
      <c r="H359" t="s">
        <v>8125</v>
      </c>
      <c r="I359" t="s">
        <v>8125</v>
      </c>
      <c r="L359" t="s">
        <v>8126</v>
      </c>
    </row>
    <row r="360" spans="1:12" x14ac:dyDescent="0.3">
      <c r="A360" t="s">
        <v>346</v>
      </c>
      <c r="B360" t="s">
        <v>347</v>
      </c>
      <c r="C360" t="s">
        <v>37</v>
      </c>
      <c r="D360" t="s">
        <v>257</v>
      </c>
      <c r="E360" t="s">
        <v>41</v>
      </c>
      <c r="F360" t="s">
        <v>30</v>
      </c>
      <c r="H360" t="s">
        <v>8125</v>
      </c>
      <c r="I360" t="s">
        <v>8125</v>
      </c>
      <c r="L360" t="s">
        <v>8126</v>
      </c>
    </row>
    <row r="361" spans="1:12" x14ac:dyDescent="0.3">
      <c r="A361" t="s">
        <v>348</v>
      </c>
      <c r="B361" t="s">
        <v>349</v>
      </c>
      <c r="C361" t="s">
        <v>37</v>
      </c>
      <c r="D361" t="s">
        <v>54</v>
      </c>
      <c r="E361" t="s">
        <v>41</v>
      </c>
      <c r="F361" t="s">
        <v>30</v>
      </c>
      <c r="H361" t="s">
        <v>8125</v>
      </c>
      <c r="I361" t="s">
        <v>8125</v>
      </c>
      <c r="L361" t="s">
        <v>8126</v>
      </c>
    </row>
    <row r="362" spans="1:12" x14ac:dyDescent="0.3">
      <c r="A362" t="s">
        <v>8268</v>
      </c>
      <c r="B362" t="s">
        <v>8269</v>
      </c>
      <c r="C362" t="s">
        <v>37</v>
      </c>
      <c r="D362" t="s">
        <v>189</v>
      </c>
      <c r="E362" t="s">
        <v>41</v>
      </c>
      <c r="F362" t="s">
        <v>30</v>
      </c>
      <c r="H362" t="s">
        <v>8125</v>
      </c>
      <c r="I362" t="s">
        <v>8125</v>
      </c>
      <c r="L362" t="s">
        <v>8126</v>
      </c>
    </row>
    <row r="363" spans="1:12" x14ac:dyDescent="0.3">
      <c r="A363" t="s">
        <v>350</v>
      </c>
      <c r="B363" t="s">
        <v>351</v>
      </c>
      <c r="C363" t="s">
        <v>37</v>
      </c>
      <c r="D363" t="s">
        <v>168</v>
      </c>
      <c r="E363" t="s">
        <v>41</v>
      </c>
      <c r="F363" t="s">
        <v>30</v>
      </c>
      <c r="H363" t="s">
        <v>8125</v>
      </c>
      <c r="I363" t="s">
        <v>8125</v>
      </c>
      <c r="L363" t="s">
        <v>8126</v>
      </c>
    </row>
    <row r="364" spans="1:12" x14ac:dyDescent="0.3">
      <c r="A364" t="s">
        <v>352</v>
      </c>
      <c r="B364" t="s">
        <v>353</v>
      </c>
      <c r="C364" t="s">
        <v>37</v>
      </c>
      <c r="D364" t="s">
        <v>65</v>
      </c>
      <c r="E364" t="s">
        <v>41</v>
      </c>
      <c r="F364" t="s">
        <v>30</v>
      </c>
      <c r="H364" t="s">
        <v>8125</v>
      </c>
      <c r="I364" t="s">
        <v>8125</v>
      </c>
      <c r="L364" t="s">
        <v>8126</v>
      </c>
    </row>
    <row r="365" spans="1:12" x14ac:dyDescent="0.3">
      <c r="A365" t="s">
        <v>354</v>
      </c>
      <c r="B365" t="s">
        <v>355</v>
      </c>
      <c r="C365" t="s">
        <v>37</v>
      </c>
      <c r="D365" t="s">
        <v>65</v>
      </c>
      <c r="E365" t="s">
        <v>41</v>
      </c>
      <c r="F365" t="s">
        <v>30</v>
      </c>
      <c r="H365" t="s">
        <v>8125</v>
      </c>
      <c r="I365" t="s">
        <v>8125</v>
      </c>
      <c r="L365" t="s">
        <v>8126</v>
      </c>
    </row>
    <row r="366" spans="1:12" x14ac:dyDescent="0.3">
      <c r="A366" t="s">
        <v>356</v>
      </c>
      <c r="B366" t="s">
        <v>357</v>
      </c>
      <c r="C366" t="s">
        <v>37</v>
      </c>
      <c r="D366" t="s">
        <v>65</v>
      </c>
      <c r="E366" t="s">
        <v>41</v>
      </c>
      <c r="F366" t="s">
        <v>30</v>
      </c>
      <c r="H366" t="s">
        <v>8125</v>
      </c>
      <c r="I366" t="s">
        <v>8125</v>
      </c>
      <c r="L366" t="s">
        <v>8126</v>
      </c>
    </row>
    <row r="367" spans="1:12" x14ac:dyDescent="0.3">
      <c r="A367">
        <v>419</v>
      </c>
      <c r="B367" t="s">
        <v>8270</v>
      </c>
      <c r="C367" t="s">
        <v>37</v>
      </c>
      <c r="D367" t="s">
        <v>148</v>
      </c>
      <c r="E367" t="s">
        <v>41</v>
      </c>
      <c r="F367" t="s">
        <v>30</v>
      </c>
      <c r="H367" t="s">
        <v>8125</v>
      </c>
      <c r="I367" t="s">
        <v>8125</v>
      </c>
      <c r="L367" t="s">
        <v>8126</v>
      </c>
    </row>
    <row r="368" spans="1:12" x14ac:dyDescent="0.3">
      <c r="A368">
        <v>420</v>
      </c>
      <c r="B368" t="s">
        <v>1201</v>
      </c>
      <c r="C368" t="s">
        <v>37</v>
      </c>
      <c r="D368" t="s">
        <v>270</v>
      </c>
      <c r="E368" t="s">
        <v>41</v>
      </c>
      <c r="F368" t="s">
        <v>30</v>
      </c>
      <c r="G368" t="s">
        <v>8183</v>
      </c>
      <c r="H368" t="s">
        <v>8148</v>
      </c>
      <c r="I368" t="s">
        <v>8149</v>
      </c>
      <c r="J368" t="s">
        <v>8185</v>
      </c>
      <c r="L368" t="s">
        <v>8126</v>
      </c>
    </row>
    <row r="369" spans="1:12" x14ac:dyDescent="0.3">
      <c r="A369" t="s">
        <v>385</v>
      </c>
      <c r="B369" t="s">
        <v>386</v>
      </c>
      <c r="C369" t="s">
        <v>37</v>
      </c>
      <c r="D369" t="s">
        <v>79</v>
      </c>
      <c r="E369" t="s">
        <v>41</v>
      </c>
      <c r="F369" t="s">
        <v>30</v>
      </c>
      <c r="H369" t="s">
        <v>8125</v>
      </c>
      <c r="I369" t="s">
        <v>8125</v>
      </c>
      <c r="L369" t="s">
        <v>8126</v>
      </c>
    </row>
    <row r="370" spans="1:12" x14ac:dyDescent="0.3">
      <c r="A370" t="s">
        <v>387</v>
      </c>
      <c r="B370" t="s">
        <v>388</v>
      </c>
      <c r="C370" t="s">
        <v>37</v>
      </c>
      <c r="D370" t="s">
        <v>28</v>
      </c>
      <c r="E370" t="s">
        <v>41</v>
      </c>
      <c r="F370" t="s">
        <v>30</v>
      </c>
      <c r="H370" t="s">
        <v>8125</v>
      </c>
      <c r="I370" t="s">
        <v>8125</v>
      </c>
      <c r="L370" t="s">
        <v>8126</v>
      </c>
    </row>
    <row r="371" spans="1:12" x14ac:dyDescent="0.3">
      <c r="A371" t="s">
        <v>389</v>
      </c>
      <c r="B371" t="s">
        <v>390</v>
      </c>
      <c r="C371" t="s">
        <v>37</v>
      </c>
      <c r="D371" t="s">
        <v>136</v>
      </c>
      <c r="E371" t="s">
        <v>41</v>
      </c>
      <c r="F371" t="s">
        <v>30</v>
      </c>
      <c r="H371" t="s">
        <v>8125</v>
      </c>
      <c r="I371" t="s">
        <v>8125</v>
      </c>
      <c r="L371" t="s">
        <v>8126</v>
      </c>
    </row>
    <row r="372" spans="1:12" x14ac:dyDescent="0.3">
      <c r="A372" t="s">
        <v>391</v>
      </c>
      <c r="B372" t="s">
        <v>392</v>
      </c>
      <c r="C372" t="s">
        <v>37</v>
      </c>
      <c r="D372" t="s">
        <v>99</v>
      </c>
      <c r="E372" t="s">
        <v>41</v>
      </c>
      <c r="F372" t="s">
        <v>30</v>
      </c>
      <c r="H372" t="s">
        <v>8125</v>
      </c>
      <c r="I372" t="s">
        <v>8125</v>
      </c>
      <c r="L372" t="s">
        <v>8126</v>
      </c>
    </row>
    <row r="373" spans="1:12" x14ac:dyDescent="0.3">
      <c r="A373" t="s">
        <v>393</v>
      </c>
      <c r="B373" t="s">
        <v>394</v>
      </c>
      <c r="C373" t="s">
        <v>37</v>
      </c>
      <c r="D373" t="s">
        <v>270</v>
      </c>
      <c r="E373" t="s">
        <v>41</v>
      </c>
      <c r="F373" t="s">
        <v>30</v>
      </c>
      <c r="H373" t="s">
        <v>8125</v>
      </c>
      <c r="I373" t="s">
        <v>8125</v>
      </c>
      <c r="L373" t="s">
        <v>8126</v>
      </c>
    </row>
    <row r="374" spans="1:12" x14ac:dyDescent="0.3">
      <c r="A374" t="s">
        <v>395</v>
      </c>
      <c r="B374" t="s">
        <v>396</v>
      </c>
      <c r="D374" t="s">
        <v>397</v>
      </c>
      <c r="E374" t="s">
        <v>41</v>
      </c>
      <c r="F374" t="s">
        <v>30</v>
      </c>
      <c r="H374" t="s">
        <v>8125</v>
      </c>
      <c r="I374" t="s">
        <v>8125</v>
      </c>
      <c r="L374" t="s">
        <v>8126</v>
      </c>
    </row>
    <row r="375" spans="1:12" x14ac:dyDescent="0.3">
      <c r="A375">
        <v>421</v>
      </c>
      <c r="B375" t="s">
        <v>129</v>
      </c>
      <c r="C375" t="s">
        <v>21</v>
      </c>
      <c r="D375" t="s">
        <v>130</v>
      </c>
      <c r="E375" t="s">
        <v>29</v>
      </c>
      <c r="F375" t="s">
        <v>30</v>
      </c>
      <c r="H375" t="s">
        <v>8125</v>
      </c>
      <c r="I375" t="s">
        <v>8125</v>
      </c>
      <c r="L375" t="s">
        <v>8126</v>
      </c>
    </row>
    <row r="376" spans="1:12" x14ac:dyDescent="0.3">
      <c r="A376">
        <v>422</v>
      </c>
      <c r="B376" t="s">
        <v>242</v>
      </c>
      <c r="C376" t="s">
        <v>37</v>
      </c>
      <c r="D376" t="s">
        <v>130</v>
      </c>
      <c r="E376" t="s">
        <v>29</v>
      </c>
      <c r="F376" t="s">
        <v>30</v>
      </c>
      <c r="G376" t="s">
        <v>8147</v>
      </c>
      <c r="H376" t="s">
        <v>8148</v>
      </c>
      <c r="I376" t="s">
        <v>8149</v>
      </c>
      <c r="L376" t="s">
        <v>8126</v>
      </c>
    </row>
    <row r="377" spans="1:12" x14ac:dyDescent="0.3">
      <c r="A377">
        <v>423</v>
      </c>
      <c r="B377" t="s">
        <v>1210</v>
      </c>
      <c r="C377" t="s">
        <v>37</v>
      </c>
      <c r="D377" t="s">
        <v>130</v>
      </c>
      <c r="E377" t="s">
        <v>23</v>
      </c>
      <c r="F377" t="s">
        <v>30</v>
      </c>
      <c r="G377" t="s">
        <v>8147</v>
      </c>
      <c r="H377" t="s">
        <v>8148</v>
      </c>
      <c r="I377" t="s">
        <v>8149</v>
      </c>
      <c r="L377" t="s">
        <v>8126</v>
      </c>
    </row>
    <row r="378" spans="1:12" x14ac:dyDescent="0.3">
      <c r="A378">
        <v>424</v>
      </c>
      <c r="B378" t="s">
        <v>1214</v>
      </c>
      <c r="C378" t="s">
        <v>37</v>
      </c>
      <c r="D378" t="s">
        <v>130</v>
      </c>
      <c r="E378" t="s">
        <v>23</v>
      </c>
      <c r="F378" t="s">
        <v>30</v>
      </c>
      <c r="G378" t="s">
        <v>8147</v>
      </c>
      <c r="H378" t="s">
        <v>8148</v>
      </c>
      <c r="I378" t="s">
        <v>8149</v>
      </c>
      <c r="L378" t="s">
        <v>8126</v>
      </c>
    </row>
    <row r="379" spans="1:12" x14ac:dyDescent="0.3">
      <c r="A379">
        <v>425</v>
      </c>
      <c r="B379" t="s">
        <v>131</v>
      </c>
      <c r="C379" t="s">
        <v>21</v>
      </c>
      <c r="D379" t="s">
        <v>132</v>
      </c>
      <c r="E379" t="s">
        <v>29</v>
      </c>
      <c r="F379" t="s">
        <v>30</v>
      </c>
      <c r="H379" t="s">
        <v>8125</v>
      </c>
      <c r="I379" t="s">
        <v>8125</v>
      </c>
      <c r="L379" t="s">
        <v>8126</v>
      </c>
    </row>
    <row r="380" spans="1:12" x14ac:dyDescent="0.3">
      <c r="A380">
        <v>426</v>
      </c>
      <c r="B380" t="s">
        <v>1218</v>
      </c>
      <c r="C380" t="s">
        <v>21</v>
      </c>
      <c r="D380" t="s">
        <v>276</v>
      </c>
      <c r="E380" t="s">
        <v>29</v>
      </c>
      <c r="F380" t="s">
        <v>30</v>
      </c>
      <c r="G380" t="s">
        <v>8147</v>
      </c>
      <c r="H380" t="s">
        <v>8148</v>
      </c>
      <c r="I380" t="s">
        <v>8149</v>
      </c>
      <c r="L380" t="s">
        <v>8126</v>
      </c>
    </row>
    <row r="381" spans="1:12" x14ac:dyDescent="0.3">
      <c r="A381">
        <v>427</v>
      </c>
      <c r="B381" t="s">
        <v>290</v>
      </c>
      <c r="C381" t="s">
        <v>21</v>
      </c>
      <c r="D381" t="s">
        <v>28</v>
      </c>
      <c r="E381" t="s">
        <v>29</v>
      </c>
      <c r="F381" t="s">
        <v>24</v>
      </c>
      <c r="G381" t="s">
        <v>8183</v>
      </c>
      <c r="H381" t="s">
        <v>8148</v>
      </c>
      <c r="I381" t="s">
        <v>8149</v>
      </c>
      <c r="J381" t="s">
        <v>8186</v>
      </c>
      <c r="L381" t="s">
        <v>8126</v>
      </c>
    </row>
    <row r="382" spans="1:12" x14ac:dyDescent="0.3">
      <c r="A382">
        <v>428</v>
      </c>
      <c r="B382" t="s">
        <v>289</v>
      </c>
      <c r="C382" t="s">
        <v>21</v>
      </c>
      <c r="D382" t="s">
        <v>28</v>
      </c>
      <c r="E382" t="s">
        <v>29</v>
      </c>
      <c r="F382" t="s">
        <v>24</v>
      </c>
      <c r="G382" t="s">
        <v>8183</v>
      </c>
      <c r="H382" t="s">
        <v>8148</v>
      </c>
      <c r="I382" t="s">
        <v>8149</v>
      </c>
      <c r="J382" t="s">
        <v>8184</v>
      </c>
      <c r="L382" t="s">
        <v>8126</v>
      </c>
    </row>
    <row r="383" spans="1:12" x14ac:dyDescent="0.3">
      <c r="A383">
        <v>429</v>
      </c>
      <c r="B383" t="s">
        <v>288</v>
      </c>
      <c r="C383" t="s">
        <v>21</v>
      </c>
      <c r="D383" t="s">
        <v>28</v>
      </c>
      <c r="E383" t="s">
        <v>29</v>
      </c>
      <c r="F383" t="s">
        <v>24</v>
      </c>
      <c r="G383" t="s">
        <v>8183</v>
      </c>
      <c r="H383" t="s">
        <v>8148</v>
      </c>
      <c r="I383" t="s">
        <v>8149</v>
      </c>
      <c r="J383" t="s">
        <v>8184</v>
      </c>
      <c r="L383" t="s">
        <v>8126</v>
      </c>
    </row>
    <row r="384" spans="1:12" x14ac:dyDescent="0.3">
      <c r="A384">
        <v>430</v>
      </c>
      <c r="B384" t="s">
        <v>243</v>
      </c>
      <c r="C384" t="s">
        <v>37</v>
      </c>
      <c r="D384" t="s">
        <v>63</v>
      </c>
      <c r="E384" t="s">
        <v>29</v>
      </c>
      <c r="F384" t="s">
        <v>30</v>
      </c>
      <c r="G384" t="s">
        <v>8183</v>
      </c>
      <c r="H384" t="s">
        <v>8148</v>
      </c>
      <c r="I384" t="s">
        <v>8149</v>
      </c>
      <c r="J384" t="s">
        <v>8184</v>
      </c>
      <c r="L384" t="s">
        <v>8126</v>
      </c>
    </row>
    <row r="385" spans="1:12" x14ac:dyDescent="0.3">
      <c r="A385">
        <v>431</v>
      </c>
      <c r="B385" t="s">
        <v>184</v>
      </c>
      <c r="C385" t="s">
        <v>21</v>
      </c>
      <c r="D385" t="s">
        <v>22</v>
      </c>
      <c r="E385" t="s">
        <v>41</v>
      </c>
      <c r="F385" t="s">
        <v>30</v>
      </c>
      <c r="G385" t="s">
        <v>8147</v>
      </c>
      <c r="H385" t="s">
        <v>8148</v>
      </c>
      <c r="I385" t="s">
        <v>8149</v>
      </c>
      <c r="L385" t="s">
        <v>8126</v>
      </c>
    </row>
    <row r="386" spans="1:12" x14ac:dyDescent="0.3">
      <c r="A386">
        <v>432</v>
      </c>
      <c r="B386" t="s">
        <v>194</v>
      </c>
      <c r="C386" t="s">
        <v>21</v>
      </c>
      <c r="D386" t="s">
        <v>22</v>
      </c>
      <c r="E386" t="s">
        <v>41</v>
      </c>
      <c r="F386" t="s">
        <v>30</v>
      </c>
      <c r="G386" t="s">
        <v>8183</v>
      </c>
      <c r="H386" t="s">
        <v>8148</v>
      </c>
      <c r="I386" t="s">
        <v>8149</v>
      </c>
      <c r="J386" t="s">
        <v>8185</v>
      </c>
      <c r="L386" t="s">
        <v>8126</v>
      </c>
    </row>
    <row r="387" spans="1:12" x14ac:dyDescent="0.3">
      <c r="A387">
        <v>433</v>
      </c>
      <c r="B387" t="s">
        <v>287</v>
      </c>
      <c r="C387" t="s">
        <v>21</v>
      </c>
      <c r="D387" t="s">
        <v>28</v>
      </c>
      <c r="E387" t="s">
        <v>29</v>
      </c>
      <c r="F387" t="s">
        <v>24</v>
      </c>
      <c r="G387" t="s">
        <v>8183</v>
      </c>
      <c r="H387" t="s">
        <v>8148</v>
      </c>
      <c r="I387" t="s">
        <v>8149</v>
      </c>
      <c r="J387" t="s">
        <v>8184</v>
      </c>
      <c r="L387" t="s">
        <v>8126</v>
      </c>
    </row>
    <row r="388" spans="1:12" x14ac:dyDescent="0.3">
      <c r="A388">
        <v>434</v>
      </c>
      <c r="B388" t="s">
        <v>200</v>
      </c>
      <c r="C388" t="s">
        <v>21</v>
      </c>
      <c r="D388" t="s">
        <v>28</v>
      </c>
      <c r="E388" t="s">
        <v>35</v>
      </c>
      <c r="F388" t="s">
        <v>24</v>
      </c>
      <c r="G388" t="s">
        <v>8183</v>
      </c>
      <c r="H388" t="s">
        <v>8148</v>
      </c>
      <c r="I388" t="s">
        <v>8149</v>
      </c>
      <c r="J388" t="s">
        <v>8184</v>
      </c>
      <c r="L388" t="s">
        <v>8126</v>
      </c>
    </row>
    <row r="389" spans="1:12" x14ac:dyDescent="0.3">
      <c r="A389">
        <v>435</v>
      </c>
      <c r="B389" t="s">
        <v>51</v>
      </c>
      <c r="C389" t="s">
        <v>21</v>
      </c>
      <c r="D389" t="s">
        <v>28</v>
      </c>
      <c r="E389" t="s">
        <v>29</v>
      </c>
      <c r="F389" t="s">
        <v>30</v>
      </c>
      <c r="G389" t="s">
        <v>8183</v>
      </c>
      <c r="H389" t="s">
        <v>8148</v>
      </c>
      <c r="I389" t="s">
        <v>8149</v>
      </c>
      <c r="J389" t="s">
        <v>8184</v>
      </c>
      <c r="L389" t="s">
        <v>8126</v>
      </c>
    </row>
    <row r="390" spans="1:12" x14ac:dyDescent="0.3">
      <c r="A390">
        <v>436</v>
      </c>
      <c r="B390" t="s">
        <v>78</v>
      </c>
      <c r="C390" t="s">
        <v>21</v>
      </c>
      <c r="D390" t="s">
        <v>79</v>
      </c>
      <c r="E390" t="s">
        <v>35</v>
      </c>
      <c r="F390" t="s">
        <v>24</v>
      </c>
      <c r="G390" t="s">
        <v>8183</v>
      </c>
      <c r="H390" t="s">
        <v>8148</v>
      </c>
      <c r="I390" t="s">
        <v>8149</v>
      </c>
      <c r="J390" t="s">
        <v>8184</v>
      </c>
      <c r="L390" t="s">
        <v>8126</v>
      </c>
    </row>
    <row r="391" spans="1:12" x14ac:dyDescent="0.3">
      <c r="A391">
        <v>437</v>
      </c>
      <c r="B391" t="s">
        <v>1267</v>
      </c>
      <c r="C391" t="s">
        <v>37</v>
      </c>
      <c r="D391" t="s">
        <v>136</v>
      </c>
      <c r="E391" t="s">
        <v>23</v>
      </c>
      <c r="F391" t="s">
        <v>30</v>
      </c>
      <c r="G391" t="s">
        <v>8147</v>
      </c>
      <c r="H391" t="s">
        <v>8148</v>
      </c>
      <c r="I391" t="s">
        <v>8149</v>
      </c>
      <c r="L391" t="s">
        <v>8126</v>
      </c>
    </row>
    <row r="392" spans="1:12" x14ac:dyDescent="0.3">
      <c r="A392">
        <v>438</v>
      </c>
      <c r="B392" t="s">
        <v>8271</v>
      </c>
      <c r="C392" t="s">
        <v>21</v>
      </c>
      <c r="D392" t="s">
        <v>229</v>
      </c>
      <c r="E392" t="s">
        <v>29</v>
      </c>
      <c r="F392" t="s">
        <v>30</v>
      </c>
      <c r="H392" t="s">
        <v>8125</v>
      </c>
      <c r="I392" t="s">
        <v>8125</v>
      </c>
      <c r="L392" t="s">
        <v>8126</v>
      </c>
    </row>
    <row r="393" spans="1:12" x14ac:dyDescent="0.3">
      <c r="A393">
        <v>439</v>
      </c>
      <c r="B393" t="s">
        <v>134</v>
      </c>
      <c r="C393" t="s">
        <v>21</v>
      </c>
      <c r="D393" t="s">
        <v>229</v>
      </c>
      <c r="E393" t="s">
        <v>29</v>
      </c>
      <c r="F393" t="s">
        <v>30</v>
      </c>
      <c r="G393" t="s">
        <v>8183</v>
      </c>
      <c r="H393" t="s">
        <v>8148</v>
      </c>
      <c r="I393" t="s">
        <v>8149</v>
      </c>
      <c r="J393" t="s">
        <v>8185</v>
      </c>
      <c r="L393" t="s">
        <v>8126</v>
      </c>
    </row>
    <row r="394" spans="1:12" x14ac:dyDescent="0.3">
      <c r="A394">
        <v>440</v>
      </c>
      <c r="B394" t="s">
        <v>244</v>
      </c>
      <c r="C394" t="s">
        <v>21</v>
      </c>
      <c r="D394" t="s">
        <v>229</v>
      </c>
      <c r="E394" t="s">
        <v>29</v>
      </c>
      <c r="F394" t="s">
        <v>30</v>
      </c>
      <c r="G394" t="s">
        <v>8183</v>
      </c>
      <c r="H394" t="s">
        <v>8148</v>
      </c>
      <c r="I394" t="s">
        <v>8149</v>
      </c>
      <c r="J394" t="s">
        <v>8184</v>
      </c>
      <c r="L394" t="s">
        <v>8126</v>
      </c>
    </row>
    <row r="395" spans="1:12" x14ac:dyDescent="0.3">
      <c r="A395">
        <v>441</v>
      </c>
      <c r="B395" t="s">
        <v>8272</v>
      </c>
      <c r="C395" t="s">
        <v>37</v>
      </c>
      <c r="D395" t="s">
        <v>34</v>
      </c>
      <c r="E395" t="s">
        <v>35</v>
      </c>
      <c r="F395" t="s">
        <v>30</v>
      </c>
      <c r="H395" t="s">
        <v>8125</v>
      </c>
      <c r="I395" t="s">
        <v>8125</v>
      </c>
      <c r="L395" t="s">
        <v>8126</v>
      </c>
    </row>
    <row r="396" spans="1:12" x14ac:dyDescent="0.3">
      <c r="A396">
        <v>442</v>
      </c>
      <c r="B396" t="s">
        <v>8273</v>
      </c>
      <c r="C396" t="s">
        <v>21</v>
      </c>
      <c r="D396" t="s">
        <v>257</v>
      </c>
      <c r="E396" t="s">
        <v>29</v>
      </c>
      <c r="F396" t="s">
        <v>30</v>
      </c>
      <c r="H396" t="s">
        <v>8125</v>
      </c>
      <c r="I396" t="s">
        <v>8125</v>
      </c>
      <c r="L396" t="s">
        <v>8126</v>
      </c>
    </row>
    <row r="397" spans="1:12" x14ac:dyDescent="0.3">
      <c r="A397">
        <v>443</v>
      </c>
      <c r="B397" t="s">
        <v>8274</v>
      </c>
      <c r="C397" t="s">
        <v>21</v>
      </c>
      <c r="D397" t="s">
        <v>257</v>
      </c>
      <c r="E397" t="s">
        <v>29</v>
      </c>
      <c r="F397" t="s">
        <v>30</v>
      </c>
      <c r="H397" t="s">
        <v>8125</v>
      </c>
      <c r="I397" t="s">
        <v>8125</v>
      </c>
      <c r="L397" t="s">
        <v>8126</v>
      </c>
    </row>
    <row r="398" spans="1:12" x14ac:dyDescent="0.3">
      <c r="A398">
        <v>444</v>
      </c>
      <c r="B398" t="s">
        <v>245</v>
      </c>
      <c r="C398" t="s">
        <v>21</v>
      </c>
      <c r="D398" t="s">
        <v>83</v>
      </c>
      <c r="E398" t="s">
        <v>29</v>
      </c>
      <c r="F398" t="s">
        <v>24</v>
      </c>
      <c r="G398" t="s">
        <v>8147</v>
      </c>
      <c r="H398" t="s">
        <v>8148</v>
      </c>
      <c r="I398" t="s">
        <v>8149</v>
      </c>
      <c r="L398" t="s">
        <v>8126</v>
      </c>
    </row>
    <row r="399" spans="1:12" x14ac:dyDescent="0.3">
      <c r="A399">
        <v>445</v>
      </c>
      <c r="B399" t="s">
        <v>246</v>
      </c>
      <c r="C399" t="s">
        <v>21</v>
      </c>
      <c r="D399" t="s">
        <v>83</v>
      </c>
      <c r="E399" t="s">
        <v>29</v>
      </c>
      <c r="F399" t="s">
        <v>30</v>
      </c>
      <c r="G399" t="s">
        <v>8147</v>
      </c>
      <c r="H399" t="s">
        <v>8148</v>
      </c>
      <c r="I399" t="s">
        <v>8149</v>
      </c>
      <c r="L399" t="s">
        <v>8126</v>
      </c>
    </row>
    <row r="400" spans="1:12" x14ac:dyDescent="0.3">
      <c r="A400">
        <v>447</v>
      </c>
      <c r="B400" t="s">
        <v>217</v>
      </c>
      <c r="C400" t="s">
        <v>21</v>
      </c>
      <c r="D400" t="s">
        <v>72</v>
      </c>
      <c r="E400" t="s">
        <v>29</v>
      </c>
      <c r="F400" t="s">
        <v>30</v>
      </c>
      <c r="G400" t="s">
        <v>8147</v>
      </c>
      <c r="H400" t="s">
        <v>8148</v>
      </c>
      <c r="I400" t="s">
        <v>8149</v>
      </c>
      <c r="L400" t="s">
        <v>8126</v>
      </c>
    </row>
    <row r="401" spans="1:12" x14ac:dyDescent="0.3">
      <c r="A401">
        <v>448</v>
      </c>
      <c r="B401" t="s">
        <v>247</v>
      </c>
      <c r="C401" t="s">
        <v>21</v>
      </c>
      <c r="D401" t="s">
        <v>72</v>
      </c>
      <c r="E401" t="s">
        <v>29</v>
      </c>
      <c r="F401" t="s">
        <v>30</v>
      </c>
      <c r="G401" t="s">
        <v>8147</v>
      </c>
      <c r="H401" t="s">
        <v>8148</v>
      </c>
      <c r="I401" t="s">
        <v>8149</v>
      </c>
      <c r="L401" t="s">
        <v>8126</v>
      </c>
    </row>
    <row r="402" spans="1:12" x14ac:dyDescent="0.3">
      <c r="A402">
        <v>449</v>
      </c>
      <c r="B402" t="s">
        <v>135</v>
      </c>
      <c r="C402" t="s">
        <v>21</v>
      </c>
      <c r="D402" t="s">
        <v>136</v>
      </c>
      <c r="E402" t="s">
        <v>137</v>
      </c>
      <c r="F402" t="s">
        <v>30</v>
      </c>
      <c r="H402" t="s">
        <v>8125</v>
      </c>
      <c r="I402" t="s">
        <v>8125</v>
      </c>
      <c r="L402" t="s">
        <v>8126</v>
      </c>
    </row>
    <row r="403" spans="1:12" x14ac:dyDescent="0.3">
      <c r="A403">
        <v>451</v>
      </c>
      <c r="B403" t="s">
        <v>248</v>
      </c>
      <c r="C403" t="s">
        <v>21</v>
      </c>
      <c r="D403" t="s">
        <v>139</v>
      </c>
      <c r="E403" t="s">
        <v>29</v>
      </c>
      <c r="F403" t="s">
        <v>30</v>
      </c>
      <c r="G403" t="s">
        <v>8147</v>
      </c>
      <c r="H403" t="s">
        <v>8148</v>
      </c>
      <c r="I403" t="s">
        <v>8149</v>
      </c>
      <c r="L403" t="s">
        <v>8126</v>
      </c>
    </row>
    <row r="404" spans="1:12" x14ac:dyDescent="0.3">
      <c r="A404">
        <v>452</v>
      </c>
      <c r="B404" t="s">
        <v>1290</v>
      </c>
      <c r="C404" t="s">
        <v>21</v>
      </c>
      <c r="D404" t="s">
        <v>139</v>
      </c>
      <c r="E404" t="s">
        <v>29</v>
      </c>
      <c r="F404" t="s">
        <v>30</v>
      </c>
      <c r="G404" t="s">
        <v>8147</v>
      </c>
      <c r="H404" t="s">
        <v>8148</v>
      </c>
      <c r="I404" t="s">
        <v>8149</v>
      </c>
      <c r="L404" t="s">
        <v>8126</v>
      </c>
    </row>
    <row r="405" spans="1:12" x14ac:dyDescent="0.3">
      <c r="A405">
        <v>453</v>
      </c>
      <c r="B405" t="s">
        <v>273</v>
      </c>
      <c r="C405" t="s">
        <v>21</v>
      </c>
      <c r="D405" t="s">
        <v>122</v>
      </c>
      <c r="E405" t="s">
        <v>41</v>
      </c>
      <c r="F405" t="s">
        <v>30</v>
      </c>
      <c r="G405" t="s">
        <v>8147</v>
      </c>
      <c r="H405" t="s">
        <v>8148</v>
      </c>
      <c r="I405" t="s">
        <v>8149</v>
      </c>
      <c r="L405" t="s">
        <v>8126</v>
      </c>
    </row>
    <row r="406" spans="1:12" x14ac:dyDescent="0.3">
      <c r="A406">
        <v>454</v>
      </c>
      <c r="B406" t="s">
        <v>8275</v>
      </c>
      <c r="C406" t="s">
        <v>37</v>
      </c>
      <c r="D406" t="s">
        <v>122</v>
      </c>
      <c r="E406" t="s">
        <v>41</v>
      </c>
      <c r="F406" t="s">
        <v>30</v>
      </c>
      <c r="H406" t="s">
        <v>8125</v>
      </c>
      <c r="I406" t="s">
        <v>8125</v>
      </c>
      <c r="L406" t="s">
        <v>8126</v>
      </c>
    </row>
    <row r="407" spans="1:12" x14ac:dyDescent="0.3">
      <c r="A407">
        <v>455</v>
      </c>
      <c r="B407" t="s">
        <v>274</v>
      </c>
      <c r="C407" t="s">
        <v>37</v>
      </c>
      <c r="D407" t="s">
        <v>122</v>
      </c>
      <c r="E407" t="s">
        <v>41</v>
      </c>
      <c r="F407" t="s">
        <v>30</v>
      </c>
      <c r="G407" t="s">
        <v>8147</v>
      </c>
      <c r="H407" t="s">
        <v>8148</v>
      </c>
      <c r="I407" t="s">
        <v>8149</v>
      </c>
      <c r="L407" t="s">
        <v>8126</v>
      </c>
    </row>
    <row r="408" spans="1:12" x14ac:dyDescent="0.3">
      <c r="A408">
        <v>456</v>
      </c>
      <c r="B408" t="s">
        <v>275</v>
      </c>
      <c r="C408" t="s">
        <v>21</v>
      </c>
      <c r="D408" t="s">
        <v>276</v>
      </c>
      <c r="E408" t="s">
        <v>41</v>
      </c>
      <c r="F408" t="s">
        <v>30</v>
      </c>
      <c r="G408" t="s">
        <v>8183</v>
      </c>
      <c r="H408" t="s">
        <v>8148</v>
      </c>
      <c r="I408" t="s">
        <v>8149</v>
      </c>
      <c r="J408" t="s">
        <v>8186</v>
      </c>
      <c r="L408" t="s">
        <v>8126</v>
      </c>
    </row>
    <row r="409" spans="1:12" x14ac:dyDescent="0.3">
      <c r="A409">
        <v>457</v>
      </c>
      <c r="B409" t="s">
        <v>277</v>
      </c>
      <c r="C409" t="s">
        <v>21</v>
      </c>
      <c r="D409" t="s">
        <v>276</v>
      </c>
      <c r="E409" t="s">
        <v>41</v>
      </c>
      <c r="F409" t="s">
        <v>30</v>
      </c>
      <c r="G409" t="s">
        <v>8183</v>
      </c>
      <c r="H409" t="s">
        <v>8148</v>
      </c>
      <c r="I409" t="s">
        <v>8149</v>
      </c>
      <c r="J409" t="s">
        <v>8186</v>
      </c>
      <c r="L409" t="s">
        <v>8126</v>
      </c>
    </row>
    <row r="410" spans="1:12" x14ac:dyDescent="0.3">
      <c r="A410">
        <v>458</v>
      </c>
      <c r="B410" t="s">
        <v>8276</v>
      </c>
      <c r="C410" t="s">
        <v>21</v>
      </c>
      <c r="D410" t="s">
        <v>276</v>
      </c>
      <c r="E410" t="s">
        <v>29</v>
      </c>
      <c r="F410" t="s">
        <v>30</v>
      </c>
      <c r="H410" t="s">
        <v>8125</v>
      </c>
      <c r="I410" t="s">
        <v>8125</v>
      </c>
      <c r="L410" t="s">
        <v>8126</v>
      </c>
    </row>
    <row r="411" spans="1:12" x14ac:dyDescent="0.3">
      <c r="A411">
        <v>459</v>
      </c>
      <c r="B411" t="s">
        <v>138</v>
      </c>
      <c r="C411" t="s">
        <v>21</v>
      </c>
      <c r="D411" t="s">
        <v>139</v>
      </c>
      <c r="E411" t="s">
        <v>41</v>
      </c>
      <c r="F411" t="s">
        <v>30</v>
      </c>
      <c r="H411" t="s">
        <v>8125</v>
      </c>
      <c r="I411" t="s">
        <v>8125</v>
      </c>
      <c r="L411" t="s">
        <v>8126</v>
      </c>
    </row>
    <row r="412" spans="1:12" x14ac:dyDescent="0.3">
      <c r="A412">
        <v>460</v>
      </c>
      <c r="B412" t="s">
        <v>1307</v>
      </c>
      <c r="C412" t="s">
        <v>21</v>
      </c>
      <c r="D412" t="s">
        <v>105</v>
      </c>
      <c r="E412" t="s">
        <v>23</v>
      </c>
      <c r="F412" t="s">
        <v>30</v>
      </c>
      <c r="G412" t="s">
        <v>8147</v>
      </c>
      <c r="H412" t="s">
        <v>8148</v>
      </c>
      <c r="I412" t="s">
        <v>8149</v>
      </c>
      <c r="L412" t="s">
        <v>8126</v>
      </c>
    </row>
    <row r="413" spans="1:12" x14ac:dyDescent="0.3">
      <c r="A413">
        <v>462</v>
      </c>
      <c r="B413" t="s">
        <v>140</v>
      </c>
      <c r="C413" t="s">
        <v>21</v>
      </c>
      <c r="D413" t="s">
        <v>54</v>
      </c>
      <c r="E413" t="s">
        <v>29</v>
      </c>
      <c r="F413" t="s">
        <v>30</v>
      </c>
      <c r="H413" t="s">
        <v>8125</v>
      </c>
      <c r="I413" t="s">
        <v>8125</v>
      </c>
      <c r="L413" t="s">
        <v>8126</v>
      </c>
    </row>
    <row r="414" spans="1:12" x14ac:dyDescent="0.3">
      <c r="A414">
        <v>463</v>
      </c>
      <c r="B414" t="s">
        <v>8277</v>
      </c>
      <c r="C414" t="s">
        <v>37</v>
      </c>
      <c r="D414" t="s">
        <v>105</v>
      </c>
      <c r="E414" t="s">
        <v>29</v>
      </c>
      <c r="F414" t="s">
        <v>30</v>
      </c>
      <c r="H414" t="s">
        <v>8125</v>
      </c>
      <c r="I414" t="s">
        <v>8125</v>
      </c>
      <c r="L414" t="s">
        <v>8126</v>
      </c>
    </row>
    <row r="415" spans="1:12" x14ac:dyDescent="0.3">
      <c r="A415">
        <v>465</v>
      </c>
      <c r="B415" t="s">
        <v>8278</v>
      </c>
      <c r="C415" t="s">
        <v>37</v>
      </c>
      <c r="D415" t="s">
        <v>293</v>
      </c>
      <c r="E415" t="s">
        <v>29</v>
      </c>
      <c r="F415" t="s">
        <v>30</v>
      </c>
      <c r="H415" t="s">
        <v>8125</v>
      </c>
      <c r="I415" t="s">
        <v>8125</v>
      </c>
      <c r="L415" t="s">
        <v>8126</v>
      </c>
    </row>
    <row r="416" spans="1:12" x14ac:dyDescent="0.3">
      <c r="A416">
        <v>466</v>
      </c>
      <c r="B416" t="s">
        <v>1310</v>
      </c>
      <c r="C416" t="s">
        <v>37</v>
      </c>
      <c r="D416" t="s">
        <v>96</v>
      </c>
      <c r="E416" t="s">
        <v>29</v>
      </c>
      <c r="F416" t="s">
        <v>30</v>
      </c>
      <c r="G416" t="s">
        <v>8147</v>
      </c>
      <c r="H416" t="s">
        <v>8148</v>
      </c>
      <c r="I416" t="s">
        <v>8149</v>
      </c>
      <c r="L416" t="s">
        <v>8126</v>
      </c>
    </row>
    <row r="417" spans="1:12" x14ac:dyDescent="0.3">
      <c r="A417">
        <v>467</v>
      </c>
      <c r="B417" t="s">
        <v>249</v>
      </c>
      <c r="C417" t="s">
        <v>37</v>
      </c>
      <c r="D417" t="s">
        <v>96</v>
      </c>
      <c r="E417" t="s">
        <v>29</v>
      </c>
      <c r="F417" t="s">
        <v>30</v>
      </c>
      <c r="G417" t="s">
        <v>8147</v>
      </c>
      <c r="H417" t="s">
        <v>8148</v>
      </c>
      <c r="I417" t="s">
        <v>8149</v>
      </c>
      <c r="L417" t="s">
        <v>8126</v>
      </c>
    </row>
    <row r="418" spans="1:12" x14ac:dyDescent="0.3">
      <c r="A418">
        <v>468</v>
      </c>
      <c r="B418" t="s">
        <v>141</v>
      </c>
      <c r="C418" t="s">
        <v>37</v>
      </c>
      <c r="D418" t="s">
        <v>96</v>
      </c>
      <c r="E418" t="s">
        <v>29</v>
      </c>
      <c r="F418" t="s">
        <v>24</v>
      </c>
      <c r="G418" t="s">
        <v>8147</v>
      </c>
      <c r="H418" t="s">
        <v>8148</v>
      </c>
      <c r="I418" t="s">
        <v>8149</v>
      </c>
      <c r="L418" t="s">
        <v>8126</v>
      </c>
    </row>
    <row r="419" spans="1:12" x14ac:dyDescent="0.3">
      <c r="A419">
        <v>469</v>
      </c>
      <c r="B419" t="s">
        <v>398</v>
      </c>
      <c r="C419" t="s">
        <v>37</v>
      </c>
      <c r="D419" t="s">
        <v>270</v>
      </c>
      <c r="E419" t="s">
        <v>41</v>
      </c>
      <c r="F419" t="s">
        <v>30</v>
      </c>
      <c r="G419" t="s">
        <v>8183</v>
      </c>
      <c r="H419" t="s">
        <v>8148</v>
      </c>
      <c r="I419" t="s">
        <v>8149</v>
      </c>
      <c r="J419" t="s">
        <v>8185</v>
      </c>
      <c r="L419" t="s">
        <v>8126</v>
      </c>
    </row>
    <row r="420" spans="1:12" x14ac:dyDescent="0.3">
      <c r="A420" t="s">
        <v>8279</v>
      </c>
      <c r="B420" t="s">
        <v>8280</v>
      </c>
      <c r="D420" t="s">
        <v>65</v>
      </c>
      <c r="E420" t="s">
        <v>41</v>
      </c>
      <c r="F420" t="s">
        <v>30</v>
      </c>
      <c r="H420" t="s">
        <v>8125</v>
      </c>
      <c r="I420" t="s">
        <v>8125</v>
      </c>
      <c r="L420" t="s">
        <v>8126</v>
      </c>
    </row>
    <row r="421" spans="1:12" x14ac:dyDescent="0.3">
      <c r="A421" t="s">
        <v>399</v>
      </c>
      <c r="B421" t="s">
        <v>400</v>
      </c>
      <c r="D421" t="s">
        <v>148</v>
      </c>
      <c r="E421" t="s">
        <v>41</v>
      </c>
      <c r="F421" t="s">
        <v>30</v>
      </c>
      <c r="H421" t="s">
        <v>8125</v>
      </c>
      <c r="I421" t="s">
        <v>8125</v>
      </c>
      <c r="L421" t="s">
        <v>8126</v>
      </c>
    </row>
    <row r="422" spans="1:12" x14ac:dyDescent="0.3">
      <c r="A422" t="s">
        <v>401</v>
      </c>
      <c r="B422" t="s">
        <v>402</v>
      </c>
      <c r="D422" t="s">
        <v>65</v>
      </c>
      <c r="E422" t="s">
        <v>41</v>
      </c>
      <c r="F422" t="s">
        <v>30</v>
      </c>
      <c r="H422" t="s">
        <v>8125</v>
      </c>
      <c r="I422" t="s">
        <v>8125</v>
      </c>
      <c r="L422" t="s">
        <v>8126</v>
      </c>
    </row>
    <row r="423" spans="1:12" x14ac:dyDescent="0.3">
      <c r="A423" t="s">
        <v>403</v>
      </c>
      <c r="B423" t="s">
        <v>404</v>
      </c>
      <c r="D423" t="s">
        <v>65</v>
      </c>
      <c r="E423" t="s">
        <v>41</v>
      </c>
      <c r="F423" t="s">
        <v>30</v>
      </c>
      <c r="H423" t="s">
        <v>8125</v>
      </c>
      <c r="I423" t="s">
        <v>8125</v>
      </c>
      <c r="L423" t="s">
        <v>8126</v>
      </c>
    </row>
    <row r="424" spans="1:12" x14ac:dyDescent="0.3">
      <c r="A424" t="s">
        <v>405</v>
      </c>
      <c r="B424" t="s">
        <v>406</v>
      </c>
      <c r="D424" t="s">
        <v>65</v>
      </c>
      <c r="E424" t="s">
        <v>41</v>
      </c>
      <c r="F424" t="s">
        <v>30</v>
      </c>
      <c r="H424" t="s">
        <v>8125</v>
      </c>
      <c r="I424" t="s">
        <v>8125</v>
      </c>
      <c r="L424" t="s">
        <v>8126</v>
      </c>
    </row>
    <row r="425" spans="1:12" x14ac:dyDescent="0.3">
      <c r="A425" t="s">
        <v>407</v>
      </c>
      <c r="B425" t="s">
        <v>408</v>
      </c>
      <c r="D425" t="s">
        <v>65</v>
      </c>
      <c r="E425" t="s">
        <v>41</v>
      </c>
      <c r="F425" t="s">
        <v>30</v>
      </c>
      <c r="H425" t="s">
        <v>8125</v>
      </c>
      <c r="I425" t="s">
        <v>8125</v>
      </c>
      <c r="L425" t="s">
        <v>8126</v>
      </c>
    </row>
    <row r="426" spans="1:12" x14ac:dyDescent="0.3">
      <c r="A426" t="s">
        <v>409</v>
      </c>
      <c r="B426" t="s">
        <v>410</v>
      </c>
      <c r="D426" t="s">
        <v>65</v>
      </c>
      <c r="E426" t="s">
        <v>41</v>
      </c>
      <c r="F426" t="s">
        <v>30</v>
      </c>
      <c r="H426" t="s">
        <v>8125</v>
      </c>
      <c r="I426" t="s">
        <v>8125</v>
      </c>
      <c r="L426" t="s">
        <v>8126</v>
      </c>
    </row>
    <row r="427" spans="1:12" x14ac:dyDescent="0.3">
      <c r="A427" t="s">
        <v>411</v>
      </c>
      <c r="B427" t="s">
        <v>412</v>
      </c>
      <c r="D427" t="s">
        <v>65</v>
      </c>
      <c r="E427" t="s">
        <v>41</v>
      </c>
      <c r="F427" t="s">
        <v>30</v>
      </c>
      <c r="H427" t="s">
        <v>8125</v>
      </c>
      <c r="I427" t="s">
        <v>8125</v>
      </c>
      <c r="L427" t="s">
        <v>8126</v>
      </c>
    </row>
    <row r="428" spans="1:12" x14ac:dyDescent="0.3">
      <c r="A428" t="s">
        <v>413</v>
      </c>
      <c r="B428" t="s">
        <v>414</v>
      </c>
      <c r="D428" t="s">
        <v>65</v>
      </c>
      <c r="E428" t="s">
        <v>41</v>
      </c>
      <c r="F428" t="s">
        <v>30</v>
      </c>
      <c r="H428" t="s">
        <v>8125</v>
      </c>
      <c r="I428" t="s">
        <v>8125</v>
      </c>
      <c r="L428" t="s">
        <v>8126</v>
      </c>
    </row>
    <row r="429" spans="1:12" x14ac:dyDescent="0.3">
      <c r="A429" t="s">
        <v>415</v>
      </c>
      <c r="B429" t="s">
        <v>416</v>
      </c>
      <c r="D429" t="s">
        <v>148</v>
      </c>
      <c r="E429" t="s">
        <v>41</v>
      </c>
      <c r="F429" t="s">
        <v>30</v>
      </c>
      <c r="H429" t="s">
        <v>8125</v>
      </c>
      <c r="I429" t="s">
        <v>8125</v>
      </c>
      <c r="L429" t="s">
        <v>8126</v>
      </c>
    </row>
    <row r="430" spans="1:12" x14ac:dyDescent="0.3">
      <c r="A430">
        <v>470</v>
      </c>
      <c r="B430" t="s">
        <v>417</v>
      </c>
      <c r="C430" t="s">
        <v>37</v>
      </c>
      <c r="D430" t="s">
        <v>270</v>
      </c>
      <c r="E430" t="s">
        <v>41</v>
      </c>
      <c r="F430" t="s">
        <v>30</v>
      </c>
      <c r="G430" t="s">
        <v>8183</v>
      </c>
      <c r="H430" t="s">
        <v>8148</v>
      </c>
      <c r="I430" t="s">
        <v>8149</v>
      </c>
      <c r="J430" t="s">
        <v>8185</v>
      </c>
      <c r="L430" t="s">
        <v>8126</v>
      </c>
    </row>
    <row r="431" spans="1:12" x14ac:dyDescent="0.3">
      <c r="A431" t="s">
        <v>418</v>
      </c>
      <c r="B431" t="s">
        <v>419</v>
      </c>
      <c r="D431" t="s">
        <v>72</v>
      </c>
      <c r="E431" t="s">
        <v>41</v>
      </c>
      <c r="F431" t="s">
        <v>30</v>
      </c>
      <c r="H431" t="s">
        <v>8125</v>
      </c>
      <c r="I431" t="s">
        <v>8125</v>
      </c>
      <c r="L431" t="s">
        <v>8126</v>
      </c>
    </row>
    <row r="432" spans="1:12" x14ac:dyDescent="0.3">
      <c r="A432" t="s">
        <v>420</v>
      </c>
      <c r="B432" t="s">
        <v>421</v>
      </c>
      <c r="D432" t="s">
        <v>54</v>
      </c>
      <c r="E432" t="s">
        <v>41</v>
      </c>
      <c r="F432" t="s">
        <v>30</v>
      </c>
      <c r="H432" t="s">
        <v>8125</v>
      </c>
      <c r="I432" t="s">
        <v>8125</v>
      </c>
      <c r="L432" t="s">
        <v>8126</v>
      </c>
    </row>
    <row r="433" spans="1:12" x14ac:dyDescent="0.3">
      <c r="A433" t="s">
        <v>422</v>
      </c>
      <c r="B433" t="s">
        <v>423</v>
      </c>
      <c r="D433" t="s">
        <v>424</v>
      </c>
      <c r="E433" t="s">
        <v>41</v>
      </c>
      <c r="F433" t="s">
        <v>30</v>
      </c>
      <c r="H433" t="s">
        <v>8125</v>
      </c>
      <c r="I433" t="s">
        <v>8125</v>
      </c>
      <c r="L433" t="s">
        <v>8126</v>
      </c>
    </row>
    <row r="434" spans="1:12" x14ac:dyDescent="0.3">
      <c r="A434" t="s">
        <v>425</v>
      </c>
      <c r="B434" t="s">
        <v>426</v>
      </c>
      <c r="D434" t="s">
        <v>139</v>
      </c>
      <c r="E434" t="s">
        <v>41</v>
      </c>
      <c r="F434" t="s">
        <v>30</v>
      </c>
      <c r="H434" t="s">
        <v>8125</v>
      </c>
      <c r="I434" t="s">
        <v>8125</v>
      </c>
      <c r="L434" t="s">
        <v>8126</v>
      </c>
    </row>
    <row r="435" spans="1:12" x14ac:dyDescent="0.3">
      <c r="A435" t="s">
        <v>427</v>
      </c>
      <c r="B435" t="s">
        <v>428</v>
      </c>
      <c r="D435" t="s">
        <v>67</v>
      </c>
      <c r="E435" t="s">
        <v>41</v>
      </c>
      <c r="F435" t="s">
        <v>30</v>
      </c>
      <c r="H435" t="s">
        <v>8125</v>
      </c>
      <c r="I435" t="s">
        <v>8125</v>
      </c>
      <c r="L435" t="s">
        <v>8126</v>
      </c>
    </row>
    <row r="436" spans="1:12" x14ac:dyDescent="0.3">
      <c r="A436">
        <v>471</v>
      </c>
      <c r="B436" t="s">
        <v>429</v>
      </c>
      <c r="C436" t="s">
        <v>37</v>
      </c>
      <c r="D436" t="s">
        <v>270</v>
      </c>
      <c r="E436" t="s">
        <v>41</v>
      </c>
      <c r="F436" t="s">
        <v>30</v>
      </c>
      <c r="G436" t="s">
        <v>8183</v>
      </c>
      <c r="H436" t="s">
        <v>8148</v>
      </c>
      <c r="I436" t="s">
        <v>8149</v>
      </c>
      <c r="J436" t="s">
        <v>8185</v>
      </c>
      <c r="L436" t="s">
        <v>8126</v>
      </c>
    </row>
    <row r="437" spans="1:12" x14ac:dyDescent="0.3">
      <c r="A437">
        <v>472</v>
      </c>
      <c r="B437" t="s">
        <v>8281</v>
      </c>
      <c r="C437" t="s">
        <v>37</v>
      </c>
      <c r="D437" t="s">
        <v>293</v>
      </c>
      <c r="E437" t="s">
        <v>29</v>
      </c>
      <c r="F437" t="s">
        <v>30</v>
      </c>
      <c r="H437" t="s">
        <v>8125</v>
      </c>
      <c r="I437" t="s">
        <v>8125</v>
      </c>
      <c r="L437" t="s">
        <v>8126</v>
      </c>
    </row>
    <row r="438" spans="1:12" x14ac:dyDescent="0.3">
      <c r="A438">
        <v>473</v>
      </c>
      <c r="B438" t="s">
        <v>191</v>
      </c>
      <c r="C438" t="s">
        <v>37</v>
      </c>
      <c r="D438" t="s">
        <v>168</v>
      </c>
      <c r="E438" t="s">
        <v>29</v>
      </c>
      <c r="F438" t="s">
        <v>30</v>
      </c>
      <c r="G438" t="s">
        <v>8183</v>
      </c>
      <c r="H438" t="s">
        <v>8148</v>
      </c>
      <c r="I438" t="s">
        <v>8149</v>
      </c>
      <c r="J438" t="s">
        <v>8186</v>
      </c>
      <c r="L438" t="s">
        <v>8126</v>
      </c>
    </row>
    <row r="439" spans="1:12" x14ac:dyDescent="0.3">
      <c r="A439">
        <v>474</v>
      </c>
      <c r="B439" t="s">
        <v>1334</v>
      </c>
      <c r="C439" t="s">
        <v>37</v>
      </c>
      <c r="D439" t="s">
        <v>143</v>
      </c>
      <c r="E439" t="s">
        <v>29</v>
      </c>
      <c r="F439" t="s">
        <v>30</v>
      </c>
      <c r="G439" t="s">
        <v>8183</v>
      </c>
      <c r="H439" t="s">
        <v>8148</v>
      </c>
      <c r="I439" t="s">
        <v>8149</v>
      </c>
      <c r="J439" t="s">
        <v>8185</v>
      </c>
      <c r="L439" t="s">
        <v>8126</v>
      </c>
    </row>
    <row r="440" spans="1:12" x14ac:dyDescent="0.3">
      <c r="A440">
        <v>475</v>
      </c>
      <c r="B440" t="s">
        <v>250</v>
      </c>
      <c r="C440" t="s">
        <v>37</v>
      </c>
      <c r="D440" t="s">
        <v>170</v>
      </c>
      <c r="E440" t="s">
        <v>29</v>
      </c>
      <c r="F440" t="s">
        <v>30</v>
      </c>
      <c r="G440" t="s">
        <v>8147</v>
      </c>
      <c r="H440" t="s">
        <v>8148</v>
      </c>
      <c r="I440" t="s">
        <v>8149</v>
      </c>
      <c r="L440" t="s">
        <v>8126</v>
      </c>
    </row>
    <row r="441" spans="1:12" x14ac:dyDescent="0.3">
      <c r="A441">
        <v>476</v>
      </c>
      <c r="B441" t="s">
        <v>167</v>
      </c>
      <c r="C441" t="s">
        <v>37</v>
      </c>
      <c r="D441" t="s">
        <v>168</v>
      </c>
      <c r="E441" t="s">
        <v>29</v>
      </c>
      <c r="F441" t="s">
        <v>30</v>
      </c>
      <c r="G441" t="s">
        <v>8183</v>
      </c>
      <c r="H441" t="s">
        <v>8148</v>
      </c>
      <c r="I441" t="s">
        <v>8149</v>
      </c>
      <c r="J441" t="s">
        <v>8185</v>
      </c>
      <c r="L441" t="s">
        <v>8126</v>
      </c>
    </row>
    <row r="442" spans="1:12" x14ac:dyDescent="0.3">
      <c r="A442">
        <v>477</v>
      </c>
      <c r="B442" t="s">
        <v>1347</v>
      </c>
      <c r="C442" t="s">
        <v>37</v>
      </c>
      <c r="D442" t="s">
        <v>143</v>
      </c>
      <c r="E442" t="s">
        <v>29</v>
      </c>
      <c r="F442" t="s">
        <v>30</v>
      </c>
      <c r="G442" t="s">
        <v>8183</v>
      </c>
      <c r="H442" t="s">
        <v>8148</v>
      </c>
      <c r="I442" t="s">
        <v>8149</v>
      </c>
      <c r="J442" t="s">
        <v>8184</v>
      </c>
      <c r="L442" t="s">
        <v>8126</v>
      </c>
    </row>
    <row r="443" spans="1:12" x14ac:dyDescent="0.3">
      <c r="A443">
        <v>478</v>
      </c>
      <c r="B443" t="s">
        <v>1352</v>
      </c>
      <c r="C443" t="s">
        <v>37</v>
      </c>
      <c r="D443" t="s">
        <v>143</v>
      </c>
      <c r="E443" t="s">
        <v>29</v>
      </c>
      <c r="F443" t="s">
        <v>30</v>
      </c>
      <c r="G443" t="s">
        <v>8183</v>
      </c>
      <c r="H443" t="s">
        <v>8148</v>
      </c>
      <c r="I443" t="s">
        <v>8149</v>
      </c>
      <c r="J443" t="s">
        <v>8187</v>
      </c>
      <c r="L443" t="s">
        <v>8126</v>
      </c>
    </row>
    <row r="444" spans="1:12" x14ac:dyDescent="0.3">
      <c r="A444">
        <v>479</v>
      </c>
      <c r="B444" t="s">
        <v>1359</v>
      </c>
      <c r="C444" t="s">
        <v>37</v>
      </c>
      <c r="D444" t="s">
        <v>143</v>
      </c>
      <c r="E444" t="s">
        <v>29</v>
      </c>
      <c r="F444" t="s">
        <v>30</v>
      </c>
      <c r="G444" t="s">
        <v>8183</v>
      </c>
      <c r="H444" t="s">
        <v>8148</v>
      </c>
      <c r="I444" t="s">
        <v>8149</v>
      </c>
      <c r="J444" t="s">
        <v>8184</v>
      </c>
      <c r="L444" t="s">
        <v>8126</v>
      </c>
    </row>
    <row r="445" spans="1:12" x14ac:dyDescent="0.3">
      <c r="A445">
        <v>480</v>
      </c>
      <c r="B445" t="s">
        <v>1365</v>
      </c>
      <c r="C445" t="s">
        <v>37</v>
      </c>
      <c r="D445" t="s">
        <v>143</v>
      </c>
      <c r="E445" t="s">
        <v>29</v>
      </c>
      <c r="F445" t="s">
        <v>30</v>
      </c>
      <c r="G445" t="s">
        <v>8183</v>
      </c>
      <c r="H445" t="s">
        <v>8148</v>
      </c>
      <c r="I445" t="s">
        <v>8149</v>
      </c>
      <c r="J445" t="s">
        <v>8184</v>
      </c>
      <c r="L445" t="s">
        <v>8126</v>
      </c>
    </row>
    <row r="446" spans="1:12" x14ac:dyDescent="0.3">
      <c r="A446">
        <v>481</v>
      </c>
      <c r="B446" t="s">
        <v>251</v>
      </c>
      <c r="C446" t="s">
        <v>21</v>
      </c>
      <c r="D446" t="s">
        <v>168</v>
      </c>
      <c r="E446" t="s">
        <v>29</v>
      </c>
      <c r="F446" t="s">
        <v>30</v>
      </c>
      <c r="G446" t="s">
        <v>8183</v>
      </c>
      <c r="H446" t="s">
        <v>8148</v>
      </c>
      <c r="I446" t="s">
        <v>8149</v>
      </c>
      <c r="J446" t="s">
        <v>8184</v>
      </c>
      <c r="L446" t="s">
        <v>8126</v>
      </c>
    </row>
    <row r="447" spans="1:12" x14ac:dyDescent="0.3">
      <c r="A447">
        <v>483</v>
      </c>
      <c r="B447" t="s">
        <v>8282</v>
      </c>
      <c r="C447" t="s">
        <v>21</v>
      </c>
      <c r="D447" t="s">
        <v>118</v>
      </c>
      <c r="E447" t="s">
        <v>23</v>
      </c>
      <c r="F447" t="s">
        <v>30</v>
      </c>
      <c r="H447" t="s">
        <v>8125</v>
      </c>
      <c r="I447" t="s">
        <v>8125</v>
      </c>
      <c r="L447" t="s">
        <v>8126</v>
      </c>
    </row>
    <row r="448" spans="1:12" x14ac:dyDescent="0.3">
      <c r="A448">
        <v>484</v>
      </c>
      <c r="B448" t="s">
        <v>195</v>
      </c>
      <c r="C448" t="s">
        <v>21</v>
      </c>
      <c r="D448" t="s">
        <v>22</v>
      </c>
      <c r="E448" t="s">
        <v>41</v>
      </c>
      <c r="F448" t="s">
        <v>30</v>
      </c>
      <c r="G448" t="s">
        <v>8147</v>
      </c>
      <c r="H448" t="s">
        <v>8148</v>
      </c>
      <c r="I448" t="s">
        <v>8149</v>
      </c>
      <c r="L448" t="s">
        <v>8126</v>
      </c>
    </row>
    <row r="449" spans="1:12" x14ac:dyDescent="0.3">
      <c r="A449">
        <v>485</v>
      </c>
      <c r="B449" t="s">
        <v>1374</v>
      </c>
      <c r="C449" t="s">
        <v>21</v>
      </c>
      <c r="D449" t="s">
        <v>79</v>
      </c>
      <c r="E449" t="s">
        <v>35</v>
      </c>
      <c r="F449" t="s">
        <v>30</v>
      </c>
      <c r="G449" t="s">
        <v>8183</v>
      </c>
      <c r="H449" t="s">
        <v>8148</v>
      </c>
      <c r="I449" t="s">
        <v>8149</v>
      </c>
      <c r="J449" t="s">
        <v>8184</v>
      </c>
      <c r="L449" t="s">
        <v>8126</v>
      </c>
    </row>
    <row r="450" spans="1:12" x14ac:dyDescent="0.3">
      <c r="A450">
        <v>486</v>
      </c>
      <c r="B450" t="s">
        <v>1379</v>
      </c>
      <c r="C450" t="s">
        <v>21</v>
      </c>
      <c r="D450" t="s">
        <v>276</v>
      </c>
      <c r="E450" t="s">
        <v>29</v>
      </c>
      <c r="F450" t="s">
        <v>30</v>
      </c>
      <c r="G450" t="s">
        <v>8147</v>
      </c>
      <c r="H450" t="s">
        <v>8148</v>
      </c>
      <c r="I450" t="s">
        <v>8149</v>
      </c>
      <c r="L450" t="s">
        <v>8126</v>
      </c>
    </row>
    <row r="451" spans="1:12" x14ac:dyDescent="0.3">
      <c r="A451">
        <v>487</v>
      </c>
      <c r="B451" t="s">
        <v>1384</v>
      </c>
      <c r="C451" t="s">
        <v>21</v>
      </c>
      <c r="D451" t="s">
        <v>424</v>
      </c>
      <c r="E451" t="s">
        <v>23</v>
      </c>
      <c r="F451" t="s">
        <v>30</v>
      </c>
      <c r="G451" t="s">
        <v>8147</v>
      </c>
      <c r="H451" t="s">
        <v>8148</v>
      </c>
      <c r="I451" t="s">
        <v>8149</v>
      </c>
      <c r="L451" t="s">
        <v>8126</v>
      </c>
    </row>
    <row r="452" spans="1:12" x14ac:dyDescent="0.3">
      <c r="A452">
        <v>488</v>
      </c>
      <c r="B452" t="s">
        <v>1387</v>
      </c>
      <c r="C452" t="s">
        <v>21</v>
      </c>
      <c r="D452" t="s">
        <v>79</v>
      </c>
      <c r="E452" t="s">
        <v>35</v>
      </c>
      <c r="F452" t="s">
        <v>30</v>
      </c>
      <c r="G452" t="s">
        <v>8183</v>
      </c>
      <c r="H452" t="s">
        <v>8148</v>
      </c>
      <c r="I452" t="s">
        <v>8149</v>
      </c>
      <c r="J452" t="s">
        <v>8184</v>
      </c>
      <c r="L452" t="s">
        <v>8126</v>
      </c>
    </row>
    <row r="453" spans="1:12" x14ac:dyDescent="0.3">
      <c r="A453">
        <v>489</v>
      </c>
      <c r="B453" t="s">
        <v>8283</v>
      </c>
      <c r="D453" t="s">
        <v>79</v>
      </c>
      <c r="E453" t="s">
        <v>35</v>
      </c>
      <c r="F453" t="s">
        <v>30</v>
      </c>
      <c r="H453" t="s">
        <v>8125</v>
      </c>
      <c r="I453" t="s">
        <v>8125</v>
      </c>
      <c r="L453" t="s">
        <v>8126</v>
      </c>
    </row>
    <row r="454" spans="1:12" x14ac:dyDescent="0.3">
      <c r="A454">
        <v>490</v>
      </c>
      <c r="B454" t="s">
        <v>1392</v>
      </c>
      <c r="C454" t="s">
        <v>37</v>
      </c>
      <c r="D454" t="s">
        <v>270</v>
      </c>
      <c r="E454" t="s">
        <v>23</v>
      </c>
      <c r="F454" t="s">
        <v>30</v>
      </c>
      <c r="G454" t="s">
        <v>8147</v>
      </c>
      <c r="H454" t="s">
        <v>8148</v>
      </c>
      <c r="I454" t="s">
        <v>8149</v>
      </c>
      <c r="L454" t="s">
        <v>8126</v>
      </c>
    </row>
    <row r="455" spans="1:12" x14ac:dyDescent="0.3">
      <c r="A455">
        <v>491</v>
      </c>
      <c r="B455" t="s">
        <v>1395</v>
      </c>
      <c r="C455" t="s">
        <v>37</v>
      </c>
      <c r="D455" t="s">
        <v>34</v>
      </c>
      <c r="E455" t="s">
        <v>23</v>
      </c>
      <c r="F455" t="s">
        <v>30</v>
      </c>
      <c r="G455" t="s">
        <v>8147</v>
      </c>
      <c r="H455" t="s">
        <v>8148</v>
      </c>
      <c r="I455" t="s">
        <v>8149</v>
      </c>
      <c r="L455" t="s">
        <v>8126</v>
      </c>
    </row>
    <row r="456" spans="1:12" x14ac:dyDescent="0.3">
      <c r="A456">
        <v>492</v>
      </c>
      <c r="B456" t="s">
        <v>1398</v>
      </c>
      <c r="C456" t="s">
        <v>37</v>
      </c>
      <c r="D456" t="s">
        <v>85</v>
      </c>
      <c r="E456" t="s">
        <v>23</v>
      </c>
      <c r="F456" t="s">
        <v>30</v>
      </c>
      <c r="G456" t="s">
        <v>8147</v>
      </c>
      <c r="H456" t="s">
        <v>8148</v>
      </c>
      <c r="I456" t="s">
        <v>8149</v>
      </c>
      <c r="L456" t="s">
        <v>8126</v>
      </c>
    </row>
    <row r="457" spans="1:12" x14ac:dyDescent="0.3">
      <c r="A457">
        <v>493</v>
      </c>
      <c r="B457" t="s">
        <v>1401</v>
      </c>
      <c r="C457" t="s">
        <v>37</v>
      </c>
      <c r="D457" t="s">
        <v>38</v>
      </c>
      <c r="E457" t="s">
        <v>23</v>
      </c>
      <c r="F457" t="s">
        <v>30</v>
      </c>
      <c r="G457" t="s">
        <v>8147</v>
      </c>
      <c r="H457" t="s">
        <v>8148</v>
      </c>
      <c r="I457" t="s">
        <v>8149</v>
      </c>
      <c r="L457" t="s">
        <v>8126</v>
      </c>
    </row>
    <row r="458" spans="1:12" x14ac:dyDescent="0.3">
      <c r="A458">
        <v>494</v>
      </c>
      <c r="B458" t="s">
        <v>1404</v>
      </c>
      <c r="C458" t="s">
        <v>37</v>
      </c>
      <c r="D458" t="s">
        <v>101</v>
      </c>
      <c r="E458" t="s">
        <v>23</v>
      </c>
      <c r="F458" t="s">
        <v>30</v>
      </c>
      <c r="G458" t="s">
        <v>8147</v>
      </c>
      <c r="H458" t="s">
        <v>8148</v>
      </c>
      <c r="I458" t="s">
        <v>8149</v>
      </c>
      <c r="L458" t="s">
        <v>8126</v>
      </c>
    </row>
    <row r="459" spans="1:12" x14ac:dyDescent="0.3">
      <c r="A459">
        <v>495</v>
      </c>
      <c r="B459" t="s">
        <v>1407</v>
      </c>
      <c r="C459" t="s">
        <v>37</v>
      </c>
      <c r="D459" t="s">
        <v>43</v>
      </c>
      <c r="E459" t="s">
        <v>23</v>
      </c>
      <c r="F459" t="s">
        <v>30</v>
      </c>
      <c r="G459" t="s">
        <v>8147</v>
      </c>
      <c r="H459" t="s">
        <v>8148</v>
      </c>
      <c r="I459" t="s">
        <v>8149</v>
      </c>
      <c r="L459" t="s">
        <v>8126</v>
      </c>
    </row>
    <row r="460" spans="1:12" x14ac:dyDescent="0.3">
      <c r="A460">
        <v>496</v>
      </c>
      <c r="B460" t="s">
        <v>1410</v>
      </c>
      <c r="C460" t="s">
        <v>37</v>
      </c>
      <c r="D460" t="s">
        <v>63</v>
      </c>
      <c r="E460" t="s">
        <v>23</v>
      </c>
      <c r="F460" t="s">
        <v>30</v>
      </c>
      <c r="G460" t="s">
        <v>8147</v>
      </c>
      <c r="H460" t="s">
        <v>8148</v>
      </c>
      <c r="I460" t="s">
        <v>8149</v>
      </c>
      <c r="L460" t="s">
        <v>8126</v>
      </c>
    </row>
    <row r="461" spans="1:12" x14ac:dyDescent="0.3">
      <c r="A461">
        <v>497</v>
      </c>
      <c r="B461" t="s">
        <v>1413</v>
      </c>
      <c r="C461" t="s">
        <v>37</v>
      </c>
      <c r="D461" t="s">
        <v>225</v>
      </c>
      <c r="E461" t="s">
        <v>23</v>
      </c>
      <c r="F461" t="s">
        <v>30</v>
      </c>
      <c r="G461" t="s">
        <v>8147</v>
      </c>
      <c r="H461" t="s">
        <v>8148</v>
      </c>
      <c r="I461" t="s">
        <v>8149</v>
      </c>
      <c r="L461" t="s">
        <v>8126</v>
      </c>
    </row>
    <row r="462" spans="1:12" x14ac:dyDescent="0.3">
      <c r="A462">
        <v>498</v>
      </c>
      <c r="B462" t="s">
        <v>1415</v>
      </c>
      <c r="C462" t="s">
        <v>37</v>
      </c>
      <c r="D462" t="s">
        <v>424</v>
      </c>
      <c r="E462" t="s">
        <v>23</v>
      </c>
      <c r="F462" t="s">
        <v>30</v>
      </c>
      <c r="G462" t="s">
        <v>8147</v>
      </c>
      <c r="H462" t="s">
        <v>8148</v>
      </c>
      <c r="I462" t="s">
        <v>8149</v>
      </c>
      <c r="L462" t="s">
        <v>8126</v>
      </c>
    </row>
    <row r="463" spans="1:12" x14ac:dyDescent="0.3">
      <c r="A463">
        <v>499</v>
      </c>
      <c r="B463" t="s">
        <v>1418</v>
      </c>
      <c r="C463" t="s">
        <v>37</v>
      </c>
      <c r="D463" t="s">
        <v>293</v>
      </c>
      <c r="E463" t="s">
        <v>23</v>
      </c>
      <c r="F463" t="s">
        <v>30</v>
      </c>
      <c r="G463" t="s">
        <v>8147</v>
      </c>
      <c r="H463" t="s">
        <v>8148</v>
      </c>
      <c r="I463" t="s">
        <v>8149</v>
      </c>
      <c r="L463" t="s">
        <v>8126</v>
      </c>
    </row>
    <row r="464" spans="1:12" x14ac:dyDescent="0.3">
      <c r="A464">
        <v>500</v>
      </c>
      <c r="B464" t="s">
        <v>1421</v>
      </c>
      <c r="C464" t="s">
        <v>37</v>
      </c>
      <c r="D464" t="s">
        <v>219</v>
      </c>
      <c r="E464" t="s">
        <v>23</v>
      </c>
      <c r="F464" t="s">
        <v>30</v>
      </c>
      <c r="G464" t="s">
        <v>8147</v>
      </c>
      <c r="H464" t="s">
        <v>8148</v>
      </c>
      <c r="I464" t="s">
        <v>8149</v>
      </c>
      <c r="L464" t="s">
        <v>8126</v>
      </c>
    </row>
    <row r="465" spans="1:12" x14ac:dyDescent="0.3">
      <c r="A465">
        <v>501</v>
      </c>
      <c r="B465" t="s">
        <v>1424</v>
      </c>
      <c r="C465" t="s">
        <v>37</v>
      </c>
      <c r="D465" t="s">
        <v>168</v>
      </c>
      <c r="E465" t="s">
        <v>23</v>
      </c>
      <c r="F465" t="s">
        <v>30</v>
      </c>
      <c r="G465" t="s">
        <v>8147</v>
      </c>
      <c r="H465" t="s">
        <v>8148</v>
      </c>
      <c r="I465" t="s">
        <v>8149</v>
      </c>
      <c r="L465" t="s">
        <v>8126</v>
      </c>
    </row>
    <row r="466" spans="1:12" x14ac:dyDescent="0.3">
      <c r="A466">
        <v>502</v>
      </c>
      <c r="B466" t="s">
        <v>1427</v>
      </c>
      <c r="C466" t="s">
        <v>37</v>
      </c>
      <c r="D466" t="s">
        <v>75</v>
      </c>
      <c r="E466" t="s">
        <v>23</v>
      </c>
      <c r="F466" t="s">
        <v>30</v>
      </c>
      <c r="G466" t="s">
        <v>8147</v>
      </c>
      <c r="H466" t="s">
        <v>8148</v>
      </c>
      <c r="I466" t="s">
        <v>8149</v>
      </c>
      <c r="L466" t="s">
        <v>8126</v>
      </c>
    </row>
    <row r="467" spans="1:12" x14ac:dyDescent="0.3">
      <c r="A467">
        <v>503</v>
      </c>
      <c r="B467" t="s">
        <v>1430</v>
      </c>
      <c r="C467" t="s">
        <v>37</v>
      </c>
      <c r="D467" t="s">
        <v>143</v>
      </c>
      <c r="E467" t="s">
        <v>23</v>
      </c>
      <c r="F467" t="s">
        <v>30</v>
      </c>
      <c r="G467" t="s">
        <v>8147</v>
      </c>
      <c r="H467" t="s">
        <v>8148</v>
      </c>
      <c r="I467" t="s">
        <v>8149</v>
      </c>
      <c r="L467" t="s">
        <v>8126</v>
      </c>
    </row>
    <row r="468" spans="1:12" x14ac:dyDescent="0.3">
      <c r="A468">
        <v>504</v>
      </c>
      <c r="B468" t="s">
        <v>1433</v>
      </c>
      <c r="C468" t="s">
        <v>37</v>
      </c>
      <c r="D468" t="s">
        <v>126</v>
      </c>
      <c r="E468" t="s">
        <v>23</v>
      </c>
      <c r="F468" t="s">
        <v>30</v>
      </c>
      <c r="G468" t="s">
        <v>8147</v>
      </c>
      <c r="H468" t="s">
        <v>8148</v>
      </c>
      <c r="I468" t="s">
        <v>8149</v>
      </c>
      <c r="L468" t="s">
        <v>8126</v>
      </c>
    </row>
    <row r="469" spans="1:12" x14ac:dyDescent="0.3">
      <c r="A469">
        <v>505</v>
      </c>
      <c r="B469" t="s">
        <v>1436</v>
      </c>
      <c r="C469" t="s">
        <v>37</v>
      </c>
      <c r="D469" t="s">
        <v>130</v>
      </c>
      <c r="E469" t="s">
        <v>23</v>
      </c>
      <c r="F469" t="s">
        <v>30</v>
      </c>
      <c r="G469" t="s">
        <v>8147</v>
      </c>
      <c r="H469" t="s">
        <v>8148</v>
      </c>
      <c r="I469" t="s">
        <v>8149</v>
      </c>
      <c r="L469" t="s">
        <v>8126</v>
      </c>
    </row>
    <row r="470" spans="1:12" x14ac:dyDescent="0.3">
      <c r="A470">
        <v>506</v>
      </c>
      <c r="B470" t="s">
        <v>252</v>
      </c>
      <c r="C470" t="s">
        <v>37</v>
      </c>
      <c r="D470" t="s">
        <v>227</v>
      </c>
      <c r="E470" t="s">
        <v>29</v>
      </c>
      <c r="F470" t="s">
        <v>30</v>
      </c>
      <c r="G470" t="s">
        <v>8147</v>
      </c>
      <c r="H470" t="s">
        <v>8148</v>
      </c>
      <c r="I470" t="s">
        <v>8149</v>
      </c>
      <c r="L470" t="s">
        <v>8126</v>
      </c>
    </row>
    <row r="471" spans="1:12" x14ac:dyDescent="0.3">
      <c r="A471">
        <v>507</v>
      </c>
      <c r="B471" t="s">
        <v>253</v>
      </c>
      <c r="C471" t="s">
        <v>37</v>
      </c>
      <c r="D471" t="s">
        <v>216</v>
      </c>
      <c r="E471" t="s">
        <v>29</v>
      </c>
      <c r="F471" t="s">
        <v>30</v>
      </c>
      <c r="G471" t="s">
        <v>8147</v>
      </c>
      <c r="H471" t="s">
        <v>8148</v>
      </c>
      <c r="I471" t="s">
        <v>8149</v>
      </c>
      <c r="L471" t="s">
        <v>8126</v>
      </c>
    </row>
    <row r="472" spans="1:12" x14ac:dyDescent="0.3">
      <c r="A472">
        <v>508</v>
      </c>
      <c r="B472" t="s">
        <v>1443</v>
      </c>
      <c r="C472" t="s">
        <v>37</v>
      </c>
      <c r="D472" t="s">
        <v>122</v>
      </c>
      <c r="E472" t="s">
        <v>23</v>
      </c>
      <c r="F472" t="s">
        <v>30</v>
      </c>
      <c r="G472" t="s">
        <v>8147</v>
      </c>
      <c r="H472" t="s">
        <v>8148</v>
      </c>
      <c r="I472" t="s">
        <v>8149</v>
      </c>
      <c r="L472" t="s">
        <v>8126</v>
      </c>
    </row>
    <row r="473" spans="1:12" x14ac:dyDescent="0.3">
      <c r="A473">
        <v>509</v>
      </c>
      <c r="B473" t="s">
        <v>201</v>
      </c>
      <c r="C473" t="s">
        <v>37</v>
      </c>
      <c r="D473" t="s">
        <v>34</v>
      </c>
      <c r="E473" t="s">
        <v>35</v>
      </c>
      <c r="F473" t="s">
        <v>30</v>
      </c>
      <c r="G473" t="s">
        <v>8183</v>
      </c>
      <c r="H473" t="s">
        <v>8148</v>
      </c>
      <c r="I473" t="s">
        <v>8149</v>
      </c>
      <c r="J473" t="s">
        <v>8186</v>
      </c>
      <c r="L473" t="s">
        <v>8126</v>
      </c>
    </row>
    <row r="474" spans="1:12" x14ac:dyDescent="0.3">
      <c r="A474">
        <v>510</v>
      </c>
      <c r="B474" t="s">
        <v>1451</v>
      </c>
      <c r="C474" t="s">
        <v>21</v>
      </c>
      <c r="D474" t="s">
        <v>136</v>
      </c>
      <c r="E474" t="s">
        <v>41</v>
      </c>
      <c r="F474" t="s">
        <v>30</v>
      </c>
      <c r="G474" t="s">
        <v>8183</v>
      </c>
      <c r="H474" t="s">
        <v>8148</v>
      </c>
      <c r="I474" t="s">
        <v>8149</v>
      </c>
      <c r="J474" t="s">
        <v>8184</v>
      </c>
      <c r="L474" t="s">
        <v>8126</v>
      </c>
    </row>
    <row r="475" spans="1:12" x14ac:dyDescent="0.3">
      <c r="A475">
        <v>511</v>
      </c>
      <c r="B475" t="s">
        <v>1456</v>
      </c>
      <c r="C475" t="s">
        <v>21</v>
      </c>
      <c r="D475" t="s">
        <v>136</v>
      </c>
      <c r="E475" t="s">
        <v>41</v>
      </c>
      <c r="F475" t="s">
        <v>30</v>
      </c>
      <c r="G475" t="s">
        <v>8183</v>
      </c>
      <c r="H475" t="s">
        <v>8148</v>
      </c>
      <c r="I475" t="s">
        <v>8149</v>
      </c>
      <c r="J475" t="s">
        <v>8184</v>
      </c>
      <c r="L475" t="s">
        <v>8126</v>
      </c>
    </row>
    <row r="476" spans="1:12" x14ac:dyDescent="0.3">
      <c r="A476">
        <v>513</v>
      </c>
      <c r="B476" t="s">
        <v>1461</v>
      </c>
      <c r="C476" t="s">
        <v>21</v>
      </c>
      <c r="D476" t="s">
        <v>136</v>
      </c>
      <c r="E476" t="s">
        <v>41</v>
      </c>
      <c r="F476" t="s">
        <v>30</v>
      </c>
      <c r="G476" t="s">
        <v>8147</v>
      </c>
      <c r="H476" t="s">
        <v>8148</v>
      </c>
      <c r="I476" t="s">
        <v>8149</v>
      </c>
      <c r="L476" t="s">
        <v>8126</v>
      </c>
    </row>
    <row r="477" spans="1:12" x14ac:dyDescent="0.3">
      <c r="A477">
        <v>514</v>
      </c>
      <c r="B477" t="s">
        <v>254</v>
      </c>
      <c r="C477" t="s">
        <v>21</v>
      </c>
      <c r="D477" t="s">
        <v>136</v>
      </c>
      <c r="E477" t="s">
        <v>29</v>
      </c>
      <c r="F477" t="s">
        <v>30</v>
      </c>
      <c r="G477" t="s">
        <v>8147</v>
      </c>
      <c r="H477" t="s">
        <v>8148</v>
      </c>
      <c r="I477" t="s">
        <v>8149</v>
      </c>
      <c r="L477" t="s">
        <v>8126</v>
      </c>
    </row>
    <row r="478" spans="1:12" x14ac:dyDescent="0.3">
      <c r="A478">
        <v>515</v>
      </c>
      <c r="B478" t="s">
        <v>1464</v>
      </c>
      <c r="C478" t="s">
        <v>37</v>
      </c>
      <c r="D478" t="s">
        <v>114</v>
      </c>
      <c r="E478" t="s">
        <v>29</v>
      </c>
      <c r="F478" t="s">
        <v>30</v>
      </c>
      <c r="G478" t="s">
        <v>8147</v>
      </c>
      <c r="H478" t="s">
        <v>8148</v>
      </c>
      <c r="I478" t="s">
        <v>8149</v>
      </c>
      <c r="L478" t="s">
        <v>8126</v>
      </c>
    </row>
    <row r="479" spans="1:12" x14ac:dyDescent="0.3">
      <c r="A479">
        <v>516</v>
      </c>
      <c r="B479" t="s">
        <v>1466</v>
      </c>
      <c r="C479" t="s">
        <v>21</v>
      </c>
      <c r="D479" t="s">
        <v>114</v>
      </c>
      <c r="E479" t="s">
        <v>29</v>
      </c>
      <c r="F479" t="s">
        <v>30</v>
      </c>
      <c r="G479" t="s">
        <v>8147</v>
      </c>
      <c r="H479" t="s">
        <v>8148</v>
      </c>
      <c r="I479" t="s">
        <v>8149</v>
      </c>
      <c r="L479" t="s">
        <v>8126</v>
      </c>
    </row>
    <row r="480" spans="1:12" x14ac:dyDescent="0.3">
      <c r="A480">
        <v>518</v>
      </c>
      <c r="B480" t="s">
        <v>185</v>
      </c>
      <c r="C480" t="s">
        <v>37</v>
      </c>
      <c r="D480" t="s">
        <v>99</v>
      </c>
      <c r="E480" t="s">
        <v>41</v>
      </c>
      <c r="F480" t="s">
        <v>30</v>
      </c>
      <c r="G480" t="s">
        <v>8147</v>
      </c>
      <c r="H480" t="s">
        <v>8148</v>
      </c>
      <c r="I480" t="s">
        <v>8149</v>
      </c>
      <c r="L480" t="s">
        <v>8126</v>
      </c>
    </row>
    <row r="481" spans="1:12" x14ac:dyDescent="0.3">
      <c r="A481">
        <v>519</v>
      </c>
      <c r="B481" t="s">
        <v>255</v>
      </c>
      <c r="C481" t="s">
        <v>21</v>
      </c>
      <c r="D481" t="s">
        <v>139</v>
      </c>
      <c r="E481" t="s">
        <v>29</v>
      </c>
      <c r="F481" t="s">
        <v>30</v>
      </c>
      <c r="G481" t="s">
        <v>8183</v>
      </c>
      <c r="H481" t="s">
        <v>8148</v>
      </c>
      <c r="I481" t="s">
        <v>8149</v>
      </c>
      <c r="J481" t="s">
        <v>8185</v>
      </c>
      <c r="L481" t="s">
        <v>8126</v>
      </c>
    </row>
    <row r="482" spans="1:12" x14ac:dyDescent="0.3">
      <c r="A482">
        <v>522</v>
      </c>
      <c r="B482" t="s">
        <v>1473</v>
      </c>
      <c r="C482" t="s">
        <v>37</v>
      </c>
      <c r="D482" t="s">
        <v>168</v>
      </c>
      <c r="E482" t="s">
        <v>23</v>
      </c>
      <c r="F482" t="s">
        <v>30</v>
      </c>
      <c r="G482" t="s">
        <v>8147</v>
      </c>
      <c r="H482" t="s">
        <v>8148</v>
      </c>
      <c r="I482" t="s">
        <v>8149</v>
      </c>
      <c r="L482" t="s">
        <v>8126</v>
      </c>
    </row>
    <row r="483" spans="1:12" x14ac:dyDescent="0.3">
      <c r="A483">
        <v>523</v>
      </c>
      <c r="B483" t="s">
        <v>1102</v>
      </c>
      <c r="C483" t="s">
        <v>37</v>
      </c>
      <c r="D483" t="s">
        <v>63</v>
      </c>
      <c r="E483" t="s">
        <v>29</v>
      </c>
      <c r="F483" t="s">
        <v>30</v>
      </c>
      <c r="G483" t="s">
        <v>8183</v>
      </c>
      <c r="H483" t="s">
        <v>8148</v>
      </c>
      <c r="I483" t="s">
        <v>8149</v>
      </c>
      <c r="J483" t="s">
        <v>8184</v>
      </c>
      <c r="L483" t="s">
        <v>8126</v>
      </c>
    </row>
    <row r="484" spans="1:12" x14ac:dyDescent="0.3">
      <c r="A484">
        <v>524</v>
      </c>
      <c r="B484" t="s">
        <v>129</v>
      </c>
      <c r="C484" t="s">
        <v>21</v>
      </c>
      <c r="D484" t="s">
        <v>130</v>
      </c>
      <c r="E484" t="s">
        <v>29</v>
      </c>
      <c r="F484" t="s">
        <v>30</v>
      </c>
      <c r="G484" t="s">
        <v>8183</v>
      </c>
      <c r="H484" t="s">
        <v>8148</v>
      </c>
      <c r="I484" t="s">
        <v>8149</v>
      </c>
      <c r="J484" t="s">
        <v>8184</v>
      </c>
      <c r="L484" t="s">
        <v>8126</v>
      </c>
    </row>
    <row r="485" spans="1:12" x14ac:dyDescent="0.3">
      <c r="A485">
        <v>526</v>
      </c>
      <c r="B485" t="s">
        <v>1483</v>
      </c>
      <c r="C485" t="s">
        <v>21</v>
      </c>
      <c r="D485" t="s">
        <v>193</v>
      </c>
      <c r="E485" t="s">
        <v>41</v>
      </c>
      <c r="F485" t="s">
        <v>30</v>
      </c>
      <c r="G485" t="s">
        <v>8147</v>
      </c>
      <c r="H485" t="s">
        <v>8148</v>
      </c>
      <c r="I485" t="s">
        <v>8149</v>
      </c>
      <c r="L485" t="s">
        <v>8126</v>
      </c>
    </row>
    <row r="486" spans="1:12" x14ac:dyDescent="0.3">
      <c r="A486">
        <v>527</v>
      </c>
      <c r="B486" t="s">
        <v>1485</v>
      </c>
      <c r="C486" t="s">
        <v>37</v>
      </c>
      <c r="D486" t="s">
        <v>270</v>
      </c>
      <c r="E486" t="s">
        <v>23</v>
      </c>
      <c r="F486" t="s">
        <v>30</v>
      </c>
      <c r="G486" t="s">
        <v>8147</v>
      </c>
      <c r="H486" t="s">
        <v>8148</v>
      </c>
      <c r="I486" t="s">
        <v>8149</v>
      </c>
      <c r="L486" t="s">
        <v>8126</v>
      </c>
    </row>
    <row r="487" spans="1:12" x14ac:dyDescent="0.3">
      <c r="A487">
        <v>528</v>
      </c>
      <c r="B487" t="s">
        <v>279</v>
      </c>
      <c r="C487" t="s">
        <v>37</v>
      </c>
      <c r="D487" t="s">
        <v>270</v>
      </c>
      <c r="E487" t="s">
        <v>23</v>
      </c>
      <c r="F487" t="s">
        <v>30</v>
      </c>
      <c r="G487" t="s">
        <v>8147</v>
      </c>
      <c r="H487" t="s">
        <v>8148</v>
      </c>
      <c r="I487" t="s">
        <v>8149</v>
      </c>
      <c r="L487" t="s">
        <v>8126</v>
      </c>
    </row>
    <row r="488" spans="1:12" x14ac:dyDescent="0.3">
      <c r="A488">
        <v>529</v>
      </c>
      <c r="B488" t="s">
        <v>1488</v>
      </c>
      <c r="C488" t="s">
        <v>21</v>
      </c>
      <c r="D488" t="s">
        <v>40</v>
      </c>
      <c r="E488" t="s">
        <v>41</v>
      </c>
      <c r="F488" t="s">
        <v>30</v>
      </c>
      <c r="G488" t="s">
        <v>8183</v>
      </c>
      <c r="H488" t="s">
        <v>8148</v>
      </c>
      <c r="I488" t="s">
        <v>8149</v>
      </c>
      <c r="J488" t="s">
        <v>8184</v>
      </c>
      <c r="L488" t="s">
        <v>8126</v>
      </c>
    </row>
    <row r="489" spans="1:12" x14ac:dyDescent="0.3">
      <c r="A489">
        <v>530</v>
      </c>
      <c r="B489" t="s">
        <v>1493</v>
      </c>
      <c r="C489" t="s">
        <v>37</v>
      </c>
      <c r="D489" t="s">
        <v>114</v>
      </c>
      <c r="E489" t="s">
        <v>29</v>
      </c>
      <c r="F489" t="s">
        <v>30</v>
      </c>
      <c r="G489" t="s">
        <v>8147</v>
      </c>
      <c r="H489" t="s">
        <v>8148</v>
      </c>
      <c r="I489" t="s">
        <v>8149</v>
      </c>
      <c r="L489" t="s">
        <v>8126</v>
      </c>
    </row>
    <row r="490" spans="1:12" x14ac:dyDescent="0.3">
      <c r="A490">
        <v>531</v>
      </c>
      <c r="B490" t="s">
        <v>1495</v>
      </c>
      <c r="C490" t="s">
        <v>37</v>
      </c>
      <c r="D490" t="s">
        <v>114</v>
      </c>
      <c r="E490" t="s">
        <v>29</v>
      </c>
      <c r="F490" t="s">
        <v>30</v>
      </c>
      <c r="G490" t="s">
        <v>8147</v>
      </c>
      <c r="H490" t="s">
        <v>8148</v>
      </c>
      <c r="I490" t="s">
        <v>8149</v>
      </c>
      <c r="L490" t="s">
        <v>8126</v>
      </c>
    </row>
    <row r="491" spans="1:12" x14ac:dyDescent="0.3">
      <c r="A491">
        <v>532</v>
      </c>
      <c r="B491" t="s">
        <v>256</v>
      </c>
      <c r="C491" t="s">
        <v>37</v>
      </c>
      <c r="D491" t="s">
        <v>257</v>
      </c>
      <c r="E491" t="s">
        <v>29</v>
      </c>
      <c r="F491" t="s">
        <v>30</v>
      </c>
      <c r="G491" t="s">
        <v>8183</v>
      </c>
      <c r="H491" t="s">
        <v>8148</v>
      </c>
      <c r="I491" t="s">
        <v>8149</v>
      </c>
      <c r="J491" t="s">
        <v>8184</v>
      </c>
      <c r="L491" t="s">
        <v>8126</v>
      </c>
    </row>
    <row r="492" spans="1:12" x14ac:dyDescent="0.3">
      <c r="A492">
        <v>533</v>
      </c>
      <c r="B492" t="s">
        <v>258</v>
      </c>
      <c r="C492" t="s">
        <v>37</v>
      </c>
      <c r="D492" t="s">
        <v>257</v>
      </c>
      <c r="E492" t="s">
        <v>29</v>
      </c>
      <c r="F492" t="s">
        <v>30</v>
      </c>
      <c r="G492" t="s">
        <v>8183</v>
      </c>
      <c r="H492" t="s">
        <v>8148</v>
      </c>
      <c r="I492" t="s">
        <v>8149</v>
      </c>
      <c r="J492" t="s">
        <v>8184</v>
      </c>
      <c r="L492" t="s">
        <v>8126</v>
      </c>
    </row>
    <row r="493" spans="1:12" x14ac:dyDescent="0.3">
      <c r="A493">
        <v>534</v>
      </c>
      <c r="B493" t="s">
        <v>259</v>
      </c>
      <c r="C493" t="s">
        <v>37</v>
      </c>
      <c r="D493" t="s">
        <v>257</v>
      </c>
      <c r="E493" t="s">
        <v>29</v>
      </c>
      <c r="F493" t="s">
        <v>30</v>
      </c>
      <c r="G493" t="s">
        <v>8183</v>
      </c>
      <c r="H493" t="s">
        <v>8148</v>
      </c>
      <c r="I493" t="s">
        <v>8149</v>
      </c>
      <c r="J493" t="s">
        <v>8184</v>
      </c>
      <c r="L493" t="s">
        <v>8126</v>
      </c>
    </row>
    <row r="494" spans="1:12" x14ac:dyDescent="0.3">
      <c r="A494">
        <v>535</v>
      </c>
      <c r="B494" t="s">
        <v>260</v>
      </c>
      <c r="C494" t="s">
        <v>37</v>
      </c>
      <c r="D494" t="s">
        <v>257</v>
      </c>
      <c r="E494" t="s">
        <v>29</v>
      </c>
      <c r="F494" t="s">
        <v>30</v>
      </c>
      <c r="G494" t="s">
        <v>8183</v>
      </c>
      <c r="H494" t="s">
        <v>8148</v>
      </c>
      <c r="I494" t="s">
        <v>8149</v>
      </c>
      <c r="J494" t="s">
        <v>8184</v>
      </c>
      <c r="L494" t="s">
        <v>8126</v>
      </c>
    </row>
    <row r="495" spans="1:12" x14ac:dyDescent="0.3">
      <c r="A495">
        <v>536</v>
      </c>
      <c r="B495" t="s">
        <v>261</v>
      </c>
      <c r="C495" t="s">
        <v>37</v>
      </c>
      <c r="D495" t="s">
        <v>257</v>
      </c>
      <c r="E495" t="s">
        <v>29</v>
      </c>
      <c r="F495" t="s">
        <v>30</v>
      </c>
      <c r="G495" t="s">
        <v>8183</v>
      </c>
      <c r="H495" t="s">
        <v>8148</v>
      </c>
      <c r="I495" t="s">
        <v>8149</v>
      </c>
      <c r="J495" t="s">
        <v>8184</v>
      </c>
      <c r="L495" t="s">
        <v>8126</v>
      </c>
    </row>
    <row r="496" spans="1:12" x14ac:dyDescent="0.3">
      <c r="A496">
        <v>537</v>
      </c>
      <c r="B496" t="s">
        <v>262</v>
      </c>
      <c r="C496" t="s">
        <v>37</v>
      </c>
      <c r="D496" t="s">
        <v>90</v>
      </c>
      <c r="E496" t="s">
        <v>29</v>
      </c>
      <c r="F496" t="s">
        <v>30</v>
      </c>
      <c r="G496" t="s">
        <v>8147</v>
      </c>
      <c r="H496" t="s">
        <v>8148</v>
      </c>
      <c r="I496" t="s">
        <v>8149</v>
      </c>
      <c r="L496" t="s">
        <v>8126</v>
      </c>
    </row>
    <row r="497" spans="1:12" x14ac:dyDescent="0.3">
      <c r="A497">
        <v>538</v>
      </c>
      <c r="B497" t="s">
        <v>1518</v>
      </c>
      <c r="C497" t="s">
        <v>21</v>
      </c>
      <c r="D497" t="s">
        <v>83</v>
      </c>
      <c r="E497" t="s">
        <v>29</v>
      </c>
      <c r="F497" t="s">
        <v>30</v>
      </c>
      <c r="G497" t="s">
        <v>8147</v>
      </c>
      <c r="H497" t="s">
        <v>8148</v>
      </c>
      <c r="I497" t="s">
        <v>8149</v>
      </c>
      <c r="L497" t="s">
        <v>8126</v>
      </c>
    </row>
    <row r="498" spans="1:12" x14ac:dyDescent="0.3">
      <c r="A498">
        <v>539</v>
      </c>
      <c r="B498" t="s">
        <v>1520</v>
      </c>
      <c r="C498" t="s">
        <v>21</v>
      </c>
      <c r="D498" t="s">
        <v>83</v>
      </c>
      <c r="E498" t="s">
        <v>29</v>
      </c>
      <c r="F498" t="s">
        <v>24</v>
      </c>
      <c r="G498" t="s">
        <v>8147</v>
      </c>
      <c r="H498" t="s">
        <v>8148</v>
      </c>
      <c r="I498" t="s">
        <v>8149</v>
      </c>
      <c r="L498" t="s">
        <v>8126</v>
      </c>
    </row>
    <row r="499" spans="1:12" x14ac:dyDescent="0.3">
      <c r="A499">
        <v>540</v>
      </c>
      <c r="B499" t="s">
        <v>1522</v>
      </c>
      <c r="C499" t="s">
        <v>37</v>
      </c>
      <c r="D499" t="s">
        <v>293</v>
      </c>
      <c r="E499" t="s">
        <v>29</v>
      </c>
      <c r="F499" t="s">
        <v>30</v>
      </c>
      <c r="G499" t="s">
        <v>8147</v>
      </c>
      <c r="H499" t="s">
        <v>8148</v>
      </c>
      <c r="I499" t="s">
        <v>8149</v>
      </c>
      <c r="L499" t="s">
        <v>8126</v>
      </c>
    </row>
    <row r="500" spans="1:12" x14ac:dyDescent="0.3">
      <c r="A500">
        <v>541</v>
      </c>
      <c r="B500" t="s">
        <v>1524</v>
      </c>
      <c r="C500" t="s">
        <v>21</v>
      </c>
      <c r="D500" t="s">
        <v>67</v>
      </c>
      <c r="E500" t="s">
        <v>23</v>
      </c>
      <c r="F500" t="s">
        <v>30</v>
      </c>
      <c r="G500" t="s">
        <v>8147</v>
      </c>
      <c r="H500" t="s">
        <v>8148</v>
      </c>
      <c r="I500" t="s">
        <v>8149</v>
      </c>
      <c r="L500" t="s">
        <v>8126</v>
      </c>
    </row>
    <row r="501" spans="1:12" x14ac:dyDescent="0.3">
      <c r="A501">
        <v>542</v>
      </c>
      <c r="B501" t="s">
        <v>1526</v>
      </c>
      <c r="C501" t="s">
        <v>37</v>
      </c>
      <c r="D501" t="s">
        <v>67</v>
      </c>
      <c r="E501" t="s">
        <v>23</v>
      </c>
      <c r="F501" t="s">
        <v>30</v>
      </c>
      <c r="G501" t="s">
        <v>8183</v>
      </c>
      <c r="H501" t="s">
        <v>8148</v>
      </c>
      <c r="I501" t="s">
        <v>8149</v>
      </c>
      <c r="J501" t="s">
        <v>8185</v>
      </c>
      <c r="L501" t="s">
        <v>8126</v>
      </c>
    </row>
    <row r="502" spans="1:12" x14ac:dyDescent="0.3">
      <c r="A502">
        <v>543</v>
      </c>
      <c r="B502" t="s">
        <v>1531</v>
      </c>
      <c r="C502" t="s">
        <v>21</v>
      </c>
      <c r="D502" t="s">
        <v>54</v>
      </c>
      <c r="E502" t="s">
        <v>29</v>
      </c>
      <c r="F502" t="s">
        <v>30</v>
      </c>
      <c r="G502" t="s">
        <v>8183</v>
      </c>
      <c r="H502" t="s">
        <v>8148</v>
      </c>
      <c r="I502" t="s">
        <v>8149</v>
      </c>
      <c r="J502" t="s">
        <v>8184</v>
      </c>
      <c r="L502" t="s">
        <v>8126</v>
      </c>
    </row>
    <row r="503" spans="1:12" x14ac:dyDescent="0.3">
      <c r="A503">
        <v>544</v>
      </c>
      <c r="B503" t="s">
        <v>263</v>
      </c>
      <c r="C503" t="s">
        <v>21</v>
      </c>
      <c r="D503" t="s">
        <v>126</v>
      </c>
      <c r="E503" t="s">
        <v>29</v>
      </c>
      <c r="F503" t="s">
        <v>30</v>
      </c>
      <c r="G503" t="s">
        <v>8183</v>
      </c>
      <c r="H503" t="s">
        <v>8148</v>
      </c>
      <c r="I503" t="s">
        <v>8149</v>
      </c>
      <c r="J503" t="s">
        <v>8185</v>
      </c>
      <c r="L503" t="s">
        <v>8126</v>
      </c>
    </row>
    <row r="504" spans="1:12" x14ac:dyDescent="0.3">
      <c r="A504">
        <v>546</v>
      </c>
      <c r="B504" t="s">
        <v>1540</v>
      </c>
      <c r="C504" t="s">
        <v>37</v>
      </c>
      <c r="D504" t="s">
        <v>67</v>
      </c>
      <c r="E504" t="s">
        <v>23</v>
      </c>
      <c r="F504" t="s">
        <v>30</v>
      </c>
      <c r="G504" t="s">
        <v>8183</v>
      </c>
      <c r="H504" t="s">
        <v>8148</v>
      </c>
      <c r="I504" t="s">
        <v>8149</v>
      </c>
      <c r="J504" t="s">
        <v>8185</v>
      </c>
      <c r="L504" t="s">
        <v>8126</v>
      </c>
    </row>
    <row r="505" spans="1:12" x14ac:dyDescent="0.3">
      <c r="A505">
        <v>547</v>
      </c>
      <c r="B505" t="s">
        <v>1545</v>
      </c>
      <c r="C505" t="s">
        <v>37</v>
      </c>
      <c r="D505" t="s">
        <v>67</v>
      </c>
      <c r="E505" t="s">
        <v>23</v>
      </c>
      <c r="F505" t="s">
        <v>30</v>
      </c>
      <c r="G505" t="s">
        <v>8147</v>
      </c>
      <c r="H505" t="s">
        <v>8148</v>
      </c>
      <c r="I505" t="s">
        <v>8149</v>
      </c>
      <c r="L505" t="s">
        <v>8126</v>
      </c>
    </row>
    <row r="506" spans="1:12" x14ac:dyDescent="0.3">
      <c r="A506">
        <v>550</v>
      </c>
      <c r="B506" t="s">
        <v>1547</v>
      </c>
      <c r="C506" t="s">
        <v>21</v>
      </c>
      <c r="D506" t="s">
        <v>124</v>
      </c>
      <c r="E506" t="s">
        <v>29</v>
      </c>
      <c r="F506" t="s">
        <v>30</v>
      </c>
      <c r="G506" t="s">
        <v>8147</v>
      </c>
      <c r="H506" t="s">
        <v>8148</v>
      </c>
      <c r="I506" t="s">
        <v>8149</v>
      </c>
      <c r="L506" t="s">
        <v>8126</v>
      </c>
    </row>
    <row r="507" spans="1:12" x14ac:dyDescent="0.3">
      <c r="A507">
        <v>551</v>
      </c>
      <c r="B507" t="s">
        <v>1549</v>
      </c>
      <c r="C507" t="s">
        <v>21</v>
      </c>
      <c r="D507" t="s">
        <v>124</v>
      </c>
      <c r="E507" t="s">
        <v>29</v>
      </c>
      <c r="F507" t="s">
        <v>30</v>
      </c>
      <c r="G507" t="s">
        <v>8147</v>
      </c>
      <c r="H507" t="s">
        <v>8148</v>
      </c>
      <c r="I507" t="s">
        <v>8149</v>
      </c>
      <c r="L507" t="s">
        <v>8126</v>
      </c>
    </row>
    <row r="508" spans="1:12" x14ac:dyDescent="0.3">
      <c r="A508">
        <v>552</v>
      </c>
      <c r="B508" t="s">
        <v>1552</v>
      </c>
      <c r="C508" t="s">
        <v>37</v>
      </c>
      <c r="D508" t="s">
        <v>47</v>
      </c>
      <c r="E508" t="s">
        <v>23</v>
      </c>
      <c r="F508" t="s">
        <v>30</v>
      </c>
      <c r="G508" t="s">
        <v>8147</v>
      </c>
      <c r="H508" t="s">
        <v>8148</v>
      </c>
      <c r="I508" t="s">
        <v>8149</v>
      </c>
      <c r="L508" t="s">
        <v>8126</v>
      </c>
    </row>
    <row r="509" spans="1:12" x14ac:dyDescent="0.3">
      <c r="A509">
        <v>553</v>
      </c>
      <c r="B509" t="s">
        <v>1554</v>
      </c>
      <c r="C509" t="s">
        <v>37</v>
      </c>
      <c r="D509" t="s">
        <v>116</v>
      </c>
      <c r="E509" t="s">
        <v>23</v>
      </c>
      <c r="F509" t="s">
        <v>30</v>
      </c>
      <c r="G509" t="s">
        <v>8147</v>
      </c>
      <c r="H509" t="s">
        <v>8148</v>
      </c>
      <c r="I509" t="s">
        <v>8149</v>
      </c>
      <c r="L509" t="s">
        <v>8126</v>
      </c>
    </row>
    <row r="510" spans="1:12" x14ac:dyDescent="0.3">
      <c r="A510">
        <v>554</v>
      </c>
      <c r="B510" t="s">
        <v>1556</v>
      </c>
      <c r="C510" t="s">
        <v>37</v>
      </c>
      <c r="D510" t="s">
        <v>61</v>
      </c>
      <c r="E510" t="s">
        <v>29</v>
      </c>
      <c r="F510" t="s">
        <v>30</v>
      </c>
      <c r="G510" t="s">
        <v>8147</v>
      </c>
      <c r="H510" t="s">
        <v>8148</v>
      </c>
      <c r="I510" t="s">
        <v>8149</v>
      </c>
      <c r="L510" t="s">
        <v>8126</v>
      </c>
    </row>
    <row r="511" spans="1:12" x14ac:dyDescent="0.3">
      <c r="A511">
        <v>555</v>
      </c>
      <c r="B511" t="s">
        <v>1558</v>
      </c>
      <c r="C511" t="s">
        <v>37</v>
      </c>
      <c r="D511" t="s">
        <v>132</v>
      </c>
      <c r="E511" t="s">
        <v>29</v>
      </c>
      <c r="F511" t="s">
        <v>30</v>
      </c>
      <c r="G511" t="s">
        <v>8147</v>
      </c>
      <c r="H511" t="s">
        <v>8148</v>
      </c>
      <c r="I511" t="s">
        <v>8149</v>
      </c>
      <c r="L511" t="s">
        <v>8126</v>
      </c>
    </row>
    <row r="512" spans="1:12" x14ac:dyDescent="0.3">
      <c r="A512">
        <v>556</v>
      </c>
      <c r="B512" t="s">
        <v>1560</v>
      </c>
      <c r="C512" t="s">
        <v>37</v>
      </c>
      <c r="D512" t="s">
        <v>105</v>
      </c>
      <c r="E512" t="s">
        <v>23</v>
      </c>
      <c r="F512" t="s">
        <v>30</v>
      </c>
      <c r="G512" t="s">
        <v>8147</v>
      </c>
      <c r="H512" t="s">
        <v>8148</v>
      </c>
      <c r="I512" t="s">
        <v>8149</v>
      </c>
      <c r="L512" t="s">
        <v>8126</v>
      </c>
    </row>
    <row r="513" spans="1:12" x14ac:dyDescent="0.3">
      <c r="A513">
        <v>900</v>
      </c>
      <c r="B513" t="s">
        <v>2884</v>
      </c>
      <c r="C513" t="s">
        <v>37</v>
      </c>
      <c r="D513" t="s">
        <v>96</v>
      </c>
      <c r="E513" t="s">
        <v>35</v>
      </c>
      <c r="F513" t="s">
        <v>30</v>
      </c>
      <c r="H513" t="s">
        <v>8125</v>
      </c>
      <c r="I513" t="s">
        <v>8125</v>
      </c>
      <c r="L513" t="s">
        <v>8126</v>
      </c>
    </row>
    <row r="514" spans="1:12" x14ac:dyDescent="0.3">
      <c r="A514">
        <v>901</v>
      </c>
      <c r="B514" t="s">
        <v>8284</v>
      </c>
      <c r="C514" t="s">
        <v>37</v>
      </c>
      <c r="D514" t="s">
        <v>65</v>
      </c>
      <c r="E514" t="s">
        <v>35</v>
      </c>
      <c r="F514" t="s">
        <v>30</v>
      </c>
      <c r="H514" t="s">
        <v>8125</v>
      </c>
      <c r="I514" t="s">
        <v>8125</v>
      </c>
      <c r="L514" t="s">
        <v>8126</v>
      </c>
    </row>
    <row r="515" spans="1:12" x14ac:dyDescent="0.3">
      <c r="A515">
        <v>902</v>
      </c>
      <c r="B515" t="s">
        <v>2885</v>
      </c>
      <c r="C515" t="s">
        <v>37</v>
      </c>
      <c r="D515" t="s">
        <v>72</v>
      </c>
      <c r="E515" t="s">
        <v>35</v>
      </c>
      <c r="F515" t="s">
        <v>30</v>
      </c>
      <c r="H515" t="s">
        <v>8125</v>
      </c>
      <c r="I515" t="s">
        <v>8125</v>
      </c>
      <c r="L515" t="s">
        <v>8126</v>
      </c>
    </row>
    <row r="516" spans="1:12" x14ac:dyDescent="0.3">
      <c r="A516">
        <v>903</v>
      </c>
      <c r="B516" t="s">
        <v>8285</v>
      </c>
      <c r="C516" t="s">
        <v>37</v>
      </c>
      <c r="D516" t="s">
        <v>40</v>
      </c>
      <c r="E516" t="s">
        <v>35</v>
      </c>
      <c r="F516" t="s">
        <v>30</v>
      </c>
      <c r="H516" t="s">
        <v>8125</v>
      </c>
      <c r="I516" t="s">
        <v>8125</v>
      </c>
      <c r="L516" t="s">
        <v>8126</v>
      </c>
    </row>
    <row r="517" spans="1:12" x14ac:dyDescent="0.3">
      <c r="A517">
        <v>904</v>
      </c>
      <c r="B517" t="s">
        <v>3534</v>
      </c>
      <c r="C517" t="s">
        <v>37</v>
      </c>
      <c r="D517" t="s">
        <v>67</v>
      </c>
      <c r="E517" t="s">
        <v>35</v>
      </c>
      <c r="F517" t="s">
        <v>30</v>
      </c>
      <c r="H517" t="s">
        <v>8125</v>
      </c>
      <c r="I517" t="s">
        <v>8125</v>
      </c>
      <c r="L517" t="s">
        <v>8126</v>
      </c>
    </row>
    <row r="518" spans="1:12" x14ac:dyDescent="0.3">
      <c r="A518">
        <v>905</v>
      </c>
      <c r="B518" t="s">
        <v>8286</v>
      </c>
      <c r="C518" t="s">
        <v>37</v>
      </c>
      <c r="D518" t="s">
        <v>65</v>
      </c>
      <c r="E518" t="s">
        <v>35</v>
      </c>
      <c r="F518" t="s">
        <v>30</v>
      </c>
      <c r="H518" t="s">
        <v>8125</v>
      </c>
      <c r="I518" t="s">
        <v>8125</v>
      </c>
      <c r="L518" t="s">
        <v>8126</v>
      </c>
    </row>
    <row r="519" spans="1:12" x14ac:dyDescent="0.3">
      <c r="A519">
        <v>906</v>
      </c>
      <c r="B519" t="s">
        <v>8287</v>
      </c>
      <c r="C519" t="s">
        <v>37</v>
      </c>
      <c r="D519" t="s">
        <v>65</v>
      </c>
      <c r="E519" t="s">
        <v>35</v>
      </c>
      <c r="F519" t="s">
        <v>30</v>
      </c>
      <c r="H519" t="s">
        <v>8125</v>
      </c>
      <c r="I519" t="s">
        <v>8125</v>
      </c>
      <c r="L519" t="s">
        <v>8126</v>
      </c>
    </row>
    <row r="520" spans="1:12" x14ac:dyDescent="0.3">
      <c r="A520">
        <v>907</v>
      </c>
      <c r="B520" t="s">
        <v>2888</v>
      </c>
      <c r="C520" t="s">
        <v>37</v>
      </c>
      <c r="D520" t="s">
        <v>65</v>
      </c>
      <c r="E520" t="s">
        <v>35</v>
      </c>
      <c r="F520" t="s">
        <v>30</v>
      </c>
      <c r="H520" t="s">
        <v>8125</v>
      </c>
      <c r="I520" t="s">
        <v>8125</v>
      </c>
      <c r="L520" t="s">
        <v>8126</v>
      </c>
    </row>
    <row r="521" spans="1:12" x14ac:dyDescent="0.3">
      <c r="A521">
        <v>908</v>
      </c>
      <c r="B521" t="s">
        <v>2889</v>
      </c>
      <c r="C521" t="s">
        <v>37</v>
      </c>
      <c r="D521" t="s">
        <v>130</v>
      </c>
      <c r="E521" t="s">
        <v>35</v>
      </c>
      <c r="F521" t="s">
        <v>30</v>
      </c>
      <c r="H521" t="s">
        <v>8125</v>
      </c>
      <c r="I521" t="s">
        <v>8125</v>
      </c>
      <c r="L521" t="s">
        <v>8126</v>
      </c>
    </row>
    <row r="522" spans="1:12" x14ac:dyDescent="0.3">
      <c r="A522" t="s">
        <v>146</v>
      </c>
      <c r="B522" t="s">
        <v>147</v>
      </c>
      <c r="C522" t="s">
        <v>37</v>
      </c>
      <c r="D522" t="s">
        <v>148</v>
      </c>
      <c r="E522" t="s">
        <v>29</v>
      </c>
      <c r="F522" t="s">
        <v>30</v>
      </c>
      <c r="H522" t="s">
        <v>8125</v>
      </c>
      <c r="I522" t="s">
        <v>8125</v>
      </c>
      <c r="L522" t="s">
        <v>8126</v>
      </c>
    </row>
    <row r="523" spans="1:12" x14ac:dyDescent="0.3">
      <c r="A523" t="s">
        <v>149</v>
      </c>
      <c r="B523" t="s">
        <v>150</v>
      </c>
      <c r="C523" t="s">
        <v>37</v>
      </c>
      <c r="D523" t="s">
        <v>148</v>
      </c>
      <c r="E523" t="s">
        <v>29</v>
      </c>
      <c r="F523" t="s">
        <v>30</v>
      </c>
      <c r="H523" t="s">
        <v>8125</v>
      </c>
      <c r="I523" t="s">
        <v>8125</v>
      </c>
      <c r="L523" t="s">
        <v>8126</v>
      </c>
    </row>
    <row r="524" spans="1:12" x14ac:dyDescent="0.3">
      <c r="A524" t="s">
        <v>8288</v>
      </c>
      <c r="B524" t="s">
        <v>8289</v>
      </c>
      <c r="C524" t="s">
        <v>37</v>
      </c>
      <c r="D524" t="s">
        <v>148</v>
      </c>
      <c r="E524" t="s">
        <v>29</v>
      </c>
      <c r="F524" t="s">
        <v>30</v>
      </c>
      <c r="H524" t="s">
        <v>8125</v>
      </c>
      <c r="I524" t="s">
        <v>8125</v>
      </c>
      <c r="L524" t="s">
        <v>8126</v>
      </c>
    </row>
    <row r="525" spans="1:12" x14ac:dyDescent="0.3">
      <c r="A525" t="s">
        <v>151</v>
      </c>
      <c r="B525" t="s">
        <v>8290</v>
      </c>
      <c r="C525" t="s">
        <v>37</v>
      </c>
      <c r="D525" t="s">
        <v>148</v>
      </c>
      <c r="E525" t="s">
        <v>29</v>
      </c>
      <c r="F525" t="s">
        <v>30</v>
      </c>
      <c r="H525" t="s">
        <v>8125</v>
      </c>
      <c r="I525" t="s">
        <v>8125</v>
      </c>
      <c r="L525" t="s">
        <v>8126</v>
      </c>
    </row>
    <row r="526" spans="1:12" x14ac:dyDescent="0.3">
      <c r="A526" t="s">
        <v>153</v>
      </c>
      <c r="B526" t="s">
        <v>8291</v>
      </c>
      <c r="C526" t="s">
        <v>37</v>
      </c>
      <c r="D526" t="s">
        <v>148</v>
      </c>
      <c r="E526" t="s">
        <v>29</v>
      </c>
      <c r="F526" t="s">
        <v>30</v>
      </c>
      <c r="H526" t="s">
        <v>8125</v>
      </c>
      <c r="I526" t="s">
        <v>8125</v>
      </c>
      <c r="L526" t="s">
        <v>8126</v>
      </c>
    </row>
    <row r="527" spans="1:12" x14ac:dyDescent="0.3">
      <c r="A527" t="s">
        <v>155</v>
      </c>
      <c r="B527" t="s">
        <v>156</v>
      </c>
      <c r="C527" t="s">
        <v>37</v>
      </c>
      <c r="D527" t="s">
        <v>148</v>
      </c>
      <c r="E527" t="s">
        <v>29</v>
      </c>
      <c r="F527" t="s">
        <v>30</v>
      </c>
      <c r="H527" t="s">
        <v>8125</v>
      </c>
      <c r="I527" t="s">
        <v>8125</v>
      </c>
      <c r="L527" t="s">
        <v>8126</v>
      </c>
    </row>
    <row r="528" spans="1:12" x14ac:dyDescent="0.3">
      <c r="A528" t="s">
        <v>157</v>
      </c>
      <c r="B528" t="s">
        <v>158</v>
      </c>
      <c r="C528" t="s">
        <v>37</v>
      </c>
      <c r="D528" t="s">
        <v>148</v>
      </c>
      <c r="E528" t="s">
        <v>29</v>
      </c>
      <c r="F528" t="s">
        <v>30</v>
      </c>
      <c r="H528" t="s">
        <v>8125</v>
      </c>
      <c r="I528" t="s">
        <v>8125</v>
      </c>
      <c r="L528" t="s">
        <v>8126</v>
      </c>
    </row>
    <row r="529" spans="1:12" x14ac:dyDescent="0.3">
      <c r="A529" t="s">
        <v>8292</v>
      </c>
      <c r="B529" t="s">
        <v>8293</v>
      </c>
      <c r="C529" t="s">
        <v>37</v>
      </c>
      <c r="D529" t="s">
        <v>148</v>
      </c>
      <c r="E529" t="s">
        <v>29</v>
      </c>
      <c r="F529" t="s">
        <v>30</v>
      </c>
      <c r="H529" t="s">
        <v>8125</v>
      </c>
      <c r="I529" t="s">
        <v>8125</v>
      </c>
      <c r="L529" t="s">
        <v>8126</v>
      </c>
    </row>
    <row r="530" spans="1:12" x14ac:dyDescent="0.3">
      <c r="A530" t="s">
        <v>8294</v>
      </c>
      <c r="B530" t="s">
        <v>8295</v>
      </c>
      <c r="C530" t="s">
        <v>21</v>
      </c>
      <c r="D530" t="s">
        <v>148</v>
      </c>
      <c r="E530" t="s">
        <v>29</v>
      </c>
      <c r="F530" t="s">
        <v>30</v>
      </c>
      <c r="H530" t="s">
        <v>8125</v>
      </c>
      <c r="I530" t="s">
        <v>8125</v>
      </c>
      <c r="L530" t="s">
        <v>8126</v>
      </c>
    </row>
    <row r="531" spans="1:12" x14ac:dyDescent="0.3">
      <c r="A531" t="s">
        <v>358</v>
      </c>
      <c r="B531" t="s">
        <v>359</v>
      </c>
      <c r="C531" t="s">
        <v>37</v>
      </c>
      <c r="D531" t="s">
        <v>148</v>
      </c>
      <c r="E531" t="s">
        <v>29</v>
      </c>
      <c r="F531" t="s">
        <v>30</v>
      </c>
      <c r="H531" t="s">
        <v>8125</v>
      </c>
      <c r="I531" t="s">
        <v>8125</v>
      </c>
      <c r="L531" t="s">
        <v>8126</v>
      </c>
    </row>
    <row r="532" spans="1:12" x14ac:dyDescent="0.3">
      <c r="A532" t="s">
        <v>8296</v>
      </c>
      <c r="B532" t="s">
        <v>8297</v>
      </c>
      <c r="C532" t="s">
        <v>21</v>
      </c>
      <c r="D532" t="s">
        <v>148</v>
      </c>
      <c r="E532" t="s">
        <v>23</v>
      </c>
      <c r="F532" t="s">
        <v>30</v>
      </c>
      <c r="H532" t="s">
        <v>8125</v>
      </c>
      <c r="I532" t="s">
        <v>8125</v>
      </c>
      <c r="L532" t="s">
        <v>8126</v>
      </c>
    </row>
    <row r="533" spans="1:12" x14ac:dyDescent="0.3">
      <c r="A533" t="s">
        <v>8298</v>
      </c>
      <c r="B533" t="s">
        <v>8299</v>
      </c>
      <c r="C533" t="s">
        <v>21</v>
      </c>
      <c r="D533" t="s">
        <v>148</v>
      </c>
      <c r="E533" t="s">
        <v>29</v>
      </c>
      <c r="F533" t="s">
        <v>30</v>
      </c>
      <c r="H533" t="s">
        <v>8125</v>
      </c>
      <c r="I533" t="s">
        <v>8125</v>
      </c>
      <c r="L533" t="s">
        <v>8126</v>
      </c>
    </row>
    <row r="534" spans="1:12" x14ac:dyDescent="0.3">
      <c r="A534" t="s">
        <v>8300</v>
      </c>
      <c r="B534" t="s">
        <v>8301</v>
      </c>
      <c r="C534" t="s">
        <v>37</v>
      </c>
      <c r="D534" t="s">
        <v>148</v>
      </c>
      <c r="E534" t="s">
        <v>29</v>
      </c>
      <c r="F534" t="s">
        <v>30</v>
      </c>
      <c r="H534" t="s">
        <v>8125</v>
      </c>
      <c r="I534" t="s">
        <v>8125</v>
      </c>
      <c r="L534" t="s">
        <v>8126</v>
      </c>
    </row>
    <row r="535" spans="1:12" x14ac:dyDescent="0.3">
      <c r="A535" t="s">
        <v>8302</v>
      </c>
      <c r="B535" t="s">
        <v>8303</v>
      </c>
      <c r="C535" t="s">
        <v>37</v>
      </c>
      <c r="D535" t="s">
        <v>148</v>
      </c>
      <c r="E535" t="s">
        <v>29</v>
      </c>
      <c r="F535" t="s">
        <v>30</v>
      </c>
      <c r="H535" t="s">
        <v>8125</v>
      </c>
      <c r="I535" t="s">
        <v>8125</v>
      </c>
      <c r="L535" t="s">
        <v>8126</v>
      </c>
    </row>
    <row r="536" spans="1:12" x14ac:dyDescent="0.3">
      <c r="A536" t="s">
        <v>8304</v>
      </c>
      <c r="B536" t="s">
        <v>8305</v>
      </c>
      <c r="C536" t="s">
        <v>37</v>
      </c>
      <c r="D536" t="s">
        <v>148</v>
      </c>
      <c r="E536" t="s">
        <v>29</v>
      </c>
      <c r="F536" t="s">
        <v>30</v>
      </c>
      <c r="H536" t="s">
        <v>8125</v>
      </c>
      <c r="I536" t="s">
        <v>8125</v>
      </c>
      <c r="L536" t="s">
        <v>8126</v>
      </c>
    </row>
    <row r="537" spans="1:12" x14ac:dyDescent="0.3">
      <c r="A537" t="s">
        <v>8306</v>
      </c>
      <c r="B537" t="s">
        <v>8307</v>
      </c>
      <c r="C537" t="s">
        <v>37</v>
      </c>
      <c r="D537" t="s">
        <v>148</v>
      </c>
      <c r="E537" t="s">
        <v>29</v>
      </c>
      <c r="F537" t="s">
        <v>30</v>
      </c>
      <c r="H537" t="s">
        <v>8125</v>
      </c>
      <c r="I537" t="s">
        <v>8125</v>
      </c>
      <c r="L537" t="s">
        <v>8126</v>
      </c>
    </row>
    <row r="538" spans="1:12" x14ac:dyDescent="0.3">
      <c r="A538" t="s">
        <v>8308</v>
      </c>
      <c r="B538" t="s">
        <v>8309</v>
      </c>
      <c r="C538" t="s">
        <v>37</v>
      </c>
      <c r="D538" t="s">
        <v>148</v>
      </c>
      <c r="E538" t="s">
        <v>29</v>
      </c>
      <c r="F538" t="s">
        <v>30</v>
      </c>
      <c r="H538" t="s">
        <v>8125</v>
      </c>
      <c r="I538" t="s">
        <v>8125</v>
      </c>
      <c r="L538" t="s">
        <v>8126</v>
      </c>
    </row>
    <row r="539" spans="1:12" x14ac:dyDescent="0.3">
      <c r="A539" t="s">
        <v>8310</v>
      </c>
      <c r="B539" t="s">
        <v>8311</v>
      </c>
      <c r="C539" t="s">
        <v>37</v>
      </c>
      <c r="D539" t="s">
        <v>148</v>
      </c>
      <c r="E539" t="s">
        <v>29</v>
      </c>
      <c r="F539" t="s">
        <v>30</v>
      </c>
      <c r="H539" t="s">
        <v>8125</v>
      </c>
      <c r="I539" t="s">
        <v>8125</v>
      </c>
      <c r="L539" t="s">
        <v>8126</v>
      </c>
    </row>
    <row r="540" spans="1:12" x14ac:dyDescent="0.3">
      <c r="A540" t="s">
        <v>8312</v>
      </c>
      <c r="B540" t="s">
        <v>8313</v>
      </c>
      <c r="C540" t="s">
        <v>37</v>
      </c>
      <c r="D540" t="s">
        <v>148</v>
      </c>
      <c r="E540" t="s">
        <v>29</v>
      </c>
      <c r="F540" t="s">
        <v>30</v>
      </c>
      <c r="H540" t="s">
        <v>8125</v>
      </c>
      <c r="I540" t="s">
        <v>8125</v>
      </c>
      <c r="L540" t="s">
        <v>8126</v>
      </c>
    </row>
    <row r="541" spans="1:12" x14ac:dyDescent="0.3">
      <c r="A541" t="s">
        <v>8314</v>
      </c>
      <c r="B541" t="s">
        <v>8315</v>
      </c>
      <c r="C541" t="s">
        <v>37</v>
      </c>
      <c r="D541" t="s">
        <v>148</v>
      </c>
      <c r="E541" t="s">
        <v>29</v>
      </c>
      <c r="F541" t="s">
        <v>30</v>
      </c>
      <c r="H541" t="s">
        <v>8125</v>
      </c>
      <c r="I541" t="s">
        <v>8125</v>
      </c>
      <c r="L541" t="s">
        <v>8126</v>
      </c>
    </row>
    <row r="542" spans="1:12" x14ac:dyDescent="0.3">
      <c r="A542" t="s">
        <v>159</v>
      </c>
      <c r="B542" t="s">
        <v>160</v>
      </c>
      <c r="C542" t="s">
        <v>37</v>
      </c>
      <c r="D542" t="s">
        <v>148</v>
      </c>
      <c r="E542" t="s">
        <v>29</v>
      </c>
      <c r="F542" t="s">
        <v>30</v>
      </c>
      <c r="H542" t="s">
        <v>8125</v>
      </c>
      <c r="I542" t="s">
        <v>8125</v>
      </c>
      <c r="L542" t="s">
        <v>8126</v>
      </c>
    </row>
    <row r="543" spans="1:12" x14ac:dyDescent="0.3">
      <c r="A543" t="s">
        <v>161</v>
      </c>
      <c r="B543" t="s">
        <v>162</v>
      </c>
      <c r="C543" t="s">
        <v>37</v>
      </c>
      <c r="D543" t="s">
        <v>148</v>
      </c>
      <c r="E543" t="s">
        <v>29</v>
      </c>
      <c r="F543" t="s">
        <v>30</v>
      </c>
      <c r="H543" t="s">
        <v>8125</v>
      </c>
      <c r="I543" t="s">
        <v>8125</v>
      </c>
      <c r="L543" t="s">
        <v>8126</v>
      </c>
    </row>
    <row r="544" spans="1:12" x14ac:dyDescent="0.3">
      <c r="A544" t="s">
        <v>163</v>
      </c>
      <c r="B544" t="s">
        <v>8316</v>
      </c>
      <c r="C544" t="s">
        <v>37</v>
      </c>
      <c r="D544" t="s">
        <v>148</v>
      </c>
      <c r="E544" t="s">
        <v>29</v>
      </c>
      <c r="F544" t="s">
        <v>30</v>
      </c>
      <c r="H544" t="s">
        <v>8125</v>
      </c>
      <c r="I544" t="s">
        <v>8125</v>
      </c>
      <c r="L544" t="s">
        <v>8126</v>
      </c>
    </row>
    <row r="545" spans="1:12" x14ac:dyDescent="0.3">
      <c r="A545" t="s">
        <v>165</v>
      </c>
      <c r="B545" t="s">
        <v>8317</v>
      </c>
      <c r="C545" t="s">
        <v>37</v>
      </c>
      <c r="D545" t="s">
        <v>148</v>
      </c>
      <c r="E545" t="s">
        <v>29</v>
      </c>
      <c r="F545" t="s">
        <v>30</v>
      </c>
      <c r="H545" t="s">
        <v>8125</v>
      </c>
      <c r="I545" t="s">
        <v>8125</v>
      </c>
      <c r="L545" t="s">
        <v>8126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249"/>
  <sheetViews>
    <sheetView workbookViewId="0"/>
  </sheetViews>
  <sheetFormatPr baseColWidth="10" defaultColWidth="8.88671875" defaultRowHeight="14.4" x14ac:dyDescent="0.3"/>
  <sheetData>
    <row r="1" spans="1:9" x14ac:dyDescent="0.3">
      <c r="A1" t="s">
        <v>0</v>
      </c>
      <c r="B1" t="s">
        <v>1</v>
      </c>
      <c r="C1" t="s">
        <v>3</v>
      </c>
      <c r="D1" t="s">
        <v>4</v>
      </c>
      <c r="E1" t="s">
        <v>5</v>
      </c>
      <c r="F1" t="s">
        <v>2924</v>
      </c>
      <c r="G1" t="s">
        <v>8318</v>
      </c>
      <c r="H1" t="s">
        <v>8319</v>
      </c>
      <c r="I1" t="s">
        <v>1662</v>
      </c>
    </row>
    <row r="2" spans="1:9" x14ac:dyDescent="0.3">
      <c r="A2">
        <v>77</v>
      </c>
      <c r="B2" t="s">
        <v>1582</v>
      </c>
      <c r="C2" t="s">
        <v>114</v>
      </c>
      <c r="D2" t="s">
        <v>35</v>
      </c>
      <c r="E2" t="s">
        <v>30</v>
      </c>
      <c r="F2" s="47">
        <v>44592</v>
      </c>
      <c r="G2">
        <v>98.2</v>
      </c>
      <c r="H2">
        <v>97</v>
      </c>
      <c r="I2" t="s">
        <v>3656</v>
      </c>
    </row>
    <row r="3" spans="1:9" x14ac:dyDescent="0.3">
      <c r="A3">
        <v>121</v>
      </c>
      <c r="B3" t="s">
        <v>280</v>
      </c>
      <c r="C3" t="s">
        <v>105</v>
      </c>
      <c r="D3" t="s">
        <v>35</v>
      </c>
      <c r="E3" t="s">
        <v>24</v>
      </c>
      <c r="F3" s="47">
        <v>44592</v>
      </c>
      <c r="G3">
        <v>99.930127235873996</v>
      </c>
      <c r="H3">
        <v>100</v>
      </c>
      <c r="I3" t="s">
        <v>3660</v>
      </c>
    </row>
    <row r="4" spans="1:9" x14ac:dyDescent="0.3">
      <c r="A4">
        <v>124</v>
      </c>
      <c r="B4" t="s">
        <v>175</v>
      </c>
      <c r="C4" t="s">
        <v>22</v>
      </c>
      <c r="D4" t="s">
        <v>35</v>
      </c>
      <c r="E4" t="s">
        <v>24</v>
      </c>
      <c r="F4" s="47">
        <v>44592</v>
      </c>
      <c r="G4">
        <v>0</v>
      </c>
      <c r="H4">
        <v>1.6</v>
      </c>
      <c r="I4" t="s">
        <v>3664</v>
      </c>
    </row>
    <row r="5" spans="1:9" x14ac:dyDescent="0.3">
      <c r="A5">
        <v>125</v>
      </c>
      <c r="B5" t="s">
        <v>281</v>
      </c>
      <c r="C5" t="s">
        <v>22</v>
      </c>
      <c r="D5" t="s">
        <v>35</v>
      </c>
      <c r="E5" t="s">
        <v>24</v>
      </c>
      <c r="F5" s="47">
        <v>44592</v>
      </c>
      <c r="G5">
        <v>0</v>
      </c>
      <c r="H5">
        <v>4.7</v>
      </c>
      <c r="I5" t="s">
        <v>3668</v>
      </c>
    </row>
    <row r="6" spans="1:9" x14ac:dyDescent="0.3">
      <c r="A6">
        <v>128</v>
      </c>
      <c r="B6" t="s">
        <v>282</v>
      </c>
      <c r="C6" t="s">
        <v>22</v>
      </c>
      <c r="D6" t="s">
        <v>35</v>
      </c>
      <c r="E6" t="s">
        <v>24</v>
      </c>
      <c r="F6" s="47">
        <v>44592</v>
      </c>
      <c r="G6">
        <v>0.55904961565338995</v>
      </c>
      <c r="H6">
        <v>1</v>
      </c>
      <c r="I6" t="s">
        <v>8320</v>
      </c>
    </row>
    <row r="7" spans="1:9" x14ac:dyDescent="0.3">
      <c r="A7">
        <v>172</v>
      </c>
      <c r="B7" t="s">
        <v>178</v>
      </c>
      <c r="C7" t="s">
        <v>79</v>
      </c>
      <c r="D7" t="s">
        <v>35</v>
      </c>
      <c r="E7" t="s">
        <v>30</v>
      </c>
      <c r="F7" s="47">
        <v>44592</v>
      </c>
      <c r="H7">
        <v>90</v>
      </c>
      <c r="I7" t="s">
        <v>1782</v>
      </c>
    </row>
    <row r="8" spans="1:9" x14ac:dyDescent="0.3">
      <c r="A8">
        <v>208</v>
      </c>
      <c r="B8" t="s">
        <v>179</v>
      </c>
      <c r="C8" t="s">
        <v>28</v>
      </c>
      <c r="D8" t="s">
        <v>35</v>
      </c>
      <c r="E8" t="s">
        <v>24</v>
      </c>
      <c r="F8" s="47">
        <v>44592</v>
      </c>
      <c r="G8">
        <v>0</v>
      </c>
      <c r="H8">
        <v>1700</v>
      </c>
      <c r="I8" t="s">
        <v>1816</v>
      </c>
    </row>
    <row r="9" spans="1:9" x14ac:dyDescent="0.3">
      <c r="A9">
        <v>214</v>
      </c>
      <c r="B9" t="s">
        <v>181</v>
      </c>
      <c r="C9" t="s">
        <v>28</v>
      </c>
      <c r="D9" t="s">
        <v>35</v>
      </c>
      <c r="E9" t="s">
        <v>24</v>
      </c>
      <c r="F9" s="47">
        <v>44592</v>
      </c>
      <c r="G9">
        <v>0</v>
      </c>
      <c r="H9">
        <v>7500</v>
      </c>
      <c r="I9" t="s">
        <v>1854</v>
      </c>
    </row>
    <row r="10" spans="1:9" x14ac:dyDescent="0.3">
      <c r="A10">
        <v>217</v>
      </c>
      <c r="B10" t="s">
        <v>197</v>
      </c>
      <c r="C10" t="s">
        <v>28</v>
      </c>
      <c r="D10" t="s">
        <v>35</v>
      </c>
      <c r="E10" t="s">
        <v>30</v>
      </c>
      <c r="F10" s="47">
        <v>44592</v>
      </c>
      <c r="H10">
        <v>20</v>
      </c>
      <c r="I10" t="s">
        <v>1874</v>
      </c>
    </row>
    <row r="11" spans="1:9" x14ac:dyDescent="0.3">
      <c r="A11">
        <v>218</v>
      </c>
      <c r="B11" t="s">
        <v>182</v>
      </c>
      <c r="C11" t="s">
        <v>28</v>
      </c>
      <c r="D11" t="s">
        <v>35</v>
      </c>
      <c r="E11" t="s">
        <v>24</v>
      </c>
      <c r="F11" s="47">
        <v>44592</v>
      </c>
      <c r="G11">
        <v>0</v>
      </c>
      <c r="H11">
        <v>172000</v>
      </c>
      <c r="I11" t="s">
        <v>1900</v>
      </c>
    </row>
    <row r="12" spans="1:9" x14ac:dyDescent="0.3">
      <c r="A12">
        <v>225</v>
      </c>
      <c r="B12" t="s">
        <v>198</v>
      </c>
      <c r="C12" t="s">
        <v>28</v>
      </c>
      <c r="D12" t="s">
        <v>35</v>
      </c>
      <c r="E12" t="s">
        <v>30</v>
      </c>
      <c r="F12" s="47">
        <v>44592</v>
      </c>
      <c r="G12">
        <v>0</v>
      </c>
      <c r="H12">
        <v>1</v>
      </c>
      <c r="I12" t="s">
        <v>1937</v>
      </c>
    </row>
    <row r="13" spans="1:9" x14ac:dyDescent="0.3">
      <c r="A13">
        <v>239</v>
      </c>
      <c r="B13" t="s">
        <v>780</v>
      </c>
      <c r="C13" t="s">
        <v>34</v>
      </c>
      <c r="D13" t="s">
        <v>35</v>
      </c>
      <c r="E13" t="s">
        <v>30</v>
      </c>
      <c r="F13" s="47">
        <v>44592</v>
      </c>
      <c r="G13">
        <v>0</v>
      </c>
      <c r="I13" t="s">
        <v>1980</v>
      </c>
    </row>
    <row r="14" spans="1:9" x14ac:dyDescent="0.3">
      <c r="A14">
        <v>434</v>
      </c>
      <c r="B14" t="s">
        <v>200</v>
      </c>
      <c r="C14" t="s">
        <v>28</v>
      </c>
      <c r="D14" t="s">
        <v>35</v>
      </c>
      <c r="E14" t="s">
        <v>24</v>
      </c>
      <c r="F14" s="47">
        <v>44592</v>
      </c>
      <c r="G14">
        <v>0</v>
      </c>
      <c r="H14">
        <v>200</v>
      </c>
      <c r="I14" t="s">
        <v>2306</v>
      </c>
    </row>
    <row r="15" spans="1:9" x14ac:dyDescent="0.3">
      <c r="A15">
        <v>436</v>
      </c>
      <c r="B15" t="s">
        <v>78</v>
      </c>
      <c r="C15" t="s">
        <v>79</v>
      </c>
      <c r="D15" t="s">
        <v>35</v>
      </c>
      <c r="E15" t="s">
        <v>24</v>
      </c>
      <c r="F15" s="47">
        <v>44592</v>
      </c>
      <c r="G15">
        <v>0</v>
      </c>
      <c r="H15">
        <v>14</v>
      </c>
      <c r="I15" t="s">
        <v>2341</v>
      </c>
    </row>
    <row r="16" spans="1:9" x14ac:dyDescent="0.3">
      <c r="A16">
        <v>485</v>
      </c>
      <c r="B16" t="s">
        <v>1374</v>
      </c>
      <c r="C16" t="s">
        <v>79</v>
      </c>
      <c r="D16" t="s">
        <v>35</v>
      </c>
      <c r="E16" t="s">
        <v>30</v>
      </c>
      <c r="F16" s="47">
        <v>44592</v>
      </c>
      <c r="I16" t="s">
        <v>2572</v>
      </c>
    </row>
    <row r="17" spans="1:9" x14ac:dyDescent="0.3">
      <c r="A17">
        <v>488</v>
      </c>
      <c r="B17" t="s">
        <v>1387</v>
      </c>
      <c r="C17" t="s">
        <v>79</v>
      </c>
      <c r="D17" t="s">
        <v>35</v>
      </c>
      <c r="E17" t="s">
        <v>30</v>
      </c>
      <c r="F17" s="47">
        <v>44592</v>
      </c>
      <c r="I17" t="s">
        <v>2605</v>
      </c>
    </row>
    <row r="18" spans="1:9" x14ac:dyDescent="0.3">
      <c r="A18">
        <v>509</v>
      </c>
      <c r="B18" t="s">
        <v>201</v>
      </c>
      <c r="C18" t="s">
        <v>34</v>
      </c>
      <c r="D18" t="s">
        <v>35</v>
      </c>
      <c r="E18" t="s">
        <v>30</v>
      </c>
      <c r="F18" s="47">
        <v>44592</v>
      </c>
      <c r="I18" t="s">
        <v>2642</v>
      </c>
    </row>
    <row r="19" spans="1:9" x14ac:dyDescent="0.3">
      <c r="A19">
        <v>77</v>
      </c>
      <c r="B19" t="s">
        <v>1582</v>
      </c>
      <c r="C19" t="s">
        <v>114</v>
      </c>
      <c r="D19" t="s">
        <v>35</v>
      </c>
      <c r="E19" t="s">
        <v>30</v>
      </c>
      <c r="F19" s="47">
        <v>44620</v>
      </c>
      <c r="G19">
        <v>96.1</v>
      </c>
      <c r="H19">
        <v>97</v>
      </c>
      <c r="I19" t="s">
        <v>3674</v>
      </c>
    </row>
    <row r="20" spans="1:9" x14ac:dyDescent="0.3">
      <c r="A20">
        <v>121</v>
      </c>
      <c r="B20" t="s">
        <v>280</v>
      </c>
      <c r="C20" t="s">
        <v>105</v>
      </c>
      <c r="D20" t="s">
        <v>35</v>
      </c>
      <c r="E20" t="s">
        <v>24</v>
      </c>
      <c r="F20" s="47">
        <v>44620</v>
      </c>
      <c r="G20">
        <v>99.836200327347001</v>
      </c>
      <c r="H20">
        <v>100</v>
      </c>
      <c r="I20" t="s">
        <v>3677</v>
      </c>
    </row>
    <row r="21" spans="1:9" x14ac:dyDescent="0.3">
      <c r="A21">
        <v>122</v>
      </c>
      <c r="B21" t="s">
        <v>283</v>
      </c>
      <c r="C21" t="s">
        <v>79</v>
      </c>
      <c r="D21" t="s">
        <v>35</v>
      </c>
      <c r="E21" t="s">
        <v>30</v>
      </c>
      <c r="F21" s="47">
        <v>44620</v>
      </c>
      <c r="G21">
        <v>80</v>
      </c>
      <c r="H21">
        <v>80</v>
      </c>
      <c r="I21" t="s">
        <v>1688</v>
      </c>
    </row>
    <row r="22" spans="1:9" x14ac:dyDescent="0.3">
      <c r="A22">
        <v>124</v>
      </c>
      <c r="B22" t="s">
        <v>175</v>
      </c>
      <c r="C22" t="s">
        <v>22</v>
      </c>
      <c r="D22" t="s">
        <v>35</v>
      </c>
      <c r="E22" t="s">
        <v>24</v>
      </c>
      <c r="F22" s="47">
        <v>44620</v>
      </c>
      <c r="G22">
        <v>6.9881201956673994E-2</v>
      </c>
      <c r="H22">
        <v>1.6</v>
      </c>
      <c r="I22" t="s">
        <v>3683</v>
      </c>
    </row>
    <row r="23" spans="1:9" x14ac:dyDescent="0.3">
      <c r="A23">
        <v>125</v>
      </c>
      <c r="B23" t="s">
        <v>281</v>
      </c>
      <c r="C23" t="s">
        <v>22</v>
      </c>
      <c r="D23" t="s">
        <v>35</v>
      </c>
      <c r="E23" t="s">
        <v>24</v>
      </c>
      <c r="F23" s="47">
        <v>44620</v>
      </c>
      <c r="G23">
        <v>0.20964360587002001</v>
      </c>
      <c r="H23">
        <v>4.7</v>
      </c>
      <c r="I23" t="s">
        <v>3686</v>
      </c>
    </row>
    <row r="24" spans="1:9" x14ac:dyDescent="0.3">
      <c r="A24">
        <v>128</v>
      </c>
      <c r="B24" t="s">
        <v>282</v>
      </c>
      <c r="C24" t="s">
        <v>22</v>
      </c>
      <c r="D24" t="s">
        <v>35</v>
      </c>
      <c r="E24" t="s">
        <v>24</v>
      </c>
      <c r="F24" s="47">
        <v>44620</v>
      </c>
      <c r="G24">
        <v>0.93990216631725998</v>
      </c>
      <c r="H24">
        <v>1</v>
      </c>
      <c r="I24" t="s">
        <v>8321</v>
      </c>
    </row>
    <row r="25" spans="1:9" x14ac:dyDescent="0.3">
      <c r="A25">
        <v>172</v>
      </c>
      <c r="B25" t="s">
        <v>178</v>
      </c>
      <c r="C25" t="s">
        <v>79</v>
      </c>
      <c r="D25" t="s">
        <v>35</v>
      </c>
      <c r="E25" t="s">
        <v>30</v>
      </c>
      <c r="F25" s="47">
        <v>44620</v>
      </c>
      <c r="H25">
        <v>90</v>
      </c>
      <c r="I25" t="s">
        <v>1783</v>
      </c>
    </row>
    <row r="26" spans="1:9" x14ac:dyDescent="0.3">
      <c r="A26">
        <v>208</v>
      </c>
      <c r="B26" t="s">
        <v>179</v>
      </c>
      <c r="C26" t="s">
        <v>28</v>
      </c>
      <c r="D26" t="s">
        <v>35</v>
      </c>
      <c r="E26" t="s">
        <v>24</v>
      </c>
      <c r="F26" s="47">
        <v>44620</v>
      </c>
      <c r="G26">
        <v>0</v>
      </c>
      <c r="H26">
        <v>1700</v>
      </c>
      <c r="I26" t="s">
        <v>1817</v>
      </c>
    </row>
    <row r="27" spans="1:9" x14ac:dyDescent="0.3">
      <c r="A27">
        <v>214</v>
      </c>
      <c r="B27" t="s">
        <v>181</v>
      </c>
      <c r="C27" t="s">
        <v>28</v>
      </c>
      <c r="D27" t="s">
        <v>35</v>
      </c>
      <c r="E27" t="s">
        <v>24</v>
      </c>
      <c r="F27" s="47">
        <v>44620</v>
      </c>
      <c r="G27">
        <v>0</v>
      </c>
      <c r="H27">
        <v>7500</v>
      </c>
      <c r="I27" t="s">
        <v>1855</v>
      </c>
    </row>
    <row r="28" spans="1:9" x14ac:dyDescent="0.3">
      <c r="A28">
        <v>217</v>
      </c>
      <c r="B28" t="s">
        <v>197</v>
      </c>
      <c r="C28" t="s">
        <v>28</v>
      </c>
      <c r="D28" t="s">
        <v>35</v>
      </c>
      <c r="E28" t="s">
        <v>30</v>
      </c>
      <c r="F28" s="47">
        <v>44620</v>
      </c>
      <c r="H28">
        <v>20</v>
      </c>
      <c r="I28" t="s">
        <v>1875</v>
      </c>
    </row>
    <row r="29" spans="1:9" x14ac:dyDescent="0.3">
      <c r="A29">
        <v>218</v>
      </c>
      <c r="B29" t="s">
        <v>182</v>
      </c>
      <c r="C29" t="s">
        <v>28</v>
      </c>
      <c r="D29" t="s">
        <v>35</v>
      </c>
      <c r="E29" t="s">
        <v>24</v>
      </c>
      <c r="F29" s="47">
        <v>44620</v>
      </c>
      <c r="G29">
        <v>0</v>
      </c>
      <c r="H29">
        <v>172000</v>
      </c>
      <c r="I29" t="s">
        <v>1901</v>
      </c>
    </row>
    <row r="30" spans="1:9" x14ac:dyDescent="0.3">
      <c r="A30">
        <v>225</v>
      </c>
      <c r="B30" t="s">
        <v>198</v>
      </c>
      <c r="C30" t="s">
        <v>28</v>
      </c>
      <c r="D30" t="s">
        <v>35</v>
      </c>
      <c r="E30" t="s">
        <v>30</v>
      </c>
      <c r="F30" s="47">
        <v>44620</v>
      </c>
      <c r="G30">
        <v>0</v>
      </c>
      <c r="H30">
        <v>1</v>
      </c>
      <c r="I30" t="s">
        <v>1938</v>
      </c>
    </row>
    <row r="31" spans="1:9" x14ac:dyDescent="0.3">
      <c r="A31">
        <v>239</v>
      </c>
      <c r="B31" t="s">
        <v>780</v>
      </c>
      <c r="C31" t="s">
        <v>34</v>
      </c>
      <c r="D31" t="s">
        <v>35</v>
      </c>
      <c r="E31" t="s">
        <v>30</v>
      </c>
      <c r="F31" s="47">
        <v>44620</v>
      </c>
      <c r="G31">
        <v>0</v>
      </c>
      <c r="I31" t="s">
        <v>1981</v>
      </c>
    </row>
    <row r="32" spans="1:9" x14ac:dyDescent="0.3">
      <c r="A32">
        <v>434</v>
      </c>
      <c r="B32" t="s">
        <v>200</v>
      </c>
      <c r="C32" t="s">
        <v>28</v>
      </c>
      <c r="D32" t="s">
        <v>35</v>
      </c>
      <c r="E32" t="s">
        <v>24</v>
      </c>
      <c r="F32" s="47">
        <v>44620</v>
      </c>
      <c r="G32">
        <v>0</v>
      </c>
      <c r="H32">
        <v>200</v>
      </c>
      <c r="I32" t="s">
        <v>2307</v>
      </c>
    </row>
    <row r="33" spans="1:9" x14ac:dyDescent="0.3">
      <c r="A33">
        <v>436</v>
      </c>
      <c r="B33" t="s">
        <v>78</v>
      </c>
      <c r="C33" t="s">
        <v>79</v>
      </c>
      <c r="D33" t="s">
        <v>35</v>
      </c>
      <c r="E33" t="s">
        <v>24</v>
      </c>
      <c r="F33" s="47">
        <v>44620</v>
      </c>
      <c r="G33">
        <v>0</v>
      </c>
      <c r="H33">
        <v>14</v>
      </c>
      <c r="I33" t="s">
        <v>2342</v>
      </c>
    </row>
    <row r="34" spans="1:9" x14ac:dyDescent="0.3">
      <c r="A34">
        <v>485</v>
      </c>
      <c r="B34" t="s">
        <v>1374</v>
      </c>
      <c r="C34" t="s">
        <v>79</v>
      </c>
      <c r="D34" t="s">
        <v>35</v>
      </c>
      <c r="E34" t="s">
        <v>30</v>
      </c>
      <c r="F34" s="47">
        <v>44620</v>
      </c>
      <c r="I34" t="s">
        <v>2573</v>
      </c>
    </row>
    <row r="35" spans="1:9" x14ac:dyDescent="0.3">
      <c r="A35">
        <v>488</v>
      </c>
      <c r="B35" t="s">
        <v>1387</v>
      </c>
      <c r="C35" t="s">
        <v>79</v>
      </c>
      <c r="D35" t="s">
        <v>35</v>
      </c>
      <c r="E35" t="s">
        <v>30</v>
      </c>
      <c r="F35" s="47">
        <v>44620</v>
      </c>
      <c r="I35" t="s">
        <v>2606</v>
      </c>
    </row>
    <row r="36" spans="1:9" x14ac:dyDescent="0.3">
      <c r="A36">
        <v>509</v>
      </c>
      <c r="B36" t="s">
        <v>201</v>
      </c>
      <c r="C36" t="s">
        <v>34</v>
      </c>
      <c r="D36" t="s">
        <v>35</v>
      </c>
      <c r="E36" t="s">
        <v>30</v>
      </c>
      <c r="F36" s="47">
        <v>44620</v>
      </c>
      <c r="I36" t="s">
        <v>2643</v>
      </c>
    </row>
    <row r="37" spans="1:9" x14ac:dyDescent="0.3">
      <c r="A37">
        <v>203</v>
      </c>
      <c r="B37" t="s">
        <v>633</v>
      </c>
      <c r="C37" t="s">
        <v>63</v>
      </c>
      <c r="D37" t="s">
        <v>29</v>
      </c>
      <c r="E37" t="s">
        <v>30</v>
      </c>
      <c r="F37" s="47">
        <v>44620</v>
      </c>
      <c r="I37" t="s">
        <v>1802</v>
      </c>
    </row>
    <row r="38" spans="1:9" x14ac:dyDescent="0.3">
      <c r="A38">
        <v>215</v>
      </c>
      <c r="B38" t="s">
        <v>27</v>
      </c>
      <c r="C38" t="s">
        <v>28</v>
      </c>
      <c r="D38" t="s">
        <v>29</v>
      </c>
      <c r="E38" t="s">
        <v>30</v>
      </c>
      <c r="F38" s="47">
        <v>44620</v>
      </c>
      <c r="H38">
        <v>1</v>
      </c>
      <c r="I38" t="s">
        <v>1870</v>
      </c>
    </row>
    <row r="39" spans="1:9" x14ac:dyDescent="0.3">
      <c r="A39">
        <v>274</v>
      </c>
      <c r="B39" t="s">
        <v>869</v>
      </c>
      <c r="C39" t="s">
        <v>88</v>
      </c>
      <c r="D39" t="s">
        <v>29</v>
      </c>
      <c r="E39" t="s">
        <v>30</v>
      </c>
      <c r="F39" s="47">
        <v>44620</v>
      </c>
      <c r="I39" t="s">
        <v>2025</v>
      </c>
    </row>
    <row r="40" spans="1:9" x14ac:dyDescent="0.3">
      <c r="A40">
        <v>275</v>
      </c>
      <c r="B40" t="s">
        <v>95</v>
      </c>
      <c r="C40" t="s">
        <v>96</v>
      </c>
      <c r="D40" t="s">
        <v>29</v>
      </c>
      <c r="E40" t="s">
        <v>30</v>
      </c>
      <c r="F40" s="47">
        <v>44620</v>
      </c>
      <c r="H40">
        <v>80</v>
      </c>
      <c r="I40" t="s">
        <v>2028</v>
      </c>
    </row>
    <row r="41" spans="1:9" x14ac:dyDescent="0.3">
      <c r="A41">
        <v>278</v>
      </c>
      <c r="B41" t="s">
        <v>886</v>
      </c>
      <c r="C41" t="s">
        <v>189</v>
      </c>
      <c r="D41" t="s">
        <v>29</v>
      </c>
      <c r="E41" t="s">
        <v>30</v>
      </c>
      <c r="F41" s="47">
        <v>44620</v>
      </c>
      <c r="I41" t="s">
        <v>2045</v>
      </c>
    </row>
    <row r="42" spans="1:9" x14ac:dyDescent="0.3">
      <c r="A42">
        <v>286</v>
      </c>
      <c r="B42" t="s">
        <v>901</v>
      </c>
      <c r="C42" t="s">
        <v>189</v>
      </c>
      <c r="D42" t="s">
        <v>29</v>
      </c>
      <c r="E42" t="s">
        <v>30</v>
      </c>
      <c r="F42" s="47">
        <v>44620</v>
      </c>
      <c r="I42" t="s">
        <v>2052</v>
      </c>
    </row>
    <row r="43" spans="1:9" x14ac:dyDescent="0.3">
      <c r="A43">
        <v>292</v>
      </c>
      <c r="B43" t="s">
        <v>215</v>
      </c>
      <c r="C43" t="s">
        <v>216</v>
      </c>
      <c r="D43" t="s">
        <v>29</v>
      </c>
      <c r="E43" t="s">
        <v>30</v>
      </c>
      <c r="F43" s="47">
        <v>44620</v>
      </c>
      <c r="I43" t="s">
        <v>2064</v>
      </c>
    </row>
    <row r="44" spans="1:9" x14ac:dyDescent="0.3">
      <c r="A44">
        <v>294</v>
      </c>
      <c r="B44" t="s">
        <v>217</v>
      </c>
      <c r="C44" t="s">
        <v>216</v>
      </c>
      <c r="D44" t="s">
        <v>29</v>
      </c>
      <c r="E44" t="s">
        <v>30</v>
      </c>
      <c r="F44" s="47">
        <v>44620</v>
      </c>
      <c r="I44" t="s">
        <v>2069</v>
      </c>
    </row>
    <row r="45" spans="1:9" x14ac:dyDescent="0.3">
      <c r="A45">
        <v>302</v>
      </c>
      <c r="B45" t="s">
        <v>927</v>
      </c>
      <c r="C45" t="s">
        <v>424</v>
      </c>
      <c r="D45" t="s">
        <v>29</v>
      </c>
      <c r="E45" t="s">
        <v>30</v>
      </c>
      <c r="F45" s="47">
        <v>44620</v>
      </c>
      <c r="I45" t="s">
        <v>2077</v>
      </c>
    </row>
    <row r="46" spans="1:9" x14ac:dyDescent="0.3">
      <c r="A46">
        <v>290</v>
      </c>
      <c r="B46" t="s">
        <v>192</v>
      </c>
      <c r="C46" t="s">
        <v>193</v>
      </c>
      <c r="D46" t="s">
        <v>80</v>
      </c>
      <c r="E46" t="s">
        <v>30</v>
      </c>
      <c r="F46" s="47">
        <v>44620</v>
      </c>
      <c r="I46" t="s">
        <v>2058</v>
      </c>
    </row>
    <row r="47" spans="1:9" x14ac:dyDescent="0.3">
      <c r="A47">
        <v>213</v>
      </c>
      <c r="B47" t="s">
        <v>266</v>
      </c>
      <c r="C47" t="s">
        <v>28</v>
      </c>
      <c r="D47" t="s">
        <v>41</v>
      </c>
      <c r="E47" t="s">
        <v>30</v>
      </c>
      <c r="F47" s="47">
        <v>44620</v>
      </c>
      <c r="H47">
        <v>90</v>
      </c>
      <c r="I47" t="s">
        <v>1835</v>
      </c>
    </row>
    <row r="48" spans="1:9" x14ac:dyDescent="0.3">
      <c r="A48">
        <v>238</v>
      </c>
      <c r="B48" t="s">
        <v>773</v>
      </c>
      <c r="C48" t="s">
        <v>28</v>
      </c>
      <c r="D48" t="s">
        <v>41</v>
      </c>
      <c r="E48" t="s">
        <v>30</v>
      </c>
      <c r="F48" s="47">
        <v>44620</v>
      </c>
      <c r="H48">
        <v>90</v>
      </c>
      <c r="I48" t="s">
        <v>1960</v>
      </c>
    </row>
    <row r="49" spans="1:9" x14ac:dyDescent="0.3">
      <c r="A49">
        <v>306</v>
      </c>
      <c r="B49" t="s">
        <v>103</v>
      </c>
      <c r="C49" t="s">
        <v>85</v>
      </c>
      <c r="D49" t="s">
        <v>41</v>
      </c>
      <c r="E49" t="s">
        <v>30</v>
      </c>
      <c r="F49" s="47">
        <v>44620</v>
      </c>
      <c r="H49">
        <v>100</v>
      </c>
      <c r="I49" t="s">
        <v>2090</v>
      </c>
    </row>
    <row r="50" spans="1:9" x14ac:dyDescent="0.3">
      <c r="A50">
        <v>373</v>
      </c>
      <c r="B50" t="s">
        <v>286</v>
      </c>
      <c r="C50" t="s">
        <v>270</v>
      </c>
      <c r="D50" t="s">
        <v>41</v>
      </c>
      <c r="E50" t="s">
        <v>30</v>
      </c>
      <c r="F50" s="47">
        <v>44620</v>
      </c>
      <c r="I50" t="s">
        <v>2127</v>
      </c>
    </row>
    <row r="51" spans="1:9" x14ac:dyDescent="0.3">
      <c r="A51">
        <v>390</v>
      </c>
      <c r="B51" t="s">
        <v>269</v>
      </c>
      <c r="C51" t="s">
        <v>270</v>
      </c>
      <c r="D51" t="s">
        <v>41</v>
      </c>
      <c r="E51" t="s">
        <v>30</v>
      </c>
      <c r="F51" s="47">
        <v>44620</v>
      </c>
      <c r="I51" t="s">
        <v>2160</v>
      </c>
    </row>
    <row r="52" spans="1:9" x14ac:dyDescent="0.3">
      <c r="A52">
        <v>409</v>
      </c>
      <c r="B52" t="s">
        <v>128</v>
      </c>
      <c r="C52" t="s">
        <v>38</v>
      </c>
      <c r="D52" t="s">
        <v>41</v>
      </c>
      <c r="E52" t="s">
        <v>30</v>
      </c>
      <c r="F52" s="47">
        <v>44620</v>
      </c>
      <c r="I52" t="s">
        <v>2186</v>
      </c>
    </row>
    <row r="53" spans="1:9" x14ac:dyDescent="0.3">
      <c r="A53">
        <v>414</v>
      </c>
      <c r="B53" t="s">
        <v>1171</v>
      </c>
      <c r="C53" t="s">
        <v>270</v>
      </c>
      <c r="D53" t="s">
        <v>41</v>
      </c>
      <c r="E53" t="s">
        <v>30</v>
      </c>
      <c r="F53" s="47">
        <v>44620</v>
      </c>
      <c r="I53" t="s">
        <v>2199</v>
      </c>
    </row>
    <row r="54" spans="1:9" x14ac:dyDescent="0.3">
      <c r="A54">
        <v>415</v>
      </c>
      <c r="B54" t="s">
        <v>1177</v>
      </c>
      <c r="C54" t="s">
        <v>270</v>
      </c>
      <c r="D54" t="s">
        <v>41</v>
      </c>
      <c r="E54" t="s">
        <v>30</v>
      </c>
      <c r="F54" s="47">
        <v>44620</v>
      </c>
      <c r="I54" t="s">
        <v>2212</v>
      </c>
    </row>
    <row r="55" spans="1:9" x14ac:dyDescent="0.3">
      <c r="A55">
        <v>416</v>
      </c>
      <c r="B55" t="s">
        <v>1183</v>
      </c>
      <c r="C55" t="s">
        <v>270</v>
      </c>
      <c r="D55" t="s">
        <v>41</v>
      </c>
      <c r="E55" t="s">
        <v>30</v>
      </c>
      <c r="F55" s="47">
        <v>44620</v>
      </c>
      <c r="I55" t="s">
        <v>2225</v>
      </c>
    </row>
    <row r="56" spans="1:9" x14ac:dyDescent="0.3">
      <c r="A56">
        <v>417</v>
      </c>
      <c r="B56" t="s">
        <v>1189</v>
      </c>
      <c r="C56" t="s">
        <v>270</v>
      </c>
      <c r="D56" t="s">
        <v>41</v>
      </c>
      <c r="E56" t="s">
        <v>30</v>
      </c>
      <c r="F56" s="47">
        <v>44620</v>
      </c>
      <c r="I56" t="s">
        <v>2238</v>
      </c>
    </row>
    <row r="57" spans="1:9" x14ac:dyDescent="0.3">
      <c r="A57">
        <v>418</v>
      </c>
      <c r="B57" t="s">
        <v>1195</v>
      </c>
      <c r="C57" t="s">
        <v>270</v>
      </c>
      <c r="D57" t="s">
        <v>41</v>
      </c>
      <c r="E57" t="s">
        <v>30</v>
      </c>
      <c r="F57" s="47">
        <v>44620</v>
      </c>
      <c r="I57" t="s">
        <v>2251</v>
      </c>
    </row>
    <row r="58" spans="1:9" x14ac:dyDescent="0.3">
      <c r="A58">
        <v>420</v>
      </c>
      <c r="B58" t="s">
        <v>1201</v>
      </c>
      <c r="C58" t="s">
        <v>270</v>
      </c>
      <c r="D58" t="s">
        <v>41</v>
      </c>
      <c r="E58" t="s">
        <v>30</v>
      </c>
      <c r="F58" s="47">
        <v>44620</v>
      </c>
      <c r="I58" t="s">
        <v>2264</v>
      </c>
    </row>
    <row r="59" spans="1:9" x14ac:dyDescent="0.3">
      <c r="A59">
        <v>432</v>
      </c>
      <c r="B59" t="s">
        <v>194</v>
      </c>
      <c r="C59" t="s">
        <v>22</v>
      </c>
      <c r="D59" t="s">
        <v>41</v>
      </c>
      <c r="E59" t="s">
        <v>30</v>
      </c>
      <c r="F59" s="47">
        <v>44620</v>
      </c>
      <c r="I59" t="s">
        <v>2285</v>
      </c>
    </row>
    <row r="60" spans="1:9" x14ac:dyDescent="0.3">
      <c r="A60">
        <v>469</v>
      </c>
      <c r="B60" t="s">
        <v>398</v>
      </c>
      <c r="C60" t="s">
        <v>270</v>
      </c>
      <c r="D60" t="s">
        <v>41</v>
      </c>
      <c r="E60" t="s">
        <v>30</v>
      </c>
      <c r="F60" s="47">
        <v>44620</v>
      </c>
      <c r="I60" t="s">
        <v>2424</v>
      </c>
    </row>
    <row r="61" spans="1:9" x14ac:dyDescent="0.3">
      <c r="A61">
        <v>470</v>
      </c>
      <c r="B61" t="s">
        <v>417</v>
      </c>
      <c r="C61" t="s">
        <v>270</v>
      </c>
      <c r="D61" t="s">
        <v>41</v>
      </c>
      <c r="E61" t="s">
        <v>30</v>
      </c>
      <c r="F61" s="47">
        <v>44620</v>
      </c>
      <c r="H61">
        <v>100</v>
      </c>
      <c r="I61" t="s">
        <v>2439</v>
      </c>
    </row>
    <row r="62" spans="1:9" x14ac:dyDescent="0.3">
      <c r="A62">
        <v>471</v>
      </c>
      <c r="B62" t="s">
        <v>429</v>
      </c>
      <c r="C62" t="s">
        <v>270</v>
      </c>
      <c r="D62" t="s">
        <v>41</v>
      </c>
      <c r="E62" t="s">
        <v>30</v>
      </c>
      <c r="F62" s="47">
        <v>44620</v>
      </c>
      <c r="I62" t="s">
        <v>2454</v>
      </c>
    </row>
    <row r="63" spans="1:9" x14ac:dyDescent="0.3">
      <c r="A63">
        <v>223</v>
      </c>
      <c r="B63" t="s">
        <v>708</v>
      </c>
      <c r="C63" t="s">
        <v>28</v>
      </c>
      <c r="D63" t="s">
        <v>23</v>
      </c>
      <c r="E63" t="s">
        <v>30</v>
      </c>
      <c r="F63" s="47">
        <v>44620</v>
      </c>
      <c r="H63">
        <v>100</v>
      </c>
      <c r="I63" t="s">
        <v>1922</v>
      </c>
    </row>
    <row r="64" spans="1:9" x14ac:dyDescent="0.3">
      <c r="A64">
        <v>255</v>
      </c>
      <c r="B64" t="s">
        <v>817</v>
      </c>
      <c r="C64" t="s">
        <v>54</v>
      </c>
      <c r="D64" t="s">
        <v>23</v>
      </c>
      <c r="E64" t="s">
        <v>30</v>
      </c>
      <c r="F64" s="47">
        <v>44620</v>
      </c>
      <c r="I64" t="s">
        <v>2005</v>
      </c>
    </row>
    <row r="65" spans="1:9" x14ac:dyDescent="0.3">
      <c r="A65">
        <v>542</v>
      </c>
      <c r="B65" t="s">
        <v>1526</v>
      </c>
      <c r="C65" t="s">
        <v>67</v>
      </c>
      <c r="D65" t="s">
        <v>23</v>
      </c>
      <c r="E65" t="s">
        <v>30</v>
      </c>
      <c r="F65" s="47">
        <v>44620</v>
      </c>
      <c r="I65" t="s">
        <v>2806</v>
      </c>
    </row>
    <row r="66" spans="1:9" x14ac:dyDescent="0.3">
      <c r="A66">
        <v>546</v>
      </c>
      <c r="B66" t="s">
        <v>1540</v>
      </c>
      <c r="C66" t="s">
        <v>67</v>
      </c>
      <c r="D66" t="s">
        <v>23</v>
      </c>
      <c r="E66" t="s">
        <v>30</v>
      </c>
      <c r="F66" s="47">
        <v>44620</v>
      </c>
      <c r="I66" t="s">
        <v>2825</v>
      </c>
    </row>
    <row r="67" spans="1:9" x14ac:dyDescent="0.3">
      <c r="A67">
        <v>77</v>
      </c>
      <c r="B67" t="s">
        <v>1582</v>
      </c>
      <c r="C67" t="s">
        <v>114</v>
      </c>
      <c r="D67" t="s">
        <v>35</v>
      </c>
      <c r="E67" t="s">
        <v>30</v>
      </c>
      <c r="F67" s="47">
        <v>44651</v>
      </c>
      <c r="G67">
        <v>99.1</v>
      </c>
      <c r="H67">
        <v>97</v>
      </c>
      <c r="I67" t="s">
        <v>3690</v>
      </c>
    </row>
    <row r="68" spans="1:9" x14ac:dyDescent="0.3">
      <c r="A68">
        <v>121</v>
      </c>
      <c r="B68" t="s">
        <v>280</v>
      </c>
      <c r="C68" t="s">
        <v>105</v>
      </c>
      <c r="D68" t="s">
        <v>35</v>
      </c>
      <c r="E68" t="s">
        <v>24</v>
      </c>
      <c r="F68" s="47">
        <v>44651</v>
      </c>
      <c r="G68">
        <v>100.01054895052999</v>
      </c>
      <c r="H68">
        <v>100</v>
      </c>
      <c r="I68" t="s">
        <v>3693</v>
      </c>
    </row>
    <row r="69" spans="1:9" x14ac:dyDescent="0.3">
      <c r="A69">
        <v>124</v>
      </c>
      <c r="B69" t="s">
        <v>175</v>
      </c>
      <c r="C69" t="s">
        <v>22</v>
      </c>
      <c r="D69" t="s">
        <v>35</v>
      </c>
      <c r="E69" t="s">
        <v>24</v>
      </c>
      <c r="F69" s="47">
        <v>44651</v>
      </c>
      <c r="G69">
        <v>0</v>
      </c>
      <c r="H69">
        <v>1.6</v>
      </c>
      <c r="I69" t="s">
        <v>3696</v>
      </c>
    </row>
    <row r="70" spans="1:9" x14ac:dyDescent="0.3">
      <c r="A70">
        <v>125</v>
      </c>
      <c r="B70" t="s">
        <v>281</v>
      </c>
      <c r="C70" t="s">
        <v>22</v>
      </c>
      <c r="D70" t="s">
        <v>35</v>
      </c>
      <c r="E70" t="s">
        <v>24</v>
      </c>
      <c r="F70" s="47">
        <v>44651</v>
      </c>
      <c r="G70">
        <v>0</v>
      </c>
      <c r="H70">
        <v>4.7</v>
      </c>
      <c r="I70" t="s">
        <v>3698</v>
      </c>
    </row>
    <row r="71" spans="1:9" x14ac:dyDescent="0.3">
      <c r="A71">
        <v>128</v>
      </c>
      <c r="B71" t="s">
        <v>282</v>
      </c>
      <c r="C71" t="s">
        <v>22</v>
      </c>
      <c r="D71" t="s">
        <v>35</v>
      </c>
      <c r="E71" t="s">
        <v>24</v>
      </c>
      <c r="F71" s="47">
        <v>44651</v>
      </c>
      <c r="G71">
        <v>0.67280262662144996</v>
      </c>
      <c r="H71">
        <v>1</v>
      </c>
      <c r="I71" t="s">
        <v>8322</v>
      </c>
    </row>
    <row r="72" spans="1:9" x14ac:dyDescent="0.3">
      <c r="A72">
        <v>172</v>
      </c>
      <c r="B72" t="s">
        <v>178</v>
      </c>
      <c r="C72" t="s">
        <v>79</v>
      </c>
      <c r="D72" t="s">
        <v>35</v>
      </c>
      <c r="E72" t="s">
        <v>30</v>
      </c>
      <c r="F72" s="47">
        <v>44651</v>
      </c>
      <c r="H72">
        <v>90</v>
      </c>
      <c r="I72" t="s">
        <v>1784</v>
      </c>
    </row>
    <row r="73" spans="1:9" x14ac:dyDescent="0.3">
      <c r="A73">
        <v>208</v>
      </c>
      <c r="B73" t="s">
        <v>179</v>
      </c>
      <c r="C73" t="s">
        <v>28</v>
      </c>
      <c r="D73" t="s">
        <v>35</v>
      </c>
      <c r="E73" t="s">
        <v>24</v>
      </c>
      <c r="F73" s="47">
        <v>44651</v>
      </c>
      <c r="G73">
        <v>0</v>
      </c>
      <c r="H73">
        <v>1700</v>
      </c>
      <c r="I73" t="s">
        <v>1818</v>
      </c>
    </row>
    <row r="74" spans="1:9" x14ac:dyDescent="0.3">
      <c r="A74">
        <v>214</v>
      </c>
      <c r="B74" t="s">
        <v>181</v>
      </c>
      <c r="C74" t="s">
        <v>28</v>
      </c>
      <c r="D74" t="s">
        <v>35</v>
      </c>
      <c r="E74" t="s">
        <v>24</v>
      </c>
      <c r="F74" s="47">
        <v>44651</v>
      </c>
      <c r="G74">
        <v>0</v>
      </c>
      <c r="H74">
        <v>7500</v>
      </c>
      <c r="I74" t="s">
        <v>1856</v>
      </c>
    </row>
    <row r="75" spans="1:9" x14ac:dyDescent="0.3">
      <c r="A75">
        <v>218</v>
      </c>
      <c r="B75" t="s">
        <v>182</v>
      </c>
      <c r="C75" t="s">
        <v>28</v>
      </c>
      <c r="D75" t="s">
        <v>35</v>
      </c>
      <c r="E75" t="s">
        <v>24</v>
      </c>
      <c r="F75" s="47">
        <v>44651</v>
      </c>
      <c r="G75">
        <v>0</v>
      </c>
      <c r="H75">
        <v>172000</v>
      </c>
      <c r="I75" t="s">
        <v>1902</v>
      </c>
    </row>
    <row r="76" spans="1:9" x14ac:dyDescent="0.3">
      <c r="A76">
        <v>225</v>
      </c>
      <c r="B76" t="s">
        <v>198</v>
      </c>
      <c r="C76" t="s">
        <v>28</v>
      </c>
      <c r="D76" t="s">
        <v>35</v>
      </c>
      <c r="E76" t="s">
        <v>30</v>
      </c>
      <c r="F76" s="47">
        <v>44651</v>
      </c>
      <c r="G76">
        <v>0</v>
      </c>
      <c r="H76">
        <v>1</v>
      </c>
      <c r="I76" t="s">
        <v>1939</v>
      </c>
    </row>
    <row r="77" spans="1:9" x14ac:dyDescent="0.3">
      <c r="A77">
        <v>239</v>
      </c>
      <c r="B77" t="s">
        <v>780</v>
      </c>
      <c r="C77" t="s">
        <v>34</v>
      </c>
      <c r="D77" t="s">
        <v>35</v>
      </c>
      <c r="E77" t="s">
        <v>30</v>
      </c>
      <c r="F77" s="47">
        <v>44651</v>
      </c>
      <c r="G77">
        <v>0</v>
      </c>
      <c r="I77" t="s">
        <v>1982</v>
      </c>
    </row>
    <row r="78" spans="1:9" x14ac:dyDescent="0.3">
      <c r="A78">
        <v>434</v>
      </c>
      <c r="B78" t="s">
        <v>200</v>
      </c>
      <c r="C78" t="s">
        <v>28</v>
      </c>
      <c r="D78" t="s">
        <v>35</v>
      </c>
      <c r="E78" t="s">
        <v>24</v>
      </c>
      <c r="F78" s="47">
        <v>44651</v>
      </c>
      <c r="G78">
        <v>0</v>
      </c>
      <c r="H78">
        <v>200</v>
      </c>
      <c r="I78" t="s">
        <v>2308</v>
      </c>
    </row>
    <row r="79" spans="1:9" x14ac:dyDescent="0.3">
      <c r="A79">
        <v>436</v>
      </c>
      <c r="B79" t="s">
        <v>78</v>
      </c>
      <c r="C79" t="s">
        <v>79</v>
      </c>
      <c r="D79" t="s">
        <v>35</v>
      </c>
      <c r="E79" t="s">
        <v>24</v>
      </c>
      <c r="F79" s="47">
        <v>44651</v>
      </c>
      <c r="G79">
        <v>0</v>
      </c>
      <c r="H79">
        <v>14</v>
      </c>
      <c r="I79" t="s">
        <v>2343</v>
      </c>
    </row>
    <row r="80" spans="1:9" x14ac:dyDescent="0.3">
      <c r="A80">
        <v>485</v>
      </c>
      <c r="B80" t="s">
        <v>1374</v>
      </c>
      <c r="C80" t="s">
        <v>79</v>
      </c>
      <c r="D80" t="s">
        <v>35</v>
      </c>
      <c r="E80" t="s">
        <v>30</v>
      </c>
      <c r="F80" s="47">
        <v>44651</v>
      </c>
      <c r="I80" t="s">
        <v>2574</v>
      </c>
    </row>
    <row r="81" spans="1:9" x14ac:dyDescent="0.3">
      <c r="A81">
        <v>488</v>
      </c>
      <c r="B81" t="s">
        <v>1387</v>
      </c>
      <c r="C81" t="s">
        <v>79</v>
      </c>
      <c r="D81" t="s">
        <v>35</v>
      </c>
      <c r="E81" t="s">
        <v>30</v>
      </c>
      <c r="F81" s="47">
        <v>44651</v>
      </c>
      <c r="I81" t="s">
        <v>2607</v>
      </c>
    </row>
    <row r="82" spans="1:9" x14ac:dyDescent="0.3">
      <c r="A82">
        <v>509</v>
      </c>
      <c r="B82" t="s">
        <v>201</v>
      </c>
      <c r="C82" t="s">
        <v>34</v>
      </c>
      <c r="D82" t="s">
        <v>35</v>
      </c>
      <c r="E82" t="s">
        <v>30</v>
      </c>
      <c r="F82" s="47">
        <v>44651</v>
      </c>
      <c r="I82" t="s">
        <v>2644</v>
      </c>
    </row>
    <row r="83" spans="1:9" x14ac:dyDescent="0.3">
      <c r="A83">
        <v>167</v>
      </c>
      <c r="B83" t="s">
        <v>210</v>
      </c>
      <c r="C83" t="s">
        <v>105</v>
      </c>
      <c r="D83" t="s">
        <v>29</v>
      </c>
      <c r="E83" t="s">
        <v>30</v>
      </c>
      <c r="F83" s="47">
        <v>44651</v>
      </c>
      <c r="H83">
        <v>80</v>
      </c>
      <c r="I83" t="s">
        <v>1780</v>
      </c>
    </row>
    <row r="84" spans="1:9" x14ac:dyDescent="0.3">
      <c r="A84">
        <v>199</v>
      </c>
      <c r="B84" t="s">
        <v>444</v>
      </c>
      <c r="C84" t="s">
        <v>105</v>
      </c>
      <c r="D84" t="s">
        <v>29</v>
      </c>
      <c r="E84" t="s">
        <v>30</v>
      </c>
      <c r="F84" s="47">
        <v>44651</v>
      </c>
      <c r="H84">
        <v>80</v>
      </c>
      <c r="I84" t="s">
        <v>1799</v>
      </c>
    </row>
    <row r="85" spans="1:9" x14ac:dyDescent="0.3">
      <c r="A85">
        <v>203</v>
      </c>
      <c r="B85" t="s">
        <v>633</v>
      </c>
      <c r="C85" t="s">
        <v>63</v>
      </c>
      <c r="D85" t="s">
        <v>29</v>
      </c>
      <c r="E85" t="s">
        <v>30</v>
      </c>
      <c r="F85" s="47">
        <v>44651</v>
      </c>
      <c r="I85" t="s">
        <v>1803</v>
      </c>
    </row>
    <row r="86" spans="1:9" x14ac:dyDescent="0.3">
      <c r="A86">
        <v>215</v>
      </c>
      <c r="B86" t="s">
        <v>27</v>
      </c>
      <c r="C86" t="s">
        <v>28</v>
      </c>
      <c r="D86" t="s">
        <v>29</v>
      </c>
      <c r="E86" t="s">
        <v>30</v>
      </c>
      <c r="F86" s="47">
        <v>44651</v>
      </c>
      <c r="H86">
        <v>1</v>
      </c>
      <c r="I86" t="s">
        <v>1871</v>
      </c>
    </row>
    <row r="87" spans="1:9" x14ac:dyDescent="0.3">
      <c r="A87">
        <v>274</v>
      </c>
      <c r="B87" t="s">
        <v>869</v>
      </c>
      <c r="C87" t="s">
        <v>88</v>
      </c>
      <c r="D87" t="s">
        <v>29</v>
      </c>
      <c r="E87" t="s">
        <v>30</v>
      </c>
      <c r="F87" s="47">
        <v>44651</v>
      </c>
      <c r="I87" t="s">
        <v>2026</v>
      </c>
    </row>
    <row r="88" spans="1:9" x14ac:dyDescent="0.3">
      <c r="A88">
        <v>275</v>
      </c>
      <c r="B88" t="s">
        <v>95</v>
      </c>
      <c r="C88" t="s">
        <v>96</v>
      </c>
      <c r="D88" t="s">
        <v>29</v>
      </c>
      <c r="E88" t="s">
        <v>30</v>
      </c>
      <c r="F88" s="47">
        <v>44651</v>
      </c>
      <c r="H88">
        <v>80</v>
      </c>
      <c r="I88" t="s">
        <v>2029</v>
      </c>
    </row>
    <row r="89" spans="1:9" x14ac:dyDescent="0.3">
      <c r="A89">
        <v>278</v>
      </c>
      <c r="B89" t="s">
        <v>886</v>
      </c>
      <c r="C89" t="s">
        <v>189</v>
      </c>
      <c r="D89" t="s">
        <v>29</v>
      </c>
      <c r="E89" t="s">
        <v>30</v>
      </c>
      <c r="F89" s="47">
        <v>44651</v>
      </c>
      <c r="I89" t="s">
        <v>2046</v>
      </c>
    </row>
    <row r="90" spans="1:9" x14ac:dyDescent="0.3">
      <c r="A90">
        <v>286</v>
      </c>
      <c r="B90" t="s">
        <v>901</v>
      </c>
      <c r="C90" t="s">
        <v>189</v>
      </c>
      <c r="D90" t="s">
        <v>29</v>
      </c>
      <c r="E90" t="s">
        <v>30</v>
      </c>
      <c r="F90" s="47">
        <v>44651</v>
      </c>
      <c r="I90" t="s">
        <v>2053</v>
      </c>
    </row>
    <row r="91" spans="1:9" x14ac:dyDescent="0.3">
      <c r="A91">
        <v>292</v>
      </c>
      <c r="B91" t="s">
        <v>215</v>
      </c>
      <c r="C91" t="s">
        <v>216</v>
      </c>
      <c r="D91" t="s">
        <v>29</v>
      </c>
      <c r="E91" t="s">
        <v>30</v>
      </c>
      <c r="F91" s="47">
        <v>44651</v>
      </c>
      <c r="I91" t="s">
        <v>2065</v>
      </c>
    </row>
    <row r="92" spans="1:9" x14ac:dyDescent="0.3">
      <c r="A92">
        <v>294</v>
      </c>
      <c r="B92" t="s">
        <v>217</v>
      </c>
      <c r="C92" t="s">
        <v>216</v>
      </c>
      <c r="D92" t="s">
        <v>29</v>
      </c>
      <c r="E92" t="s">
        <v>30</v>
      </c>
      <c r="F92" s="47">
        <v>44651</v>
      </c>
      <c r="I92" t="s">
        <v>2070</v>
      </c>
    </row>
    <row r="93" spans="1:9" x14ac:dyDescent="0.3">
      <c r="A93">
        <v>302</v>
      </c>
      <c r="B93" t="s">
        <v>927</v>
      </c>
      <c r="C93" t="s">
        <v>424</v>
      </c>
      <c r="D93" t="s">
        <v>29</v>
      </c>
      <c r="E93" t="s">
        <v>30</v>
      </c>
      <c r="F93" s="47">
        <v>44651</v>
      </c>
      <c r="I93" t="s">
        <v>2078</v>
      </c>
    </row>
    <row r="94" spans="1:9" x14ac:dyDescent="0.3">
      <c r="A94">
        <v>303</v>
      </c>
      <c r="B94" t="s">
        <v>218</v>
      </c>
      <c r="C94" t="s">
        <v>219</v>
      </c>
      <c r="D94" t="s">
        <v>29</v>
      </c>
      <c r="E94" t="s">
        <v>30</v>
      </c>
      <c r="F94" s="47">
        <v>44651</v>
      </c>
      <c r="H94">
        <v>100</v>
      </c>
      <c r="I94" t="s">
        <v>2083</v>
      </c>
    </row>
    <row r="95" spans="1:9" x14ac:dyDescent="0.3">
      <c r="A95">
        <v>362</v>
      </c>
      <c r="B95" t="s">
        <v>106</v>
      </c>
      <c r="C95" t="s">
        <v>229</v>
      </c>
      <c r="D95" t="s">
        <v>29</v>
      </c>
      <c r="E95" t="s">
        <v>30</v>
      </c>
      <c r="F95" s="47">
        <v>44651</v>
      </c>
      <c r="I95" t="s">
        <v>2106</v>
      </c>
    </row>
    <row r="96" spans="1:9" x14ac:dyDescent="0.3">
      <c r="A96">
        <v>369</v>
      </c>
      <c r="B96" t="s">
        <v>1056</v>
      </c>
      <c r="C96" t="s">
        <v>47</v>
      </c>
      <c r="D96" t="s">
        <v>29</v>
      </c>
      <c r="E96" t="s">
        <v>30</v>
      </c>
      <c r="F96" s="47">
        <v>44651</v>
      </c>
      <c r="I96" t="s">
        <v>2118</v>
      </c>
    </row>
    <row r="97" spans="1:9" x14ac:dyDescent="0.3">
      <c r="A97">
        <v>375</v>
      </c>
      <c r="B97" t="s">
        <v>231</v>
      </c>
      <c r="C97" t="s">
        <v>229</v>
      </c>
      <c r="D97" t="s">
        <v>29</v>
      </c>
      <c r="E97" t="s">
        <v>30</v>
      </c>
      <c r="F97" s="47">
        <v>44651</v>
      </c>
      <c r="H97">
        <v>100</v>
      </c>
      <c r="I97" t="s">
        <v>2138</v>
      </c>
    </row>
    <row r="98" spans="1:9" x14ac:dyDescent="0.3">
      <c r="A98">
        <v>386</v>
      </c>
      <c r="B98" t="s">
        <v>236</v>
      </c>
      <c r="C98" t="s">
        <v>132</v>
      </c>
      <c r="D98" t="s">
        <v>29</v>
      </c>
      <c r="E98" t="s">
        <v>30</v>
      </c>
      <c r="F98" s="47">
        <v>44651</v>
      </c>
      <c r="H98">
        <v>100</v>
      </c>
      <c r="I98" t="s">
        <v>2147</v>
      </c>
    </row>
    <row r="99" spans="1:9" x14ac:dyDescent="0.3">
      <c r="A99">
        <v>389</v>
      </c>
      <c r="B99" t="s">
        <v>1110</v>
      </c>
      <c r="C99" t="s">
        <v>143</v>
      </c>
      <c r="D99" t="s">
        <v>29</v>
      </c>
      <c r="E99" t="s">
        <v>30</v>
      </c>
      <c r="F99" s="47">
        <v>44651</v>
      </c>
      <c r="I99" t="s">
        <v>2153</v>
      </c>
    </row>
    <row r="100" spans="1:9" x14ac:dyDescent="0.3">
      <c r="A100">
        <v>408</v>
      </c>
      <c r="B100" t="s">
        <v>241</v>
      </c>
      <c r="C100" t="s">
        <v>170</v>
      </c>
      <c r="D100" t="s">
        <v>29</v>
      </c>
      <c r="E100" t="s">
        <v>30</v>
      </c>
      <c r="F100" s="47">
        <v>44651</v>
      </c>
      <c r="I100" t="s">
        <v>2179</v>
      </c>
    </row>
    <row r="101" spans="1:9" x14ac:dyDescent="0.3">
      <c r="A101">
        <v>430</v>
      </c>
      <c r="B101" t="s">
        <v>243</v>
      </c>
      <c r="C101" t="s">
        <v>63</v>
      </c>
      <c r="D101" t="s">
        <v>29</v>
      </c>
      <c r="E101" t="s">
        <v>30</v>
      </c>
      <c r="F101" s="47">
        <v>44651</v>
      </c>
      <c r="I101" t="s">
        <v>2281</v>
      </c>
    </row>
    <row r="102" spans="1:9" x14ac:dyDescent="0.3">
      <c r="A102">
        <v>435</v>
      </c>
      <c r="B102" t="s">
        <v>51</v>
      </c>
      <c r="C102" t="s">
        <v>28</v>
      </c>
      <c r="D102" t="s">
        <v>29</v>
      </c>
      <c r="E102" t="s">
        <v>30</v>
      </c>
      <c r="F102" s="47">
        <v>44651</v>
      </c>
      <c r="H102">
        <v>100</v>
      </c>
      <c r="I102" t="s">
        <v>2329</v>
      </c>
    </row>
    <row r="103" spans="1:9" x14ac:dyDescent="0.3">
      <c r="A103">
        <v>439</v>
      </c>
      <c r="B103" t="s">
        <v>134</v>
      </c>
      <c r="C103" t="s">
        <v>229</v>
      </c>
      <c r="D103" t="s">
        <v>29</v>
      </c>
      <c r="E103" t="s">
        <v>30</v>
      </c>
      <c r="F103" s="47">
        <v>44651</v>
      </c>
      <c r="I103" t="s">
        <v>2362</v>
      </c>
    </row>
    <row r="104" spans="1:9" x14ac:dyDescent="0.3">
      <c r="A104">
        <v>440</v>
      </c>
      <c r="B104" t="s">
        <v>244</v>
      </c>
      <c r="C104" t="s">
        <v>229</v>
      </c>
      <c r="D104" t="s">
        <v>29</v>
      </c>
      <c r="E104" t="s">
        <v>30</v>
      </c>
      <c r="F104" s="47">
        <v>44651</v>
      </c>
      <c r="I104" t="s">
        <v>2371</v>
      </c>
    </row>
    <row r="105" spans="1:9" x14ac:dyDescent="0.3">
      <c r="A105">
        <v>473</v>
      </c>
      <c r="B105" t="s">
        <v>191</v>
      </c>
      <c r="C105" t="s">
        <v>168</v>
      </c>
      <c r="D105" t="s">
        <v>29</v>
      </c>
      <c r="E105" t="s">
        <v>30</v>
      </c>
      <c r="F105" s="47">
        <v>44651</v>
      </c>
      <c r="I105" t="s">
        <v>2470</v>
      </c>
    </row>
    <row r="106" spans="1:9" x14ac:dyDescent="0.3">
      <c r="A106">
        <v>474</v>
      </c>
      <c r="B106" t="s">
        <v>1334</v>
      </c>
      <c r="C106" t="s">
        <v>143</v>
      </c>
      <c r="D106" t="s">
        <v>29</v>
      </c>
      <c r="E106" t="s">
        <v>30</v>
      </c>
      <c r="F106" s="47">
        <v>44651</v>
      </c>
      <c r="I106" t="s">
        <v>2484</v>
      </c>
    </row>
    <row r="107" spans="1:9" x14ac:dyDescent="0.3">
      <c r="A107">
        <v>476</v>
      </c>
      <c r="B107" t="s">
        <v>167</v>
      </c>
      <c r="C107" t="s">
        <v>168</v>
      </c>
      <c r="D107" t="s">
        <v>29</v>
      </c>
      <c r="E107" t="s">
        <v>30</v>
      </c>
      <c r="F107" s="47">
        <v>44651</v>
      </c>
      <c r="I107" t="s">
        <v>2501</v>
      </c>
    </row>
    <row r="108" spans="1:9" x14ac:dyDescent="0.3">
      <c r="A108">
        <v>69</v>
      </c>
      <c r="B108" t="s">
        <v>264</v>
      </c>
      <c r="C108" t="s">
        <v>203</v>
      </c>
      <c r="D108" t="s">
        <v>41</v>
      </c>
      <c r="E108" t="s">
        <v>30</v>
      </c>
      <c r="F108" s="47">
        <v>44651</v>
      </c>
      <c r="G108">
        <v>80.080321285140997</v>
      </c>
      <c r="H108">
        <v>80</v>
      </c>
      <c r="I108" t="s">
        <v>2841</v>
      </c>
    </row>
    <row r="109" spans="1:9" x14ac:dyDescent="0.3">
      <c r="A109">
        <v>197</v>
      </c>
      <c r="B109" t="s">
        <v>265</v>
      </c>
      <c r="C109" t="s">
        <v>40</v>
      </c>
      <c r="D109" t="s">
        <v>41</v>
      </c>
      <c r="E109" t="s">
        <v>30</v>
      </c>
      <c r="F109" s="47">
        <v>44651</v>
      </c>
      <c r="H109">
        <v>85</v>
      </c>
      <c r="I109" t="s">
        <v>1795</v>
      </c>
    </row>
    <row r="110" spans="1:9" x14ac:dyDescent="0.3">
      <c r="A110">
        <v>213</v>
      </c>
      <c r="B110" t="s">
        <v>266</v>
      </c>
      <c r="C110" t="s">
        <v>28</v>
      </c>
      <c r="D110" t="s">
        <v>41</v>
      </c>
      <c r="E110" t="s">
        <v>30</v>
      </c>
      <c r="F110" s="47">
        <v>44651</v>
      </c>
      <c r="G110">
        <v>0</v>
      </c>
      <c r="H110">
        <v>90</v>
      </c>
      <c r="I110" t="s">
        <v>1836</v>
      </c>
    </row>
    <row r="111" spans="1:9" x14ac:dyDescent="0.3">
      <c r="A111">
        <v>238</v>
      </c>
      <c r="B111" t="s">
        <v>773</v>
      </c>
      <c r="C111" t="s">
        <v>28</v>
      </c>
      <c r="D111" t="s">
        <v>41</v>
      </c>
      <c r="E111" t="s">
        <v>30</v>
      </c>
      <c r="F111" s="47">
        <v>44651</v>
      </c>
      <c r="H111">
        <v>90</v>
      </c>
      <c r="I111" t="s">
        <v>1961</v>
      </c>
    </row>
    <row r="112" spans="1:9" x14ac:dyDescent="0.3">
      <c r="A112">
        <v>306</v>
      </c>
      <c r="B112" t="s">
        <v>103</v>
      </c>
      <c r="C112" t="s">
        <v>85</v>
      </c>
      <c r="D112" t="s">
        <v>41</v>
      </c>
      <c r="E112" t="s">
        <v>30</v>
      </c>
      <c r="F112" s="47">
        <v>44651</v>
      </c>
      <c r="G112">
        <v>0</v>
      </c>
      <c r="H112">
        <v>100</v>
      </c>
      <c r="I112" t="s">
        <v>2091</v>
      </c>
    </row>
    <row r="113" spans="1:9" x14ac:dyDescent="0.3">
      <c r="A113">
        <v>373</v>
      </c>
      <c r="B113" t="s">
        <v>286</v>
      </c>
      <c r="C113" t="s">
        <v>270</v>
      </c>
      <c r="D113" t="s">
        <v>41</v>
      </c>
      <c r="E113" t="s">
        <v>30</v>
      </c>
      <c r="F113" s="47">
        <v>44651</v>
      </c>
      <c r="G113">
        <v>0</v>
      </c>
      <c r="I113" t="s">
        <v>2128</v>
      </c>
    </row>
    <row r="114" spans="1:9" x14ac:dyDescent="0.3">
      <c r="A114">
        <v>390</v>
      </c>
      <c r="B114" t="s">
        <v>269</v>
      </c>
      <c r="C114" t="s">
        <v>270</v>
      </c>
      <c r="D114" t="s">
        <v>41</v>
      </c>
      <c r="E114" t="s">
        <v>30</v>
      </c>
      <c r="F114" s="47">
        <v>44651</v>
      </c>
      <c r="G114">
        <v>0</v>
      </c>
      <c r="I114" t="s">
        <v>2161</v>
      </c>
    </row>
    <row r="115" spans="1:9" x14ac:dyDescent="0.3">
      <c r="A115">
        <v>409</v>
      </c>
      <c r="B115" t="s">
        <v>128</v>
      </c>
      <c r="C115" t="s">
        <v>38</v>
      </c>
      <c r="D115" t="s">
        <v>41</v>
      </c>
      <c r="E115" t="s">
        <v>30</v>
      </c>
      <c r="F115" s="47">
        <v>44651</v>
      </c>
      <c r="I115" t="s">
        <v>2187</v>
      </c>
    </row>
    <row r="116" spans="1:9" x14ac:dyDescent="0.3">
      <c r="A116">
        <v>414</v>
      </c>
      <c r="B116" t="s">
        <v>1171</v>
      </c>
      <c r="C116" t="s">
        <v>270</v>
      </c>
      <c r="D116" t="s">
        <v>41</v>
      </c>
      <c r="E116" t="s">
        <v>30</v>
      </c>
      <c r="F116" s="47">
        <v>44651</v>
      </c>
      <c r="G116">
        <v>0</v>
      </c>
      <c r="I116" t="s">
        <v>2200</v>
      </c>
    </row>
    <row r="117" spans="1:9" x14ac:dyDescent="0.3">
      <c r="A117">
        <v>415</v>
      </c>
      <c r="B117" t="s">
        <v>1177</v>
      </c>
      <c r="C117" t="s">
        <v>270</v>
      </c>
      <c r="D117" t="s">
        <v>41</v>
      </c>
      <c r="E117" t="s">
        <v>30</v>
      </c>
      <c r="F117" s="47">
        <v>44651</v>
      </c>
      <c r="G117">
        <v>0</v>
      </c>
      <c r="I117" t="s">
        <v>2213</v>
      </c>
    </row>
    <row r="118" spans="1:9" x14ac:dyDescent="0.3">
      <c r="A118">
        <v>416</v>
      </c>
      <c r="B118" t="s">
        <v>1183</v>
      </c>
      <c r="C118" t="s">
        <v>270</v>
      </c>
      <c r="D118" t="s">
        <v>41</v>
      </c>
      <c r="E118" t="s">
        <v>30</v>
      </c>
      <c r="F118" s="47">
        <v>44651</v>
      </c>
      <c r="G118">
        <v>0</v>
      </c>
      <c r="I118" t="s">
        <v>2226</v>
      </c>
    </row>
    <row r="119" spans="1:9" x14ac:dyDescent="0.3">
      <c r="A119">
        <v>417</v>
      </c>
      <c r="B119" t="s">
        <v>1189</v>
      </c>
      <c r="C119" t="s">
        <v>270</v>
      </c>
      <c r="D119" t="s">
        <v>41</v>
      </c>
      <c r="E119" t="s">
        <v>30</v>
      </c>
      <c r="F119" s="47">
        <v>44651</v>
      </c>
      <c r="G119">
        <v>0</v>
      </c>
      <c r="I119" t="s">
        <v>2239</v>
      </c>
    </row>
    <row r="120" spans="1:9" x14ac:dyDescent="0.3">
      <c r="A120">
        <v>418</v>
      </c>
      <c r="B120" t="s">
        <v>1195</v>
      </c>
      <c r="C120" t="s">
        <v>270</v>
      </c>
      <c r="D120" t="s">
        <v>41</v>
      </c>
      <c r="E120" t="s">
        <v>30</v>
      </c>
      <c r="F120" s="47">
        <v>44651</v>
      </c>
      <c r="G120">
        <v>0</v>
      </c>
      <c r="I120" t="s">
        <v>2252</v>
      </c>
    </row>
    <row r="121" spans="1:9" x14ac:dyDescent="0.3">
      <c r="A121">
        <v>420</v>
      </c>
      <c r="B121" t="s">
        <v>1201</v>
      </c>
      <c r="C121" t="s">
        <v>270</v>
      </c>
      <c r="D121" t="s">
        <v>41</v>
      </c>
      <c r="E121" t="s">
        <v>30</v>
      </c>
      <c r="F121" s="47">
        <v>44651</v>
      </c>
      <c r="G121">
        <v>0</v>
      </c>
      <c r="I121" t="s">
        <v>2265</v>
      </c>
    </row>
    <row r="122" spans="1:9" x14ac:dyDescent="0.3">
      <c r="A122">
        <v>432</v>
      </c>
      <c r="B122" t="s">
        <v>194</v>
      </c>
      <c r="C122" t="s">
        <v>22</v>
      </c>
      <c r="D122" t="s">
        <v>41</v>
      </c>
      <c r="E122" t="s">
        <v>30</v>
      </c>
      <c r="F122" s="47">
        <v>44651</v>
      </c>
      <c r="I122" t="s">
        <v>2286</v>
      </c>
    </row>
    <row r="123" spans="1:9" x14ac:dyDescent="0.3">
      <c r="A123">
        <v>456</v>
      </c>
      <c r="B123" t="s">
        <v>275</v>
      </c>
      <c r="C123" t="s">
        <v>276</v>
      </c>
      <c r="D123" t="s">
        <v>41</v>
      </c>
      <c r="E123" t="s">
        <v>30</v>
      </c>
      <c r="F123" s="47">
        <v>44651</v>
      </c>
      <c r="I123" t="s">
        <v>2386</v>
      </c>
    </row>
    <row r="124" spans="1:9" x14ac:dyDescent="0.3">
      <c r="A124">
        <v>457</v>
      </c>
      <c r="B124" t="s">
        <v>277</v>
      </c>
      <c r="C124" t="s">
        <v>276</v>
      </c>
      <c r="D124" t="s">
        <v>41</v>
      </c>
      <c r="E124" t="s">
        <v>30</v>
      </c>
      <c r="F124" s="47">
        <v>44651</v>
      </c>
      <c r="I124" t="s">
        <v>2405</v>
      </c>
    </row>
    <row r="125" spans="1:9" x14ac:dyDescent="0.3">
      <c r="A125">
        <v>469</v>
      </c>
      <c r="B125" t="s">
        <v>398</v>
      </c>
      <c r="C125" t="s">
        <v>270</v>
      </c>
      <c r="D125" t="s">
        <v>41</v>
      </c>
      <c r="E125" t="s">
        <v>30</v>
      </c>
      <c r="F125" s="47">
        <v>44651</v>
      </c>
      <c r="I125" t="s">
        <v>2425</v>
      </c>
    </row>
    <row r="126" spans="1:9" x14ac:dyDescent="0.3">
      <c r="A126">
        <v>470</v>
      </c>
      <c r="B126" t="s">
        <v>417</v>
      </c>
      <c r="C126" t="s">
        <v>270</v>
      </c>
      <c r="D126" t="s">
        <v>41</v>
      </c>
      <c r="E126" t="s">
        <v>30</v>
      </c>
      <c r="F126" s="47">
        <v>44651</v>
      </c>
      <c r="H126">
        <v>100</v>
      </c>
      <c r="I126" t="s">
        <v>2440</v>
      </c>
    </row>
    <row r="127" spans="1:9" x14ac:dyDescent="0.3">
      <c r="A127">
        <v>471</v>
      </c>
      <c r="B127" t="s">
        <v>429</v>
      </c>
      <c r="C127" t="s">
        <v>270</v>
      </c>
      <c r="D127" t="s">
        <v>41</v>
      </c>
      <c r="E127" t="s">
        <v>30</v>
      </c>
      <c r="F127" s="47">
        <v>44651</v>
      </c>
      <c r="I127" t="s">
        <v>2455</v>
      </c>
    </row>
    <row r="128" spans="1:9" x14ac:dyDescent="0.3">
      <c r="A128">
        <v>510</v>
      </c>
      <c r="B128" t="s">
        <v>1451</v>
      </c>
      <c r="C128" t="s">
        <v>136</v>
      </c>
      <c r="D128" t="s">
        <v>41</v>
      </c>
      <c r="E128" t="s">
        <v>30</v>
      </c>
      <c r="F128" s="47">
        <v>44651</v>
      </c>
      <c r="I128" t="s">
        <v>2684</v>
      </c>
    </row>
    <row r="129" spans="1:9" x14ac:dyDescent="0.3">
      <c r="A129">
        <v>511</v>
      </c>
      <c r="B129" t="s">
        <v>1456</v>
      </c>
      <c r="C129" t="s">
        <v>136</v>
      </c>
      <c r="D129" t="s">
        <v>41</v>
      </c>
      <c r="E129" t="s">
        <v>30</v>
      </c>
      <c r="F129" s="47">
        <v>44651</v>
      </c>
      <c r="I129" t="s">
        <v>2703</v>
      </c>
    </row>
    <row r="130" spans="1:9" x14ac:dyDescent="0.3">
      <c r="A130">
        <v>529</v>
      </c>
      <c r="B130" t="s">
        <v>1488</v>
      </c>
      <c r="C130" t="s">
        <v>40</v>
      </c>
      <c r="D130" t="s">
        <v>41</v>
      </c>
      <c r="E130" t="s">
        <v>30</v>
      </c>
      <c r="F130" s="47">
        <v>44651</v>
      </c>
      <c r="I130" t="s">
        <v>2753</v>
      </c>
    </row>
    <row r="131" spans="1:9" x14ac:dyDescent="0.3">
      <c r="A131">
        <v>223</v>
      </c>
      <c r="B131" t="s">
        <v>708</v>
      </c>
      <c r="C131" t="s">
        <v>28</v>
      </c>
      <c r="D131" t="s">
        <v>23</v>
      </c>
      <c r="E131" t="s">
        <v>30</v>
      </c>
      <c r="F131" s="47">
        <v>44651</v>
      </c>
      <c r="H131">
        <v>100</v>
      </c>
      <c r="I131" t="s">
        <v>1923</v>
      </c>
    </row>
    <row r="132" spans="1:9" x14ac:dyDescent="0.3">
      <c r="A132">
        <v>255</v>
      </c>
      <c r="B132" t="s">
        <v>817</v>
      </c>
      <c r="C132" t="s">
        <v>54</v>
      </c>
      <c r="D132" t="s">
        <v>23</v>
      </c>
      <c r="E132" t="s">
        <v>30</v>
      </c>
      <c r="F132" s="47">
        <v>44651</v>
      </c>
      <c r="I132" t="s">
        <v>2006</v>
      </c>
    </row>
    <row r="133" spans="1:9" x14ac:dyDescent="0.3">
      <c r="A133">
        <v>542</v>
      </c>
      <c r="B133" t="s">
        <v>1526</v>
      </c>
      <c r="C133" t="s">
        <v>67</v>
      </c>
      <c r="D133" t="s">
        <v>23</v>
      </c>
      <c r="E133" t="s">
        <v>30</v>
      </c>
      <c r="F133" s="47">
        <v>44651</v>
      </c>
      <c r="I133" t="s">
        <v>2807</v>
      </c>
    </row>
    <row r="134" spans="1:9" x14ac:dyDescent="0.3">
      <c r="A134">
        <v>546</v>
      </c>
      <c r="B134" t="s">
        <v>1540</v>
      </c>
      <c r="C134" t="s">
        <v>67</v>
      </c>
      <c r="D134" t="s">
        <v>23</v>
      </c>
      <c r="E134" t="s">
        <v>30</v>
      </c>
      <c r="F134" s="47">
        <v>44651</v>
      </c>
      <c r="I134" t="s">
        <v>2826</v>
      </c>
    </row>
    <row r="135" spans="1:9" x14ac:dyDescent="0.3">
      <c r="A135">
        <v>77</v>
      </c>
      <c r="B135" t="s">
        <v>1582</v>
      </c>
      <c r="C135" t="s">
        <v>114</v>
      </c>
      <c r="D135" t="s">
        <v>35</v>
      </c>
      <c r="E135" t="s">
        <v>30</v>
      </c>
      <c r="F135" s="47">
        <v>44681</v>
      </c>
      <c r="G135">
        <v>96.5</v>
      </c>
      <c r="H135">
        <v>97</v>
      </c>
      <c r="I135" t="s">
        <v>3708</v>
      </c>
    </row>
    <row r="136" spans="1:9" x14ac:dyDescent="0.3">
      <c r="A136">
        <v>121</v>
      </c>
      <c r="B136" t="s">
        <v>280</v>
      </c>
      <c r="C136" t="s">
        <v>105</v>
      </c>
      <c r="D136" t="s">
        <v>35</v>
      </c>
      <c r="E136" t="s">
        <v>24</v>
      </c>
      <c r="F136" s="47">
        <v>44681</v>
      </c>
      <c r="G136">
        <v>99.442905836212006</v>
      </c>
      <c r="H136">
        <v>100</v>
      </c>
      <c r="I136" t="s">
        <v>3711</v>
      </c>
    </row>
    <row r="137" spans="1:9" x14ac:dyDescent="0.3">
      <c r="A137">
        <v>122</v>
      </c>
      <c r="B137" t="s">
        <v>283</v>
      </c>
      <c r="C137" t="s">
        <v>79</v>
      </c>
      <c r="D137" t="s">
        <v>35</v>
      </c>
      <c r="E137" t="s">
        <v>30</v>
      </c>
      <c r="F137" s="47">
        <v>44681</v>
      </c>
      <c r="G137">
        <v>100</v>
      </c>
      <c r="H137">
        <v>80</v>
      </c>
      <c r="I137" t="s">
        <v>1689</v>
      </c>
    </row>
    <row r="138" spans="1:9" x14ac:dyDescent="0.3">
      <c r="A138">
        <v>124</v>
      </c>
      <c r="B138" t="s">
        <v>175</v>
      </c>
      <c r="C138" t="s">
        <v>22</v>
      </c>
      <c r="D138" t="s">
        <v>35</v>
      </c>
      <c r="E138" t="s">
        <v>24</v>
      </c>
      <c r="F138" s="47">
        <v>44681</v>
      </c>
      <c r="G138">
        <v>0</v>
      </c>
      <c r="H138">
        <v>1.6</v>
      </c>
      <c r="I138" t="s">
        <v>3716</v>
      </c>
    </row>
    <row r="139" spans="1:9" x14ac:dyDescent="0.3">
      <c r="A139">
        <v>125</v>
      </c>
      <c r="B139" t="s">
        <v>281</v>
      </c>
      <c r="C139" t="s">
        <v>22</v>
      </c>
      <c r="D139" t="s">
        <v>35</v>
      </c>
      <c r="E139" t="s">
        <v>24</v>
      </c>
      <c r="F139" s="47">
        <v>44681</v>
      </c>
      <c r="G139">
        <v>0</v>
      </c>
      <c r="H139">
        <v>4.7</v>
      </c>
      <c r="I139" t="s">
        <v>3718</v>
      </c>
    </row>
    <row r="140" spans="1:9" x14ac:dyDescent="0.3">
      <c r="A140">
        <v>128</v>
      </c>
      <c r="B140" t="s">
        <v>282</v>
      </c>
      <c r="C140" t="s">
        <v>22</v>
      </c>
      <c r="D140" t="s">
        <v>35</v>
      </c>
      <c r="E140" t="s">
        <v>24</v>
      </c>
      <c r="F140" s="47">
        <v>44681</v>
      </c>
      <c r="G140">
        <v>0.77818283791362997</v>
      </c>
      <c r="H140">
        <v>1</v>
      </c>
      <c r="I140" t="s">
        <v>8323</v>
      </c>
    </row>
    <row r="141" spans="1:9" x14ac:dyDescent="0.3">
      <c r="A141">
        <v>172</v>
      </c>
      <c r="B141" t="s">
        <v>178</v>
      </c>
      <c r="C141" t="s">
        <v>79</v>
      </c>
      <c r="D141" t="s">
        <v>35</v>
      </c>
      <c r="E141" t="s">
        <v>30</v>
      </c>
      <c r="F141" s="47">
        <v>44681</v>
      </c>
      <c r="H141">
        <v>90</v>
      </c>
      <c r="I141" t="s">
        <v>1785</v>
      </c>
    </row>
    <row r="142" spans="1:9" x14ac:dyDescent="0.3">
      <c r="A142">
        <v>208</v>
      </c>
      <c r="B142" t="s">
        <v>179</v>
      </c>
      <c r="C142" t="s">
        <v>28</v>
      </c>
      <c r="D142" t="s">
        <v>35</v>
      </c>
      <c r="E142" t="s">
        <v>24</v>
      </c>
      <c r="F142" s="47">
        <v>44681</v>
      </c>
      <c r="G142">
        <v>0</v>
      </c>
      <c r="H142">
        <v>1700</v>
      </c>
      <c r="I142" t="s">
        <v>1819</v>
      </c>
    </row>
    <row r="143" spans="1:9" x14ac:dyDescent="0.3">
      <c r="A143">
        <v>214</v>
      </c>
      <c r="B143" t="s">
        <v>181</v>
      </c>
      <c r="C143" t="s">
        <v>28</v>
      </c>
      <c r="D143" t="s">
        <v>35</v>
      </c>
      <c r="E143" t="s">
        <v>24</v>
      </c>
      <c r="F143" s="47">
        <v>44681</v>
      </c>
      <c r="G143">
        <v>0</v>
      </c>
      <c r="H143">
        <v>7500</v>
      </c>
      <c r="I143" t="s">
        <v>1857</v>
      </c>
    </row>
    <row r="144" spans="1:9" x14ac:dyDescent="0.3">
      <c r="A144">
        <v>217</v>
      </c>
      <c r="B144" t="s">
        <v>197</v>
      </c>
      <c r="C144" t="s">
        <v>28</v>
      </c>
      <c r="D144" t="s">
        <v>35</v>
      </c>
      <c r="E144" t="s">
        <v>30</v>
      </c>
      <c r="F144" s="47">
        <v>44681</v>
      </c>
      <c r="H144">
        <v>20</v>
      </c>
      <c r="I144" t="s">
        <v>1876</v>
      </c>
    </row>
    <row r="145" spans="1:9" x14ac:dyDescent="0.3">
      <c r="A145">
        <v>218</v>
      </c>
      <c r="B145" t="s">
        <v>182</v>
      </c>
      <c r="C145" t="s">
        <v>28</v>
      </c>
      <c r="D145" t="s">
        <v>35</v>
      </c>
      <c r="E145" t="s">
        <v>24</v>
      </c>
      <c r="F145" s="47">
        <v>44681</v>
      </c>
      <c r="G145">
        <v>0</v>
      </c>
      <c r="H145">
        <v>172000</v>
      </c>
      <c r="I145" t="s">
        <v>1903</v>
      </c>
    </row>
    <row r="146" spans="1:9" x14ac:dyDescent="0.3">
      <c r="A146">
        <v>225</v>
      </c>
      <c r="B146" t="s">
        <v>198</v>
      </c>
      <c r="C146" t="s">
        <v>28</v>
      </c>
      <c r="D146" t="s">
        <v>35</v>
      </c>
      <c r="E146" t="s">
        <v>30</v>
      </c>
      <c r="F146" s="47">
        <v>44681</v>
      </c>
      <c r="G146">
        <v>0</v>
      </c>
      <c r="H146">
        <v>1</v>
      </c>
      <c r="I146" t="s">
        <v>1940</v>
      </c>
    </row>
    <row r="147" spans="1:9" x14ac:dyDescent="0.3">
      <c r="A147">
        <v>239</v>
      </c>
      <c r="B147" t="s">
        <v>780</v>
      </c>
      <c r="C147" t="s">
        <v>34</v>
      </c>
      <c r="D147" t="s">
        <v>35</v>
      </c>
      <c r="E147" t="s">
        <v>30</v>
      </c>
      <c r="F147" s="47">
        <v>44681</v>
      </c>
      <c r="G147">
        <v>0</v>
      </c>
      <c r="I147" t="s">
        <v>1983</v>
      </c>
    </row>
    <row r="148" spans="1:9" x14ac:dyDescent="0.3">
      <c r="A148">
        <v>434</v>
      </c>
      <c r="B148" t="s">
        <v>200</v>
      </c>
      <c r="C148" t="s">
        <v>28</v>
      </c>
      <c r="D148" t="s">
        <v>35</v>
      </c>
      <c r="E148" t="s">
        <v>24</v>
      </c>
      <c r="F148" s="47">
        <v>44681</v>
      </c>
      <c r="G148">
        <v>0</v>
      </c>
      <c r="H148">
        <v>200</v>
      </c>
      <c r="I148" t="s">
        <v>2309</v>
      </c>
    </row>
    <row r="149" spans="1:9" x14ac:dyDescent="0.3">
      <c r="A149">
        <v>436</v>
      </c>
      <c r="B149" t="s">
        <v>78</v>
      </c>
      <c r="C149" t="s">
        <v>79</v>
      </c>
      <c r="D149" t="s">
        <v>35</v>
      </c>
      <c r="E149" t="s">
        <v>24</v>
      </c>
      <c r="F149" s="47">
        <v>44681</v>
      </c>
      <c r="G149">
        <v>0</v>
      </c>
      <c r="H149">
        <v>14</v>
      </c>
      <c r="I149" t="s">
        <v>2344</v>
      </c>
    </row>
    <row r="150" spans="1:9" x14ac:dyDescent="0.3">
      <c r="A150">
        <v>485</v>
      </c>
      <c r="B150" t="s">
        <v>1374</v>
      </c>
      <c r="C150" t="s">
        <v>79</v>
      </c>
      <c r="D150" t="s">
        <v>35</v>
      </c>
      <c r="E150" t="s">
        <v>30</v>
      </c>
      <c r="F150" s="47">
        <v>44681</v>
      </c>
      <c r="I150" t="s">
        <v>2575</v>
      </c>
    </row>
    <row r="151" spans="1:9" x14ac:dyDescent="0.3">
      <c r="A151">
        <v>488</v>
      </c>
      <c r="B151" t="s">
        <v>1387</v>
      </c>
      <c r="C151" t="s">
        <v>79</v>
      </c>
      <c r="D151" t="s">
        <v>35</v>
      </c>
      <c r="E151" t="s">
        <v>30</v>
      </c>
      <c r="F151" s="47">
        <v>44681</v>
      </c>
      <c r="I151" t="s">
        <v>2608</v>
      </c>
    </row>
    <row r="152" spans="1:9" x14ac:dyDescent="0.3">
      <c r="A152">
        <v>509</v>
      </c>
      <c r="B152" t="s">
        <v>201</v>
      </c>
      <c r="C152" t="s">
        <v>34</v>
      </c>
      <c r="D152" t="s">
        <v>35</v>
      </c>
      <c r="E152" t="s">
        <v>30</v>
      </c>
      <c r="F152" s="47">
        <v>44681</v>
      </c>
      <c r="I152" t="s">
        <v>2645</v>
      </c>
    </row>
    <row r="153" spans="1:9" x14ac:dyDescent="0.3">
      <c r="A153">
        <v>290</v>
      </c>
      <c r="B153" t="s">
        <v>192</v>
      </c>
      <c r="C153" t="s">
        <v>193</v>
      </c>
      <c r="D153" t="s">
        <v>80</v>
      </c>
      <c r="E153" t="s">
        <v>30</v>
      </c>
      <c r="F153" s="47">
        <v>44681</v>
      </c>
      <c r="I153" t="s">
        <v>2059</v>
      </c>
    </row>
    <row r="154" spans="1:9" x14ac:dyDescent="0.3">
      <c r="A154">
        <v>213</v>
      </c>
      <c r="B154" t="s">
        <v>266</v>
      </c>
      <c r="C154" t="s">
        <v>28</v>
      </c>
      <c r="D154" t="s">
        <v>41</v>
      </c>
      <c r="E154" t="s">
        <v>30</v>
      </c>
      <c r="F154" s="47">
        <v>44681</v>
      </c>
      <c r="H154">
        <v>90</v>
      </c>
      <c r="I154" t="s">
        <v>1837</v>
      </c>
    </row>
    <row r="155" spans="1:9" x14ac:dyDescent="0.3">
      <c r="A155">
        <v>238</v>
      </c>
      <c r="B155" t="s">
        <v>773</v>
      </c>
      <c r="C155" t="s">
        <v>28</v>
      </c>
      <c r="D155" t="s">
        <v>41</v>
      </c>
      <c r="E155" t="s">
        <v>30</v>
      </c>
      <c r="F155" s="47">
        <v>44681</v>
      </c>
      <c r="H155">
        <v>90</v>
      </c>
      <c r="I155" t="s">
        <v>1962</v>
      </c>
    </row>
    <row r="156" spans="1:9" x14ac:dyDescent="0.3">
      <c r="A156">
        <v>306</v>
      </c>
      <c r="B156" t="s">
        <v>103</v>
      </c>
      <c r="C156" t="s">
        <v>85</v>
      </c>
      <c r="D156" t="s">
        <v>41</v>
      </c>
      <c r="E156" t="s">
        <v>30</v>
      </c>
      <c r="F156" s="47">
        <v>44681</v>
      </c>
      <c r="H156">
        <v>100</v>
      </c>
      <c r="I156" t="s">
        <v>2092</v>
      </c>
    </row>
    <row r="157" spans="1:9" x14ac:dyDescent="0.3">
      <c r="A157">
        <v>373</v>
      </c>
      <c r="B157" t="s">
        <v>286</v>
      </c>
      <c r="C157" t="s">
        <v>270</v>
      </c>
      <c r="D157" t="s">
        <v>41</v>
      </c>
      <c r="E157" t="s">
        <v>30</v>
      </c>
      <c r="F157" s="47">
        <v>44681</v>
      </c>
      <c r="I157" t="s">
        <v>2129</v>
      </c>
    </row>
    <row r="158" spans="1:9" x14ac:dyDescent="0.3">
      <c r="A158">
        <v>390</v>
      </c>
      <c r="B158" t="s">
        <v>269</v>
      </c>
      <c r="C158" t="s">
        <v>270</v>
      </c>
      <c r="D158" t="s">
        <v>41</v>
      </c>
      <c r="E158" t="s">
        <v>30</v>
      </c>
      <c r="F158" s="47">
        <v>44681</v>
      </c>
      <c r="I158" t="s">
        <v>2162</v>
      </c>
    </row>
    <row r="159" spans="1:9" x14ac:dyDescent="0.3">
      <c r="A159">
        <v>409</v>
      </c>
      <c r="B159" t="s">
        <v>128</v>
      </c>
      <c r="C159" t="s">
        <v>38</v>
      </c>
      <c r="D159" t="s">
        <v>41</v>
      </c>
      <c r="E159" t="s">
        <v>30</v>
      </c>
      <c r="F159" s="47">
        <v>44681</v>
      </c>
      <c r="I159" t="s">
        <v>2188</v>
      </c>
    </row>
    <row r="160" spans="1:9" x14ac:dyDescent="0.3">
      <c r="A160">
        <v>414</v>
      </c>
      <c r="B160" t="s">
        <v>1171</v>
      </c>
      <c r="C160" t="s">
        <v>270</v>
      </c>
      <c r="D160" t="s">
        <v>41</v>
      </c>
      <c r="E160" t="s">
        <v>30</v>
      </c>
      <c r="F160" s="47">
        <v>44681</v>
      </c>
      <c r="I160" t="s">
        <v>2201</v>
      </c>
    </row>
    <row r="161" spans="1:9" x14ac:dyDescent="0.3">
      <c r="A161">
        <v>415</v>
      </c>
      <c r="B161" t="s">
        <v>1177</v>
      </c>
      <c r="C161" t="s">
        <v>270</v>
      </c>
      <c r="D161" t="s">
        <v>41</v>
      </c>
      <c r="E161" t="s">
        <v>30</v>
      </c>
      <c r="F161" s="47">
        <v>44681</v>
      </c>
      <c r="I161" t="s">
        <v>2214</v>
      </c>
    </row>
    <row r="162" spans="1:9" x14ac:dyDescent="0.3">
      <c r="A162">
        <v>416</v>
      </c>
      <c r="B162" t="s">
        <v>1183</v>
      </c>
      <c r="C162" t="s">
        <v>270</v>
      </c>
      <c r="D162" t="s">
        <v>41</v>
      </c>
      <c r="E162" t="s">
        <v>30</v>
      </c>
      <c r="F162" s="47">
        <v>44681</v>
      </c>
      <c r="I162" t="s">
        <v>2227</v>
      </c>
    </row>
    <row r="163" spans="1:9" x14ac:dyDescent="0.3">
      <c r="A163">
        <v>417</v>
      </c>
      <c r="B163" t="s">
        <v>1189</v>
      </c>
      <c r="C163" t="s">
        <v>270</v>
      </c>
      <c r="D163" t="s">
        <v>41</v>
      </c>
      <c r="E163" t="s">
        <v>30</v>
      </c>
      <c r="F163" s="47">
        <v>44681</v>
      </c>
      <c r="I163" t="s">
        <v>2240</v>
      </c>
    </row>
    <row r="164" spans="1:9" x14ac:dyDescent="0.3">
      <c r="A164">
        <v>418</v>
      </c>
      <c r="B164" t="s">
        <v>1195</v>
      </c>
      <c r="C164" t="s">
        <v>270</v>
      </c>
      <c r="D164" t="s">
        <v>41</v>
      </c>
      <c r="E164" t="s">
        <v>30</v>
      </c>
      <c r="F164" s="47">
        <v>44681</v>
      </c>
      <c r="I164" t="s">
        <v>2253</v>
      </c>
    </row>
    <row r="165" spans="1:9" x14ac:dyDescent="0.3">
      <c r="A165">
        <v>420</v>
      </c>
      <c r="B165" t="s">
        <v>1201</v>
      </c>
      <c r="C165" t="s">
        <v>270</v>
      </c>
      <c r="D165" t="s">
        <v>41</v>
      </c>
      <c r="E165" t="s">
        <v>30</v>
      </c>
      <c r="F165" s="47">
        <v>44681</v>
      </c>
      <c r="I165" t="s">
        <v>2266</v>
      </c>
    </row>
    <row r="166" spans="1:9" x14ac:dyDescent="0.3">
      <c r="A166">
        <v>432</v>
      </c>
      <c r="B166" t="s">
        <v>194</v>
      </c>
      <c r="C166" t="s">
        <v>22</v>
      </c>
      <c r="D166" t="s">
        <v>41</v>
      </c>
      <c r="E166" t="s">
        <v>30</v>
      </c>
      <c r="F166" s="47">
        <v>44681</v>
      </c>
      <c r="I166" t="s">
        <v>2287</v>
      </c>
    </row>
    <row r="167" spans="1:9" x14ac:dyDescent="0.3">
      <c r="A167">
        <v>456</v>
      </c>
      <c r="B167" t="s">
        <v>275</v>
      </c>
      <c r="C167" t="s">
        <v>276</v>
      </c>
      <c r="D167" t="s">
        <v>41</v>
      </c>
      <c r="E167" t="s">
        <v>30</v>
      </c>
      <c r="F167" s="47">
        <v>44681</v>
      </c>
      <c r="I167" t="s">
        <v>2387</v>
      </c>
    </row>
    <row r="168" spans="1:9" x14ac:dyDescent="0.3">
      <c r="A168">
        <v>457</v>
      </c>
      <c r="B168" t="s">
        <v>277</v>
      </c>
      <c r="C168" t="s">
        <v>276</v>
      </c>
      <c r="D168" t="s">
        <v>41</v>
      </c>
      <c r="E168" t="s">
        <v>30</v>
      </c>
      <c r="F168" s="47">
        <v>44681</v>
      </c>
      <c r="I168" t="s">
        <v>2406</v>
      </c>
    </row>
    <row r="169" spans="1:9" x14ac:dyDescent="0.3">
      <c r="A169">
        <v>469</v>
      </c>
      <c r="B169" t="s">
        <v>398</v>
      </c>
      <c r="C169" t="s">
        <v>270</v>
      </c>
      <c r="D169" t="s">
        <v>41</v>
      </c>
      <c r="E169" t="s">
        <v>30</v>
      </c>
      <c r="F169" s="47">
        <v>44681</v>
      </c>
      <c r="I169" t="s">
        <v>2426</v>
      </c>
    </row>
    <row r="170" spans="1:9" x14ac:dyDescent="0.3">
      <c r="A170">
        <v>470</v>
      </c>
      <c r="B170" t="s">
        <v>417</v>
      </c>
      <c r="C170" t="s">
        <v>270</v>
      </c>
      <c r="D170" t="s">
        <v>41</v>
      </c>
      <c r="E170" t="s">
        <v>30</v>
      </c>
      <c r="F170" s="47">
        <v>44681</v>
      </c>
      <c r="H170">
        <v>100</v>
      </c>
      <c r="I170" t="s">
        <v>2441</v>
      </c>
    </row>
    <row r="171" spans="1:9" x14ac:dyDescent="0.3">
      <c r="A171">
        <v>471</v>
      </c>
      <c r="B171" t="s">
        <v>429</v>
      </c>
      <c r="C171" t="s">
        <v>270</v>
      </c>
      <c r="D171" t="s">
        <v>41</v>
      </c>
      <c r="E171" t="s">
        <v>30</v>
      </c>
      <c r="F171" s="47">
        <v>44681</v>
      </c>
      <c r="I171" t="s">
        <v>2456</v>
      </c>
    </row>
    <row r="172" spans="1:9" x14ac:dyDescent="0.3">
      <c r="A172">
        <v>510</v>
      </c>
      <c r="B172" t="s">
        <v>1451</v>
      </c>
      <c r="C172" t="s">
        <v>136</v>
      </c>
      <c r="D172" t="s">
        <v>41</v>
      </c>
      <c r="E172" t="s">
        <v>30</v>
      </c>
      <c r="F172" s="47">
        <v>44681</v>
      </c>
      <c r="I172" t="s">
        <v>2685</v>
      </c>
    </row>
    <row r="173" spans="1:9" x14ac:dyDescent="0.3">
      <c r="A173">
        <v>511</v>
      </c>
      <c r="B173" t="s">
        <v>1456</v>
      </c>
      <c r="C173" t="s">
        <v>136</v>
      </c>
      <c r="D173" t="s">
        <v>41</v>
      </c>
      <c r="E173" t="s">
        <v>30</v>
      </c>
      <c r="F173" s="47">
        <v>44681</v>
      </c>
      <c r="I173" t="s">
        <v>2704</v>
      </c>
    </row>
    <row r="174" spans="1:9" x14ac:dyDescent="0.3">
      <c r="A174">
        <v>542</v>
      </c>
      <c r="B174" t="s">
        <v>1526</v>
      </c>
      <c r="C174" t="s">
        <v>67</v>
      </c>
      <c r="D174" t="s">
        <v>23</v>
      </c>
      <c r="E174" t="s">
        <v>30</v>
      </c>
      <c r="F174" s="47">
        <v>44681</v>
      </c>
      <c r="I174" t="s">
        <v>2808</v>
      </c>
    </row>
    <row r="175" spans="1:9" x14ac:dyDescent="0.3">
      <c r="A175">
        <v>546</v>
      </c>
      <c r="B175" t="s">
        <v>1540</v>
      </c>
      <c r="C175" t="s">
        <v>67</v>
      </c>
      <c r="D175" t="s">
        <v>23</v>
      </c>
      <c r="E175" t="s">
        <v>30</v>
      </c>
      <c r="F175" s="47">
        <v>44681</v>
      </c>
      <c r="I175" t="s">
        <v>2827</v>
      </c>
    </row>
    <row r="176" spans="1:9" x14ac:dyDescent="0.3">
      <c r="A176">
        <v>77</v>
      </c>
      <c r="B176" t="s">
        <v>1582</v>
      </c>
      <c r="C176" t="s">
        <v>114</v>
      </c>
      <c r="D176" t="s">
        <v>35</v>
      </c>
      <c r="E176" t="s">
        <v>30</v>
      </c>
      <c r="F176" s="47">
        <v>44712</v>
      </c>
      <c r="G176">
        <v>97.4</v>
      </c>
      <c r="H176">
        <v>97</v>
      </c>
      <c r="I176" t="s">
        <v>3721</v>
      </c>
    </row>
    <row r="177" spans="1:9" x14ac:dyDescent="0.3">
      <c r="A177">
        <v>121</v>
      </c>
      <c r="B177" t="s">
        <v>280</v>
      </c>
      <c r="C177" t="s">
        <v>105</v>
      </c>
      <c r="D177" t="s">
        <v>35</v>
      </c>
      <c r="E177" t="s">
        <v>24</v>
      </c>
      <c r="F177" s="47">
        <v>44712</v>
      </c>
      <c r="G177">
        <v>99.527558823104002</v>
      </c>
      <c r="H177">
        <v>100</v>
      </c>
      <c r="I177" t="s">
        <v>3724</v>
      </c>
    </row>
    <row r="178" spans="1:9" x14ac:dyDescent="0.3">
      <c r="A178">
        <v>124</v>
      </c>
      <c r="B178" t="s">
        <v>175</v>
      </c>
      <c r="C178" t="s">
        <v>22</v>
      </c>
      <c r="D178" t="s">
        <v>35</v>
      </c>
      <c r="E178" t="s">
        <v>24</v>
      </c>
      <c r="F178" s="47">
        <v>44712</v>
      </c>
      <c r="G178">
        <v>5.3361792956243E-2</v>
      </c>
      <c r="H178">
        <v>1.6</v>
      </c>
      <c r="I178" t="s">
        <v>3727</v>
      </c>
    </row>
    <row r="179" spans="1:9" x14ac:dyDescent="0.3">
      <c r="A179">
        <v>125</v>
      </c>
      <c r="B179" t="s">
        <v>281</v>
      </c>
      <c r="C179" t="s">
        <v>22</v>
      </c>
      <c r="D179" t="s">
        <v>35</v>
      </c>
      <c r="E179" t="s">
        <v>24</v>
      </c>
      <c r="F179" s="47">
        <v>44712</v>
      </c>
      <c r="G179">
        <v>0.26680896478122001</v>
      </c>
      <c r="H179">
        <v>4.7</v>
      </c>
      <c r="I179" t="s">
        <v>3730</v>
      </c>
    </row>
    <row r="180" spans="1:9" x14ac:dyDescent="0.3">
      <c r="A180">
        <v>128</v>
      </c>
      <c r="B180" t="s">
        <v>282</v>
      </c>
      <c r="C180" t="s">
        <v>22</v>
      </c>
      <c r="D180" t="s">
        <v>35</v>
      </c>
      <c r="E180" t="s">
        <v>24</v>
      </c>
      <c r="F180" s="47">
        <v>44712</v>
      </c>
      <c r="G180">
        <v>0.5412410428419</v>
      </c>
      <c r="H180">
        <v>1</v>
      </c>
      <c r="I180" t="s">
        <v>8324</v>
      </c>
    </row>
    <row r="181" spans="1:9" x14ac:dyDescent="0.3">
      <c r="A181">
        <v>172</v>
      </c>
      <c r="B181" t="s">
        <v>178</v>
      </c>
      <c r="C181" t="s">
        <v>79</v>
      </c>
      <c r="D181" t="s">
        <v>35</v>
      </c>
      <c r="E181" t="s">
        <v>30</v>
      </c>
      <c r="F181" s="47">
        <v>44712</v>
      </c>
      <c r="H181">
        <v>90</v>
      </c>
      <c r="I181" t="s">
        <v>1786</v>
      </c>
    </row>
    <row r="182" spans="1:9" x14ac:dyDescent="0.3">
      <c r="A182">
        <v>208</v>
      </c>
      <c r="B182" t="s">
        <v>179</v>
      </c>
      <c r="C182" t="s">
        <v>28</v>
      </c>
      <c r="D182" t="s">
        <v>35</v>
      </c>
      <c r="E182" t="s">
        <v>24</v>
      </c>
      <c r="F182" s="47">
        <v>44712</v>
      </c>
      <c r="G182">
        <v>0</v>
      </c>
      <c r="H182">
        <v>1700</v>
      </c>
      <c r="I182" t="s">
        <v>1820</v>
      </c>
    </row>
    <row r="183" spans="1:9" x14ac:dyDescent="0.3">
      <c r="A183">
        <v>214</v>
      </c>
      <c r="B183" t="s">
        <v>181</v>
      </c>
      <c r="C183" t="s">
        <v>28</v>
      </c>
      <c r="D183" t="s">
        <v>35</v>
      </c>
      <c r="E183" t="s">
        <v>24</v>
      </c>
      <c r="F183" s="47">
        <v>44712</v>
      </c>
      <c r="G183">
        <v>0</v>
      </c>
      <c r="H183">
        <v>7500</v>
      </c>
      <c r="I183" t="s">
        <v>1858</v>
      </c>
    </row>
    <row r="184" spans="1:9" x14ac:dyDescent="0.3">
      <c r="A184">
        <v>217</v>
      </c>
      <c r="B184" t="s">
        <v>197</v>
      </c>
      <c r="C184" t="s">
        <v>28</v>
      </c>
      <c r="D184" t="s">
        <v>35</v>
      </c>
      <c r="E184" t="s">
        <v>30</v>
      </c>
      <c r="F184" s="47">
        <v>44712</v>
      </c>
      <c r="H184">
        <v>20</v>
      </c>
      <c r="I184" t="s">
        <v>1877</v>
      </c>
    </row>
    <row r="185" spans="1:9" x14ac:dyDescent="0.3">
      <c r="A185">
        <v>218</v>
      </c>
      <c r="B185" t="s">
        <v>182</v>
      </c>
      <c r="C185" t="s">
        <v>28</v>
      </c>
      <c r="D185" t="s">
        <v>35</v>
      </c>
      <c r="E185" t="s">
        <v>24</v>
      </c>
      <c r="F185" s="47">
        <v>44712</v>
      </c>
      <c r="G185">
        <v>0</v>
      </c>
      <c r="H185">
        <v>172000</v>
      </c>
      <c r="I185" t="s">
        <v>1904</v>
      </c>
    </row>
    <row r="186" spans="1:9" x14ac:dyDescent="0.3">
      <c r="A186">
        <v>225</v>
      </c>
      <c r="B186" t="s">
        <v>198</v>
      </c>
      <c r="C186" t="s">
        <v>28</v>
      </c>
      <c r="D186" t="s">
        <v>35</v>
      </c>
      <c r="E186" t="s">
        <v>30</v>
      </c>
      <c r="F186" s="47">
        <v>44712</v>
      </c>
      <c r="G186">
        <v>0</v>
      </c>
      <c r="H186">
        <v>1</v>
      </c>
      <c r="I186" t="s">
        <v>1941</v>
      </c>
    </row>
    <row r="187" spans="1:9" x14ac:dyDescent="0.3">
      <c r="A187">
        <v>239</v>
      </c>
      <c r="B187" t="s">
        <v>780</v>
      </c>
      <c r="C187" t="s">
        <v>34</v>
      </c>
      <c r="D187" t="s">
        <v>35</v>
      </c>
      <c r="E187" t="s">
        <v>30</v>
      </c>
      <c r="F187" s="47">
        <v>44712</v>
      </c>
      <c r="G187">
        <v>0</v>
      </c>
      <c r="I187" t="s">
        <v>1984</v>
      </c>
    </row>
    <row r="188" spans="1:9" x14ac:dyDescent="0.3">
      <c r="A188">
        <v>434</v>
      </c>
      <c r="B188" t="s">
        <v>200</v>
      </c>
      <c r="C188" t="s">
        <v>28</v>
      </c>
      <c r="D188" t="s">
        <v>35</v>
      </c>
      <c r="E188" t="s">
        <v>24</v>
      </c>
      <c r="F188" s="47">
        <v>44712</v>
      </c>
      <c r="G188">
        <v>0</v>
      </c>
      <c r="H188">
        <v>200</v>
      </c>
      <c r="I188" t="s">
        <v>2310</v>
      </c>
    </row>
    <row r="189" spans="1:9" x14ac:dyDescent="0.3">
      <c r="A189">
        <v>436</v>
      </c>
      <c r="B189" t="s">
        <v>78</v>
      </c>
      <c r="C189" t="s">
        <v>79</v>
      </c>
      <c r="D189" t="s">
        <v>35</v>
      </c>
      <c r="E189" t="s">
        <v>24</v>
      </c>
      <c r="F189" s="47">
        <v>44712</v>
      </c>
      <c r="G189">
        <v>0</v>
      </c>
      <c r="H189">
        <v>14</v>
      </c>
      <c r="I189" t="s">
        <v>2345</v>
      </c>
    </row>
    <row r="190" spans="1:9" x14ac:dyDescent="0.3">
      <c r="A190">
        <v>485</v>
      </c>
      <c r="B190" t="s">
        <v>1374</v>
      </c>
      <c r="C190" t="s">
        <v>79</v>
      </c>
      <c r="D190" t="s">
        <v>35</v>
      </c>
      <c r="E190" t="s">
        <v>30</v>
      </c>
      <c r="F190" s="47">
        <v>44712</v>
      </c>
      <c r="I190" t="s">
        <v>2576</v>
      </c>
    </row>
    <row r="191" spans="1:9" x14ac:dyDescent="0.3">
      <c r="A191">
        <v>488</v>
      </c>
      <c r="B191" t="s">
        <v>1387</v>
      </c>
      <c r="C191" t="s">
        <v>79</v>
      </c>
      <c r="D191" t="s">
        <v>35</v>
      </c>
      <c r="E191" t="s">
        <v>30</v>
      </c>
      <c r="F191" s="47">
        <v>44712</v>
      </c>
      <c r="I191" t="s">
        <v>2609</v>
      </c>
    </row>
    <row r="192" spans="1:9" x14ac:dyDescent="0.3">
      <c r="A192">
        <v>509</v>
      </c>
      <c r="B192" t="s">
        <v>201</v>
      </c>
      <c r="C192" t="s">
        <v>34</v>
      </c>
      <c r="D192" t="s">
        <v>35</v>
      </c>
      <c r="E192" t="s">
        <v>30</v>
      </c>
      <c r="F192" s="47">
        <v>44712</v>
      </c>
      <c r="I192" t="s">
        <v>2646</v>
      </c>
    </row>
    <row r="193" spans="1:9" x14ac:dyDescent="0.3">
      <c r="A193">
        <v>77</v>
      </c>
      <c r="B193" t="s">
        <v>1582</v>
      </c>
      <c r="C193" t="s">
        <v>114</v>
      </c>
      <c r="D193" t="s">
        <v>35</v>
      </c>
      <c r="E193" t="s">
        <v>30</v>
      </c>
      <c r="F193" s="47">
        <v>44742</v>
      </c>
      <c r="G193">
        <v>98.8</v>
      </c>
      <c r="H193">
        <v>97</v>
      </c>
      <c r="I193" t="s">
        <v>3733</v>
      </c>
    </row>
    <row r="194" spans="1:9" x14ac:dyDescent="0.3">
      <c r="A194">
        <v>121</v>
      </c>
      <c r="B194" t="s">
        <v>280</v>
      </c>
      <c r="C194" t="s">
        <v>105</v>
      </c>
      <c r="D194" t="s">
        <v>35</v>
      </c>
      <c r="E194" t="s">
        <v>24</v>
      </c>
      <c r="F194" s="47">
        <v>44742</v>
      </c>
      <c r="G194">
        <v>100.01207569838</v>
      </c>
      <c r="H194">
        <v>100</v>
      </c>
      <c r="I194" t="s">
        <v>3736</v>
      </c>
    </row>
    <row r="195" spans="1:9" x14ac:dyDescent="0.3">
      <c r="A195">
        <v>122</v>
      </c>
      <c r="B195" t="s">
        <v>283</v>
      </c>
      <c r="C195" t="s">
        <v>79</v>
      </c>
      <c r="D195" t="s">
        <v>35</v>
      </c>
      <c r="E195" t="s">
        <v>30</v>
      </c>
      <c r="F195" s="47">
        <v>44742</v>
      </c>
      <c r="G195">
        <v>47.619047619047997</v>
      </c>
      <c r="H195">
        <v>80</v>
      </c>
      <c r="I195" t="s">
        <v>1690</v>
      </c>
    </row>
    <row r="196" spans="1:9" x14ac:dyDescent="0.3">
      <c r="A196">
        <v>124</v>
      </c>
      <c r="B196" t="s">
        <v>175</v>
      </c>
      <c r="C196" t="s">
        <v>22</v>
      </c>
      <c r="D196" t="s">
        <v>35</v>
      </c>
      <c r="E196" t="s">
        <v>24</v>
      </c>
      <c r="F196" s="47">
        <v>44742</v>
      </c>
      <c r="G196">
        <v>0</v>
      </c>
      <c r="H196">
        <v>1.6</v>
      </c>
      <c r="I196" t="s">
        <v>3741</v>
      </c>
    </row>
    <row r="197" spans="1:9" x14ac:dyDescent="0.3">
      <c r="A197">
        <v>125</v>
      </c>
      <c r="B197" t="s">
        <v>281</v>
      </c>
      <c r="C197" t="s">
        <v>22</v>
      </c>
      <c r="D197" t="s">
        <v>35</v>
      </c>
      <c r="E197" t="s">
        <v>24</v>
      </c>
      <c r="F197" s="47">
        <v>44742</v>
      </c>
      <c r="G197">
        <v>0</v>
      </c>
      <c r="H197">
        <v>4.7</v>
      </c>
      <c r="I197" t="s">
        <v>3744</v>
      </c>
    </row>
    <row r="198" spans="1:9" x14ac:dyDescent="0.3">
      <c r="A198">
        <v>128</v>
      </c>
      <c r="B198" t="s">
        <v>282</v>
      </c>
      <c r="C198" t="s">
        <v>22</v>
      </c>
      <c r="D198" t="s">
        <v>35</v>
      </c>
      <c r="E198" t="s">
        <v>24</v>
      </c>
      <c r="F198" s="47">
        <v>44742</v>
      </c>
      <c r="G198">
        <v>0.81288343558281995</v>
      </c>
      <c r="H198">
        <v>1</v>
      </c>
      <c r="I198" t="s">
        <v>3747</v>
      </c>
    </row>
    <row r="199" spans="1:9" x14ac:dyDescent="0.3">
      <c r="A199">
        <v>172</v>
      </c>
      <c r="B199" t="s">
        <v>178</v>
      </c>
      <c r="C199" t="s">
        <v>79</v>
      </c>
      <c r="D199" t="s">
        <v>35</v>
      </c>
      <c r="E199" t="s">
        <v>30</v>
      </c>
      <c r="F199" s="47">
        <v>44742</v>
      </c>
      <c r="G199">
        <v>95.238095238094999</v>
      </c>
      <c r="H199">
        <v>90</v>
      </c>
      <c r="I199" t="s">
        <v>3750</v>
      </c>
    </row>
    <row r="200" spans="1:9" x14ac:dyDescent="0.3">
      <c r="A200">
        <v>208</v>
      </c>
      <c r="B200" t="s">
        <v>179</v>
      </c>
      <c r="C200" t="s">
        <v>28</v>
      </c>
      <c r="D200" t="s">
        <v>35</v>
      </c>
      <c r="E200" t="s">
        <v>24</v>
      </c>
      <c r="F200" s="47">
        <v>44742</v>
      </c>
      <c r="G200">
        <v>0</v>
      </c>
      <c r="H200">
        <v>1700</v>
      </c>
      <c r="I200" t="s">
        <v>1821</v>
      </c>
    </row>
    <row r="201" spans="1:9" x14ac:dyDescent="0.3">
      <c r="A201">
        <v>214</v>
      </c>
      <c r="B201" t="s">
        <v>181</v>
      </c>
      <c r="C201" t="s">
        <v>28</v>
      </c>
      <c r="D201" t="s">
        <v>35</v>
      </c>
      <c r="E201" t="s">
        <v>24</v>
      </c>
      <c r="F201" s="47">
        <v>44742</v>
      </c>
      <c r="G201">
        <v>0</v>
      </c>
      <c r="H201">
        <v>7500</v>
      </c>
      <c r="I201" t="s">
        <v>1859</v>
      </c>
    </row>
    <row r="202" spans="1:9" x14ac:dyDescent="0.3">
      <c r="A202">
        <v>217</v>
      </c>
      <c r="B202" t="s">
        <v>197</v>
      </c>
      <c r="C202" t="s">
        <v>28</v>
      </c>
      <c r="D202" t="s">
        <v>35</v>
      </c>
      <c r="E202" t="s">
        <v>30</v>
      </c>
      <c r="F202" s="47">
        <v>44742</v>
      </c>
      <c r="H202">
        <v>20</v>
      </c>
      <c r="I202" t="s">
        <v>1878</v>
      </c>
    </row>
    <row r="203" spans="1:9" x14ac:dyDescent="0.3">
      <c r="A203">
        <v>218</v>
      </c>
      <c r="B203" t="s">
        <v>182</v>
      </c>
      <c r="C203" t="s">
        <v>28</v>
      </c>
      <c r="D203" t="s">
        <v>35</v>
      </c>
      <c r="E203" t="s">
        <v>24</v>
      </c>
      <c r="F203" s="47">
        <v>44742</v>
      </c>
      <c r="G203">
        <v>0</v>
      </c>
      <c r="H203">
        <v>172000</v>
      </c>
      <c r="I203" t="s">
        <v>1905</v>
      </c>
    </row>
    <row r="204" spans="1:9" x14ac:dyDescent="0.3">
      <c r="A204">
        <v>225</v>
      </c>
      <c r="B204" t="s">
        <v>198</v>
      </c>
      <c r="C204" t="s">
        <v>28</v>
      </c>
      <c r="D204" t="s">
        <v>35</v>
      </c>
      <c r="E204" t="s">
        <v>30</v>
      </c>
      <c r="F204" s="47">
        <v>44742</v>
      </c>
      <c r="G204">
        <v>0</v>
      </c>
      <c r="H204">
        <v>1</v>
      </c>
      <c r="I204" t="s">
        <v>1942</v>
      </c>
    </row>
    <row r="205" spans="1:9" x14ac:dyDescent="0.3">
      <c r="A205">
        <v>239</v>
      </c>
      <c r="B205" t="s">
        <v>780</v>
      </c>
      <c r="C205" t="s">
        <v>34</v>
      </c>
      <c r="D205" t="s">
        <v>35</v>
      </c>
      <c r="E205" t="s">
        <v>30</v>
      </c>
      <c r="F205" s="47">
        <v>44742</v>
      </c>
      <c r="G205">
        <v>0</v>
      </c>
      <c r="I205" t="s">
        <v>1985</v>
      </c>
    </row>
    <row r="206" spans="1:9" x14ac:dyDescent="0.3">
      <c r="A206">
        <v>434</v>
      </c>
      <c r="B206" t="s">
        <v>200</v>
      </c>
      <c r="C206" t="s">
        <v>28</v>
      </c>
      <c r="D206" t="s">
        <v>35</v>
      </c>
      <c r="E206" t="s">
        <v>24</v>
      </c>
      <c r="F206" s="47">
        <v>44742</v>
      </c>
      <c r="G206">
        <v>0</v>
      </c>
      <c r="H206">
        <v>200</v>
      </c>
      <c r="I206" t="s">
        <v>2311</v>
      </c>
    </row>
    <row r="207" spans="1:9" x14ac:dyDescent="0.3">
      <c r="A207">
        <v>436</v>
      </c>
      <c r="B207" t="s">
        <v>78</v>
      </c>
      <c r="C207" t="s">
        <v>79</v>
      </c>
      <c r="D207" t="s">
        <v>35</v>
      </c>
      <c r="E207" t="s">
        <v>24</v>
      </c>
      <c r="F207" s="47">
        <v>44742</v>
      </c>
      <c r="G207">
        <v>0</v>
      </c>
      <c r="H207">
        <v>14</v>
      </c>
      <c r="I207" t="s">
        <v>2346</v>
      </c>
    </row>
    <row r="208" spans="1:9" x14ac:dyDescent="0.3">
      <c r="A208">
        <v>485</v>
      </c>
      <c r="B208" t="s">
        <v>1374</v>
      </c>
      <c r="C208" t="s">
        <v>79</v>
      </c>
      <c r="D208" t="s">
        <v>35</v>
      </c>
      <c r="E208" t="s">
        <v>30</v>
      </c>
      <c r="F208" s="47">
        <v>44742</v>
      </c>
      <c r="I208" t="s">
        <v>2577</v>
      </c>
    </row>
    <row r="209" spans="1:9" x14ac:dyDescent="0.3">
      <c r="A209">
        <v>488</v>
      </c>
      <c r="B209" t="s">
        <v>1387</v>
      </c>
      <c r="C209" t="s">
        <v>79</v>
      </c>
      <c r="D209" t="s">
        <v>35</v>
      </c>
      <c r="E209" t="s">
        <v>30</v>
      </c>
      <c r="F209" s="47">
        <v>44742</v>
      </c>
      <c r="I209" t="s">
        <v>2610</v>
      </c>
    </row>
    <row r="210" spans="1:9" x14ac:dyDescent="0.3">
      <c r="A210">
        <v>509</v>
      </c>
      <c r="B210" t="s">
        <v>201</v>
      </c>
      <c r="C210" t="s">
        <v>34</v>
      </c>
      <c r="D210" t="s">
        <v>35</v>
      </c>
      <c r="E210" t="s">
        <v>30</v>
      </c>
      <c r="F210" s="47">
        <v>44742</v>
      </c>
      <c r="I210" t="s">
        <v>2647</v>
      </c>
    </row>
    <row r="211" spans="1:9" x14ac:dyDescent="0.3">
      <c r="A211">
        <v>68</v>
      </c>
      <c r="B211" t="s">
        <v>202</v>
      </c>
      <c r="C211" t="s">
        <v>203</v>
      </c>
      <c r="D211" t="s">
        <v>29</v>
      </c>
      <c r="E211" t="s">
        <v>30</v>
      </c>
      <c r="F211" s="47">
        <v>44742</v>
      </c>
      <c r="G211">
        <v>89</v>
      </c>
      <c r="H211">
        <v>80</v>
      </c>
      <c r="I211" t="s">
        <v>2837</v>
      </c>
    </row>
    <row r="212" spans="1:9" x14ac:dyDescent="0.3">
      <c r="A212">
        <v>73</v>
      </c>
      <c r="B212" t="s">
        <v>204</v>
      </c>
      <c r="C212" t="s">
        <v>105</v>
      </c>
      <c r="D212" t="s">
        <v>29</v>
      </c>
      <c r="E212" t="s">
        <v>24</v>
      </c>
      <c r="F212" s="47">
        <v>44742</v>
      </c>
      <c r="G212">
        <v>17.670000000000002</v>
      </c>
      <c r="H212">
        <v>20</v>
      </c>
      <c r="I212" t="s">
        <v>2848</v>
      </c>
    </row>
    <row r="213" spans="1:9" x14ac:dyDescent="0.3">
      <c r="A213">
        <v>74</v>
      </c>
      <c r="B213" t="s">
        <v>206</v>
      </c>
      <c r="C213" t="s">
        <v>105</v>
      </c>
      <c r="D213" t="s">
        <v>29</v>
      </c>
      <c r="E213" t="s">
        <v>30</v>
      </c>
      <c r="F213" s="47">
        <v>44742</v>
      </c>
      <c r="G213">
        <v>88</v>
      </c>
      <c r="H213">
        <v>80</v>
      </c>
      <c r="I213" t="s">
        <v>2851</v>
      </c>
    </row>
    <row r="214" spans="1:9" x14ac:dyDescent="0.3">
      <c r="A214">
        <v>86</v>
      </c>
      <c r="B214" t="s">
        <v>207</v>
      </c>
      <c r="C214" t="s">
        <v>22</v>
      </c>
      <c r="D214" t="s">
        <v>29</v>
      </c>
      <c r="E214" t="s">
        <v>30</v>
      </c>
      <c r="F214" s="47">
        <v>44742</v>
      </c>
      <c r="G214">
        <v>100</v>
      </c>
      <c r="H214">
        <v>100</v>
      </c>
      <c r="I214" t="s">
        <v>2870</v>
      </c>
    </row>
    <row r="215" spans="1:9" x14ac:dyDescent="0.3">
      <c r="A215">
        <v>95</v>
      </c>
      <c r="B215" t="s">
        <v>208</v>
      </c>
      <c r="C215" t="s">
        <v>22</v>
      </c>
      <c r="D215" t="s">
        <v>29</v>
      </c>
      <c r="E215" t="s">
        <v>30</v>
      </c>
      <c r="F215" s="47">
        <v>44742</v>
      </c>
      <c r="G215">
        <v>100</v>
      </c>
      <c r="H215">
        <v>100</v>
      </c>
      <c r="I215" t="s">
        <v>2872</v>
      </c>
    </row>
    <row r="216" spans="1:9" x14ac:dyDescent="0.3">
      <c r="A216">
        <v>143</v>
      </c>
      <c r="B216" t="s">
        <v>558</v>
      </c>
      <c r="C216" t="s">
        <v>77</v>
      </c>
      <c r="D216" t="s">
        <v>29</v>
      </c>
      <c r="E216" t="s">
        <v>30</v>
      </c>
      <c r="F216" s="47">
        <v>44742</v>
      </c>
      <c r="G216">
        <v>147</v>
      </c>
      <c r="H216">
        <v>100</v>
      </c>
      <c r="I216" t="s">
        <v>1771</v>
      </c>
    </row>
    <row r="217" spans="1:9" x14ac:dyDescent="0.3">
      <c r="A217">
        <v>145</v>
      </c>
      <c r="B217" t="s">
        <v>74</v>
      </c>
      <c r="C217" t="s">
        <v>75</v>
      </c>
      <c r="D217" t="s">
        <v>29</v>
      </c>
      <c r="E217" t="s">
        <v>30</v>
      </c>
      <c r="F217" s="47">
        <v>44742</v>
      </c>
      <c r="G217">
        <v>2.1186440677966001</v>
      </c>
      <c r="H217">
        <v>1</v>
      </c>
      <c r="I217" t="s">
        <v>1774</v>
      </c>
    </row>
    <row r="218" spans="1:9" x14ac:dyDescent="0.3">
      <c r="A218">
        <v>146</v>
      </c>
      <c r="B218" t="s">
        <v>76</v>
      </c>
      <c r="C218" t="s">
        <v>77</v>
      </c>
      <c r="D218" t="s">
        <v>29</v>
      </c>
      <c r="E218" t="s">
        <v>30</v>
      </c>
      <c r="F218" s="47">
        <v>44742</v>
      </c>
      <c r="G218">
        <v>100.43</v>
      </c>
      <c r="H218">
        <v>230</v>
      </c>
      <c r="I218" t="s">
        <v>1776</v>
      </c>
    </row>
    <row r="219" spans="1:9" x14ac:dyDescent="0.3">
      <c r="A219">
        <v>148</v>
      </c>
      <c r="B219" t="s">
        <v>585</v>
      </c>
      <c r="C219" t="s">
        <v>75</v>
      </c>
      <c r="D219" t="s">
        <v>29</v>
      </c>
      <c r="E219" t="s">
        <v>30</v>
      </c>
      <c r="F219" s="47">
        <v>44742</v>
      </c>
      <c r="G219">
        <v>1.56749025217</v>
      </c>
      <c r="H219">
        <v>2</v>
      </c>
      <c r="I219" t="s">
        <v>1778</v>
      </c>
    </row>
    <row r="220" spans="1:9" x14ac:dyDescent="0.3">
      <c r="A220">
        <v>159</v>
      </c>
      <c r="B220" t="s">
        <v>209</v>
      </c>
      <c r="C220" t="s">
        <v>54</v>
      </c>
      <c r="D220" t="s">
        <v>29</v>
      </c>
      <c r="E220" t="s">
        <v>30</v>
      </c>
      <c r="F220" s="47">
        <v>44742</v>
      </c>
      <c r="H220">
        <v>80</v>
      </c>
      <c r="I220" t="s">
        <v>1779</v>
      </c>
    </row>
    <row r="221" spans="1:9" x14ac:dyDescent="0.3">
      <c r="A221">
        <v>167</v>
      </c>
      <c r="B221" t="s">
        <v>210</v>
      </c>
      <c r="C221" t="s">
        <v>105</v>
      </c>
      <c r="D221" t="s">
        <v>29</v>
      </c>
      <c r="E221" t="s">
        <v>30</v>
      </c>
      <c r="F221" s="47">
        <v>44742</v>
      </c>
      <c r="G221">
        <v>97.64</v>
      </c>
      <c r="H221">
        <v>80</v>
      </c>
      <c r="I221" t="s">
        <v>1781</v>
      </c>
    </row>
    <row r="222" spans="1:9" x14ac:dyDescent="0.3">
      <c r="A222">
        <v>199</v>
      </c>
      <c r="B222" t="s">
        <v>444</v>
      </c>
      <c r="C222" t="s">
        <v>105</v>
      </c>
      <c r="D222" t="s">
        <v>29</v>
      </c>
      <c r="E222" t="s">
        <v>30</v>
      </c>
      <c r="F222" s="47">
        <v>44742</v>
      </c>
      <c r="H222">
        <v>80</v>
      </c>
      <c r="I222" t="s">
        <v>1800</v>
      </c>
    </row>
    <row r="223" spans="1:9" x14ac:dyDescent="0.3">
      <c r="A223">
        <v>203</v>
      </c>
      <c r="B223" t="s">
        <v>633</v>
      </c>
      <c r="C223" t="s">
        <v>63</v>
      </c>
      <c r="D223" t="s">
        <v>29</v>
      </c>
      <c r="E223" t="s">
        <v>30</v>
      </c>
      <c r="F223" s="47">
        <v>44742</v>
      </c>
      <c r="I223" t="s">
        <v>8325</v>
      </c>
    </row>
    <row r="224" spans="1:9" x14ac:dyDescent="0.3">
      <c r="A224">
        <v>215</v>
      </c>
      <c r="B224" t="s">
        <v>27</v>
      </c>
      <c r="C224" t="s">
        <v>28</v>
      </c>
      <c r="D224" t="s">
        <v>29</v>
      </c>
      <c r="E224" t="s">
        <v>30</v>
      </c>
      <c r="F224" s="47">
        <v>44742</v>
      </c>
      <c r="H224">
        <v>1</v>
      </c>
      <c r="I224" t="s">
        <v>1872</v>
      </c>
    </row>
    <row r="225" spans="1:9" x14ac:dyDescent="0.3">
      <c r="A225">
        <v>219</v>
      </c>
      <c r="B225" t="s">
        <v>52</v>
      </c>
      <c r="C225" t="s">
        <v>28</v>
      </c>
      <c r="D225" t="s">
        <v>29</v>
      </c>
      <c r="E225" t="s">
        <v>30</v>
      </c>
      <c r="F225" s="47">
        <v>44742</v>
      </c>
      <c r="G225">
        <v>16.685183396325002</v>
      </c>
      <c r="H225">
        <v>1</v>
      </c>
      <c r="I225" t="s">
        <v>1918</v>
      </c>
    </row>
    <row r="226" spans="1:9" x14ac:dyDescent="0.3">
      <c r="A226">
        <v>220</v>
      </c>
      <c r="B226" t="s">
        <v>300</v>
      </c>
      <c r="C226" t="s">
        <v>28</v>
      </c>
      <c r="D226" t="s">
        <v>29</v>
      </c>
      <c r="E226" t="s">
        <v>30</v>
      </c>
      <c r="F226" s="47">
        <v>44742</v>
      </c>
      <c r="G226">
        <v>-88.603565901063007</v>
      </c>
      <c r="H226">
        <v>1</v>
      </c>
      <c r="I226" t="s">
        <v>1920</v>
      </c>
    </row>
    <row r="227" spans="1:9" x14ac:dyDescent="0.3">
      <c r="A227">
        <v>274</v>
      </c>
      <c r="B227" t="s">
        <v>869</v>
      </c>
      <c r="C227" t="s">
        <v>88</v>
      </c>
      <c r="D227" t="s">
        <v>29</v>
      </c>
      <c r="E227" t="s">
        <v>30</v>
      </c>
      <c r="F227" s="47">
        <v>44742</v>
      </c>
      <c r="I227" t="s">
        <v>8326</v>
      </c>
    </row>
    <row r="228" spans="1:9" x14ac:dyDescent="0.3">
      <c r="A228">
        <v>275</v>
      </c>
      <c r="B228" t="s">
        <v>95</v>
      </c>
      <c r="C228" t="s">
        <v>96</v>
      </c>
      <c r="D228" t="s">
        <v>29</v>
      </c>
      <c r="E228" t="s">
        <v>30</v>
      </c>
      <c r="F228" s="47">
        <v>44742</v>
      </c>
      <c r="H228">
        <v>80</v>
      </c>
      <c r="I228" t="s">
        <v>2030</v>
      </c>
    </row>
    <row r="229" spans="1:9" x14ac:dyDescent="0.3">
      <c r="A229">
        <v>278</v>
      </c>
      <c r="B229" t="s">
        <v>886</v>
      </c>
      <c r="C229" t="s">
        <v>189</v>
      </c>
      <c r="D229" t="s">
        <v>29</v>
      </c>
      <c r="E229" t="s">
        <v>30</v>
      </c>
      <c r="F229" s="47">
        <v>44742</v>
      </c>
      <c r="G229">
        <v>0</v>
      </c>
      <c r="I229" t="s">
        <v>2047</v>
      </c>
    </row>
    <row r="230" spans="1:9" x14ac:dyDescent="0.3">
      <c r="A230">
        <v>286</v>
      </c>
      <c r="B230" t="s">
        <v>901</v>
      </c>
      <c r="C230" t="s">
        <v>189</v>
      </c>
      <c r="D230" t="s">
        <v>29</v>
      </c>
      <c r="E230" t="s">
        <v>30</v>
      </c>
      <c r="F230" s="47">
        <v>44742</v>
      </c>
      <c r="G230">
        <v>0</v>
      </c>
      <c r="I230" t="s">
        <v>2054</v>
      </c>
    </row>
    <row r="231" spans="1:9" x14ac:dyDescent="0.3">
      <c r="A231">
        <v>292</v>
      </c>
      <c r="B231" t="s">
        <v>215</v>
      </c>
      <c r="C231" t="s">
        <v>216</v>
      </c>
      <c r="D231" t="s">
        <v>29</v>
      </c>
      <c r="E231" t="s">
        <v>30</v>
      </c>
      <c r="F231" s="47">
        <v>44742</v>
      </c>
      <c r="I231" t="s">
        <v>2066</v>
      </c>
    </row>
    <row r="232" spans="1:9" x14ac:dyDescent="0.3">
      <c r="A232">
        <v>294</v>
      </c>
      <c r="B232" t="s">
        <v>217</v>
      </c>
      <c r="C232" t="s">
        <v>216</v>
      </c>
      <c r="D232" t="s">
        <v>29</v>
      </c>
      <c r="E232" t="s">
        <v>30</v>
      </c>
      <c r="F232" s="47">
        <v>44742</v>
      </c>
      <c r="I232" t="s">
        <v>2071</v>
      </c>
    </row>
    <row r="233" spans="1:9" x14ac:dyDescent="0.3">
      <c r="A233">
        <v>302</v>
      </c>
      <c r="B233" t="s">
        <v>927</v>
      </c>
      <c r="C233" t="s">
        <v>424</v>
      </c>
      <c r="D233" t="s">
        <v>29</v>
      </c>
      <c r="E233" t="s">
        <v>30</v>
      </c>
      <c r="F233" s="47">
        <v>44742</v>
      </c>
      <c r="G233">
        <v>0</v>
      </c>
      <c r="I233" t="s">
        <v>2079</v>
      </c>
    </row>
    <row r="234" spans="1:9" x14ac:dyDescent="0.3">
      <c r="A234">
        <v>303</v>
      </c>
      <c r="B234" t="s">
        <v>218</v>
      </c>
      <c r="C234" t="s">
        <v>219</v>
      </c>
      <c r="D234" t="s">
        <v>29</v>
      </c>
      <c r="E234" t="s">
        <v>30</v>
      </c>
      <c r="F234" s="47">
        <v>44742</v>
      </c>
      <c r="H234">
        <v>100</v>
      </c>
      <c r="I234" t="s">
        <v>2084</v>
      </c>
    </row>
    <row r="235" spans="1:9" x14ac:dyDescent="0.3">
      <c r="A235">
        <v>362</v>
      </c>
      <c r="B235" t="s">
        <v>106</v>
      </c>
      <c r="C235" t="s">
        <v>229</v>
      </c>
      <c r="D235" t="s">
        <v>29</v>
      </c>
      <c r="E235" t="s">
        <v>30</v>
      </c>
      <c r="F235" s="47">
        <v>44742</v>
      </c>
      <c r="I235" t="s">
        <v>2107</v>
      </c>
    </row>
    <row r="236" spans="1:9" x14ac:dyDescent="0.3">
      <c r="A236">
        <v>369</v>
      </c>
      <c r="B236" t="s">
        <v>1056</v>
      </c>
      <c r="C236" t="s">
        <v>47</v>
      </c>
      <c r="D236" t="s">
        <v>29</v>
      </c>
      <c r="E236" t="s">
        <v>30</v>
      </c>
      <c r="F236" s="47">
        <v>44742</v>
      </c>
      <c r="G236">
        <v>0</v>
      </c>
      <c r="I236" t="s">
        <v>2119</v>
      </c>
    </row>
    <row r="237" spans="1:9" x14ac:dyDescent="0.3">
      <c r="A237">
        <v>375</v>
      </c>
      <c r="B237" t="s">
        <v>231</v>
      </c>
      <c r="C237" t="s">
        <v>229</v>
      </c>
      <c r="D237" t="s">
        <v>29</v>
      </c>
      <c r="E237" t="s">
        <v>30</v>
      </c>
      <c r="F237" s="47">
        <v>44742</v>
      </c>
      <c r="G237">
        <v>0</v>
      </c>
      <c r="H237">
        <v>100</v>
      </c>
      <c r="I237" t="s">
        <v>2139</v>
      </c>
    </row>
    <row r="238" spans="1:9" x14ac:dyDescent="0.3">
      <c r="A238">
        <v>386</v>
      </c>
      <c r="B238" t="s">
        <v>236</v>
      </c>
      <c r="C238" t="s">
        <v>132</v>
      </c>
      <c r="D238" t="s">
        <v>29</v>
      </c>
      <c r="E238" t="s">
        <v>30</v>
      </c>
      <c r="F238" s="47">
        <v>44742</v>
      </c>
      <c r="H238">
        <v>100</v>
      </c>
      <c r="I238" t="s">
        <v>2148</v>
      </c>
    </row>
    <row r="239" spans="1:9" x14ac:dyDescent="0.3">
      <c r="A239">
        <v>389</v>
      </c>
      <c r="B239" t="s">
        <v>1110</v>
      </c>
      <c r="C239" t="s">
        <v>143</v>
      </c>
      <c r="D239" t="s">
        <v>29</v>
      </c>
      <c r="E239" t="s">
        <v>30</v>
      </c>
      <c r="F239" s="47">
        <v>44742</v>
      </c>
      <c r="G239">
        <v>0</v>
      </c>
      <c r="I239" t="s">
        <v>2154</v>
      </c>
    </row>
    <row r="240" spans="1:9" x14ac:dyDescent="0.3">
      <c r="A240">
        <v>408</v>
      </c>
      <c r="B240" t="s">
        <v>241</v>
      </c>
      <c r="C240" t="s">
        <v>170</v>
      </c>
      <c r="D240" t="s">
        <v>29</v>
      </c>
      <c r="E240" t="s">
        <v>30</v>
      </c>
      <c r="F240" s="47">
        <v>44742</v>
      </c>
      <c r="I240" t="s">
        <v>2180</v>
      </c>
    </row>
    <row r="241" spans="1:9" x14ac:dyDescent="0.3">
      <c r="A241">
        <v>427</v>
      </c>
      <c r="B241" t="s">
        <v>290</v>
      </c>
      <c r="C241" t="s">
        <v>28</v>
      </c>
      <c r="D241" t="s">
        <v>29</v>
      </c>
      <c r="E241" t="s">
        <v>24</v>
      </c>
      <c r="F241" s="47">
        <v>44742</v>
      </c>
      <c r="G241">
        <v>0</v>
      </c>
      <c r="H241">
        <v>0.2</v>
      </c>
      <c r="I241" t="s">
        <v>2277</v>
      </c>
    </row>
    <row r="242" spans="1:9" x14ac:dyDescent="0.3">
      <c r="A242">
        <v>428</v>
      </c>
      <c r="B242" t="s">
        <v>289</v>
      </c>
      <c r="C242" t="s">
        <v>28</v>
      </c>
      <c r="D242" t="s">
        <v>29</v>
      </c>
      <c r="E242" t="s">
        <v>24</v>
      </c>
      <c r="F242" s="47">
        <v>44742</v>
      </c>
      <c r="G242">
        <v>13.214886008045999</v>
      </c>
      <c r="H242">
        <v>1</v>
      </c>
      <c r="I242" t="s">
        <v>2279</v>
      </c>
    </row>
    <row r="243" spans="1:9" x14ac:dyDescent="0.3">
      <c r="A243">
        <v>429</v>
      </c>
      <c r="B243" t="s">
        <v>288</v>
      </c>
      <c r="C243" t="s">
        <v>28</v>
      </c>
      <c r="D243" t="s">
        <v>29</v>
      </c>
      <c r="E243" t="s">
        <v>24</v>
      </c>
      <c r="F243" s="47">
        <v>44742</v>
      </c>
      <c r="G243">
        <v>0.25392715346106998</v>
      </c>
      <c r="H243">
        <v>0.76</v>
      </c>
      <c r="I243" t="s">
        <v>2280</v>
      </c>
    </row>
    <row r="244" spans="1:9" x14ac:dyDescent="0.3">
      <c r="A244">
        <v>430</v>
      </c>
      <c r="B244" t="s">
        <v>243</v>
      </c>
      <c r="C244" t="s">
        <v>63</v>
      </c>
      <c r="D244" t="s">
        <v>29</v>
      </c>
      <c r="E244" t="s">
        <v>30</v>
      </c>
      <c r="F244" s="47">
        <v>44742</v>
      </c>
      <c r="I244" t="s">
        <v>2282</v>
      </c>
    </row>
    <row r="245" spans="1:9" x14ac:dyDescent="0.3">
      <c r="A245">
        <v>433</v>
      </c>
      <c r="B245" t="s">
        <v>287</v>
      </c>
      <c r="C245" t="s">
        <v>28</v>
      </c>
      <c r="D245" t="s">
        <v>29</v>
      </c>
      <c r="E245" t="s">
        <v>24</v>
      </c>
      <c r="F245" s="47">
        <v>44742</v>
      </c>
      <c r="G245">
        <v>6.1890925346440003E-4</v>
      </c>
      <c r="H245">
        <v>0.05</v>
      </c>
      <c r="I245" t="s">
        <v>1248</v>
      </c>
    </row>
    <row r="246" spans="1:9" x14ac:dyDescent="0.3">
      <c r="A246">
        <v>435</v>
      </c>
      <c r="B246" t="s">
        <v>51</v>
      </c>
      <c r="C246" t="s">
        <v>28</v>
      </c>
      <c r="D246" t="s">
        <v>29</v>
      </c>
      <c r="E246" t="s">
        <v>30</v>
      </c>
      <c r="F246" s="47">
        <v>44742</v>
      </c>
      <c r="H246">
        <v>100</v>
      </c>
      <c r="I246" t="s">
        <v>1258</v>
      </c>
    </row>
    <row r="247" spans="1:9" x14ac:dyDescent="0.3">
      <c r="A247">
        <v>439</v>
      </c>
      <c r="B247" t="s">
        <v>134</v>
      </c>
      <c r="C247" t="s">
        <v>229</v>
      </c>
      <c r="D247" t="s">
        <v>29</v>
      </c>
      <c r="E247" t="s">
        <v>30</v>
      </c>
      <c r="F247" s="47">
        <v>44742</v>
      </c>
      <c r="G247">
        <v>0</v>
      </c>
      <c r="I247" t="s">
        <v>2363</v>
      </c>
    </row>
    <row r="248" spans="1:9" x14ac:dyDescent="0.3">
      <c r="A248">
        <v>440</v>
      </c>
      <c r="B248" t="s">
        <v>244</v>
      </c>
      <c r="C248" t="s">
        <v>229</v>
      </c>
      <c r="D248" t="s">
        <v>29</v>
      </c>
      <c r="E248" t="s">
        <v>30</v>
      </c>
      <c r="F248" s="47">
        <v>44742</v>
      </c>
      <c r="I248" t="s">
        <v>2372</v>
      </c>
    </row>
    <row r="249" spans="1:9" x14ac:dyDescent="0.3">
      <c r="A249">
        <v>473</v>
      </c>
      <c r="B249" t="s">
        <v>191</v>
      </c>
      <c r="C249" t="s">
        <v>168</v>
      </c>
      <c r="D249" t="s">
        <v>29</v>
      </c>
      <c r="E249" t="s">
        <v>30</v>
      </c>
      <c r="F249" s="47">
        <v>44742</v>
      </c>
      <c r="G249">
        <v>0</v>
      </c>
      <c r="I249" t="s">
        <v>2471</v>
      </c>
    </row>
    <row r="250" spans="1:9" x14ac:dyDescent="0.3">
      <c r="A250">
        <v>474</v>
      </c>
      <c r="B250" t="s">
        <v>1334</v>
      </c>
      <c r="C250" t="s">
        <v>143</v>
      </c>
      <c r="D250" t="s">
        <v>29</v>
      </c>
      <c r="E250" t="s">
        <v>30</v>
      </c>
      <c r="F250" s="47">
        <v>44742</v>
      </c>
      <c r="I250" t="s">
        <v>2485</v>
      </c>
    </row>
    <row r="251" spans="1:9" x14ac:dyDescent="0.3">
      <c r="A251">
        <v>476</v>
      </c>
      <c r="B251" t="s">
        <v>167</v>
      </c>
      <c r="C251" t="s">
        <v>168</v>
      </c>
      <c r="D251" t="s">
        <v>29</v>
      </c>
      <c r="E251" t="s">
        <v>30</v>
      </c>
      <c r="F251" s="47">
        <v>44742</v>
      </c>
      <c r="G251">
        <v>0</v>
      </c>
      <c r="I251" t="s">
        <v>2502</v>
      </c>
    </row>
    <row r="252" spans="1:9" x14ac:dyDescent="0.3">
      <c r="A252">
        <v>477</v>
      </c>
      <c r="B252" t="s">
        <v>1347</v>
      </c>
      <c r="C252" t="s">
        <v>143</v>
      </c>
      <c r="D252" t="s">
        <v>29</v>
      </c>
      <c r="E252" t="s">
        <v>30</v>
      </c>
      <c r="F252" s="47">
        <v>44742</v>
      </c>
      <c r="I252" t="s">
        <v>2515</v>
      </c>
    </row>
    <row r="253" spans="1:9" x14ac:dyDescent="0.3">
      <c r="A253">
        <v>478</v>
      </c>
      <c r="B253" t="s">
        <v>1352</v>
      </c>
      <c r="C253" t="s">
        <v>143</v>
      </c>
      <c r="D253" t="s">
        <v>29</v>
      </c>
      <c r="E253" t="s">
        <v>30</v>
      </c>
      <c r="F253" s="47">
        <v>44742</v>
      </c>
      <c r="G253">
        <v>0</v>
      </c>
      <c r="I253" t="s">
        <v>2529</v>
      </c>
    </row>
    <row r="254" spans="1:9" x14ac:dyDescent="0.3">
      <c r="A254">
        <v>479</v>
      </c>
      <c r="B254" t="s">
        <v>1359</v>
      </c>
      <c r="C254" t="s">
        <v>143</v>
      </c>
      <c r="D254" t="s">
        <v>29</v>
      </c>
      <c r="E254" t="s">
        <v>30</v>
      </c>
      <c r="F254" s="47">
        <v>44742</v>
      </c>
      <c r="G254">
        <v>0</v>
      </c>
      <c r="I254" t="s">
        <v>2544</v>
      </c>
    </row>
    <row r="255" spans="1:9" x14ac:dyDescent="0.3">
      <c r="A255">
        <v>480</v>
      </c>
      <c r="B255" t="s">
        <v>1365</v>
      </c>
      <c r="C255" t="s">
        <v>143</v>
      </c>
      <c r="D255" t="s">
        <v>29</v>
      </c>
      <c r="E255" t="s">
        <v>30</v>
      </c>
      <c r="F255" s="47">
        <v>44742</v>
      </c>
      <c r="I255" t="s">
        <v>2557</v>
      </c>
    </row>
    <row r="256" spans="1:9" x14ac:dyDescent="0.3">
      <c r="A256">
        <v>519</v>
      </c>
      <c r="B256" t="s">
        <v>255</v>
      </c>
      <c r="C256" t="s">
        <v>139</v>
      </c>
      <c r="D256" t="s">
        <v>29</v>
      </c>
      <c r="E256" t="s">
        <v>30</v>
      </c>
      <c r="F256" s="47">
        <v>44742</v>
      </c>
      <c r="I256" t="s">
        <v>2728</v>
      </c>
    </row>
    <row r="257" spans="1:9" x14ac:dyDescent="0.3">
      <c r="A257">
        <v>523</v>
      </c>
      <c r="B257" t="s">
        <v>1102</v>
      </c>
      <c r="C257" t="s">
        <v>63</v>
      </c>
      <c r="D257" t="s">
        <v>29</v>
      </c>
      <c r="E257" t="s">
        <v>30</v>
      </c>
      <c r="F257" s="47">
        <v>44742</v>
      </c>
      <c r="I257" t="s">
        <v>2736</v>
      </c>
    </row>
    <row r="258" spans="1:9" x14ac:dyDescent="0.3">
      <c r="A258">
        <v>524</v>
      </c>
      <c r="B258" t="s">
        <v>129</v>
      </c>
      <c r="C258" t="s">
        <v>130</v>
      </c>
      <c r="D258" t="s">
        <v>29</v>
      </c>
      <c r="E258" t="s">
        <v>30</v>
      </c>
      <c r="F258" s="47">
        <v>44742</v>
      </c>
      <c r="H258">
        <v>100</v>
      </c>
      <c r="I258" t="s">
        <v>2744</v>
      </c>
    </row>
    <row r="259" spans="1:9" x14ac:dyDescent="0.3">
      <c r="A259">
        <v>532</v>
      </c>
      <c r="B259" t="s">
        <v>256</v>
      </c>
      <c r="C259" t="s">
        <v>257</v>
      </c>
      <c r="D259" t="s">
        <v>29</v>
      </c>
      <c r="E259" t="s">
        <v>30</v>
      </c>
      <c r="F259" s="47">
        <v>44742</v>
      </c>
      <c r="I259" t="s">
        <v>2770</v>
      </c>
    </row>
    <row r="260" spans="1:9" x14ac:dyDescent="0.3">
      <c r="A260">
        <v>533</v>
      </c>
      <c r="B260" t="s">
        <v>258</v>
      </c>
      <c r="C260" t="s">
        <v>257</v>
      </c>
      <c r="D260" t="s">
        <v>29</v>
      </c>
      <c r="E260" t="s">
        <v>30</v>
      </c>
      <c r="F260" s="47">
        <v>44742</v>
      </c>
      <c r="I260" t="s">
        <v>2776</v>
      </c>
    </row>
    <row r="261" spans="1:9" x14ac:dyDescent="0.3">
      <c r="A261">
        <v>534</v>
      </c>
      <c r="B261" t="s">
        <v>259</v>
      </c>
      <c r="C261" t="s">
        <v>257</v>
      </c>
      <c r="D261" t="s">
        <v>29</v>
      </c>
      <c r="E261" t="s">
        <v>30</v>
      </c>
      <c r="F261" s="47">
        <v>44742</v>
      </c>
      <c r="I261" t="s">
        <v>2783</v>
      </c>
    </row>
    <row r="262" spans="1:9" x14ac:dyDescent="0.3">
      <c r="A262">
        <v>535</v>
      </c>
      <c r="B262" t="s">
        <v>260</v>
      </c>
      <c r="C262" t="s">
        <v>257</v>
      </c>
      <c r="D262" t="s">
        <v>29</v>
      </c>
      <c r="E262" t="s">
        <v>30</v>
      </c>
      <c r="F262" s="47">
        <v>44742</v>
      </c>
      <c r="I262" t="s">
        <v>2790</v>
      </c>
    </row>
    <row r="263" spans="1:9" x14ac:dyDescent="0.3">
      <c r="A263">
        <v>536</v>
      </c>
      <c r="B263" t="s">
        <v>261</v>
      </c>
      <c r="C263" t="s">
        <v>257</v>
      </c>
      <c r="D263" t="s">
        <v>29</v>
      </c>
      <c r="E263" t="s">
        <v>30</v>
      </c>
      <c r="F263" s="47">
        <v>44742</v>
      </c>
      <c r="I263" t="s">
        <v>2797</v>
      </c>
    </row>
    <row r="264" spans="1:9" x14ac:dyDescent="0.3">
      <c r="A264">
        <v>543</v>
      </c>
      <c r="B264" t="s">
        <v>1531</v>
      </c>
      <c r="C264" t="s">
        <v>54</v>
      </c>
      <c r="D264" t="s">
        <v>29</v>
      </c>
      <c r="E264" t="s">
        <v>30</v>
      </c>
      <c r="F264" s="47">
        <v>44742</v>
      </c>
      <c r="I264" t="s">
        <v>2812</v>
      </c>
    </row>
    <row r="265" spans="1:9" x14ac:dyDescent="0.3">
      <c r="A265">
        <v>544</v>
      </c>
      <c r="B265" t="s">
        <v>263</v>
      </c>
      <c r="C265" t="s">
        <v>126</v>
      </c>
      <c r="D265" t="s">
        <v>29</v>
      </c>
      <c r="E265" t="s">
        <v>30</v>
      </c>
      <c r="F265" s="47">
        <v>44742</v>
      </c>
      <c r="I265" t="s">
        <v>2818</v>
      </c>
    </row>
    <row r="266" spans="1:9" x14ac:dyDescent="0.3">
      <c r="A266">
        <v>290</v>
      </c>
      <c r="B266" t="s">
        <v>192</v>
      </c>
      <c r="C266" t="s">
        <v>193</v>
      </c>
      <c r="D266" t="s">
        <v>80</v>
      </c>
      <c r="E266" t="s">
        <v>30</v>
      </c>
      <c r="F266" s="47">
        <v>44742</v>
      </c>
      <c r="I266" t="s">
        <v>2060</v>
      </c>
    </row>
    <row r="267" spans="1:9" x14ac:dyDescent="0.3">
      <c r="A267">
        <v>69</v>
      </c>
      <c r="B267" t="s">
        <v>264</v>
      </c>
      <c r="C267" t="s">
        <v>203</v>
      </c>
      <c r="D267" t="s">
        <v>41</v>
      </c>
      <c r="E267" t="s">
        <v>30</v>
      </c>
      <c r="F267" s="47">
        <v>44742</v>
      </c>
      <c r="G267">
        <v>86.824324324323996</v>
      </c>
      <c r="H267">
        <v>80</v>
      </c>
      <c r="I267" t="s">
        <v>2842</v>
      </c>
    </row>
    <row r="268" spans="1:9" x14ac:dyDescent="0.3">
      <c r="A268">
        <v>197</v>
      </c>
      <c r="B268" t="s">
        <v>265</v>
      </c>
      <c r="C268" t="s">
        <v>40</v>
      </c>
      <c r="D268" t="s">
        <v>41</v>
      </c>
      <c r="E268" t="s">
        <v>30</v>
      </c>
      <c r="F268" s="47">
        <v>44742</v>
      </c>
      <c r="H268">
        <v>85</v>
      </c>
      <c r="I268" t="s">
        <v>1796</v>
      </c>
    </row>
    <row r="269" spans="1:9" x14ac:dyDescent="0.3">
      <c r="A269">
        <v>213</v>
      </c>
      <c r="B269" t="s">
        <v>266</v>
      </c>
      <c r="C269" t="s">
        <v>28</v>
      </c>
      <c r="D269" t="s">
        <v>41</v>
      </c>
      <c r="E269" t="s">
        <v>30</v>
      </c>
      <c r="F269" s="47">
        <v>44742</v>
      </c>
      <c r="G269">
        <v>0</v>
      </c>
      <c r="H269">
        <v>90</v>
      </c>
      <c r="I269" t="s">
        <v>1838</v>
      </c>
    </row>
    <row r="270" spans="1:9" x14ac:dyDescent="0.3">
      <c r="A270">
        <v>238</v>
      </c>
      <c r="B270" t="s">
        <v>773</v>
      </c>
      <c r="C270" t="s">
        <v>28</v>
      </c>
      <c r="D270" t="s">
        <v>41</v>
      </c>
      <c r="E270" t="s">
        <v>30</v>
      </c>
      <c r="F270" s="47">
        <v>44742</v>
      </c>
      <c r="H270">
        <v>90</v>
      </c>
      <c r="I270" t="s">
        <v>1963</v>
      </c>
    </row>
    <row r="271" spans="1:9" x14ac:dyDescent="0.3">
      <c r="A271">
        <v>306</v>
      </c>
      <c r="B271" t="s">
        <v>103</v>
      </c>
      <c r="C271" t="s">
        <v>85</v>
      </c>
      <c r="D271" t="s">
        <v>41</v>
      </c>
      <c r="E271" t="s">
        <v>30</v>
      </c>
      <c r="F271" s="47">
        <v>44742</v>
      </c>
      <c r="G271">
        <v>0</v>
      </c>
      <c r="H271">
        <v>100</v>
      </c>
      <c r="I271" t="s">
        <v>2093</v>
      </c>
    </row>
    <row r="272" spans="1:9" x14ac:dyDescent="0.3">
      <c r="A272">
        <v>373</v>
      </c>
      <c r="B272" t="s">
        <v>286</v>
      </c>
      <c r="C272" t="s">
        <v>270</v>
      </c>
      <c r="D272" t="s">
        <v>41</v>
      </c>
      <c r="E272" t="s">
        <v>30</v>
      </c>
      <c r="F272" s="47">
        <v>44742</v>
      </c>
      <c r="G272">
        <v>0</v>
      </c>
      <c r="I272" t="s">
        <v>2130</v>
      </c>
    </row>
    <row r="273" spans="1:9" x14ac:dyDescent="0.3">
      <c r="A273">
        <v>390</v>
      </c>
      <c r="B273" t="s">
        <v>269</v>
      </c>
      <c r="C273" t="s">
        <v>270</v>
      </c>
      <c r="D273" t="s">
        <v>41</v>
      </c>
      <c r="E273" t="s">
        <v>30</v>
      </c>
      <c r="F273" s="47">
        <v>44742</v>
      </c>
      <c r="G273">
        <v>0</v>
      </c>
      <c r="I273" t="s">
        <v>2163</v>
      </c>
    </row>
    <row r="274" spans="1:9" x14ac:dyDescent="0.3">
      <c r="A274">
        <v>409</v>
      </c>
      <c r="B274" t="s">
        <v>128</v>
      </c>
      <c r="C274" t="s">
        <v>38</v>
      </c>
      <c r="D274" t="s">
        <v>41</v>
      </c>
      <c r="E274" t="s">
        <v>30</v>
      </c>
      <c r="F274" s="47">
        <v>44742</v>
      </c>
      <c r="I274" t="s">
        <v>2189</v>
      </c>
    </row>
    <row r="275" spans="1:9" x14ac:dyDescent="0.3">
      <c r="A275">
        <v>414</v>
      </c>
      <c r="B275" t="s">
        <v>1171</v>
      </c>
      <c r="C275" t="s">
        <v>270</v>
      </c>
      <c r="D275" t="s">
        <v>41</v>
      </c>
      <c r="E275" t="s">
        <v>30</v>
      </c>
      <c r="F275" s="47">
        <v>44742</v>
      </c>
      <c r="G275">
        <v>0</v>
      </c>
      <c r="I275" t="s">
        <v>2202</v>
      </c>
    </row>
    <row r="276" spans="1:9" x14ac:dyDescent="0.3">
      <c r="A276">
        <v>415</v>
      </c>
      <c r="B276" t="s">
        <v>1177</v>
      </c>
      <c r="C276" t="s">
        <v>270</v>
      </c>
      <c r="D276" t="s">
        <v>41</v>
      </c>
      <c r="E276" t="s">
        <v>30</v>
      </c>
      <c r="F276" s="47">
        <v>44742</v>
      </c>
      <c r="G276">
        <v>0</v>
      </c>
      <c r="I276" t="s">
        <v>2215</v>
      </c>
    </row>
    <row r="277" spans="1:9" x14ac:dyDescent="0.3">
      <c r="A277">
        <v>416</v>
      </c>
      <c r="B277" t="s">
        <v>1183</v>
      </c>
      <c r="C277" t="s">
        <v>270</v>
      </c>
      <c r="D277" t="s">
        <v>41</v>
      </c>
      <c r="E277" t="s">
        <v>30</v>
      </c>
      <c r="F277" s="47">
        <v>44742</v>
      </c>
      <c r="G277">
        <v>0</v>
      </c>
      <c r="I277" t="s">
        <v>2228</v>
      </c>
    </row>
    <row r="278" spans="1:9" x14ac:dyDescent="0.3">
      <c r="A278">
        <v>417</v>
      </c>
      <c r="B278" t="s">
        <v>1189</v>
      </c>
      <c r="C278" t="s">
        <v>270</v>
      </c>
      <c r="D278" t="s">
        <v>41</v>
      </c>
      <c r="E278" t="s">
        <v>30</v>
      </c>
      <c r="F278" s="47">
        <v>44742</v>
      </c>
      <c r="G278">
        <v>0</v>
      </c>
      <c r="I278" t="s">
        <v>2241</v>
      </c>
    </row>
    <row r="279" spans="1:9" x14ac:dyDescent="0.3">
      <c r="A279">
        <v>418</v>
      </c>
      <c r="B279" t="s">
        <v>1195</v>
      </c>
      <c r="C279" t="s">
        <v>270</v>
      </c>
      <c r="D279" t="s">
        <v>41</v>
      </c>
      <c r="E279" t="s">
        <v>30</v>
      </c>
      <c r="F279" s="47">
        <v>44742</v>
      </c>
      <c r="G279">
        <v>0</v>
      </c>
      <c r="I279" t="s">
        <v>2254</v>
      </c>
    </row>
    <row r="280" spans="1:9" x14ac:dyDescent="0.3">
      <c r="A280">
        <v>420</v>
      </c>
      <c r="B280" t="s">
        <v>1201</v>
      </c>
      <c r="C280" t="s">
        <v>270</v>
      </c>
      <c r="D280" t="s">
        <v>41</v>
      </c>
      <c r="E280" t="s">
        <v>30</v>
      </c>
      <c r="F280" s="47">
        <v>44742</v>
      </c>
      <c r="G280">
        <v>0</v>
      </c>
      <c r="I280" t="s">
        <v>2267</v>
      </c>
    </row>
    <row r="281" spans="1:9" x14ac:dyDescent="0.3">
      <c r="A281">
        <v>432</v>
      </c>
      <c r="B281" t="s">
        <v>194</v>
      </c>
      <c r="C281" t="s">
        <v>22</v>
      </c>
      <c r="D281" t="s">
        <v>41</v>
      </c>
      <c r="E281" t="s">
        <v>30</v>
      </c>
      <c r="F281" s="47">
        <v>44742</v>
      </c>
      <c r="I281" t="s">
        <v>2288</v>
      </c>
    </row>
    <row r="282" spans="1:9" x14ac:dyDescent="0.3">
      <c r="A282">
        <v>456</v>
      </c>
      <c r="B282" t="s">
        <v>275</v>
      </c>
      <c r="C282" t="s">
        <v>276</v>
      </c>
      <c r="D282" t="s">
        <v>41</v>
      </c>
      <c r="E282" t="s">
        <v>30</v>
      </c>
      <c r="F282" s="47">
        <v>44742</v>
      </c>
      <c r="I282" t="s">
        <v>2388</v>
      </c>
    </row>
    <row r="283" spans="1:9" x14ac:dyDescent="0.3">
      <c r="A283">
        <v>457</v>
      </c>
      <c r="B283" t="s">
        <v>277</v>
      </c>
      <c r="C283" t="s">
        <v>276</v>
      </c>
      <c r="D283" t="s">
        <v>41</v>
      </c>
      <c r="E283" t="s">
        <v>30</v>
      </c>
      <c r="F283" s="47">
        <v>44742</v>
      </c>
      <c r="I283" t="s">
        <v>2407</v>
      </c>
    </row>
    <row r="284" spans="1:9" x14ac:dyDescent="0.3">
      <c r="A284">
        <v>469</v>
      </c>
      <c r="B284" t="s">
        <v>398</v>
      </c>
      <c r="C284" t="s">
        <v>270</v>
      </c>
      <c r="D284" t="s">
        <v>41</v>
      </c>
      <c r="E284" t="s">
        <v>30</v>
      </c>
      <c r="F284" s="47">
        <v>44742</v>
      </c>
      <c r="I284" t="s">
        <v>2427</v>
      </c>
    </row>
    <row r="285" spans="1:9" x14ac:dyDescent="0.3">
      <c r="A285">
        <v>470</v>
      </c>
      <c r="B285" t="s">
        <v>417</v>
      </c>
      <c r="C285" t="s">
        <v>270</v>
      </c>
      <c r="D285" t="s">
        <v>41</v>
      </c>
      <c r="E285" t="s">
        <v>30</v>
      </c>
      <c r="F285" s="47">
        <v>44742</v>
      </c>
      <c r="H285">
        <v>100</v>
      </c>
      <c r="I285" t="s">
        <v>2442</v>
      </c>
    </row>
    <row r="286" spans="1:9" x14ac:dyDescent="0.3">
      <c r="A286">
        <v>471</v>
      </c>
      <c r="B286" t="s">
        <v>429</v>
      </c>
      <c r="C286" t="s">
        <v>270</v>
      </c>
      <c r="D286" t="s">
        <v>41</v>
      </c>
      <c r="E286" t="s">
        <v>30</v>
      </c>
      <c r="F286" s="47">
        <v>44742</v>
      </c>
      <c r="I286" t="s">
        <v>2457</v>
      </c>
    </row>
    <row r="287" spans="1:9" x14ac:dyDescent="0.3">
      <c r="A287">
        <v>510</v>
      </c>
      <c r="B287" t="s">
        <v>1451</v>
      </c>
      <c r="C287" t="s">
        <v>136</v>
      </c>
      <c r="D287" t="s">
        <v>41</v>
      </c>
      <c r="E287" t="s">
        <v>30</v>
      </c>
      <c r="F287" s="47">
        <v>44742</v>
      </c>
      <c r="I287" t="s">
        <v>2686</v>
      </c>
    </row>
    <row r="288" spans="1:9" x14ac:dyDescent="0.3">
      <c r="A288">
        <v>511</v>
      </c>
      <c r="B288" t="s">
        <v>1456</v>
      </c>
      <c r="C288" t="s">
        <v>136</v>
      </c>
      <c r="D288" t="s">
        <v>41</v>
      </c>
      <c r="E288" t="s">
        <v>30</v>
      </c>
      <c r="F288" s="47">
        <v>44742</v>
      </c>
      <c r="I288" t="s">
        <v>2705</v>
      </c>
    </row>
    <row r="289" spans="1:9" x14ac:dyDescent="0.3">
      <c r="A289">
        <v>529</v>
      </c>
      <c r="B289" t="s">
        <v>1488</v>
      </c>
      <c r="C289" t="s">
        <v>40</v>
      </c>
      <c r="D289" t="s">
        <v>41</v>
      </c>
      <c r="E289" t="s">
        <v>30</v>
      </c>
      <c r="F289" s="47">
        <v>44742</v>
      </c>
      <c r="I289" t="s">
        <v>2754</v>
      </c>
    </row>
    <row r="290" spans="1:9" x14ac:dyDescent="0.3">
      <c r="A290">
        <v>144</v>
      </c>
      <c r="B290" t="s">
        <v>565</v>
      </c>
      <c r="C290" t="s">
        <v>77</v>
      </c>
      <c r="D290" t="s">
        <v>23</v>
      </c>
      <c r="E290" t="s">
        <v>30</v>
      </c>
      <c r="F290" s="47">
        <v>44742</v>
      </c>
      <c r="G290">
        <v>3.2169811320755</v>
      </c>
      <c r="H290">
        <v>3</v>
      </c>
      <c r="I290" t="s">
        <v>1772</v>
      </c>
    </row>
    <row r="291" spans="1:9" x14ac:dyDescent="0.3">
      <c r="A291">
        <v>223</v>
      </c>
      <c r="B291" t="s">
        <v>708</v>
      </c>
      <c r="C291" t="s">
        <v>28</v>
      </c>
      <c r="D291" t="s">
        <v>23</v>
      </c>
      <c r="E291" t="s">
        <v>30</v>
      </c>
      <c r="F291" s="47">
        <v>44742</v>
      </c>
      <c r="H291">
        <v>100</v>
      </c>
      <c r="I291" t="s">
        <v>1924</v>
      </c>
    </row>
    <row r="292" spans="1:9" x14ac:dyDescent="0.3">
      <c r="A292">
        <v>542</v>
      </c>
      <c r="B292" t="s">
        <v>1526</v>
      </c>
      <c r="C292" t="s">
        <v>67</v>
      </c>
      <c r="D292" t="s">
        <v>23</v>
      </c>
      <c r="E292" t="s">
        <v>30</v>
      </c>
      <c r="F292" s="47">
        <v>44742</v>
      </c>
      <c r="I292" t="s">
        <v>2809</v>
      </c>
    </row>
    <row r="293" spans="1:9" x14ac:dyDescent="0.3">
      <c r="A293">
        <v>546</v>
      </c>
      <c r="B293" t="s">
        <v>1540</v>
      </c>
      <c r="C293" t="s">
        <v>67</v>
      </c>
      <c r="D293" t="s">
        <v>23</v>
      </c>
      <c r="E293" t="s">
        <v>30</v>
      </c>
      <c r="F293" s="47">
        <v>44742</v>
      </c>
      <c r="I293" t="s">
        <v>2828</v>
      </c>
    </row>
    <row r="294" spans="1:9" x14ac:dyDescent="0.3">
      <c r="A294">
        <v>77</v>
      </c>
      <c r="B294" t="s">
        <v>1582</v>
      </c>
      <c r="C294" t="s">
        <v>114</v>
      </c>
      <c r="D294" t="s">
        <v>35</v>
      </c>
      <c r="E294" t="s">
        <v>30</v>
      </c>
      <c r="F294" s="47">
        <v>44773</v>
      </c>
      <c r="G294">
        <v>97.09</v>
      </c>
      <c r="H294">
        <v>97</v>
      </c>
      <c r="I294" t="s">
        <v>3781</v>
      </c>
    </row>
    <row r="295" spans="1:9" x14ac:dyDescent="0.3">
      <c r="A295">
        <v>121</v>
      </c>
      <c r="B295" t="s">
        <v>280</v>
      </c>
      <c r="C295" t="s">
        <v>105</v>
      </c>
      <c r="D295" t="s">
        <v>35</v>
      </c>
      <c r="E295" t="s">
        <v>24</v>
      </c>
      <c r="F295" s="47">
        <v>44773</v>
      </c>
      <c r="G295">
        <v>100.06964761423001</v>
      </c>
      <c r="H295">
        <v>100</v>
      </c>
      <c r="I295" t="s">
        <v>3784</v>
      </c>
    </row>
    <row r="296" spans="1:9" x14ac:dyDescent="0.3">
      <c r="A296">
        <v>122</v>
      </c>
      <c r="B296" t="s">
        <v>283</v>
      </c>
      <c r="C296" t="s">
        <v>79</v>
      </c>
      <c r="D296" t="s">
        <v>35</v>
      </c>
      <c r="E296" t="s">
        <v>30</v>
      </c>
      <c r="F296" s="47">
        <v>44773</v>
      </c>
      <c r="H296">
        <v>80</v>
      </c>
      <c r="I296" t="s">
        <v>1691</v>
      </c>
    </row>
    <row r="297" spans="1:9" x14ac:dyDescent="0.3">
      <c r="A297">
        <v>124</v>
      </c>
      <c r="B297" t="s">
        <v>175</v>
      </c>
      <c r="C297" t="s">
        <v>22</v>
      </c>
      <c r="D297" t="s">
        <v>35</v>
      </c>
      <c r="E297" t="s">
        <v>24</v>
      </c>
      <c r="F297" s="47">
        <v>44773</v>
      </c>
      <c r="G297">
        <v>0</v>
      </c>
      <c r="H297">
        <v>1.6</v>
      </c>
      <c r="I297" t="s">
        <v>3787</v>
      </c>
    </row>
    <row r="298" spans="1:9" x14ac:dyDescent="0.3">
      <c r="A298">
        <v>125</v>
      </c>
      <c r="B298" t="s">
        <v>281</v>
      </c>
      <c r="C298" t="s">
        <v>22</v>
      </c>
      <c r="D298" t="s">
        <v>35</v>
      </c>
      <c r="E298" t="s">
        <v>24</v>
      </c>
      <c r="F298" s="47">
        <v>44773</v>
      </c>
      <c r="G298">
        <v>0</v>
      </c>
      <c r="H298">
        <v>4.7</v>
      </c>
      <c r="I298" t="s">
        <v>3790</v>
      </c>
    </row>
    <row r="299" spans="1:9" x14ac:dyDescent="0.3">
      <c r="A299">
        <v>128</v>
      </c>
      <c r="B299" t="s">
        <v>282</v>
      </c>
      <c r="C299" t="s">
        <v>22</v>
      </c>
      <c r="D299" t="s">
        <v>35</v>
      </c>
      <c r="E299" t="s">
        <v>24</v>
      </c>
      <c r="F299" s="47">
        <v>44773</v>
      </c>
      <c r="G299">
        <v>1.1950826969832</v>
      </c>
      <c r="H299">
        <v>1</v>
      </c>
      <c r="I299" t="s">
        <v>3792</v>
      </c>
    </row>
    <row r="300" spans="1:9" x14ac:dyDescent="0.3">
      <c r="A300">
        <v>172</v>
      </c>
      <c r="B300" t="s">
        <v>178</v>
      </c>
      <c r="C300" t="s">
        <v>79</v>
      </c>
      <c r="D300" t="s">
        <v>35</v>
      </c>
      <c r="E300" t="s">
        <v>30</v>
      </c>
      <c r="F300" s="47">
        <v>44773</v>
      </c>
      <c r="G300">
        <v>95.652173913043001</v>
      </c>
      <c r="H300">
        <v>90</v>
      </c>
      <c r="I300" t="s">
        <v>3795</v>
      </c>
    </row>
    <row r="301" spans="1:9" x14ac:dyDescent="0.3">
      <c r="A301">
        <v>208</v>
      </c>
      <c r="B301" t="s">
        <v>179</v>
      </c>
      <c r="C301" t="s">
        <v>28</v>
      </c>
      <c r="D301" t="s">
        <v>35</v>
      </c>
      <c r="E301" t="s">
        <v>24</v>
      </c>
      <c r="F301" s="47">
        <v>44773</v>
      </c>
      <c r="G301">
        <v>0</v>
      </c>
      <c r="H301">
        <v>1700</v>
      </c>
      <c r="I301" t="s">
        <v>1822</v>
      </c>
    </row>
    <row r="302" spans="1:9" x14ac:dyDescent="0.3">
      <c r="A302">
        <v>214</v>
      </c>
      <c r="B302" t="s">
        <v>181</v>
      </c>
      <c r="C302" t="s">
        <v>28</v>
      </c>
      <c r="D302" t="s">
        <v>35</v>
      </c>
      <c r="E302" t="s">
        <v>24</v>
      </c>
      <c r="F302" s="47">
        <v>44773</v>
      </c>
      <c r="G302">
        <v>0</v>
      </c>
      <c r="H302">
        <v>7500</v>
      </c>
      <c r="I302" t="s">
        <v>1860</v>
      </c>
    </row>
    <row r="303" spans="1:9" x14ac:dyDescent="0.3">
      <c r="A303">
        <v>217</v>
      </c>
      <c r="B303" t="s">
        <v>197</v>
      </c>
      <c r="C303" t="s">
        <v>28</v>
      </c>
      <c r="D303" t="s">
        <v>35</v>
      </c>
      <c r="E303" t="s">
        <v>30</v>
      </c>
      <c r="F303" s="47">
        <v>44773</v>
      </c>
      <c r="H303">
        <v>20</v>
      </c>
      <c r="I303" t="s">
        <v>1879</v>
      </c>
    </row>
    <row r="304" spans="1:9" x14ac:dyDescent="0.3">
      <c r="A304">
        <v>218</v>
      </c>
      <c r="B304" t="s">
        <v>182</v>
      </c>
      <c r="C304" t="s">
        <v>28</v>
      </c>
      <c r="D304" t="s">
        <v>35</v>
      </c>
      <c r="E304" t="s">
        <v>24</v>
      </c>
      <c r="F304" s="47">
        <v>44773</v>
      </c>
      <c r="G304">
        <v>0</v>
      </c>
      <c r="H304">
        <v>172000</v>
      </c>
      <c r="I304" t="s">
        <v>1906</v>
      </c>
    </row>
    <row r="305" spans="1:9" x14ac:dyDescent="0.3">
      <c r="A305">
        <v>225</v>
      </c>
      <c r="B305" t="s">
        <v>198</v>
      </c>
      <c r="C305" t="s">
        <v>28</v>
      </c>
      <c r="D305" t="s">
        <v>35</v>
      </c>
      <c r="E305" t="s">
        <v>30</v>
      </c>
      <c r="F305" s="47">
        <v>44773</v>
      </c>
      <c r="G305">
        <v>0</v>
      </c>
      <c r="H305">
        <v>1</v>
      </c>
      <c r="I305" t="s">
        <v>1943</v>
      </c>
    </row>
    <row r="306" spans="1:9" x14ac:dyDescent="0.3">
      <c r="A306">
        <v>239</v>
      </c>
      <c r="B306" t="s">
        <v>780</v>
      </c>
      <c r="C306" t="s">
        <v>34</v>
      </c>
      <c r="D306" t="s">
        <v>35</v>
      </c>
      <c r="E306" t="s">
        <v>30</v>
      </c>
      <c r="F306" s="47">
        <v>44773</v>
      </c>
      <c r="G306">
        <v>0</v>
      </c>
      <c r="I306" t="s">
        <v>1986</v>
      </c>
    </row>
    <row r="307" spans="1:9" x14ac:dyDescent="0.3">
      <c r="A307">
        <v>434</v>
      </c>
      <c r="B307" t="s">
        <v>200</v>
      </c>
      <c r="C307" t="s">
        <v>28</v>
      </c>
      <c r="D307" t="s">
        <v>35</v>
      </c>
      <c r="E307" t="s">
        <v>24</v>
      </c>
      <c r="F307" s="47">
        <v>44773</v>
      </c>
      <c r="G307">
        <v>0</v>
      </c>
      <c r="H307">
        <v>200</v>
      </c>
      <c r="I307" t="s">
        <v>2312</v>
      </c>
    </row>
    <row r="308" spans="1:9" x14ac:dyDescent="0.3">
      <c r="A308">
        <v>436</v>
      </c>
      <c r="B308" t="s">
        <v>78</v>
      </c>
      <c r="C308" t="s">
        <v>79</v>
      </c>
      <c r="D308" t="s">
        <v>35</v>
      </c>
      <c r="E308" t="s">
        <v>24</v>
      </c>
      <c r="F308" s="47">
        <v>44773</v>
      </c>
      <c r="G308">
        <v>0</v>
      </c>
      <c r="H308">
        <v>14</v>
      </c>
      <c r="I308" t="s">
        <v>2347</v>
      </c>
    </row>
    <row r="309" spans="1:9" x14ac:dyDescent="0.3">
      <c r="A309">
        <v>485</v>
      </c>
      <c r="B309" t="s">
        <v>1374</v>
      </c>
      <c r="C309" t="s">
        <v>79</v>
      </c>
      <c r="D309" t="s">
        <v>35</v>
      </c>
      <c r="E309" t="s">
        <v>30</v>
      </c>
      <c r="F309" s="47">
        <v>44773</v>
      </c>
      <c r="I309" t="s">
        <v>2578</v>
      </c>
    </row>
    <row r="310" spans="1:9" x14ac:dyDescent="0.3">
      <c r="A310">
        <v>488</v>
      </c>
      <c r="B310" t="s">
        <v>1387</v>
      </c>
      <c r="C310" t="s">
        <v>79</v>
      </c>
      <c r="D310" t="s">
        <v>35</v>
      </c>
      <c r="E310" t="s">
        <v>30</v>
      </c>
      <c r="F310" s="47">
        <v>44773</v>
      </c>
      <c r="I310" t="s">
        <v>2611</v>
      </c>
    </row>
    <row r="311" spans="1:9" x14ac:dyDescent="0.3">
      <c r="A311">
        <v>509</v>
      </c>
      <c r="B311" t="s">
        <v>201</v>
      </c>
      <c r="C311" t="s">
        <v>34</v>
      </c>
      <c r="D311" t="s">
        <v>35</v>
      </c>
      <c r="E311" t="s">
        <v>30</v>
      </c>
      <c r="F311" s="47">
        <v>44773</v>
      </c>
      <c r="I311" t="s">
        <v>2648</v>
      </c>
    </row>
    <row r="312" spans="1:9" x14ac:dyDescent="0.3">
      <c r="A312">
        <v>77</v>
      </c>
      <c r="B312" t="s">
        <v>1582</v>
      </c>
      <c r="C312" t="s">
        <v>114</v>
      </c>
      <c r="D312" t="s">
        <v>35</v>
      </c>
      <c r="E312" t="s">
        <v>30</v>
      </c>
      <c r="F312" s="47">
        <v>44804</v>
      </c>
      <c r="G312">
        <v>99.01</v>
      </c>
      <c r="H312">
        <v>97</v>
      </c>
      <c r="I312" t="s">
        <v>3798</v>
      </c>
    </row>
    <row r="313" spans="1:9" x14ac:dyDescent="0.3">
      <c r="A313">
        <v>121</v>
      </c>
      <c r="B313" t="s">
        <v>280</v>
      </c>
      <c r="C313" t="s">
        <v>105</v>
      </c>
      <c r="D313" t="s">
        <v>35</v>
      </c>
      <c r="E313" t="s">
        <v>24</v>
      </c>
      <c r="F313" s="47">
        <v>44804</v>
      </c>
      <c r="G313">
        <v>100.56593556404</v>
      </c>
      <c r="H313">
        <v>102</v>
      </c>
      <c r="I313" t="s">
        <v>3801</v>
      </c>
    </row>
    <row r="314" spans="1:9" x14ac:dyDescent="0.3">
      <c r="A314">
        <v>122</v>
      </c>
      <c r="B314" t="s">
        <v>283</v>
      </c>
      <c r="C314" t="s">
        <v>79</v>
      </c>
      <c r="D314" t="s">
        <v>35</v>
      </c>
      <c r="E314" t="s">
        <v>30</v>
      </c>
      <c r="F314" s="47">
        <v>44804</v>
      </c>
      <c r="G314">
        <v>98.717948717949</v>
      </c>
      <c r="H314">
        <v>80</v>
      </c>
      <c r="I314" t="s">
        <v>1692</v>
      </c>
    </row>
    <row r="315" spans="1:9" x14ac:dyDescent="0.3">
      <c r="A315">
        <v>124</v>
      </c>
      <c r="B315" t="s">
        <v>175</v>
      </c>
      <c r="C315" t="s">
        <v>22</v>
      </c>
      <c r="D315" t="s">
        <v>35</v>
      </c>
      <c r="E315" t="s">
        <v>24</v>
      </c>
      <c r="F315" s="47">
        <v>44804</v>
      </c>
      <c r="G315">
        <v>0.18656716417909999</v>
      </c>
      <c r="H315">
        <v>1.6</v>
      </c>
      <c r="I315" t="s">
        <v>3807</v>
      </c>
    </row>
    <row r="316" spans="1:9" x14ac:dyDescent="0.3">
      <c r="A316">
        <v>125</v>
      </c>
      <c r="B316" t="s">
        <v>281</v>
      </c>
      <c r="C316" t="s">
        <v>22</v>
      </c>
      <c r="D316" t="s">
        <v>35</v>
      </c>
      <c r="E316" t="s">
        <v>24</v>
      </c>
      <c r="F316" s="47">
        <v>44804</v>
      </c>
      <c r="G316">
        <v>0.31094527363183999</v>
      </c>
      <c r="H316">
        <v>4.7</v>
      </c>
      <c r="I316" t="s">
        <v>3810</v>
      </c>
    </row>
    <row r="317" spans="1:9" x14ac:dyDescent="0.3">
      <c r="A317">
        <v>128</v>
      </c>
      <c r="B317" t="s">
        <v>282</v>
      </c>
      <c r="C317" t="s">
        <v>22</v>
      </c>
      <c r="D317" t="s">
        <v>35</v>
      </c>
      <c r="E317" t="s">
        <v>24</v>
      </c>
      <c r="F317" s="47">
        <v>44804</v>
      </c>
      <c r="G317">
        <v>0.85085933966531002</v>
      </c>
      <c r="H317">
        <v>1</v>
      </c>
      <c r="I317" t="s">
        <v>3813</v>
      </c>
    </row>
    <row r="318" spans="1:9" x14ac:dyDescent="0.3">
      <c r="A318">
        <v>172</v>
      </c>
      <c r="B318" t="s">
        <v>178</v>
      </c>
      <c r="C318" t="s">
        <v>79</v>
      </c>
      <c r="D318" t="s">
        <v>35</v>
      </c>
      <c r="E318" t="s">
        <v>30</v>
      </c>
      <c r="F318" s="47">
        <v>44804</v>
      </c>
      <c r="G318">
        <v>100</v>
      </c>
      <c r="H318">
        <v>90</v>
      </c>
      <c r="I318" t="s">
        <v>3816</v>
      </c>
    </row>
    <row r="319" spans="1:9" x14ac:dyDescent="0.3">
      <c r="A319">
        <v>208</v>
      </c>
      <c r="B319" t="s">
        <v>179</v>
      </c>
      <c r="C319" t="s">
        <v>28</v>
      </c>
      <c r="D319" t="s">
        <v>35</v>
      </c>
      <c r="E319" t="s">
        <v>24</v>
      </c>
      <c r="F319" s="47">
        <v>44804</v>
      </c>
      <c r="G319">
        <v>0</v>
      </c>
      <c r="H319">
        <v>1700</v>
      </c>
      <c r="I319" t="s">
        <v>1823</v>
      </c>
    </row>
    <row r="320" spans="1:9" x14ac:dyDescent="0.3">
      <c r="A320">
        <v>214</v>
      </c>
      <c r="B320" t="s">
        <v>181</v>
      </c>
      <c r="C320" t="s">
        <v>28</v>
      </c>
      <c r="D320" t="s">
        <v>35</v>
      </c>
      <c r="E320" t="s">
        <v>24</v>
      </c>
      <c r="F320" s="47">
        <v>44804</v>
      </c>
      <c r="G320">
        <v>0</v>
      </c>
      <c r="H320">
        <v>7500</v>
      </c>
      <c r="I320" t="s">
        <v>1861</v>
      </c>
    </row>
    <row r="321" spans="1:9" x14ac:dyDescent="0.3">
      <c r="A321">
        <v>217</v>
      </c>
      <c r="B321" t="s">
        <v>197</v>
      </c>
      <c r="C321" t="s">
        <v>28</v>
      </c>
      <c r="D321" t="s">
        <v>35</v>
      </c>
      <c r="E321" t="s">
        <v>30</v>
      </c>
      <c r="F321" s="47">
        <v>44804</v>
      </c>
      <c r="H321">
        <v>20</v>
      </c>
      <c r="I321" t="s">
        <v>1880</v>
      </c>
    </row>
    <row r="322" spans="1:9" x14ac:dyDescent="0.3">
      <c r="A322">
        <v>218</v>
      </c>
      <c r="B322" t="s">
        <v>182</v>
      </c>
      <c r="C322" t="s">
        <v>28</v>
      </c>
      <c r="D322" t="s">
        <v>35</v>
      </c>
      <c r="E322" t="s">
        <v>24</v>
      </c>
      <c r="F322" s="47">
        <v>44804</v>
      </c>
      <c r="G322">
        <v>0</v>
      </c>
      <c r="H322">
        <v>172000</v>
      </c>
      <c r="I322" t="s">
        <v>1907</v>
      </c>
    </row>
    <row r="323" spans="1:9" x14ac:dyDescent="0.3">
      <c r="A323">
        <v>225</v>
      </c>
      <c r="B323" t="s">
        <v>198</v>
      </c>
      <c r="C323" t="s">
        <v>28</v>
      </c>
      <c r="D323" t="s">
        <v>35</v>
      </c>
      <c r="E323" t="s">
        <v>30</v>
      </c>
      <c r="F323" s="47">
        <v>44804</v>
      </c>
      <c r="G323">
        <v>0</v>
      </c>
      <c r="H323">
        <v>1</v>
      </c>
      <c r="I323" t="s">
        <v>1944</v>
      </c>
    </row>
    <row r="324" spans="1:9" x14ac:dyDescent="0.3">
      <c r="A324">
        <v>239</v>
      </c>
      <c r="B324" t="s">
        <v>780</v>
      </c>
      <c r="C324" t="s">
        <v>34</v>
      </c>
      <c r="D324" t="s">
        <v>35</v>
      </c>
      <c r="E324" t="s">
        <v>30</v>
      </c>
      <c r="F324" s="47">
        <v>44804</v>
      </c>
      <c r="G324">
        <v>0</v>
      </c>
      <c r="I324" t="s">
        <v>1987</v>
      </c>
    </row>
    <row r="325" spans="1:9" x14ac:dyDescent="0.3">
      <c r="A325">
        <v>434</v>
      </c>
      <c r="B325" t="s">
        <v>200</v>
      </c>
      <c r="C325" t="s">
        <v>28</v>
      </c>
      <c r="D325" t="s">
        <v>35</v>
      </c>
      <c r="E325" t="s">
        <v>24</v>
      </c>
      <c r="F325" s="47">
        <v>44804</v>
      </c>
      <c r="G325">
        <v>0</v>
      </c>
      <c r="H325">
        <v>200</v>
      </c>
      <c r="I325" t="s">
        <v>2313</v>
      </c>
    </row>
    <row r="326" spans="1:9" x14ac:dyDescent="0.3">
      <c r="A326">
        <v>436</v>
      </c>
      <c r="B326" t="s">
        <v>78</v>
      </c>
      <c r="C326" t="s">
        <v>79</v>
      </c>
      <c r="D326" t="s">
        <v>35</v>
      </c>
      <c r="E326" t="s">
        <v>24</v>
      </c>
      <c r="F326" s="47">
        <v>44804</v>
      </c>
      <c r="G326">
        <v>0</v>
      </c>
      <c r="H326">
        <v>14</v>
      </c>
      <c r="I326" t="s">
        <v>2348</v>
      </c>
    </row>
    <row r="327" spans="1:9" x14ac:dyDescent="0.3">
      <c r="A327">
        <v>485</v>
      </c>
      <c r="B327" t="s">
        <v>1374</v>
      </c>
      <c r="C327" t="s">
        <v>79</v>
      </c>
      <c r="D327" t="s">
        <v>35</v>
      </c>
      <c r="E327" t="s">
        <v>30</v>
      </c>
      <c r="F327" s="47">
        <v>44804</v>
      </c>
      <c r="I327" t="s">
        <v>2579</v>
      </c>
    </row>
    <row r="328" spans="1:9" x14ac:dyDescent="0.3">
      <c r="A328">
        <v>488</v>
      </c>
      <c r="B328" t="s">
        <v>1387</v>
      </c>
      <c r="C328" t="s">
        <v>79</v>
      </c>
      <c r="D328" t="s">
        <v>35</v>
      </c>
      <c r="E328" t="s">
        <v>30</v>
      </c>
      <c r="F328" s="47">
        <v>44804</v>
      </c>
      <c r="I328" t="s">
        <v>2612</v>
      </c>
    </row>
    <row r="329" spans="1:9" x14ac:dyDescent="0.3">
      <c r="A329">
        <v>509</v>
      </c>
      <c r="B329" t="s">
        <v>201</v>
      </c>
      <c r="C329" t="s">
        <v>34</v>
      </c>
      <c r="D329" t="s">
        <v>35</v>
      </c>
      <c r="E329" t="s">
        <v>30</v>
      </c>
      <c r="F329" s="47">
        <v>44804</v>
      </c>
      <c r="I329" t="s">
        <v>2649</v>
      </c>
    </row>
    <row r="330" spans="1:9" x14ac:dyDescent="0.3">
      <c r="A330">
        <v>290</v>
      </c>
      <c r="B330" t="s">
        <v>192</v>
      </c>
      <c r="C330" t="s">
        <v>193</v>
      </c>
      <c r="D330" t="s">
        <v>80</v>
      </c>
      <c r="E330" t="s">
        <v>30</v>
      </c>
      <c r="F330" s="47">
        <v>44804</v>
      </c>
      <c r="I330" t="s">
        <v>2061</v>
      </c>
    </row>
    <row r="331" spans="1:9" x14ac:dyDescent="0.3">
      <c r="A331">
        <v>213</v>
      </c>
      <c r="B331" t="s">
        <v>266</v>
      </c>
      <c r="C331" t="s">
        <v>28</v>
      </c>
      <c r="D331" t="s">
        <v>41</v>
      </c>
      <c r="E331" t="s">
        <v>30</v>
      </c>
      <c r="F331" s="47">
        <v>44804</v>
      </c>
      <c r="H331">
        <v>90</v>
      </c>
      <c r="I331" t="s">
        <v>1839</v>
      </c>
    </row>
    <row r="332" spans="1:9" x14ac:dyDescent="0.3">
      <c r="A332">
        <v>238</v>
      </c>
      <c r="B332" t="s">
        <v>773</v>
      </c>
      <c r="C332" t="s">
        <v>28</v>
      </c>
      <c r="D332" t="s">
        <v>41</v>
      </c>
      <c r="E332" t="s">
        <v>30</v>
      </c>
      <c r="F332" s="47">
        <v>44804</v>
      </c>
      <c r="H332">
        <v>90</v>
      </c>
      <c r="I332" t="s">
        <v>1964</v>
      </c>
    </row>
    <row r="333" spans="1:9" x14ac:dyDescent="0.3">
      <c r="A333">
        <v>306</v>
      </c>
      <c r="B333" t="s">
        <v>103</v>
      </c>
      <c r="C333" t="s">
        <v>85</v>
      </c>
      <c r="D333" t="s">
        <v>41</v>
      </c>
      <c r="E333" t="s">
        <v>30</v>
      </c>
      <c r="F333" s="47">
        <v>44804</v>
      </c>
      <c r="H333">
        <v>100</v>
      </c>
      <c r="I333" t="s">
        <v>2094</v>
      </c>
    </row>
    <row r="334" spans="1:9" x14ac:dyDescent="0.3">
      <c r="A334">
        <v>373</v>
      </c>
      <c r="B334" t="s">
        <v>286</v>
      </c>
      <c r="C334" t="s">
        <v>270</v>
      </c>
      <c r="D334" t="s">
        <v>41</v>
      </c>
      <c r="E334" t="s">
        <v>30</v>
      </c>
      <c r="F334" s="47">
        <v>44804</v>
      </c>
      <c r="I334" t="s">
        <v>2131</v>
      </c>
    </row>
    <row r="335" spans="1:9" x14ac:dyDescent="0.3">
      <c r="A335">
        <v>390</v>
      </c>
      <c r="B335" t="s">
        <v>269</v>
      </c>
      <c r="C335" t="s">
        <v>270</v>
      </c>
      <c r="D335" t="s">
        <v>41</v>
      </c>
      <c r="E335" t="s">
        <v>30</v>
      </c>
      <c r="F335" s="47">
        <v>44804</v>
      </c>
      <c r="I335" t="s">
        <v>2164</v>
      </c>
    </row>
    <row r="336" spans="1:9" x14ac:dyDescent="0.3">
      <c r="A336">
        <v>409</v>
      </c>
      <c r="B336" t="s">
        <v>128</v>
      </c>
      <c r="C336" t="s">
        <v>38</v>
      </c>
      <c r="D336" t="s">
        <v>41</v>
      </c>
      <c r="E336" t="s">
        <v>30</v>
      </c>
      <c r="F336" s="47">
        <v>44804</v>
      </c>
      <c r="I336" t="s">
        <v>2190</v>
      </c>
    </row>
    <row r="337" spans="1:9" x14ac:dyDescent="0.3">
      <c r="A337">
        <v>414</v>
      </c>
      <c r="B337" t="s">
        <v>1171</v>
      </c>
      <c r="C337" t="s">
        <v>270</v>
      </c>
      <c r="D337" t="s">
        <v>41</v>
      </c>
      <c r="E337" t="s">
        <v>30</v>
      </c>
      <c r="F337" s="47">
        <v>44804</v>
      </c>
      <c r="I337" t="s">
        <v>2203</v>
      </c>
    </row>
    <row r="338" spans="1:9" x14ac:dyDescent="0.3">
      <c r="A338">
        <v>415</v>
      </c>
      <c r="B338" t="s">
        <v>1177</v>
      </c>
      <c r="C338" t="s">
        <v>270</v>
      </c>
      <c r="D338" t="s">
        <v>41</v>
      </c>
      <c r="E338" t="s">
        <v>30</v>
      </c>
      <c r="F338" s="47">
        <v>44804</v>
      </c>
      <c r="I338" t="s">
        <v>2216</v>
      </c>
    </row>
    <row r="339" spans="1:9" x14ac:dyDescent="0.3">
      <c r="A339">
        <v>416</v>
      </c>
      <c r="B339" t="s">
        <v>1183</v>
      </c>
      <c r="C339" t="s">
        <v>270</v>
      </c>
      <c r="D339" t="s">
        <v>41</v>
      </c>
      <c r="E339" t="s">
        <v>30</v>
      </c>
      <c r="F339" s="47">
        <v>44804</v>
      </c>
      <c r="I339" t="s">
        <v>2229</v>
      </c>
    </row>
    <row r="340" spans="1:9" x14ac:dyDescent="0.3">
      <c r="A340">
        <v>417</v>
      </c>
      <c r="B340" t="s">
        <v>1189</v>
      </c>
      <c r="C340" t="s">
        <v>270</v>
      </c>
      <c r="D340" t="s">
        <v>41</v>
      </c>
      <c r="E340" t="s">
        <v>30</v>
      </c>
      <c r="F340" s="47">
        <v>44804</v>
      </c>
      <c r="I340" t="s">
        <v>2242</v>
      </c>
    </row>
    <row r="341" spans="1:9" x14ac:dyDescent="0.3">
      <c r="A341">
        <v>418</v>
      </c>
      <c r="B341" t="s">
        <v>1195</v>
      </c>
      <c r="C341" t="s">
        <v>270</v>
      </c>
      <c r="D341" t="s">
        <v>41</v>
      </c>
      <c r="E341" t="s">
        <v>30</v>
      </c>
      <c r="F341" s="47">
        <v>44804</v>
      </c>
      <c r="I341" t="s">
        <v>2255</v>
      </c>
    </row>
    <row r="342" spans="1:9" x14ac:dyDescent="0.3">
      <c r="A342">
        <v>420</v>
      </c>
      <c r="B342" t="s">
        <v>1201</v>
      </c>
      <c r="C342" t="s">
        <v>270</v>
      </c>
      <c r="D342" t="s">
        <v>41</v>
      </c>
      <c r="E342" t="s">
        <v>30</v>
      </c>
      <c r="F342" s="47">
        <v>44804</v>
      </c>
      <c r="I342" t="s">
        <v>2268</v>
      </c>
    </row>
    <row r="343" spans="1:9" x14ac:dyDescent="0.3">
      <c r="A343">
        <v>432</v>
      </c>
      <c r="B343" t="s">
        <v>194</v>
      </c>
      <c r="C343" t="s">
        <v>22</v>
      </c>
      <c r="D343" t="s">
        <v>41</v>
      </c>
      <c r="E343" t="s">
        <v>30</v>
      </c>
      <c r="F343" s="47">
        <v>44804</v>
      </c>
      <c r="I343" t="s">
        <v>2289</v>
      </c>
    </row>
    <row r="344" spans="1:9" x14ac:dyDescent="0.3">
      <c r="A344">
        <v>456</v>
      </c>
      <c r="B344" t="s">
        <v>275</v>
      </c>
      <c r="C344" t="s">
        <v>276</v>
      </c>
      <c r="D344" t="s">
        <v>41</v>
      </c>
      <c r="E344" t="s">
        <v>30</v>
      </c>
      <c r="F344" s="47">
        <v>44804</v>
      </c>
      <c r="I344" t="s">
        <v>2389</v>
      </c>
    </row>
    <row r="345" spans="1:9" x14ac:dyDescent="0.3">
      <c r="A345">
        <v>457</v>
      </c>
      <c r="B345" t="s">
        <v>277</v>
      </c>
      <c r="C345" t="s">
        <v>276</v>
      </c>
      <c r="D345" t="s">
        <v>41</v>
      </c>
      <c r="E345" t="s">
        <v>30</v>
      </c>
      <c r="F345" s="47">
        <v>44804</v>
      </c>
      <c r="I345" t="s">
        <v>2408</v>
      </c>
    </row>
    <row r="346" spans="1:9" x14ac:dyDescent="0.3">
      <c r="A346">
        <v>469</v>
      </c>
      <c r="B346" t="s">
        <v>398</v>
      </c>
      <c r="C346" t="s">
        <v>270</v>
      </c>
      <c r="D346" t="s">
        <v>41</v>
      </c>
      <c r="E346" t="s">
        <v>30</v>
      </c>
      <c r="F346" s="47">
        <v>44804</v>
      </c>
      <c r="I346" t="s">
        <v>2428</v>
      </c>
    </row>
    <row r="347" spans="1:9" x14ac:dyDescent="0.3">
      <c r="A347">
        <v>470</v>
      </c>
      <c r="B347" t="s">
        <v>417</v>
      </c>
      <c r="C347" t="s">
        <v>270</v>
      </c>
      <c r="D347" t="s">
        <v>41</v>
      </c>
      <c r="E347" t="s">
        <v>30</v>
      </c>
      <c r="F347" s="47">
        <v>44804</v>
      </c>
      <c r="H347">
        <v>100</v>
      </c>
      <c r="I347" t="s">
        <v>2443</v>
      </c>
    </row>
    <row r="348" spans="1:9" x14ac:dyDescent="0.3">
      <c r="A348">
        <v>471</v>
      </c>
      <c r="B348" t="s">
        <v>429</v>
      </c>
      <c r="C348" t="s">
        <v>270</v>
      </c>
      <c r="D348" t="s">
        <v>41</v>
      </c>
      <c r="E348" t="s">
        <v>30</v>
      </c>
      <c r="F348" s="47">
        <v>44804</v>
      </c>
      <c r="I348" t="s">
        <v>2458</v>
      </c>
    </row>
    <row r="349" spans="1:9" x14ac:dyDescent="0.3">
      <c r="A349">
        <v>510</v>
      </c>
      <c r="B349" t="s">
        <v>1451</v>
      </c>
      <c r="C349" t="s">
        <v>136</v>
      </c>
      <c r="D349" t="s">
        <v>41</v>
      </c>
      <c r="E349" t="s">
        <v>30</v>
      </c>
      <c r="F349" s="47">
        <v>44804</v>
      </c>
      <c r="I349" t="s">
        <v>2687</v>
      </c>
    </row>
    <row r="350" spans="1:9" x14ac:dyDescent="0.3">
      <c r="A350">
        <v>511</v>
      </c>
      <c r="B350" t="s">
        <v>1456</v>
      </c>
      <c r="C350" t="s">
        <v>136</v>
      </c>
      <c r="D350" t="s">
        <v>41</v>
      </c>
      <c r="E350" t="s">
        <v>30</v>
      </c>
      <c r="F350" s="47">
        <v>44804</v>
      </c>
      <c r="I350" t="s">
        <v>2706</v>
      </c>
    </row>
    <row r="351" spans="1:9" x14ac:dyDescent="0.3">
      <c r="A351">
        <v>77</v>
      </c>
      <c r="B351" t="s">
        <v>1582</v>
      </c>
      <c r="C351" t="s">
        <v>114</v>
      </c>
      <c r="D351" t="s">
        <v>35</v>
      </c>
      <c r="E351" t="s">
        <v>30</v>
      </c>
      <c r="F351" s="47">
        <v>44834</v>
      </c>
      <c r="G351">
        <v>98.6</v>
      </c>
      <c r="H351">
        <v>97</v>
      </c>
      <c r="I351" t="s">
        <v>3819</v>
      </c>
    </row>
    <row r="352" spans="1:9" x14ac:dyDescent="0.3">
      <c r="A352">
        <v>121</v>
      </c>
      <c r="B352" t="s">
        <v>280</v>
      </c>
      <c r="C352" t="s">
        <v>105</v>
      </c>
      <c r="D352" t="s">
        <v>35</v>
      </c>
      <c r="E352" t="s">
        <v>24</v>
      </c>
      <c r="F352" s="47">
        <v>44834</v>
      </c>
      <c r="G352">
        <v>100.37732729256</v>
      </c>
      <c r="H352">
        <v>102</v>
      </c>
      <c r="I352" t="s">
        <v>3822</v>
      </c>
    </row>
    <row r="353" spans="1:9" x14ac:dyDescent="0.3">
      <c r="A353">
        <v>122</v>
      </c>
      <c r="B353" t="s">
        <v>283</v>
      </c>
      <c r="C353" t="s">
        <v>79</v>
      </c>
      <c r="D353" t="s">
        <v>35</v>
      </c>
      <c r="E353" t="s">
        <v>30</v>
      </c>
      <c r="F353" s="47">
        <v>44834</v>
      </c>
      <c r="H353">
        <v>80</v>
      </c>
      <c r="I353" t="s">
        <v>1693</v>
      </c>
    </row>
    <row r="354" spans="1:9" x14ac:dyDescent="0.3">
      <c r="A354">
        <v>124</v>
      </c>
      <c r="B354" t="s">
        <v>175</v>
      </c>
      <c r="C354" t="s">
        <v>22</v>
      </c>
      <c r="D354" t="s">
        <v>35</v>
      </c>
      <c r="E354" t="s">
        <v>24</v>
      </c>
      <c r="F354" s="47">
        <v>44834</v>
      </c>
      <c r="G354">
        <v>0</v>
      </c>
      <c r="H354">
        <v>1.6</v>
      </c>
      <c r="I354" t="s">
        <v>3825</v>
      </c>
    </row>
    <row r="355" spans="1:9" x14ac:dyDescent="0.3">
      <c r="A355">
        <v>125</v>
      </c>
      <c r="B355" t="s">
        <v>281</v>
      </c>
      <c r="C355" t="s">
        <v>22</v>
      </c>
      <c r="D355" t="s">
        <v>35</v>
      </c>
      <c r="E355" t="s">
        <v>24</v>
      </c>
      <c r="F355" s="47">
        <v>44834</v>
      </c>
      <c r="G355">
        <v>0</v>
      </c>
      <c r="H355">
        <v>4.7</v>
      </c>
      <c r="I355" t="s">
        <v>3827</v>
      </c>
    </row>
    <row r="356" spans="1:9" x14ac:dyDescent="0.3">
      <c r="A356">
        <v>128</v>
      </c>
      <c r="B356" t="s">
        <v>282</v>
      </c>
      <c r="C356" t="s">
        <v>22</v>
      </c>
      <c r="D356" t="s">
        <v>35</v>
      </c>
      <c r="E356" t="s">
        <v>24</v>
      </c>
      <c r="F356" s="47">
        <v>44834</v>
      </c>
      <c r="G356">
        <v>0.59967748437815005</v>
      </c>
      <c r="H356">
        <v>1</v>
      </c>
      <c r="I356" t="s">
        <v>3830</v>
      </c>
    </row>
    <row r="357" spans="1:9" x14ac:dyDescent="0.3">
      <c r="A357">
        <v>172</v>
      </c>
      <c r="B357" t="s">
        <v>178</v>
      </c>
      <c r="C357" t="s">
        <v>79</v>
      </c>
      <c r="D357" t="s">
        <v>35</v>
      </c>
      <c r="E357" t="s">
        <v>30</v>
      </c>
      <c r="F357" s="47">
        <v>44834</v>
      </c>
      <c r="G357">
        <v>100</v>
      </c>
      <c r="H357">
        <v>90</v>
      </c>
      <c r="I357" t="s">
        <v>3833</v>
      </c>
    </row>
    <row r="358" spans="1:9" x14ac:dyDescent="0.3">
      <c r="A358">
        <v>208</v>
      </c>
      <c r="B358" t="s">
        <v>179</v>
      </c>
      <c r="C358" t="s">
        <v>28</v>
      </c>
      <c r="D358" t="s">
        <v>35</v>
      </c>
      <c r="E358" t="s">
        <v>24</v>
      </c>
      <c r="F358" s="47">
        <v>44834</v>
      </c>
      <c r="G358">
        <v>0</v>
      </c>
      <c r="H358">
        <v>1700</v>
      </c>
      <c r="I358" t="s">
        <v>1824</v>
      </c>
    </row>
    <row r="359" spans="1:9" x14ac:dyDescent="0.3">
      <c r="A359">
        <v>214</v>
      </c>
      <c r="B359" t="s">
        <v>181</v>
      </c>
      <c r="C359" t="s">
        <v>28</v>
      </c>
      <c r="D359" t="s">
        <v>35</v>
      </c>
      <c r="E359" t="s">
        <v>24</v>
      </c>
      <c r="F359" s="47">
        <v>44834</v>
      </c>
      <c r="G359">
        <v>0</v>
      </c>
      <c r="H359">
        <v>7500</v>
      </c>
      <c r="I359" t="s">
        <v>1862</v>
      </c>
    </row>
    <row r="360" spans="1:9" x14ac:dyDescent="0.3">
      <c r="A360">
        <v>217</v>
      </c>
      <c r="B360" t="s">
        <v>197</v>
      </c>
      <c r="C360" t="s">
        <v>28</v>
      </c>
      <c r="D360" t="s">
        <v>35</v>
      </c>
      <c r="E360" t="s">
        <v>30</v>
      </c>
      <c r="F360" s="47">
        <v>44834</v>
      </c>
      <c r="H360">
        <v>20</v>
      </c>
      <c r="I360" t="s">
        <v>1881</v>
      </c>
    </row>
    <row r="361" spans="1:9" x14ac:dyDescent="0.3">
      <c r="A361">
        <v>218</v>
      </c>
      <c r="B361" t="s">
        <v>182</v>
      </c>
      <c r="C361" t="s">
        <v>28</v>
      </c>
      <c r="D361" t="s">
        <v>35</v>
      </c>
      <c r="E361" t="s">
        <v>24</v>
      </c>
      <c r="F361" s="47">
        <v>44834</v>
      </c>
      <c r="G361">
        <v>0</v>
      </c>
      <c r="H361">
        <v>172000</v>
      </c>
      <c r="I361" t="s">
        <v>1908</v>
      </c>
    </row>
    <row r="362" spans="1:9" x14ac:dyDescent="0.3">
      <c r="A362">
        <v>225</v>
      </c>
      <c r="B362" t="s">
        <v>198</v>
      </c>
      <c r="C362" t="s">
        <v>28</v>
      </c>
      <c r="D362" t="s">
        <v>35</v>
      </c>
      <c r="E362" t="s">
        <v>30</v>
      </c>
      <c r="F362" s="47">
        <v>44834</v>
      </c>
      <c r="G362">
        <v>0</v>
      </c>
      <c r="H362">
        <v>1</v>
      </c>
      <c r="I362" t="s">
        <v>1945</v>
      </c>
    </row>
    <row r="363" spans="1:9" x14ac:dyDescent="0.3">
      <c r="A363">
        <v>239</v>
      </c>
      <c r="B363" t="s">
        <v>780</v>
      </c>
      <c r="C363" t="s">
        <v>34</v>
      </c>
      <c r="D363" t="s">
        <v>35</v>
      </c>
      <c r="E363" t="s">
        <v>30</v>
      </c>
      <c r="F363" s="47">
        <v>44834</v>
      </c>
      <c r="G363">
        <v>0</v>
      </c>
      <c r="I363" t="s">
        <v>1988</v>
      </c>
    </row>
    <row r="364" spans="1:9" x14ac:dyDescent="0.3">
      <c r="A364">
        <v>434</v>
      </c>
      <c r="B364" t="s">
        <v>200</v>
      </c>
      <c r="C364" t="s">
        <v>28</v>
      </c>
      <c r="D364" t="s">
        <v>35</v>
      </c>
      <c r="E364" t="s">
        <v>24</v>
      </c>
      <c r="F364" s="47">
        <v>44834</v>
      </c>
      <c r="G364">
        <v>0</v>
      </c>
      <c r="H364">
        <v>200</v>
      </c>
      <c r="I364" t="s">
        <v>2314</v>
      </c>
    </row>
    <row r="365" spans="1:9" x14ac:dyDescent="0.3">
      <c r="A365">
        <v>436</v>
      </c>
      <c r="B365" t="s">
        <v>78</v>
      </c>
      <c r="C365" t="s">
        <v>79</v>
      </c>
      <c r="D365" t="s">
        <v>35</v>
      </c>
      <c r="E365" t="s">
        <v>24</v>
      </c>
      <c r="F365" s="47">
        <v>44834</v>
      </c>
      <c r="G365">
        <v>0</v>
      </c>
      <c r="H365">
        <v>14</v>
      </c>
      <c r="I365" t="s">
        <v>2349</v>
      </c>
    </row>
    <row r="366" spans="1:9" x14ac:dyDescent="0.3">
      <c r="A366">
        <v>485</v>
      </c>
      <c r="B366" t="s">
        <v>1374</v>
      </c>
      <c r="C366" t="s">
        <v>79</v>
      </c>
      <c r="D366" t="s">
        <v>35</v>
      </c>
      <c r="E366" t="s">
        <v>30</v>
      </c>
      <c r="F366" s="47">
        <v>44834</v>
      </c>
      <c r="I366" t="s">
        <v>2580</v>
      </c>
    </row>
    <row r="367" spans="1:9" x14ac:dyDescent="0.3">
      <c r="A367">
        <v>488</v>
      </c>
      <c r="B367" t="s">
        <v>1387</v>
      </c>
      <c r="C367" t="s">
        <v>79</v>
      </c>
      <c r="D367" t="s">
        <v>35</v>
      </c>
      <c r="E367" t="s">
        <v>30</v>
      </c>
      <c r="F367" s="47">
        <v>44834</v>
      </c>
      <c r="I367" t="s">
        <v>2613</v>
      </c>
    </row>
    <row r="368" spans="1:9" x14ac:dyDescent="0.3">
      <c r="A368">
        <v>509</v>
      </c>
      <c r="B368" t="s">
        <v>201</v>
      </c>
      <c r="C368" t="s">
        <v>34</v>
      </c>
      <c r="D368" t="s">
        <v>35</v>
      </c>
      <c r="E368" t="s">
        <v>30</v>
      </c>
      <c r="F368" s="47">
        <v>44834</v>
      </c>
      <c r="I368" t="s">
        <v>2650</v>
      </c>
    </row>
    <row r="369" spans="1:9" x14ac:dyDescent="0.3">
      <c r="A369">
        <v>275</v>
      </c>
      <c r="B369" t="s">
        <v>95</v>
      </c>
      <c r="C369" t="s">
        <v>96</v>
      </c>
      <c r="D369" t="s">
        <v>29</v>
      </c>
      <c r="E369" t="s">
        <v>30</v>
      </c>
      <c r="F369" s="47">
        <v>44834</v>
      </c>
      <c r="H369">
        <v>80</v>
      </c>
      <c r="I369" t="s">
        <v>2031</v>
      </c>
    </row>
    <row r="370" spans="1:9" x14ac:dyDescent="0.3">
      <c r="A370">
        <v>278</v>
      </c>
      <c r="B370" t="s">
        <v>886</v>
      </c>
      <c r="C370" t="s">
        <v>189</v>
      </c>
      <c r="D370" t="s">
        <v>29</v>
      </c>
      <c r="E370" t="s">
        <v>30</v>
      </c>
      <c r="F370" s="47">
        <v>44834</v>
      </c>
      <c r="I370" t="s">
        <v>2048</v>
      </c>
    </row>
    <row r="371" spans="1:9" x14ac:dyDescent="0.3">
      <c r="A371">
        <v>286</v>
      </c>
      <c r="B371" t="s">
        <v>901</v>
      </c>
      <c r="C371" t="s">
        <v>189</v>
      </c>
      <c r="D371" t="s">
        <v>29</v>
      </c>
      <c r="E371" t="s">
        <v>30</v>
      </c>
      <c r="F371" s="47">
        <v>44834</v>
      </c>
      <c r="I371" t="s">
        <v>2055</v>
      </c>
    </row>
    <row r="372" spans="1:9" x14ac:dyDescent="0.3">
      <c r="A372">
        <v>292</v>
      </c>
      <c r="B372" t="s">
        <v>215</v>
      </c>
      <c r="C372" t="s">
        <v>216</v>
      </c>
      <c r="D372" t="s">
        <v>29</v>
      </c>
      <c r="E372" t="s">
        <v>30</v>
      </c>
      <c r="F372" s="47">
        <v>44834</v>
      </c>
      <c r="I372" t="s">
        <v>2067</v>
      </c>
    </row>
    <row r="373" spans="1:9" x14ac:dyDescent="0.3">
      <c r="A373">
        <v>294</v>
      </c>
      <c r="B373" t="s">
        <v>217</v>
      </c>
      <c r="C373" t="s">
        <v>216</v>
      </c>
      <c r="D373" t="s">
        <v>29</v>
      </c>
      <c r="E373" t="s">
        <v>30</v>
      </c>
      <c r="F373" s="47">
        <v>44834</v>
      </c>
      <c r="I373" t="s">
        <v>2072</v>
      </c>
    </row>
    <row r="374" spans="1:9" x14ac:dyDescent="0.3">
      <c r="A374">
        <v>302</v>
      </c>
      <c r="B374" t="s">
        <v>927</v>
      </c>
      <c r="C374" t="s">
        <v>424</v>
      </c>
      <c r="D374" t="s">
        <v>29</v>
      </c>
      <c r="E374" t="s">
        <v>30</v>
      </c>
      <c r="F374" s="47">
        <v>44834</v>
      </c>
      <c r="I374" t="s">
        <v>2080</v>
      </c>
    </row>
    <row r="375" spans="1:9" x14ac:dyDescent="0.3">
      <c r="A375">
        <v>303</v>
      </c>
      <c r="B375" t="s">
        <v>218</v>
      </c>
      <c r="C375" t="s">
        <v>219</v>
      </c>
      <c r="D375" t="s">
        <v>29</v>
      </c>
      <c r="E375" t="s">
        <v>30</v>
      </c>
      <c r="F375" s="47">
        <v>44834</v>
      </c>
      <c r="H375">
        <v>100</v>
      </c>
      <c r="I375" t="s">
        <v>2085</v>
      </c>
    </row>
    <row r="376" spans="1:9" x14ac:dyDescent="0.3">
      <c r="A376">
        <v>362</v>
      </c>
      <c r="B376" t="s">
        <v>106</v>
      </c>
      <c r="C376" t="s">
        <v>229</v>
      </c>
      <c r="D376" t="s">
        <v>29</v>
      </c>
      <c r="E376" t="s">
        <v>30</v>
      </c>
      <c r="F376" s="47">
        <v>44834</v>
      </c>
      <c r="I376" t="s">
        <v>2108</v>
      </c>
    </row>
    <row r="377" spans="1:9" x14ac:dyDescent="0.3">
      <c r="A377">
        <v>369</v>
      </c>
      <c r="B377" t="s">
        <v>1056</v>
      </c>
      <c r="C377" t="s">
        <v>47</v>
      </c>
      <c r="D377" t="s">
        <v>29</v>
      </c>
      <c r="E377" t="s">
        <v>30</v>
      </c>
      <c r="F377" s="47">
        <v>44834</v>
      </c>
      <c r="I377" t="s">
        <v>2120</v>
      </c>
    </row>
    <row r="378" spans="1:9" x14ac:dyDescent="0.3">
      <c r="A378">
        <v>375</v>
      </c>
      <c r="B378" t="s">
        <v>231</v>
      </c>
      <c r="C378" t="s">
        <v>229</v>
      </c>
      <c r="D378" t="s">
        <v>29</v>
      </c>
      <c r="E378" t="s">
        <v>30</v>
      </c>
      <c r="F378" s="47">
        <v>44834</v>
      </c>
      <c r="H378">
        <v>100</v>
      </c>
      <c r="I378" t="s">
        <v>2140</v>
      </c>
    </row>
    <row r="379" spans="1:9" x14ac:dyDescent="0.3">
      <c r="A379">
        <v>386</v>
      </c>
      <c r="B379" t="s">
        <v>236</v>
      </c>
      <c r="C379" t="s">
        <v>132</v>
      </c>
      <c r="D379" t="s">
        <v>29</v>
      </c>
      <c r="E379" t="s">
        <v>30</v>
      </c>
      <c r="F379" s="47">
        <v>44834</v>
      </c>
      <c r="H379">
        <v>100</v>
      </c>
      <c r="I379" t="s">
        <v>2149</v>
      </c>
    </row>
    <row r="380" spans="1:9" x14ac:dyDescent="0.3">
      <c r="A380">
        <v>389</v>
      </c>
      <c r="B380" t="s">
        <v>1110</v>
      </c>
      <c r="C380" t="s">
        <v>143</v>
      </c>
      <c r="D380" t="s">
        <v>29</v>
      </c>
      <c r="E380" t="s">
        <v>30</v>
      </c>
      <c r="F380" s="47">
        <v>44834</v>
      </c>
      <c r="I380" t="s">
        <v>2155</v>
      </c>
    </row>
    <row r="381" spans="1:9" x14ac:dyDescent="0.3">
      <c r="A381">
        <v>408</v>
      </c>
      <c r="B381" t="s">
        <v>241</v>
      </c>
      <c r="C381" t="s">
        <v>170</v>
      </c>
      <c r="D381" t="s">
        <v>29</v>
      </c>
      <c r="E381" t="s">
        <v>30</v>
      </c>
      <c r="F381" s="47">
        <v>44834</v>
      </c>
      <c r="I381" t="s">
        <v>2181</v>
      </c>
    </row>
    <row r="382" spans="1:9" x14ac:dyDescent="0.3">
      <c r="A382">
        <v>430</v>
      </c>
      <c r="B382" t="s">
        <v>243</v>
      </c>
      <c r="C382" t="s">
        <v>63</v>
      </c>
      <c r="D382" t="s">
        <v>29</v>
      </c>
      <c r="E382" t="s">
        <v>30</v>
      </c>
      <c r="F382" s="47">
        <v>44834</v>
      </c>
      <c r="I382" t="s">
        <v>2283</v>
      </c>
    </row>
    <row r="383" spans="1:9" x14ac:dyDescent="0.3">
      <c r="A383">
        <v>439</v>
      </c>
      <c r="B383" t="s">
        <v>134</v>
      </c>
      <c r="C383" t="s">
        <v>229</v>
      </c>
      <c r="D383" t="s">
        <v>29</v>
      </c>
      <c r="E383" t="s">
        <v>30</v>
      </c>
      <c r="F383" s="47">
        <v>44834</v>
      </c>
      <c r="I383" t="s">
        <v>2364</v>
      </c>
    </row>
    <row r="384" spans="1:9" x14ac:dyDescent="0.3">
      <c r="A384">
        <v>440</v>
      </c>
      <c r="B384" t="s">
        <v>244</v>
      </c>
      <c r="C384" t="s">
        <v>229</v>
      </c>
      <c r="D384" t="s">
        <v>29</v>
      </c>
      <c r="E384" t="s">
        <v>30</v>
      </c>
      <c r="F384" s="47">
        <v>44834</v>
      </c>
      <c r="I384" t="s">
        <v>2373</v>
      </c>
    </row>
    <row r="385" spans="1:9" x14ac:dyDescent="0.3">
      <c r="A385">
        <v>473</v>
      </c>
      <c r="B385" t="s">
        <v>191</v>
      </c>
      <c r="C385" t="s">
        <v>168</v>
      </c>
      <c r="D385" t="s">
        <v>29</v>
      </c>
      <c r="E385" t="s">
        <v>30</v>
      </c>
      <c r="F385" s="47">
        <v>44834</v>
      </c>
      <c r="I385" t="s">
        <v>2472</v>
      </c>
    </row>
    <row r="386" spans="1:9" x14ac:dyDescent="0.3">
      <c r="A386">
        <v>474</v>
      </c>
      <c r="B386" t="s">
        <v>1334</v>
      </c>
      <c r="C386" t="s">
        <v>143</v>
      </c>
      <c r="D386" t="s">
        <v>29</v>
      </c>
      <c r="E386" t="s">
        <v>30</v>
      </c>
      <c r="F386" s="47">
        <v>44834</v>
      </c>
      <c r="I386" t="s">
        <v>2486</v>
      </c>
    </row>
    <row r="387" spans="1:9" x14ac:dyDescent="0.3">
      <c r="A387">
        <v>476</v>
      </c>
      <c r="B387" t="s">
        <v>167</v>
      </c>
      <c r="C387" t="s">
        <v>168</v>
      </c>
      <c r="D387" t="s">
        <v>29</v>
      </c>
      <c r="E387" t="s">
        <v>30</v>
      </c>
      <c r="F387" s="47">
        <v>44834</v>
      </c>
      <c r="I387" t="s">
        <v>2503</v>
      </c>
    </row>
    <row r="388" spans="1:9" x14ac:dyDescent="0.3">
      <c r="A388">
        <v>477</v>
      </c>
      <c r="B388" t="s">
        <v>1347</v>
      </c>
      <c r="C388" t="s">
        <v>143</v>
      </c>
      <c r="D388" t="s">
        <v>29</v>
      </c>
      <c r="E388" t="s">
        <v>30</v>
      </c>
      <c r="F388" s="47">
        <v>44834</v>
      </c>
      <c r="I388" t="s">
        <v>2516</v>
      </c>
    </row>
    <row r="389" spans="1:9" x14ac:dyDescent="0.3">
      <c r="A389">
        <v>478</v>
      </c>
      <c r="B389" t="s">
        <v>1352</v>
      </c>
      <c r="C389" t="s">
        <v>143</v>
      </c>
      <c r="D389" t="s">
        <v>29</v>
      </c>
      <c r="E389" t="s">
        <v>30</v>
      </c>
      <c r="F389" s="47">
        <v>44834</v>
      </c>
      <c r="I389" t="s">
        <v>2530</v>
      </c>
    </row>
    <row r="390" spans="1:9" x14ac:dyDescent="0.3">
      <c r="A390">
        <v>479</v>
      </c>
      <c r="B390" t="s">
        <v>1359</v>
      </c>
      <c r="C390" t="s">
        <v>143</v>
      </c>
      <c r="D390" t="s">
        <v>29</v>
      </c>
      <c r="E390" t="s">
        <v>30</v>
      </c>
      <c r="F390" s="47">
        <v>44834</v>
      </c>
      <c r="I390" t="s">
        <v>2545</v>
      </c>
    </row>
    <row r="391" spans="1:9" x14ac:dyDescent="0.3">
      <c r="A391">
        <v>480</v>
      </c>
      <c r="B391" t="s">
        <v>1365</v>
      </c>
      <c r="C391" t="s">
        <v>143</v>
      </c>
      <c r="D391" t="s">
        <v>29</v>
      </c>
      <c r="E391" t="s">
        <v>30</v>
      </c>
      <c r="F391" s="47">
        <v>44834</v>
      </c>
      <c r="I391" t="s">
        <v>2558</v>
      </c>
    </row>
    <row r="392" spans="1:9" x14ac:dyDescent="0.3">
      <c r="A392">
        <v>519</v>
      </c>
      <c r="B392" t="s">
        <v>255</v>
      </c>
      <c r="C392" t="s">
        <v>139</v>
      </c>
      <c r="D392" t="s">
        <v>29</v>
      </c>
      <c r="E392" t="s">
        <v>30</v>
      </c>
      <c r="F392" s="47">
        <v>44834</v>
      </c>
      <c r="I392" t="s">
        <v>2729</v>
      </c>
    </row>
    <row r="393" spans="1:9" x14ac:dyDescent="0.3">
      <c r="A393">
        <v>523</v>
      </c>
      <c r="B393" t="s">
        <v>1102</v>
      </c>
      <c r="C393" t="s">
        <v>63</v>
      </c>
      <c r="D393" t="s">
        <v>29</v>
      </c>
      <c r="E393" t="s">
        <v>30</v>
      </c>
      <c r="F393" s="47">
        <v>44834</v>
      </c>
      <c r="I393" t="s">
        <v>2737</v>
      </c>
    </row>
    <row r="394" spans="1:9" x14ac:dyDescent="0.3">
      <c r="A394">
        <v>524</v>
      </c>
      <c r="B394" t="s">
        <v>129</v>
      </c>
      <c r="C394" t="s">
        <v>130</v>
      </c>
      <c r="D394" t="s">
        <v>29</v>
      </c>
      <c r="E394" t="s">
        <v>30</v>
      </c>
      <c r="F394" s="47">
        <v>44834</v>
      </c>
      <c r="H394">
        <v>100</v>
      </c>
      <c r="I394" t="s">
        <v>2745</v>
      </c>
    </row>
    <row r="395" spans="1:9" x14ac:dyDescent="0.3">
      <c r="A395">
        <v>532</v>
      </c>
      <c r="B395" t="s">
        <v>256</v>
      </c>
      <c r="C395" t="s">
        <v>257</v>
      </c>
      <c r="D395" t="s">
        <v>29</v>
      </c>
      <c r="E395" t="s">
        <v>30</v>
      </c>
      <c r="F395" s="47">
        <v>44834</v>
      </c>
      <c r="I395" t="s">
        <v>2771</v>
      </c>
    </row>
    <row r="396" spans="1:9" x14ac:dyDescent="0.3">
      <c r="A396">
        <v>533</v>
      </c>
      <c r="B396" t="s">
        <v>258</v>
      </c>
      <c r="C396" t="s">
        <v>257</v>
      </c>
      <c r="D396" t="s">
        <v>29</v>
      </c>
      <c r="E396" t="s">
        <v>30</v>
      </c>
      <c r="F396" s="47">
        <v>44834</v>
      </c>
      <c r="I396" t="s">
        <v>2777</v>
      </c>
    </row>
    <row r="397" spans="1:9" x14ac:dyDescent="0.3">
      <c r="A397">
        <v>534</v>
      </c>
      <c r="B397" t="s">
        <v>259</v>
      </c>
      <c r="C397" t="s">
        <v>257</v>
      </c>
      <c r="D397" t="s">
        <v>29</v>
      </c>
      <c r="E397" t="s">
        <v>30</v>
      </c>
      <c r="F397" s="47">
        <v>44834</v>
      </c>
      <c r="I397" t="s">
        <v>2784</v>
      </c>
    </row>
    <row r="398" spans="1:9" x14ac:dyDescent="0.3">
      <c r="A398">
        <v>535</v>
      </c>
      <c r="B398" t="s">
        <v>260</v>
      </c>
      <c r="C398" t="s">
        <v>257</v>
      </c>
      <c r="D398" t="s">
        <v>29</v>
      </c>
      <c r="E398" t="s">
        <v>30</v>
      </c>
      <c r="F398" s="47">
        <v>44834</v>
      </c>
      <c r="I398" t="s">
        <v>2791</v>
      </c>
    </row>
    <row r="399" spans="1:9" x14ac:dyDescent="0.3">
      <c r="A399">
        <v>536</v>
      </c>
      <c r="B399" t="s">
        <v>261</v>
      </c>
      <c r="C399" t="s">
        <v>257</v>
      </c>
      <c r="D399" t="s">
        <v>29</v>
      </c>
      <c r="E399" t="s">
        <v>30</v>
      </c>
      <c r="F399" s="47">
        <v>44834</v>
      </c>
      <c r="I399" t="s">
        <v>2798</v>
      </c>
    </row>
    <row r="400" spans="1:9" x14ac:dyDescent="0.3">
      <c r="A400">
        <v>543</v>
      </c>
      <c r="B400" t="s">
        <v>1531</v>
      </c>
      <c r="C400" t="s">
        <v>54</v>
      </c>
      <c r="D400" t="s">
        <v>29</v>
      </c>
      <c r="E400" t="s">
        <v>30</v>
      </c>
      <c r="F400" s="47">
        <v>44834</v>
      </c>
      <c r="I400" t="s">
        <v>2813</v>
      </c>
    </row>
    <row r="401" spans="1:9" x14ac:dyDescent="0.3">
      <c r="A401">
        <v>544</v>
      </c>
      <c r="B401" t="s">
        <v>263</v>
      </c>
      <c r="C401" t="s">
        <v>126</v>
      </c>
      <c r="D401" t="s">
        <v>29</v>
      </c>
      <c r="E401" t="s">
        <v>30</v>
      </c>
      <c r="F401" s="47">
        <v>44834</v>
      </c>
      <c r="I401" t="s">
        <v>2819</v>
      </c>
    </row>
    <row r="402" spans="1:9" x14ac:dyDescent="0.3">
      <c r="A402">
        <v>69</v>
      </c>
      <c r="B402" t="s">
        <v>264</v>
      </c>
      <c r="C402" t="s">
        <v>203</v>
      </c>
      <c r="D402" t="s">
        <v>41</v>
      </c>
      <c r="E402" t="s">
        <v>30</v>
      </c>
      <c r="F402" s="47">
        <v>44834</v>
      </c>
      <c r="G402">
        <v>85.129118432769005</v>
      </c>
      <c r="H402">
        <v>80</v>
      </c>
      <c r="I402" t="s">
        <v>2843</v>
      </c>
    </row>
    <row r="403" spans="1:9" x14ac:dyDescent="0.3">
      <c r="A403">
        <v>111</v>
      </c>
      <c r="B403" t="s">
        <v>209</v>
      </c>
      <c r="C403" t="s">
        <v>203</v>
      </c>
      <c r="D403" t="s">
        <v>41</v>
      </c>
      <c r="E403" t="s">
        <v>30</v>
      </c>
      <c r="F403" s="47">
        <v>44834</v>
      </c>
      <c r="G403">
        <v>70</v>
      </c>
      <c r="H403">
        <v>80</v>
      </c>
      <c r="I403" t="s">
        <v>474</v>
      </c>
    </row>
    <row r="404" spans="1:9" x14ac:dyDescent="0.3">
      <c r="A404">
        <v>197</v>
      </c>
      <c r="B404" t="s">
        <v>265</v>
      </c>
      <c r="C404" t="s">
        <v>40</v>
      </c>
      <c r="D404" t="s">
        <v>41</v>
      </c>
      <c r="E404" t="s">
        <v>30</v>
      </c>
      <c r="F404" s="47">
        <v>44834</v>
      </c>
      <c r="G404">
        <v>100</v>
      </c>
      <c r="H404">
        <v>90</v>
      </c>
      <c r="I404" t="s">
        <v>1797</v>
      </c>
    </row>
    <row r="405" spans="1:9" x14ac:dyDescent="0.3">
      <c r="A405">
        <v>213</v>
      </c>
      <c r="B405" t="s">
        <v>266</v>
      </c>
      <c r="C405" t="s">
        <v>28</v>
      </c>
      <c r="D405" t="s">
        <v>41</v>
      </c>
      <c r="E405" t="s">
        <v>30</v>
      </c>
      <c r="F405" s="47">
        <v>44834</v>
      </c>
      <c r="G405">
        <v>0</v>
      </c>
      <c r="H405">
        <v>90</v>
      </c>
      <c r="I405" t="s">
        <v>1840</v>
      </c>
    </row>
    <row r="406" spans="1:9" x14ac:dyDescent="0.3">
      <c r="A406">
        <v>238</v>
      </c>
      <c r="B406" t="s">
        <v>773</v>
      </c>
      <c r="C406" t="s">
        <v>28</v>
      </c>
      <c r="D406" t="s">
        <v>41</v>
      </c>
      <c r="E406" t="s">
        <v>30</v>
      </c>
      <c r="F406" s="47">
        <v>44834</v>
      </c>
      <c r="H406">
        <v>90</v>
      </c>
      <c r="I406" t="s">
        <v>1965</v>
      </c>
    </row>
    <row r="407" spans="1:9" x14ac:dyDescent="0.3">
      <c r="A407">
        <v>306</v>
      </c>
      <c r="B407" t="s">
        <v>103</v>
      </c>
      <c r="C407" t="s">
        <v>85</v>
      </c>
      <c r="D407" t="s">
        <v>41</v>
      </c>
      <c r="E407" t="s">
        <v>30</v>
      </c>
      <c r="F407" s="47">
        <v>44834</v>
      </c>
      <c r="G407">
        <v>0</v>
      </c>
      <c r="H407">
        <v>100</v>
      </c>
      <c r="I407" t="s">
        <v>2095</v>
      </c>
    </row>
    <row r="408" spans="1:9" x14ac:dyDescent="0.3">
      <c r="A408">
        <v>373</v>
      </c>
      <c r="B408" t="s">
        <v>286</v>
      </c>
      <c r="C408" t="s">
        <v>270</v>
      </c>
      <c r="D408" t="s">
        <v>41</v>
      </c>
      <c r="E408" t="s">
        <v>30</v>
      </c>
      <c r="F408" s="47">
        <v>44834</v>
      </c>
      <c r="G408">
        <v>0</v>
      </c>
      <c r="I408" t="s">
        <v>2132</v>
      </c>
    </row>
    <row r="409" spans="1:9" x14ac:dyDescent="0.3">
      <c r="A409">
        <v>390</v>
      </c>
      <c r="B409" t="s">
        <v>269</v>
      </c>
      <c r="C409" t="s">
        <v>270</v>
      </c>
      <c r="D409" t="s">
        <v>41</v>
      </c>
      <c r="E409" t="s">
        <v>30</v>
      </c>
      <c r="F409" s="47">
        <v>44834</v>
      </c>
      <c r="G409">
        <v>0</v>
      </c>
      <c r="I409" t="s">
        <v>2165</v>
      </c>
    </row>
    <row r="410" spans="1:9" x14ac:dyDescent="0.3">
      <c r="A410">
        <v>409</v>
      </c>
      <c r="B410" t="s">
        <v>128</v>
      </c>
      <c r="C410" t="s">
        <v>38</v>
      </c>
      <c r="D410" t="s">
        <v>41</v>
      </c>
      <c r="E410" t="s">
        <v>30</v>
      </c>
      <c r="F410" s="47">
        <v>44834</v>
      </c>
      <c r="I410" t="s">
        <v>2191</v>
      </c>
    </row>
    <row r="411" spans="1:9" x14ac:dyDescent="0.3">
      <c r="A411">
        <v>414</v>
      </c>
      <c r="B411" t="s">
        <v>1171</v>
      </c>
      <c r="C411" t="s">
        <v>270</v>
      </c>
      <c r="D411" t="s">
        <v>41</v>
      </c>
      <c r="E411" t="s">
        <v>30</v>
      </c>
      <c r="F411" s="47">
        <v>44834</v>
      </c>
      <c r="G411">
        <v>0</v>
      </c>
      <c r="I411" t="s">
        <v>2204</v>
      </c>
    </row>
    <row r="412" spans="1:9" x14ac:dyDescent="0.3">
      <c r="A412">
        <v>415</v>
      </c>
      <c r="B412" t="s">
        <v>1177</v>
      </c>
      <c r="C412" t="s">
        <v>270</v>
      </c>
      <c r="D412" t="s">
        <v>41</v>
      </c>
      <c r="E412" t="s">
        <v>30</v>
      </c>
      <c r="F412" s="47">
        <v>44834</v>
      </c>
      <c r="G412">
        <v>0</v>
      </c>
      <c r="I412" t="s">
        <v>2217</v>
      </c>
    </row>
    <row r="413" spans="1:9" x14ac:dyDescent="0.3">
      <c r="A413">
        <v>416</v>
      </c>
      <c r="B413" t="s">
        <v>1183</v>
      </c>
      <c r="C413" t="s">
        <v>270</v>
      </c>
      <c r="D413" t="s">
        <v>41</v>
      </c>
      <c r="E413" t="s">
        <v>30</v>
      </c>
      <c r="F413" s="47">
        <v>44834</v>
      </c>
      <c r="G413">
        <v>0</v>
      </c>
      <c r="I413" t="s">
        <v>2230</v>
      </c>
    </row>
    <row r="414" spans="1:9" x14ac:dyDescent="0.3">
      <c r="A414">
        <v>417</v>
      </c>
      <c r="B414" t="s">
        <v>1189</v>
      </c>
      <c r="C414" t="s">
        <v>270</v>
      </c>
      <c r="D414" t="s">
        <v>41</v>
      </c>
      <c r="E414" t="s">
        <v>30</v>
      </c>
      <c r="F414" s="47">
        <v>44834</v>
      </c>
      <c r="G414">
        <v>0</v>
      </c>
      <c r="I414" t="s">
        <v>2243</v>
      </c>
    </row>
    <row r="415" spans="1:9" x14ac:dyDescent="0.3">
      <c r="A415">
        <v>418</v>
      </c>
      <c r="B415" t="s">
        <v>1195</v>
      </c>
      <c r="C415" t="s">
        <v>270</v>
      </c>
      <c r="D415" t="s">
        <v>41</v>
      </c>
      <c r="E415" t="s">
        <v>30</v>
      </c>
      <c r="F415" s="47">
        <v>44834</v>
      </c>
      <c r="G415">
        <v>0</v>
      </c>
      <c r="I415" t="s">
        <v>2256</v>
      </c>
    </row>
    <row r="416" spans="1:9" x14ac:dyDescent="0.3">
      <c r="A416">
        <v>420</v>
      </c>
      <c r="B416" t="s">
        <v>1201</v>
      </c>
      <c r="C416" t="s">
        <v>270</v>
      </c>
      <c r="D416" t="s">
        <v>41</v>
      </c>
      <c r="E416" t="s">
        <v>30</v>
      </c>
      <c r="F416" s="47">
        <v>44834</v>
      </c>
      <c r="G416">
        <v>0</v>
      </c>
      <c r="I416" t="s">
        <v>2269</v>
      </c>
    </row>
    <row r="417" spans="1:9" x14ac:dyDescent="0.3">
      <c r="A417">
        <v>432</v>
      </c>
      <c r="B417" t="s">
        <v>194</v>
      </c>
      <c r="C417" t="s">
        <v>22</v>
      </c>
      <c r="D417" t="s">
        <v>41</v>
      </c>
      <c r="E417" t="s">
        <v>30</v>
      </c>
      <c r="F417" s="47">
        <v>44834</v>
      </c>
      <c r="I417" t="s">
        <v>2290</v>
      </c>
    </row>
    <row r="418" spans="1:9" x14ac:dyDescent="0.3">
      <c r="A418">
        <v>456</v>
      </c>
      <c r="B418" t="s">
        <v>275</v>
      </c>
      <c r="C418" t="s">
        <v>276</v>
      </c>
      <c r="D418" t="s">
        <v>41</v>
      </c>
      <c r="E418" t="s">
        <v>30</v>
      </c>
      <c r="F418" s="47">
        <v>44834</v>
      </c>
      <c r="I418" t="s">
        <v>2390</v>
      </c>
    </row>
    <row r="419" spans="1:9" x14ac:dyDescent="0.3">
      <c r="A419">
        <v>457</v>
      </c>
      <c r="B419" t="s">
        <v>277</v>
      </c>
      <c r="C419" t="s">
        <v>276</v>
      </c>
      <c r="D419" t="s">
        <v>41</v>
      </c>
      <c r="E419" t="s">
        <v>30</v>
      </c>
      <c r="F419" s="47">
        <v>44834</v>
      </c>
      <c r="I419" t="s">
        <v>2409</v>
      </c>
    </row>
    <row r="420" spans="1:9" x14ac:dyDescent="0.3">
      <c r="A420">
        <v>469</v>
      </c>
      <c r="B420" t="s">
        <v>398</v>
      </c>
      <c r="C420" t="s">
        <v>270</v>
      </c>
      <c r="D420" t="s">
        <v>41</v>
      </c>
      <c r="E420" t="s">
        <v>30</v>
      </c>
      <c r="F420" s="47">
        <v>44834</v>
      </c>
      <c r="I420" t="s">
        <v>2429</v>
      </c>
    </row>
    <row r="421" spans="1:9" x14ac:dyDescent="0.3">
      <c r="A421">
        <v>470</v>
      </c>
      <c r="B421" t="s">
        <v>417</v>
      </c>
      <c r="C421" t="s">
        <v>270</v>
      </c>
      <c r="D421" t="s">
        <v>41</v>
      </c>
      <c r="E421" t="s">
        <v>30</v>
      </c>
      <c r="F421" s="47">
        <v>44834</v>
      </c>
      <c r="H421">
        <v>100</v>
      </c>
      <c r="I421" t="s">
        <v>2444</v>
      </c>
    </row>
    <row r="422" spans="1:9" x14ac:dyDescent="0.3">
      <c r="A422">
        <v>471</v>
      </c>
      <c r="B422" t="s">
        <v>429</v>
      </c>
      <c r="C422" t="s">
        <v>270</v>
      </c>
      <c r="D422" t="s">
        <v>41</v>
      </c>
      <c r="E422" t="s">
        <v>30</v>
      </c>
      <c r="F422" s="47">
        <v>44834</v>
      </c>
      <c r="I422" t="s">
        <v>2459</v>
      </c>
    </row>
    <row r="423" spans="1:9" x14ac:dyDescent="0.3">
      <c r="A423">
        <v>510</v>
      </c>
      <c r="B423" t="s">
        <v>1451</v>
      </c>
      <c r="C423" t="s">
        <v>136</v>
      </c>
      <c r="D423" t="s">
        <v>41</v>
      </c>
      <c r="E423" t="s">
        <v>30</v>
      </c>
      <c r="F423" s="47">
        <v>44834</v>
      </c>
      <c r="I423" t="s">
        <v>2688</v>
      </c>
    </row>
    <row r="424" spans="1:9" x14ac:dyDescent="0.3">
      <c r="A424">
        <v>511</v>
      </c>
      <c r="B424" t="s">
        <v>1456</v>
      </c>
      <c r="C424" t="s">
        <v>136</v>
      </c>
      <c r="D424" t="s">
        <v>41</v>
      </c>
      <c r="E424" t="s">
        <v>30</v>
      </c>
      <c r="F424" s="47">
        <v>44834</v>
      </c>
      <c r="I424" t="s">
        <v>2707</v>
      </c>
    </row>
    <row r="425" spans="1:9" x14ac:dyDescent="0.3">
      <c r="A425">
        <v>529</v>
      </c>
      <c r="B425" t="s">
        <v>1488</v>
      </c>
      <c r="C425" t="s">
        <v>40</v>
      </c>
      <c r="D425" t="s">
        <v>41</v>
      </c>
      <c r="E425" t="s">
        <v>30</v>
      </c>
      <c r="F425" s="47">
        <v>44834</v>
      </c>
      <c r="I425" t="s">
        <v>2755</v>
      </c>
    </row>
    <row r="426" spans="1:9" x14ac:dyDescent="0.3">
      <c r="A426">
        <v>223</v>
      </c>
      <c r="B426" t="s">
        <v>708</v>
      </c>
      <c r="C426" t="s">
        <v>28</v>
      </c>
      <c r="D426" t="s">
        <v>23</v>
      </c>
      <c r="E426" t="s">
        <v>30</v>
      </c>
      <c r="F426" s="47">
        <v>44834</v>
      </c>
      <c r="H426">
        <v>100</v>
      </c>
      <c r="I426" t="s">
        <v>1925</v>
      </c>
    </row>
    <row r="427" spans="1:9" x14ac:dyDescent="0.3">
      <c r="A427">
        <v>255</v>
      </c>
      <c r="B427" t="s">
        <v>817</v>
      </c>
      <c r="C427" t="s">
        <v>54</v>
      </c>
      <c r="D427" t="s">
        <v>23</v>
      </c>
      <c r="E427" t="s">
        <v>30</v>
      </c>
      <c r="F427" s="47">
        <v>44834</v>
      </c>
      <c r="I427" t="s">
        <v>2007</v>
      </c>
    </row>
    <row r="428" spans="1:9" x14ac:dyDescent="0.3">
      <c r="A428">
        <v>542</v>
      </c>
      <c r="B428" t="s">
        <v>1526</v>
      </c>
      <c r="C428" t="s">
        <v>67</v>
      </c>
      <c r="D428" t="s">
        <v>23</v>
      </c>
      <c r="E428" t="s">
        <v>30</v>
      </c>
      <c r="F428" s="47">
        <v>44834</v>
      </c>
      <c r="I428" t="s">
        <v>2810</v>
      </c>
    </row>
    <row r="429" spans="1:9" x14ac:dyDescent="0.3">
      <c r="A429">
        <v>546</v>
      </c>
      <c r="B429" t="s">
        <v>1540</v>
      </c>
      <c r="C429" t="s">
        <v>67</v>
      </c>
      <c r="D429" t="s">
        <v>23</v>
      </c>
      <c r="E429" t="s">
        <v>30</v>
      </c>
      <c r="F429" s="47">
        <v>44834</v>
      </c>
      <c r="I429" t="s">
        <v>2829</v>
      </c>
    </row>
    <row r="430" spans="1:9" x14ac:dyDescent="0.3">
      <c r="A430">
        <v>77</v>
      </c>
      <c r="B430" t="s">
        <v>1582</v>
      </c>
      <c r="C430" t="s">
        <v>114</v>
      </c>
      <c r="D430" t="s">
        <v>35</v>
      </c>
      <c r="E430" t="s">
        <v>30</v>
      </c>
      <c r="F430" s="47">
        <v>44865</v>
      </c>
      <c r="G430">
        <v>98.3</v>
      </c>
      <c r="H430">
        <v>97</v>
      </c>
      <c r="I430" t="s">
        <v>3843</v>
      </c>
    </row>
    <row r="431" spans="1:9" x14ac:dyDescent="0.3">
      <c r="A431">
        <v>121</v>
      </c>
      <c r="B431" t="s">
        <v>280</v>
      </c>
      <c r="C431" t="s">
        <v>105</v>
      </c>
      <c r="D431" t="s">
        <v>35</v>
      </c>
      <c r="E431" t="s">
        <v>24</v>
      </c>
      <c r="F431" s="47">
        <v>44865</v>
      </c>
      <c r="G431">
        <v>101.60380995181001</v>
      </c>
      <c r="H431">
        <v>102</v>
      </c>
      <c r="I431" t="s">
        <v>3846</v>
      </c>
    </row>
    <row r="432" spans="1:9" x14ac:dyDescent="0.3">
      <c r="A432">
        <v>122</v>
      </c>
      <c r="B432" t="s">
        <v>283</v>
      </c>
      <c r="C432" t="s">
        <v>79</v>
      </c>
      <c r="D432" t="s">
        <v>35</v>
      </c>
      <c r="E432" t="s">
        <v>30</v>
      </c>
      <c r="F432" s="47">
        <v>44865</v>
      </c>
      <c r="G432">
        <v>100</v>
      </c>
      <c r="H432">
        <v>80</v>
      </c>
      <c r="I432" t="s">
        <v>1694</v>
      </c>
    </row>
    <row r="433" spans="1:9" x14ac:dyDescent="0.3">
      <c r="A433">
        <v>124</v>
      </c>
      <c r="B433" t="s">
        <v>175</v>
      </c>
      <c r="C433" t="s">
        <v>22</v>
      </c>
      <c r="D433" t="s">
        <v>35</v>
      </c>
      <c r="E433" t="s">
        <v>24</v>
      </c>
      <c r="F433" s="47">
        <v>44865</v>
      </c>
      <c r="G433">
        <v>5.5187637969095003E-2</v>
      </c>
      <c r="H433">
        <v>1.6</v>
      </c>
      <c r="I433" t="s">
        <v>3851</v>
      </c>
    </row>
    <row r="434" spans="1:9" x14ac:dyDescent="0.3">
      <c r="A434">
        <v>125</v>
      </c>
      <c r="B434" t="s">
        <v>281</v>
      </c>
      <c r="C434" t="s">
        <v>22</v>
      </c>
      <c r="D434" t="s">
        <v>35</v>
      </c>
      <c r="E434" t="s">
        <v>24</v>
      </c>
      <c r="F434" s="47">
        <v>44865</v>
      </c>
      <c r="G434">
        <v>0.16556291390728001</v>
      </c>
      <c r="H434">
        <v>4.7</v>
      </c>
      <c r="I434" t="s">
        <v>3854</v>
      </c>
    </row>
    <row r="435" spans="1:9" x14ac:dyDescent="0.3">
      <c r="A435">
        <v>128</v>
      </c>
      <c r="B435" t="s">
        <v>282</v>
      </c>
      <c r="C435" t="s">
        <v>22</v>
      </c>
      <c r="D435" t="s">
        <v>35</v>
      </c>
      <c r="E435" t="s">
        <v>24</v>
      </c>
      <c r="F435" s="47">
        <v>44865</v>
      </c>
      <c r="G435">
        <v>0.75110864745010997</v>
      </c>
      <c r="H435">
        <v>1</v>
      </c>
      <c r="I435" t="s">
        <v>3857</v>
      </c>
    </row>
    <row r="436" spans="1:9" x14ac:dyDescent="0.3">
      <c r="A436">
        <v>172</v>
      </c>
      <c r="B436" t="s">
        <v>178</v>
      </c>
      <c r="C436" t="s">
        <v>79</v>
      </c>
      <c r="D436" t="s">
        <v>35</v>
      </c>
      <c r="E436" t="s">
        <v>30</v>
      </c>
      <c r="F436" s="47">
        <v>44865</v>
      </c>
      <c r="G436">
        <v>96.385542168675002</v>
      </c>
      <c r="H436">
        <v>90</v>
      </c>
      <c r="I436" t="s">
        <v>3860</v>
      </c>
    </row>
    <row r="437" spans="1:9" x14ac:dyDescent="0.3">
      <c r="A437">
        <v>208</v>
      </c>
      <c r="B437" t="s">
        <v>179</v>
      </c>
      <c r="C437" t="s">
        <v>28</v>
      </c>
      <c r="D437" t="s">
        <v>35</v>
      </c>
      <c r="E437" t="s">
        <v>24</v>
      </c>
      <c r="F437" s="47">
        <v>44865</v>
      </c>
      <c r="G437">
        <v>0</v>
      </c>
      <c r="H437">
        <v>1700</v>
      </c>
      <c r="I437" t="s">
        <v>1825</v>
      </c>
    </row>
    <row r="438" spans="1:9" x14ac:dyDescent="0.3">
      <c r="A438">
        <v>214</v>
      </c>
      <c r="B438" t="s">
        <v>181</v>
      </c>
      <c r="C438" t="s">
        <v>28</v>
      </c>
      <c r="D438" t="s">
        <v>35</v>
      </c>
      <c r="E438" t="s">
        <v>24</v>
      </c>
      <c r="F438" s="47">
        <v>44865</v>
      </c>
      <c r="G438">
        <v>0</v>
      </c>
      <c r="H438">
        <v>7500</v>
      </c>
      <c r="I438" t="s">
        <v>1863</v>
      </c>
    </row>
    <row r="439" spans="1:9" x14ac:dyDescent="0.3">
      <c r="A439">
        <v>217</v>
      </c>
      <c r="B439" t="s">
        <v>197</v>
      </c>
      <c r="C439" t="s">
        <v>28</v>
      </c>
      <c r="D439" t="s">
        <v>35</v>
      </c>
      <c r="E439" t="s">
        <v>30</v>
      </c>
      <c r="F439" s="47">
        <v>44865</v>
      </c>
      <c r="H439">
        <v>20</v>
      </c>
      <c r="I439" t="s">
        <v>1882</v>
      </c>
    </row>
    <row r="440" spans="1:9" x14ac:dyDescent="0.3">
      <c r="A440">
        <v>218</v>
      </c>
      <c r="B440" t="s">
        <v>182</v>
      </c>
      <c r="C440" t="s">
        <v>28</v>
      </c>
      <c r="D440" t="s">
        <v>35</v>
      </c>
      <c r="E440" t="s">
        <v>24</v>
      </c>
      <c r="F440" s="47">
        <v>44865</v>
      </c>
      <c r="G440">
        <v>0</v>
      </c>
      <c r="H440">
        <v>172000</v>
      </c>
      <c r="I440" t="s">
        <v>1909</v>
      </c>
    </row>
    <row r="441" spans="1:9" x14ac:dyDescent="0.3">
      <c r="A441">
        <v>225</v>
      </c>
      <c r="B441" t="s">
        <v>198</v>
      </c>
      <c r="C441" t="s">
        <v>28</v>
      </c>
      <c r="D441" t="s">
        <v>35</v>
      </c>
      <c r="E441" t="s">
        <v>30</v>
      </c>
      <c r="F441" s="47">
        <v>44865</v>
      </c>
      <c r="G441">
        <v>0</v>
      </c>
      <c r="H441">
        <v>1</v>
      </c>
      <c r="I441" t="s">
        <v>1946</v>
      </c>
    </row>
    <row r="442" spans="1:9" x14ac:dyDescent="0.3">
      <c r="A442">
        <v>239</v>
      </c>
      <c r="B442" t="s">
        <v>780</v>
      </c>
      <c r="C442" t="s">
        <v>34</v>
      </c>
      <c r="D442" t="s">
        <v>35</v>
      </c>
      <c r="E442" t="s">
        <v>30</v>
      </c>
      <c r="F442" s="47">
        <v>44865</v>
      </c>
      <c r="G442">
        <v>0</v>
      </c>
      <c r="I442" t="s">
        <v>1989</v>
      </c>
    </row>
    <row r="443" spans="1:9" x14ac:dyDescent="0.3">
      <c r="A443">
        <v>434</v>
      </c>
      <c r="B443" t="s">
        <v>200</v>
      </c>
      <c r="C443" t="s">
        <v>28</v>
      </c>
      <c r="D443" t="s">
        <v>35</v>
      </c>
      <c r="E443" t="s">
        <v>24</v>
      </c>
      <c r="F443" s="47">
        <v>44865</v>
      </c>
      <c r="G443">
        <v>0</v>
      </c>
      <c r="H443">
        <v>200</v>
      </c>
      <c r="I443" t="s">
        <v>2315</v>
      </c>
    </row>
    <row r="444" spans="1:9" x14ac:dyDescent="0.3">
      <c r="A444">
        <v>436</v>
      </c>
      <c r="B444" t="s">
        <v>78</v>
      </c>
      <c r="C444" t="s">
        <v>79</v>
      </c>
      <c r="D444" t="s">
        <v>35</v>
      </c>
      <c r="E444" t="s">
        <v>24</v>
      </c>
      <c r="F444" s="47">
        <v>44865</v>
      </c>
      <c r="G444">
        <v>0</v>
      </c>
      <c r="H444">
        <v>14</v>
      </c>
      <c r="I444" t="s">
        <v>2350</v>
      </c>
    </row>
    <row r="445" spans="1:9" x14ac:dyDescent="0.3">
      <c r="A445">
        <v>485</v>
      </c>
      <c r="B445" t="s">
        <v>1374</v>
      </c>
      <c r="C445" t="s">
        <v>79</v>
      </c>
      <c r="D445" t="s">
        <v>35</v>
      </c>
      <c r="E445" t="s">
        <v>30</v>
      </c>
      <c r="F445" s="47">
        <v>44865</v>
      </c>
      <c r="I445" t="s">
        <v>2581</v>
      </c>
    </row>
    <row r="446" spans="1:9" x14ac:dyDescent="0.3">
      <c r="A446">
        <v>488</v>
      </c>
      <c r="B446" t="s">
        <v>1387</v>
      </c>
      <c r="C446" t="s">
        <v>79</v>
      </c>
      <c r="D446" t="s">
        <v>35</v>
      </c>
      <c r="E446" t="s">
        <v>30</v>
      </c>
      <c r="F446" s="47">
        <v>44865</v>
      </c>
      <c r="I446" t="s">
        <v>2614</v>
      </c>
    </row>
    <row r="447" spans="1:9" x14ac:dyDescent="0.3">
      <c r="A447">
        <v>509</v>
      </c>
      <c r="B447" t="s">
        <v>201</v>
      </c>
      <c r="C447" t="s">
        <v>34</v>
      </c>
      <c r="D447" t="s">
        <v>35</v>
      </c>
      <c r="E447" t="s">
        <v>30</v>
      </c>
      <c r="F447" s="47">
        <v>44865</v>
      </c>
      <c r="I447" t="s">
        <v>2651</v>
      </c>
    </row>
    <row r="448" spans="1:9" x14ac:dyDescent="0.3">
      <c r="A448">
        <v>290</v>
      </c>
      <c r="B448" t="s">
        <v>192</v>
      </c>
      <c r="C448" t="s">
        <v>193</v>
      </c>
      <c r="D448" t="s">
        <v>80</v>
      </c>
      <c r="E448" t="s">
        <v>30</v>
      </c>
      <c r="F448" s="47">
        <v>44865</v>
      </c>
      <c r="I448" t="s">
        <v>2062</v>
      </c>
    </row>
    <row r="449" spans="1:9" x14ac:dyDescent="0.3">
      <c r="A449">
        <v>112</v>
      </c>
      <c r="B449" t="s">
        <v>209</v>
      </c>
      <c r="C449" t="s">
        <v>40</v>
      </c>
      <c r="D449" t="s">
        <v>23</v>
      </c>
      <c r="E449" t="s">
        <v>30</v>
      </c>
      <c r="F449" s="47">
        <v>44865</v>
      </c>
      <c r="G449">
        <v>85</v>
      </c>
      <c r="H449">
        <v>80</v>
      </c>
      <c r="I449" t="s">
        <v>478</v>
      </c>
    </row>
    <row r="450" spans="1:9" x14ac:dyDescent="0.3">
      <c r="A450">
        <v>113</v>
      </c>
      <c r="B450" t="s">
        <v>209</v>
      </c>
      <c r="C450" t="s">
        <v>105</v>
      </c>
      <c r="D450" t="s">
        <v>23</v>
      </c>
      <c r="E450" t="s">
        <v>30</v>
      </c>
      <c r="F450" s="47">
        <v>44865</v>
      </c>
      <c r="G450">
        <v>78</v>
      </c>
      <c r="H450">
        <v>80</v>
      </c>
      <c r="I450" t="s">
        <v>483</v>
      </c>
    </row>
    <row r="451" spans="1:9" x14ac:dyDescent="0.3">
      <c r="A451">
        <v>114</v>
      </c>
      <c r="B451" t="s">
        <v>209</v>
      </c>
      <c r="C451" t="s">
        <v>114</v>
      </c>
      <c r="D451" t="s">
        <v>23</v>
      </c>
      <c r="E451" t="s">
        <v>30</v>
      </c>
      <c r="F451" s="47">
        <v>44865</v>
      </c>
      <c r="G451">
        <v>82</v>
      </c>
      <c r="H451">
        <v>80</v>
      </c>
      <c r="I451" t="s">
        <v>488</v>
      </c>
    </row>
    <row r="452" spans="1:9" x14ac:dyDescent="0.3">
      <c r="A452">
        <v>115</v>
      </c>
      <c r="B452" t="s">
        <v>209</v>
      </c>
      <c r="C452" t="s">
        <v>22</v>
      </c>
      <c r="D452" t="s">
        <v>23</v>
      </c>
      <c r="E452" t="s">
        <v>30</v>
      </c>
      <c r="F452" s="47">
        <v>44865</v>
      </c>
      <c r="G452">
        <v>90</v>
      </c>
      <c r="H452">
        <v>80</v>
      </c>
      <c r="I452" t="s">
        <v>493</v>
      </c>
    </row>
    <row r="453" spans="1:9" x14ac:dyDescent="0.3">
      <c r="A453">
        <v>117</v>
      </c>
      <c r="B453" t="s">
        <v>209</v>
      </c>
      <c r="C453" t="s">
        <v>28</v>
      </c>
      <c r="D453" t="s">
        <v>23</v>
      </c>
      <c r="E453" t="s">
        <v>30</v>
      </c>
      <c r="F453" s="47">
        <v>44865</v>
      </c>
      <c r="G453">
        <v>93</v>
      </c>
      <c r="H453">
        <v>80</v>
      </c>
      <c r="I453" t="s">
        <v>502</v>
      </c>
    </row>
    <row r="454" spans="1:9" x14ac:dyDescent="0.3">
      <c r="A454">
        <v>118</v>
      </c>
      <c r="B454" t="s">
        <v>507</v>
      </c>
      <c r="C454" t="s">
        <v>79</v>
      </c>
      <c r="D454" t="s">
        <v>23</v>
      </c>
      <c r="E454" t="s">
        <v>30</v>
      </c>
      <c r="F454" s="47">
        <v>44865</v>
      </c>
      <c r="G454">
        <v>88</v>
      </c>
      <c r="H454">
        <v>80</v>
      </c>
      <c r="I454" t="s">
        <v>508</v>
      </c>
    </row>
    <row r="455" spans="1:9" x14ac:dyDescent="0.3">
      <c r="A455">
        <v>133</v>
      </c>
      <c r="B455" t="s">
        <v>209</v>
      </c>
      <c r="C455" t="s">
        <v>257</v>
      </c>
      <c r="D455" t="s">
        <v>23</v>
      </c>
      <c r="E455" t="s">
        <v>30</v>
      </c>
      <c r="F455" s="47">
        <v>44865</v>
      </c>
      <c r="G455">
        <v>90</v>
      </c>
      <c r="H455">
        <v>80</v>
      </c>
      <c r="I455" t="s">
        <v>552</v>
      </c>
    </row>
    <row r="456" spans="1:9" x14ac:dyDescent="0.3">
      <c r="A456">
        <v>150</v>
      </c>
      <c r="B456" t="s">
        <v>591</v>
      </c>
      <c r="C456" t="s">
        <v>77</v>
      </c>
      <c r="D456" t="s">
        <v>23</v>
      </c>
      <c r="E456" t="s">
        <v>30</v>
      </c>
      <c r="F456" s="47">
        <v>44865</v>
      </c>
      <c r="G456">
        <v>80</v>
      </c>
      <c r="H456">
        <v>80</v>
      </c>
      <c r="I456" t="s">
        <v>592</v>
      </c>
    </row>
    <row r="457" spans="1:9" x14ac:dyDescent="0.3">
      <c r="A457">
        <v>151</v>
      </c>
      <c r="B457" t="s">
        <v>209</v>
      </c>
      <c r="C457" t="s">
        <v>72</v>
      </c>
      <c r="D457" t="s">
        <v>23</v>
      </c>
      <c r="E457" t="s">
        <v>30</v>
      </c>
      <c r="F457" s="47">
        <v>44865</v>
      </c>
      <c r="G457">
        <v>83</v>
      </c>
      <c r="H457">
        <v>80</v>
      </c>
      <c r="I457" t="s">
        <v>595</v>
      </c>
    </row>
    <row r="458" spans="1:9" x14ac:dyDescent="0.3">
      <c r="A458">
        <v>77</v>
      </c>
      <c r="B458" t="s">
        <v>1582</v>
      </c>
      <c r="C458" t="s">
        <v>114</v>
      </c>
      <c r="D458" t="s">
        <v>35</v>
      </c>
      <c r="E458" t="s">
        <v>30</v>
      </c>
      <c r="F458" s="47">
        <v>44895</v>
      </c>
      <c r="G458">
        <v>98.2</v>
      </c>
      <c r="H458">
        <v>97</v>
      </c>
      <c r="I458" t="s">
        <v>3865</v>
      </c>
    </row>
    <row r="459" spans="1:9" x14ac:dyDescent="0.3">
      <c r="A459">
        <v>121</v>
      </c>
      <c r="B459" t="s">
        <v>280</v>
      </c>
      <c r="C459" t="s">
        <v>105</v>
      </c>
      <c r="D459" t="s">
        <v>35</v>
      </c>
      <c r="E459" t="s">
        <v>24</v>
      </c>
      <c r="F459" s="47">
        <v>44895</v>
      </c>
      <c r="G459">
        <v>101.72418864889001</v>
      </c>
      <c r="H459">
        <v>102</v>
      </c>
      <c r="I459" t="s">
        <v>3868</v>
      </c>
    </row>
    <row r="460" spans="1:9" x14ac:dyDescent="0.3">
      <c r="A460">
        <v>122</v>
      </c>
      <c r="B460" t="s">
        <v>283</v>
      </c>
      <c r="C460" t="s">
        <v>79</v>
      </c>
      <c r="D460" t="s">
        <v>35</v>
      </c>
      <c r="E460" t="s">
        <v>30</v>
      </c>
      <c r="F460" s="47">
        <v>44895</v>
      </c>
      <c r="H460">
        <v>80</v>
      </c>
      <c r="I460" t="s">
        <v>1695</v>
      </c>
    </row>
    <row r="461" spans="1:9" x14ac:dyDescent="0.3">
      <c r="A461">
        <v>124</v>
      </c>
      <c r="B461" t="s">
        <v>175</v>
      </c>
      <c r="C461" t="s">
        <v>22</v>
      </c>
      <c r="D461" t="s">
        <v>35</v>
      </c>
      <c r="E461" t="s">
        <v>24</v>
      </c>
      <c r="F461" s="47">
        <v>44895</v>
      </c>
      <c r="G461">
        <v>0</v>
      </c>
      <c r="H461">
        <v>1.6</v>
      </c>
      <c r="I461" t="s">
        <v>3871</v>
      </c>
    </row>
    <row r="462" spans="1:9" x14ac:dyDescent="0.3">
      <c r="A462">
        <v>125</v>
      </c>
      <c r="B462" t="s">
        <v>281</v>
      </c>
      <c r="C462" t="s">
        <v>22</v>
      </c>
      <c r="D462" t="s">
        <v>35</v>
      </c>
      <c r="E462" t="s">
        <v>24</v>
      </c>
      <c r="F462" s="47">
        <v>44895</v>
      </c>
      <c r="G462">
        <v>0</v>
      </c>
      <c r="H462">
        <v>4.7</v>
      </c>
      <c r="I462" t="s">
        <v>3873</v>
      </c>
    </row>
    <row r="463" spans="1:9" x14ac:dyDescent="0.3">
      <c r="A463">
        <v>128</v>
      </c>
      <c r="B463" t="s">
        <v>282</v>
      </c>
      <c r="C463" t="s">
        <v>22</v>
      </c>
      <c r="D463" t="s">
        <v>35</v>
      </c>
      <c r="E463" t="s">
        <v>24</v>
      </c>
      <c r="F463" s="47">
        <v>44895</v>
      </c>
      <c r="G463">
        <v>0.91717620900499996</v>
      </c>
      <c r="H463">
        <v>1</v>
      </c>
      <c r="I463" t="s">
        <v>3875</v>
      </c>
    </row>
    <row r="464" spans="1:9" x14ac:dyDescent="0.3">
      <c r="A464">
        <v>172</v>
      </c>
      <c r="B464" t="s">
        <v>178</v>
      </c>
      <c r="C464" t="s">
        <v>79</v>
      </c>
      <c r="D464" t="s">
        <v>35</v>
      </c>
      <c r="E464" t="s">
        <v>30</v>
      </c>
      <c r="F464" s="47">
        <v>44895</v>
      </c>
      <c r="G464">
        <v>100</v>
      </c>
      <c r="H464">
        <v>90</v>
      </c>
      <c r="I464" t="s">
        <v>8327</v>
      </c>
    </row>
    <row r="465" spans="1:9" x14ac:dyDescent="0.3">
      <c r="A465">
        <v>208</v>
      </c>
      <c r="B465" t="s">
        <v>179</v>
      </c>
      <c r="C465" t="s">
        <v>28</v>
      </c>
      <c r="D465" t="s">
        <v>35</v>
      </c>
      <c r="E465" t="s">
        <v>24</v>
      </c>
      <c r="F465" s="47">
        <v>44895</v>
      </c>
      <c r="G465">
        <v>0</v>
      </c>
      <c r="H465">
        <v>1700</v>
      </c>
      <c r="I465" t="s">
        <v>1826</v>
      </c>
    </row>
    <row r="466" spans="1:9" x14ac:dyDescent="0.3">
      <c r="A466">
        <v>214</v>
      </c>
      <c r="B466" t="s">
        <v>181</v>
      </c>
      <c r="C466" t="s">
        <v>28</v>
      </c>
      <c r="D466" t="s">
        <v>35</v>
      </c>
      <c r="E466" t="s">
        <v>24</v>
      </c>
      <c r="F466" s="47">
        <v>44895</v>
      </c>
      <c r="G466">
        <v>0</v>
      </c>
      <c r="H466">
        <v>7500</v>
      </c>
      <c r="I466" t="s">
        <v>1864</v>
      </c>
    </row>
    <row r="467" spans="1:9" x14ac:dyDescent="0.3">
      <c r="A467">
        <v>217</v>
      </c>
      <c r="B467" t="s">
        <v>197</v>
      </c>
      <c r="C467" t="s">
        <v>28</v>
      </c>
      <c r="D467" t="s">
        <v>35</v>
      </c>
      <c r="E467" t="s">
        <v>30</v>
      </c>
      <c r="F467" s="47">
        <v>44895</v>
      </c>
      <c r="H467">
        <v>20</v>
      </c>
      <c r="I467" t="s">
        <v>1883</v>
      </c>
    </row>
    <row r="468" spans="1:9" x14ac:dyDescent="0.3">
      <c r="A468">
        <v>218</v>
      </c>
      <c r="B468" t="s">
        <v>182</v>
      </c>
      <c r="C468" t="s">
        <v>28</v>
      </c>
      <c r="D468" t="s">
        <v>35</v>
      </c>
      <c r="E468" t="s">
        <v>24</v>
      </c>
      <c r="F468" s="47">
        <v>44895</v>
      </c>
      <c r="G468">
        <v>0</v>
      </c>
      <c r="H468">
        <v>172000</v>
      </c>
      <c r="I468" t="s">
        <v>1910</v>
      </c>
    </row>
    <row r="469" spans="1:9" x14ac:dyDescent="0.3">
      <c r="A469">
        <v>225</v>
      </c>
      <c r="B469" t="s">
        <v>198</v>
      </c>
      <c r="C469" t="s">
        <v>28</v>
      </c>
      <c r="D469" t="s">
        <v>35</v>
      </c>
      <c r="E469" t="s">
        <v>30</v>
      </c>
      <c r="F469" s="47">
        <v>44895</v>
      </c>
      <c r="G469">
        <v>0</v>
      </c>
      <c r="H469">
        <v>1</v>
      </c>
      <c r="I469" t="s">
        <v>1947</v>
      </c>
    </row>
    <row r="470" spans="1:9" x14ac:dyDescent="0.3">
      <c r="A470">
        <v>239</v>
      </c>
      <c r="B470" t="s">
        <v>780</v>
      </c>
      <c r="C470" t="s">
        <v>34</v>
      </c>
      <c r="D470" t="s">
        <v>35</v>
      </c>
      <c r="E470" t="s">
        <v>30</v>
      </c>
      <c r="F470" s="47">
        <v>44895</v>
      </c>
      <c r="G470">
        <v>0</v>
      </c>
      <c r="I470" t="s">
        <v>1990</v>
      </c>
    </row>
    <row r="471" spans="1:9" x14ac:dyDescent="0.3">
      <c r="A471">
        <v>434</v>
      </c>
      <c r="B471" t="s">
        <v>200</v>
      </c>
      <c r="C471" t="s">
        <v>28</v>
      </c>
      <c r="D471" t="s">
        <v>35</v>
      </c>
      <c r="E471" t="s">
        <v>24</v>
      </c>
      <c r="F471" s="47">
        <v>44895</v>
      </c>
      <c r="G471">
        <v>0</v>
      </c>
      <c r="H471">
        <v>200</v>
      </c>
      <c r="I471" t="s">
        <v>2316</v>
      </c>
    </row>
    <row r="472" spans="1:9" x14ac:dyDescent="0.3">
      <c r="A472">
        <v>436</v>
      </c>
      <c r="B472" t="s">
        <v>78</v>
      </c>
      <c r="C472" t="s">
        <v>79</v>
      </c>
      <c r="D472" t="s">
        <v>35</v>
      </c>
      <c r="E472" t="s">
        <v>24</v>
      </c>
      <c r="F472" s="47">
        <v>44895</v>
      </c>
      <c r="G472">
        <v>0</v>
      </c>
      <c r="H472">
        <v>14</v>
      </c>
      <c r="I472" t="s">
        <v>2351</v>
      </c>
    </row>
    <row r="473" spans="1:9" x14ac:dyDescent="0.3">
      <c r="A473">
        <v>485</v>
      </c>
      <c r="B473" t="s">
        <v>1374</v>
      </c>
      <c r="C473" t="s">
        <v>79</v>
      </c>
      <c r="D473" t="s">
        <v>35</v>
      </c>
      <c r="E473" t="s">
        <v>30</v>
      </c>
      <c r="F473" s="47">
        <v>44895</v>
      </c>
      <c r="I473" t="s">
        <v>2582</v>
      </c>
    </row>
    <row r="474" spans="1:9" x14ac:dyDescent="0.3">
      <c r="A474">
        <v>488</v>
      </c>
      <c r="B474" t="s">
        <v>1387</v>
      </c>
      <c r="C474" t="s">
        <v>79</v>
      </c>
      <c r="D474" t="s">
        <v>35</v>
      </c>
      <c r="E474" t="s">
        <v>30</v>
      </c>
      <c r="F474" s="47">
        <v>44895</v>
      </c>
      <c r="I474" t="s">
        <v>2615</v>
      </c>
    </row>
    <row r="475" spans="1:9" x14ac:dyDescent="0.3">
      <c r="A475">
        <v>509</v>
      </c>
      <c r="B475" t="s">
        <v>201</v>
      </c>
      <c r="C475" t="s">
        <v>34</v>
      </c>
      <c r="D475" t="s">
        <v>35</v>
      </c>
      <c r="E475" t="s">
        <v>30</v>
      </c>
      <c r="F475" s="47">
        <v>44895</v>
      </c>
      <c r="I475" t="s">
        <v>2652</v>
      </c>
    </row>
    <row r="476" spans="1:9" x14ac:dyDescent="0.3">
      <c r="A476">
        <v>203</v>
      </c>
      <c r="B476" t="s">
        <v>633</v>
      </c>
      <c r="C476" t="s">
        <v>63</v>
      </c>
      <c r="D476" t="s">
        <v>29</v>
      </c>
      <c r="E476" t="s">
        <v>30</v>
      </c>
      <c r="F476" s="47">
        <v>44895</v>
      </c>
      <c r="I476" t="s">
        <v>1804</v>
      </c>
    </row>
    <row r="477" spans="1:9" x14ac:dyDescent="0.3">
      <c r="A477">
        <v>274</v>
      </c>
      <c r="B477" t="s">
        <v>869</v>
      </c>
      <c r="C477" t="s">
        <v>88</v>
      </c>
      <c r="D477" t="s">
        <v>29</v>
      </c>
      <c r="E477" t="s">
        <v>30</v>
      </c>
      <c r="F477" s="47">
        <v>44895</v>
      </c>
      <c r="I477" t="s">
        <v>2027</v>
      </c>
    </row>
    <row r="478" spans="1:9" x14ac:dyDescent="0.3">
      <c r="A478">
        <v>275</v>
      </c>
      <c r="B478" t="s">
        <v>95</v>
      </c>
      <c r="C478" t="s">
        <v>96</v>
      </c>
      <c r="D478" t="s">
        <v>29</v>
      </c>
      <c r="E478" t="s">
        <v>30</v>
      </c>
      <c r="F478" s="47">
        <v>44895</v>
      </c>
      <c r="H478">
        <v>80</v>
      </c>
      <c r="I478" t="s">
        <v>2032</v>
      </c>
    </row>
    <row r="479" spans="1:9" x14ac:dyDescent="0.3">
      <c r="A479">
        <v>278</v>
      </c>
      <c r="B479" t="s">
        <v>886</v>
      </c>
      <c r="C479" t="s">
        <v>189</v>
      </c>
      <c r="D479" t="s">
        <v>29</v>
      </c>
      <c r="E479" t="s">
        <v>30</v>
      </c>
      <c r="F479" s="47">
        <v>44895</v>
      </c>
      <c r="I479" t="s">
        <v>2049</v>
      </c>
    </row>
    <row r="480" spans="1:9" x14ac:dyDescent="0.3">
      <c r="A480">
        <v>286</v>
      </c>
      <c r="B480" t="s">
        <v>901</v>
      </c>
      <c r="C480" t="s">
        <v>189</v>
      </c>
      <c r="D480" t="s">
        <v>29</v>
      </c>
      <c r="E480" t="s">
        <v>30</v>
      </c>
      <c r="F480" s="47">
        <v>44895</v>
      </c>
      <c r="I480" t="s">
        <v>2056</v>
      </c>
    </row>
    <row r="481" spans="1:9" x14ac:dyDescent="0.3">
      <c r="A481">
        <v>292</v>
      </c>
      <c r="B481" t="s">
        <v>215</v>
      </c>
      <c r="C481" t="s">
        <v>216</v>
      </c>
      <c r="D481" t="s">
        <v>29</v>
      </c>
      <c r="E481" t="s">
        <v>30</v>
      </c>
      <c r="F481" s="47">
        <v>44895</v>
      </c>
      <c r="I481" t="s">
        <v>2068</v>
      </c>
    </row>
    <row r="482" spans="1:9" x14ac:dyDescent="0.3">
      <c r="A482">
        <v>294</v>
      </c>
      <c r="B482" t="s">
        <v>217</v>
      </c>
      <c r="C482" t="s">
        <v>216</v>
      </c>
      <c r="D482" t="s">
        <v>29</v>
      </c>
      <c r="E482" t="s">
        <v>30</v>
      </c>
      <c r="F482" s="47">
        <v>44895</v>
      </c>
      <c r="I482" t="s">
        <v>2073</v>
      </c>
    </row>
    <row r="483" spans="1:9" x14ac:dyDescent="0.3">
      <c r="A483">
        <v>302</v>
      </c>
      <c r="B483" t="s">
        <v>927</v>
      </c>
      <c r="C483" t="s">
        <v>424</v>
      </c>
      <c r="D483" t="s">
        <v>29</v>
      </c>
      <c r="E483" t="s">
        <v>30</v>
      </c>
      <c r="F483" s="47">
        <v>44895</v>
      </c>
      <c r="I483" t="s">
        <v>2081</v>
      </c>
    </row>
    <row r="484" spans="1:9" x14ac:dyDescent="0.3">
      <c r="A484">
        <v>303</v>
      </c>
      <c r="B484" t="s">
        <v>218</v>
      </c>
      <c r="C484" t="s">
        <v>219</v>
      </c>
      <c r="D484" t="s">
        <v>29</v>
      </c>
      <c r="E484" t="s">
        <v>30</v>
      </c>
      <c r="F484" s="47">
        <v>44895</v>
      </c>
      <c r="H484">
        <v>100</v>
      </c>
      <c r="I484" t="s">
        <v>2086</v>
      </c>
    </row>
    <row r="485" spans="1:9" x14ac:dyDescent="0.3">
      <c r="A485">
        <v>362</v>
      </c>
      <c r="B485" t="s">
        <v>106</v>
      </c>
      <c r="C485" t="s">
        <v>229</v>
      </c>
      <c r="D485" t="s">
        <v>29</v>
      </c>
      <c r="E485" t="s">
        <v>30</v>
      </c>
      <c r="F485" s="47">
        <v>44895</v>
      </c>
      <c r="I485" t="s">
        <v>2109</v>
      </c>
    </row>
    <row r="486" spans="1:9" x14ac:dyDescent="0.3">
      <c r="A486">
        <v>369</v>
      </c>
      <c r="B486" t="s">
        <v>1056</v>
      </c>
      <c r="C486" t="s">
        <v>47</v>
      </c>
      <c r="D486" t="s">
        <v>29</v>
      </c>
      <c r="E486" t="s">
        <v>30</v>
      </c>
      <c r="F486" s="47">
        <v>44895</v>
      </c>
      <c r="I486" t="s">
        <v>2121</v>
      </c>
    </row>
    <row r="487" spans="1:9" x14ac:dyDescent="0.3">
      <c r="A487">
        <v>375</v>
      </c>
      <c r="B487" t="s">
        <v>231</v>
      </c>
      <c r="C487" t="s">
        <v>229</v>
      </c>
      <c r="D487" t="s">
        <v>29</v>
      </c>
      <c r="E487" t="s">
        <v>30</v>
      </c>
      <c r="F487" s="47">
        <v>44895</v>
      </c>
      <c r="H487">
        <v>100</v>
      </c>
      <c r="I487" t="s">
        <v>2141</v>
      </c>
    </row>
    <row r="488" spans="1:9" x14ac:dyDescent="0.3">
      <c r="A488">
        <v>386</v>
      </c>
      <c r="B488" t="s">
        <v>236</v>
      </c>
      <c r="C488" t="s">
        <v>132</v>
      </c>
      <c r="D488" t="s">
        <v>29</v>
      </c>
      <c r="E488" t="s">
        <v>30</v>
      </c>
      <c r="F488" s="47">
        <v>44895</v>
      </c>
      <c r="H488">
        <v>100</v>
      </c>
      <c r="I488" t="s">
        <v>2150</v>
      </c>
    </row>
    <row r="489" spans="1:9" x14ac:dyDescent="0.3">
      <c r="A489">
        <v>389</v>
      </c>
      <c r="B489" t="s">
        <v>1110</v>
      </c>
      <c r="C489" t="s">
        <v>143</v>
      </c>
      <c r="D489" t="s">
        <v>29</v>
      </c>
      <c r="E489" t="s">
        <v>30</v>
      </c>
      <c r="F489" s="47">
        <v>44895</v>
      </c>
      <c r="I489" t="s">
        <v>2156</v>
      </c>
    </row>
    <row r="490" spans="1:9" x14ac:dyDescent="0.3">
      <c r="A490">
        <v>408</v>
      </c>
      <c r="B490" t="s">
        <v>241</v>
      </c>
      <c r="C490" t="s">
        <v>170</v>
      </c>
      <c r="D490" t="s">
        <v>29</v>
      </c>
      <c r="E490" t="s">
        <v>30</v>
      </c>
      <c r="F490" s="47">
        <v>44895</v>
      </c>
      <c r="I490" t="s">
        <v>2182</v>
      </c>
    </row>
    <row r="491" spans="1:9" x14ac:dyDescent="0.3">
      <c r="A491">
        <v>430</v>
      </c>
      <c r="B491" t="s">
        <v>243</v>
      </c>
      <c r="C491" t="s">
        <v>63</v>
      </c>
      <c r="D491" t="s">
        <v>29</v>
      </c>
      <c r="E491" t="s">
        <v>30</v>
      </c>
      <c r="F491" s="47">
        <v>44895</v>
      </c>
      <c r="I491" t="s">
        <v>1236</v>
      </c>
    </row>
    <row r="492" spans="1:9" x14ac:dyDescent="0.3">
      <c r="A492">
        <v>439</v>
      </c>
      <c r="B492" t="s">
        <v>134</v>
      </c>
      <c r="C492" t="s">
        <v>229</v>
      </c>
      <c r="D492" t="s">
        <v>29</v>
      </c>
      <c r="E492" t="s">
        <v>30</v>
      </c>
      <c r="F492" s="47">
        <v>44895</v>
      </c>
      <c r="I492" t="s">
        <v>2365</v>
      </c>
    </row>
    <row r="493" spans="1:9" x14ac:dyDescent="0.3">
      <c r="A493">
        <v>440</v>
      </c>
      <c r="B493" t="s">
        <v>244</v>
      </c>
      <c r="C493" t="s">
        <v>229</v>
      </c>
      <c r="D493" t="s">
        <v>29</v>
      </c>
      <c r="E493" t="s">
        <v>30</v>
      </c>
      <c r="F493" s="47">
        <v>44895</v>
      </c>
      <c r="I493" t="s">
        <v>2374</v>
      </c>
    </row>
    <row r="494" spans="1:9" x14ac:dyDescent="0.3">
      <c r="A494">
        <v>473</v>
      </c>
      <c r="B494" t="s">
        <v>191</v>
      </c>
      <c r="C494" t="s">
        <v>168</v>
      </c>
      <c r="D494" t="s">
        <v>29</v>
      </c>
      <c r="E494" t="s">
        <v>30</v>
      </c>
      <c r="F494" s="47">
        <v>44895</v>
      </c>
      <c r="I494" t="s">
        <v>2473</v>
      </c>
    </row>
    <row r="495" spans="1:9" x14ac:dyDescent="0.3">
      <c r="A495">
        <v>474</v>
      </c>
      <c r="B495" t="s">
        <v>1334</v>
      </c>
      <c r="C495" t="s">
        <v>143</v>
      </c>
      <c r="D495" t="s">
        <v>29</v>
      </c>
      <c r="E495" t="s">
        <v>30</v>
      </c>
      <c r="F495" s="47">
        <v>44895</v>
      </c>
      <c r="I495" t="s">
        <v>2487</v>
      </c>
    </row>
    <row r="496" spans="1:9" x14ac:dyDescent="0.3">
      <c r="A496">
        <v>476</v>
      </c>
      <c r="B496" t="s">
        <v>167</v>
      </c>
      <c r="C496" t="s">
        <v>168</v>
      </c>
      <c r="D496" t="s">
        <v>29</v>
      </c>
      <c r="E496" t="s">
        <v>30</v>
      </c>
      <c r="F496" s="47">
        <v>44895</v>
      </c>
      <c r="I496" t="s">
        <v>2504</v>
      </c>
    </row>
    <row r="497" spans="1:9" x14ac:dyDescent="0.3">
      <c r="A497">
        <v>477</v>
      </c>
      <c r="B497" t="s">
        <v>1347</v>
      </c>
      <c r="C497" t="s">
        <v>143</v>
      </c>
      <c r="D497" t="s">
        <v>29</v>
      </c>
      <c r="E497" t="s">
        <v>30</v>
      </c>
      <c r="F497" s="47">
        <v>44895</v>
      </c>
      <c r="I497" t="s">
        <v>2517</v>
      </c>
    </row>
    <row r="498" spans="1:9" x14ac:dyDescent="0.3">
      <c r="A498">
        <v>478</v>
      </c>
      <c r="B498" t="s">
        <v>1352</v>
      </c>
      <c r="C498" t="s">
        <v>143</v>
      </c>
      <c r="D498" t="s">
        <v>29</v>
      </c>
      <c r="E498" t="s">
        <v>30</v>
      </c>
      <c r="F498" s="47">
        <v>44895</v>
      </c>
      <c r="I498" t="s">
        <v>2531</v>
      </c>
    </row>
    <row r="499" spans="1:9" x14ac:dyDescent="0.3">
      <c r="A499">
        <v>479</v>
      </c>
      <c r="B499" t="s">
        <v>1359</v>
      </c>
      <c r="C499" t="s">
        <v>143</v>
      </c>
      <c r="D499" t="s">
        <v>29</v>
      </c>
      <c r="E499" t="s">
        <v>30</v>
      </c>
      <c r="F499" s="47">
        <v>44895</v>
      </c>
      <c r="I499" t="s">
        <v>2546</v>
      </c>
    </row>
    <row r="500" spans="1:9" x14ac:dyDescent="0.3">
      <c r="A500">
        <v>480</v>
      </c>
      <c r="B500" t="s">
        <v>1365</v>
      </c>
      <c r="C500" t="s">
        <v>143</v>
      </c>
      <c r="D500" t="s">
        <v>29</v>
      </c>
      <c r="E500" t="s">
        <v>30</v>
      </c>
      <c r="F500" s="47">
        <v>44895</v>
      </c>
      <c r="I500" t="s">
        <v>2559</v>
      </c>
    </row>
    <row r="501" spans="1:9" x14ac:dyDescent="0.3">
      <c r="A501">
        <v>519</v>
      </c>
      <c r="B501" t="s">
        <v>255</v>
      </c>
      <c r="C501" t="s">
        <v>139</v>
      </c>
      <c r="D501" t="s">
        <v>29</v>
      </c>
      <c r="E501" t="s">
        <v>30</v>
      </c>
      <c r="F501" s="47">
        <v>44895</v>
      </c>
      <c r="I501" t="s">
        <v>2730</v>
      </c>
    </row>
    <row r="502" spans="1:9" x14ac:dyDescent="0.3">
      <c r="A502">
        <v>523</v>
      </c>
      <c r="B502" t="s">
        <v>1102</v>
      </c>
      <c r="C502" t="s">
        <v>63</v>
      </c>
      <c r="D502" t="s">
        <v>29</v>
      </c>
      <c r="E502" t="s">
        <v>30</v>
      </c>
      <c r="F502" s="47">
        <v>44895</v>
      </c>
      <c r="I502" t="s">
        <v>2738</v>
      </c>
    </row>
    <row r="503" spans="1:9" x14ac:dyDescent="0.3">
      <c r="A503">
        <v>524</v>
      </c>
      <c r="B503" t="s">
        <v>129</v>
      </c>
      <c r="C503" t="s">
        <v>130</v>
      </c>
      <c r="D503" t="s">
        <v>29</v>
      </c>
      <c r="E503" t="s">
        <v>30</v>
      </c>
      <c r="F503" s="47">
        <v>44895</v>
      </c>
      <c r="H503">
        <v>100</v>
      </c>
      <c r="I503" t="s">
        <v>2746</v>
      </c>
    </row>
    <row r="504" spans="1:9" x14ac:dyDescent="0.3">
      <c r="A504">
        <v>532</v>
      </c>
      <c r="B504" t="s">
        <v>256</v>
      </c>
      <c r="C504" t="s">
        <v>257</v>
      </c>
      <c r="D504" t="s">
        <v>29</v>
      </c>
      <c r="E504" t="s">
        <v>30</v>
      </c>
      <c r="F504" s="47">
        <v>44895</v>
      </c>
      <c r="I504" t="s">
        <v>2772</v>
      </c>
    </row>
    <row r="505" spans="1:9" x14ac:dyDescent="0.3">
      <c r="A505">
        <v>533</v>
      </c>
      <c r="B505" t="s">
        <v>258</v>
      </c>
      <c r="C505" t="s">
        <v>257</v>
      </c>
      <c r="D505" t="s">
        <v>29</v>
      </c>
      <c r="E505" t="s">
        <v>30</v>
      </c>
      <c r="F505" s="47">
        <v>44895</v>
      </c>
      <c r="I505" t="s">
        <v>2778</v>
      </c>
    </row>
    <row r="506" spans="1:9" x14ac:dyDescent="0.3">
      <c r="A506">
        <v>534</v>
      </c>
      <c r="B506" t="s">
        <v>259</v>
      </c>
      <c r="C506" t="s">
        <v>257</v>
      </c>
      <c r="D506" t="s">
        <v>29</v>
      </c>
      <c r="E506" t="s">
        <v>30</v>
      </c>
      <c r="F506" s="47">
        <v>44895</v>
      </c>
      <c r="I506" t="s">
        <v>2785</v>
      </c>
    </row>
    <row r="507" spans="1:9" x14ac:dyDescent="0.3">
      <c r="A507">
        <v>535</v>
      </c>
      <c r="B507" t="s">
        <v>260</v>
      </c>
      <c r="C507" t="s">
        <v>257</v>
      </c>
      <c r="D507" t="s">
        <v>29</v>
      </c>
      <c r="E507" t="s">
        <v>30</v>
      </c>
      <c r="F507" s="47">
        <v>44895</v>
      </c>
      <c r="I507" t="s">
        <v>2792</v>
      </c>
    </row>
    <row r="508" spans="1:9" x14ac:dyDescent="0.3">
      <c r="A508">
        <v>536</v>
      </c>
      <c r="B508" t="s">
        <v>261</v>
      </c>
      <c r="C508" t="s">
        <v>257</v>
      </c>
      <c r="D508" t="s">
        <v>29</v>
      </c>
      <c r="E508" t="s">
        <v>30</v>
      </c>
      <c r="F508" s="47">
        <v>44895</v>
      </c>
      <c r="I508" t="s">
        <v>2799</v>
      </c>
    </row>
    <row r="509" spans="1:9" x14ac:dyDescent="0.3">
      <c r="A509">
        <v>543</v>
      </c>
      <c r="B509" t="s">
        <v>1531</v>
      </c>
      <c r="C509" t="s">
        <v>54</v>
      </c>
      <c r="D509" t="s">
        <v>29</v>
      </c>
      <c r="E509" t="s">
        <v>30</v>
      </c>
      <c r="F509" s="47">
        <v>44895</v>
      </c>
      <c r="I509" t="s">
        <v>2814</v>
      </c>
    </row>
    <row r="510" spans="1:9" x14ac:dyDescent="0.3">
      <c r="A510">
        <v>544</v>
      </c>
      <c r="B510" t="s">
        <v>263</v>
      </c>
      <c r="C510" t="s">
        <v>126</v>
      </c>
      <c r="D510" t="s">
        <v>29</v>
      </c>
      <c r="E510" t="s">
        <v>30</v>
      </c>
      <c r="F510" s="47">
        <v>44895</v>
      </c>
      <c r="I510" t="s">
        <v>2820</v>
      </c>
    </row>
    <row r="511" spans="1:9" x14ac:dyDescent="0.3">
      <c r="A511">
        <v>77</v>
      </c>
      <c r="B511" t="s">
        <v>1582</v>
      </c>
      <c r="C511" t="s">
        <v>114</v>
      </c>
      <c r="D511" t="s">
        <v>35</v>
      </c>
      <c r="E511" t="s">
        <v>30</v>
      </c>
      <c r="F511" s="47">
        <v>44926</v>
      </c>
      <c r="G511">
        <v>97.5</v>
      </c>
      <c r="H511">
        <v>97</v>
      </c>
      <c r="I511" t="s">
        <v>1584</v>
      </c>
    </row>
    <row r="512" spans="1:9" x14ac:dyDescent="0.3">
      <c r="A512">
        <v>121</v>
      </c>
      <c r="B512" t="s">
        <v>280</v>
      </c>
      <c r="C512" t="s">
        <v>105</v>
      </c>
      <c r="D512" t="s">
        <v>35</v>
      </c>
      <c r="E512" t="s">
        <v>24</v>
      </c>
      <c r="F512" s="47">
        <v>44926</v>
      </c>
      <c r="G512">
        <v>99.868284606334001</v>
      </c>
      <c r="H512">
        <v>102</v>
      </c>
      <c r="I512" t="s">
        <v>514</v>
      </c>
    </row>
    <row r="513" spans="1:9" x14ac:dyDescent="0.3">
      <c r="A513">
        <v>122</v>
      </c>
      <c r="B513" t="s">
        <v>283</v>
      </c>
      <c r="C513" t="s">
        <v>79</v>
      </c>
      <c r="D513" t="s">
        <v>35</v>
      </c>
      <c r="E513" t="s">
        <v>30</v>
      </c>
      <c r="F513" s="47">
        <v>44926</v>
      </c>
      <c r="G513">
        <v>100</v>
      </c>
      <c r="H513">
        <v>80</v>
      </c>
      <c r="I513" t="s">
        <v>521</v>
      </c>
    </row>
    <row r="514" spans="1:9" x14ac:dyDescent="0.3">
      <c r="A514">
        <v>124</v>
      </c>
      <c r="B514" t="s">
        <v>175</v>
      </c>
      <c r="C514" t="s">
        <v>22</v>
      </c>
      <c r="D514" t="s">
        <v>35</v>
      </c>
      <c r="E514" t="s">
        <v>24</v>
      </c>
      <c r="F514" s="47">
        <v>44926</v>
      </c>
      <c r="G514">
        <v>0</v>
      </c>
      <c r="H514">
        <v>1.6</v>
      </c>
      <c r="I514" t="s">
        <v>526</v>
      </c>
    </row>
    <row r="515" spans="1:9" x14ac:dyDescent="0.3">
      <c r="A515">
        <v>125</v>
      </c>
      <c r="B515" t="s">
        <v>281</v>
      </c>
      <c r="C515" t="s">
        <v>22</v>
      </c>
      <c r="D515" t="s">
        <v>35</v>
      </c>
      <c r="E515" t="s">
        <v>24</v>
      </c>
      <c r="F515" s="47">
        <v>44926</v>
      </c>
      <c r="G515">
        <v>0</v>
      </c>
      <c r="H515">
        <v>4.7</v>
      </c>
      <c r="I515" t="s">
        <v>531</v>
      </c>
    </row>
    <row r="516" spans="1:9" x14ac:dyDescent="0.3">
      <c r="A516">
        <v>128</v>
      </c>
      <c r="B516" t="s">
        <v>282</v>
      </c>
      <c r="C516" t="s">
        <v>22</v>
      </c>
      <c r="D516" t="s">
        <v>35</v>
      </c>
      <c r="E516" t="s">
        <v>24</v>
      </c>
      <c r="F516" s="47">
        <v>44926</v>
      </c>
      <c r="G516">
        <v>0.80006982427557005</v>
      </c>
      <c r="H516">
        <v>1</v>
      </c>
      <c r="I516" t="s">
        <v>548</v>
      </c>
    </row>
    <row r="517" spans="1:9" x14ac:dyDescent="0.3">
      <c r="A517">
        <v>172</v>
      </c>
      <c r="B517" t="s">
        <v>178</v>
      </c>
      <c r="C517" t="s">
        <v>79</v>
      </c>
      <c r="D517" t="s">
        <v>35</v>
      </c>
      <c r="E517" t="s">
        <v>30</v>
      </c>
      <c r="F517" s="47">
        <v>44926</v>
      </c>
      <c r="H517">
        <v>90</v>
      </c>
      <c r="I517" t="s">
        <v>608</v>
      </c>
    </row>
    <row r="518" spans="1:9" x14ac:dyDescent="0.3">
      <c r="A518">
        <v>208</v>
      </c>
      <c r="B518" t="s">
        <v>179</v>
      </c>
      <c r="C518" t="s">
        <v>28</v>
      </c>
      <c r="D518" t="s">
        <v>35</v>
      </c>
      <c r="E518" t="s">
        <v>24</v>
      </c>
      <c r="F518" s="47">
        <v>44926</v>
      </c>
      <c r="G518">
        <v>0</v>
      </c>
      <c r="H518">
        <v>1700</v>
      </c>
      <c r="I518" t="s">
        <v>655</v>
      </c>
    </row>
    <row r="519" spans="1:9" x14ac:dyDescent="0.3">
      <c r="A519">
        <v>214</v>
      </c>
      <c r="B519" t="s">
        <v>181</v>
      </c>
      <c r="C519" t="s">
        <v>28</v>
      </c>
      <c r="D519" t="s">
        <v>35</v>
      </c>
      <c r="E519" t="s">
        <v>24</v>
      </c>
      <c r="F519" s="47">
        <v>44926</v>
      </c>
      <c r="G519">
        <v>0</v>
      </c>
      <c r="H519">
        <v>7500</v>
      </c>
      <c r="I519" t="s">
        <v>665</v>
      </c>
    </row>
    <row r="520" spans="1:9" x14ac:dyDescent="0.3">
      <c r="A520">
        <v>217</v>
      </c>
      <c r="B520" t="s">
        <v>197</v>
      </c>
      <c r="C520" t="s">
        <v>28</v>
      </c>
      <c r="D520" t="s">
        <v>35</v>
      </c>
      <c r="E520" t="s">
        <v>30</v>
      </c>
      <c r="F520" s="47">
        <v>44926</v>
      </c>
      <c r="H520">
        <v>20</v>
      </c>
      <c r="I520" t="s">
        <v>679</v>
      </c>
    </row>
    <row r="521" spans="1:9" x14ac:dyDescent="0.3">
      <c r="A521">
        <v>218</v>
      </c>
      <c r="B521" t="s">
        <v>182</v>
      </c>
      <c r="C521" t="s">
        <v>28</v>
      </c>
      <c r="D521" t="s">
        <v>35</v>
      </c>
      <c r="E521" t="s">
        <v>24</v>
      </c>
      <c r="F521" s="47">
        <v>44926</v>
      </c>
      <c r="G521">
        <v>0</v>
      </c>
      <c r="H521">
        <v>172000</v>
      </c>
      <c r="I521" t="s">
        <v>684</v>
      </c>
    </row>
    <row r="522" spans="1:9" x14ac:dyDescent="0.3">
      <c r="A522">
        <v>225</v>
      </c>
      <c r="B522" t="s">
        <v>198</v>
      </c>
      <c r="C522" t="s">
        <v>28</v>
      </c>
      <c r="D522" t="s">
        <v>35</v>
      </c>
      <c r="E522" t="s">
        <v>30</v>
      </c>
      <c r="F522" s="47">
        <v>44926</v>
      </c>
      <c r="G522">
        <v>0</v>
      </c>
      <c r="H522">
        <v>1</v>
      </c>
      <c r="I522" t="s">
        <v>720</v>
      </c>
    </row>
    <row r="523" spans="1:9" x14ac:dyDescent="0.3">
      <c r="A523">
        <v>239</v>
      </c>
      <c r="B523" t="s">
        <v>780</v>
      </c>
      <c r="C523" t="s">
        <v>34</v>
      </c>
      <c r="D523" t="s">
        <v>35</v>
      </c>
      <c r="E523" t="s">
        <v>30</v>
      </c>
      <c r="F523" s="47">
        <v>44926</v>
      </c>
      <c r="G523">
        <v>0</v>
      </c>
      <c r="I523" t="s">
        <v>782</v>
      </c>
    </row>
    <row r="524" spans="1:9" x14ac:dyDescent="0.3">
      <c r="A524">
        <v>434</v>
      </c>
      <c r="B524" t="s">
        <v>200</v>
      </c>
      <c r="C524" t="s">
        <v>28</v>
      </c>
      <c r="D524" t="s">
        <v>35</v>
      </c>
      <c r="E524" t="s">
        <v>24</v>
      </c>
      <c r="F524" s="47">
        <v>44926</v>
      </c>
      <c r="G524">
        <v>0</v>
      </c>
      <c r="H524">
        <v>200</v>
      </c>
      <c r="I524" t="s">
        <v>1253</v>
      </c>
    </row>
    <row r="525" spans="1:9" x14ac:dyDescent="0.3">
      <c r="A525">
        <v>436</v>
      </c>
      <c r="B525" t="s">
        <v>78</v>
      </c>
      <c r="C525" t="s">
        <v>79</v>
      </c>
      <c r="D525" t="s">
        <v>35</v>
      </c>
      <c r="E525" t="s">
        <v>24</v>
      </c>
      <c r="F525" s="47">
        <v>44926</v>
      </c>
      <c r="G525">
        <v>0</v>
      </c>
      <c r="H525">
        <v>14</v>
      </c>
      <c r="I525" t="s">
        <v>1263</v>
      </c>
    </row>
    <row r="526" spans="1:9" x14ac:dyDescent="0.3">
      <c r="A526">
        <v>485</v>
      </c>
      <c r="B526" t="s">
        <v>1374</v>
      </c>
      <c r="C526" t="s">
        <v>79</v>
      </c>
      <c r="D526" t="s">
        <v>35</v>
      </c>
      <c r="E526" t="s">
        <v>30</v>
      </c>
      <c r="F526" s="47">
        <v>44926</v>
      </c>
      <c r="I526" t="s">
        <v>1375</v>
      </c>
    </row>
    <row r="527" spans="1:9" x14ac:dyDescent="0.3">
      <c r="A527">
        <v>488</v>
      </c>
      <c r="B527" t="s">
        <v>1387</v>
      </c>
      <c r="C527" t="s">
        <v>79</v>
      </c>
      <c r="D527" t="s">
        <v>35</v>
      </c>
      <c r="E527" t="s">
        <v>30</v>
      </c>
      <c r="F527" s="47">
        <v>44926</v>
      </c>
      <c r="I527" t="s">
        <v>1388</v>
      </c>
    </row>
    <row r="528" spans="1:9" x14ac:dyDescent="0.3">
      <c r="A528">
        <v>509</v>
      </c>
      <c r="B528" t="s">
        <v>201</v>
      </c>
      <c r="C528" t="s">
        <v>34</v>
      </c>
      <c r="D528" t="s">
        <v>35</v>
      </c>
      <c r="E528" t="s">
        <v>30</v>
      </c>
      <c r="F528" s="47">
        <v>44926</v>
      </c>
      <c r="I528" t="s">
        <v>1446</v>
      </c>
    </row>
    <row r="529" spans="1:9" x14ac:dyDescent="0.3">
      <c r="A529">
        <v>68</v>
      </c>
      <c r="B529" t="s">
        <v>202</v>
      </c>
      <c r="C529" t="s">
        <v>203</v>
      </c>
      <c r="D529" t="s">
        <v>29</v>
      </c>
      <c r="E529" t="s">
        <v>30</v>
      </c>
      <c r="F529" s="47">
        <v>44926</v>
      </c>
      <c r="G529">
        <v>93</v>
      </c>
      <c r="H529">
        <v>80</v>
      </c>
      <c r="I529" t="s">
        <v>1563</v>
      </c>
    </row>
    <row r="530" spans="1:9" x14ac:dyDescent="0.3">
      <c r="A530">
        <v>73</v>
      </c>
      <c r="B530" t="s">
        <v>204</v>
      </c>
      <c r="C530" t="s">
        <v>105</v>
      </c>
      <c r="D530" t="s">
        <v>29</v>
      </c>
      <c r="E530" t="s">
        <v>24</v>
      </c>
      <c r="F530" s="47">
        <v>44926</v>
      </c>
      <c r="G530">
        <v>20</v>
      </c>
      <c r="H530">
        <v>20</v>
      </c>
      <c r="I530" t="s">
        <v>1573</v>
      </c>
    </row>
    <row r="531" spans="1:9" x14ac:dyDescent="0.3">
      <c r="A531">
        <v>74</v>
      </c>
      <c r="B531" t="s">
        <v>206</v>
      </c>
      <c r="C531" t="s">
        <v>105</v>
      </c>
      <c r="D531" t="s">
        <v>29</v>
      </c>
      <c r="E531" t="s">
        <v>30</v>
      </c>
      <c r="F531" s="47">
        <v>44926</v>
      </c>
      <c r="G531">
        <v>82.894736842105004</v>
      </c>
      <c r="H531">
        <v>80</v>
      </c>
      <c r="I531" t="s">
        <v>1578</v>
      </c>
    </row>
    <row r="532" spans="1:9" x14ac:dyDescent="0.3">
      <c r="A532">
        <v>86</v>
      </c>
      <c r="B532" t="s">
        <v>207</v>
      </c>
      <c r="C532" t="s">
        <v>22</v>
      </c>
      <c r="D532" t="s">
        <v>29</v>
      </c>
      <c r="E532" t="s">
        <v>30</v>
      </c>
      <c r="F532" s="47">
        <v>44926</v>
      </c>
      <c r="G532">
        <v>100</v>
      </c>
      <c r="H532">
        <v>100</v>
      </c>
      <c r="I532" t="s">
        <v>1601</v>
      </c>
    </row>
    <row r="533" spans="1:9" x14ac:dyDescent="0.3">
      <c r="A533">
        <v>95</v>
      </c>
      <c r="B533" t="s">
        <v>208</v>
      </c>
      <c r="C533" t="s">
        <v>22</v>
      </c>
      <c r="D533" t="s">
        <v>29</v>
      </c>
      <c r="E533" t="s">
        <v>30</v>
      </c>
      <c r="F533" s="47">
        <v>44926</v>
      </c>
      <c r="G533">
        <v>100</v>
      </c>
      <c r="H533">
        <v>100</v>
      </c>
      <c r="I533" t="s">
        <v>1648</v>
      </c>
    </row>
    <row r="534" spans="1:9" x14ac:dyDescent="0.3">
      <c r="A534">
        <v>143</v>
      </c>
      <c r="B534" t="s">
        <v>558</v>
      </c>
      <c r="C534" t="s">
        <v>77</v>
      </c>
      <c r="D534" t="s">
        <v>29</v>
      </c>
      <c r="E534" t="s">
        <v>30</v>
      </c>
      <c r="F534" s="47">
        <v>44926</v>
      </c>
      <c r="G534">
        <v>158</v>
      </c>
      <c r="H534">
        <v>100</v>
      </c>
      <c r="I534" t="s">
        <v>561</v>
      </c>
    </row>
    <row r="535" spans="1:9" x14ac:dyDescent="0.3">
      <c r="A535">
        <v>145</v>
      </c>
      <c r="B535" t="s">
        <v>74</v>
      </c>
      <c r="C535" t="s">
        <v>75</v>
      </c>
      <c r="D535" t="s">
        <v>29</v>
      </c>
      <c r="E535" t="s">
        <v>30</v>
      </c>
      <c r="F535" s="47">
        <v>44926</v>
      </c>
      <c r="G535">
        <v>2.1186440677966001</v>
      </c>
      <c r="H535">
        <v>1</v>
      </c>
      <c r="I535" t="s">
        <v>572</v>
      </c>
    </row>
    <row r="536" spans="1:9" x14ac:dyDescent="0.3">
      <c r="A536">
        <v>146</v>
      </c>
      <c r="B536" t="s">
        <v>76</v>
      </c>
      <c r="C536" t="s">
        <v>77</v>
      </c>
      <c r="D536" t="s">
        <v>29</v>
      </c>
      <c r="E536" t="s">
        <v>30</v>
      </c>
      <c r="F536" s="47">
        <v>44926</v>
      </c>
      <c r="G536">
        <v>121.74</v>
      </c>
      <c r="H536">
        <v>230</v>
      </c>
      <c r="I536" t="s">
        <v>577</v>
      </c>
    </row>
    <row r="537" spans="1:9" x14ac:dyDescent="0.3">
      <c r="A537">
        <v>148</v>
      </c>
      <c r="B537" t="s">
        <v>585</v>
      </c>
      <c r="C537" t="s">
        <v>75</v>
      </c>
      <c r="D537" t="s">
        <v>29</v>
      </c>
      <c r="E537" t="s">
        <v>30</v>
      </c>
      <c r="F537" s="47">
        <v>44926</v>
      </c>
      <c r="G537">
        <v>3.0897703549061002</v>
      </c>
      <c r="H537">
        <v>2</v>
      </c>
      <c r="I537" t="s">
        <v>587</v>
      </c>
    </row>
    <row r="538" spans="1:9" x14ac:dyDescent="0.3">
      <c r="A538">
        <v>159</v>
      </c>
      <c r="B538" t="s">
        <v>209</v>
      </c>
      <c r="C538" t="s">
        <v>54</v>
      </c>
      <c r="D538" t="s">
        <v>29</v>
      </c>
      <c r="E538" t="s">
        <v>30</v>
      </c>
      <c r="F538" s="47">
        <v>44926</v>
      </c>
      <c r="G538">
        <v>70</v>
      </c>
      <c r="H538">
        <v>80</v>
      </c>
      <c r="I538" t="s">
        <v>600</v>
      </c>
    </row>
    <row r="539" spans="1:9" x14ac:dyDescent="0.3">
      <c r="A539">
        <v>167</v>
      </c>
      <c r="B539" t="s">
        <v>210</v>
      </c>
      <c r="C539" t="s">
        <v>105</v>
      </c>
      <c r="D539" t="s">
        <v>29</v>
      </c>
      <c r="E539" t="s">
        <v>30</v>
      </c>
      <c r="F539" s="47">
        <v>44926</v>
      </c>
      <c r="G539">
        <v>96.55</v>
      </c>
      <c r="H539">
        <v>80</v>
      </c>
      <c r="I539" t="s">
        <v>604</v>
      </c>
    </row>
    <row r="540" spans="1:9" x14ac:dyDescent="0.3">
      <c r="A540">
        <v>199</v>
      </c>
      <c r="B540" t="s">
        <v>444</v>
      </c>
      <c r="C540" t="s">
        <v>105</v>
      </c>
      <c r="D540" t="s">
        <v>29</v>
      </c>
      <c r="E540" t="s">
        <v>30</v>
      </c>
      <c r="F540" s="47">
        <v>44926</v>
      </c>
      <c r="H540">
        <v>80</v>
      </c>
      <c r="I540" t="s">
        <v>620</v>
      </c>
    </row>
    <row r="541" spans="1:9" x14ac:dyDescent="0.3">
      <c r="A541">
        <v>203</v>
      </c>
      <c r="B541" t="s">
        <v>633</v>
      </c>
      <c r="C541" t="s">
        <v>63</v>
      </c>
      <c r="D541" t="s">
        <v>29</v>
      </c>
      <c r="E541" t="s">
        <v>30</v>
      </c>
      <c r="F541" s="47">
        <v>44926</v>
      </c>
      <c r="I541" t="s">
        <v>634</v>
      </c>
    </row>
    <row r="542" spans="1:9" x14ac:dyDescent="0.3">
      <c r="A542">
        <v>215</v>
      </c>
      <c r="B542" t="s">
        <v>27</v>
      </c>
      <c r="C542" t="s">
        <v>28</v>
      </c>
      <c r="D542" t="s">
        <v>29</v>
      </c>
      <c r="E542" t="s">
        <v>30</v>
      </c>
      <c r="F542" s="47">
        <v>44926</v>
      </c>
      <c r="G542">
        <v>-23.628691983122</v>
      </c>
      <c r="H542">
        <v>1</v>
      </c>
      <c r="I542" t="s">
        <v>669</v>
      </c>
    </row>
    <row r="543" spans="1:9" x14ac:dyDescent="0.3">
      <c r="A543">
        <v>219</v>
      </c>
      <c r="B543" t="s">
        <v>52</v>
      </c>
      <c r="C543" t="s">
        <v>28</v>
      </c>
      <c r="D543" t="s">
        <v>29</v>
      </c>
      <c r="E543" t="s">
        <v>30</v>
      </c>
      <c r="F543" s="47">
        <v>44926</v>
      </c>
      <c r="G543">
        <v>-68.789622683372002</v>
      </c>
      <c r="H543">
        <v>1</v>
      </c>
      <c r="I543" t="s">
        <v>688</v>
      </c>
    </row>
    <row r="544" spans="1:9" x14ac:dyDescent="0.3">
      <c r="A544">
        <v>220</v>
      </c>
      <c r="B544" t="s">
        <v>300</v>
      </c>
      <c r="C544" t="s">
        <v>28</v>
      </c>
      <c r="D544" t="s">
        <v>29</v>
      </c>
      <c r="E544" t="s">
        <v>30</v>
      </c>
      <c r="F544" s="47">
        <v>44926</v>
      </c>
      <c r="G544">
        <v>-85.889409840455002</v>
      </c>
      <c r="H544">
        <v>1</v>
      </c>
      <c r="I544" t="s">
        <v>692</v>
      </c>
    </row>
    <row r="545" spans="1:9" x14ac:dyDescent="0.3">
      <c r="A545">
        <v>274</v>
      </c>
      <c r="B545" t="s">
        <v>869</v>
      </c>
      <c r="C545" t="s">
        <v>88</v>
      </c>
      <c r="D545" t="s">
        <v>29</v>
      </c>
      <c r="E545" t="s">
        <v>30</v>
      </c>
      <c r="F545" s="47">
        <v>44926</v>
      </c>
      <c r="I545" t="s">
        <v>870</v>
      </c>
    </row>
    <row r="546" spans="1:9" x14ac:dyDescent="0.3">
      <c r="A546">
        <v>275</v>
      </c>
      <c r="B546" t="s">
        <v>95</v>
      </c>
      <c r="C546" t="s">
        <v>96</v>
      </c>
      <c r="D546" t="s">
        <v>29</v>
      </c>
      <c r="E546" t="s">
        <v>30</v>
      </c>
      <c r="F546" s="47">
        <v>44926</v>
      </c>
      <c r="G546">
        <v>0</v>
      </c>
      <c r="H546">
        <v>80</v>
      </c>
      <c r="I546" t="s">
        <v>874</v>
      </c>
    </row>
    <row r="547" spans="1:9" x14ac:dyDescent="0.3">
      <c r="A547">
        <v>278</v>
      </c>
      <c r="B547" t="s">
        <v>886</v>
      </c>
      <c r="C547" t="s">
        <v>189</v>
      </c>
      <c r="D547" t="s">
        <v>29</v>
      </c>
      <c r="E547" t="s">
        <v>30</v>
      </c>
      <c r="F547" s="47">
        <v>44926</v>
      </c>
      <c r="G547">
        <v>0</v>
      </c>
      <c r="I547" t="s">
        <v>888</v>
      </c>
    </row>
    <row r="548" spans="1:9" x14ac:dyDescent="0.3">
      <c r="A548">
        <v>286</v>
      </c>
      <c r="B548" t="s">
        <v>901</v>
      </c>
      <c r="C548" t="s">
        <v>189</v>
      </c>
      <c r="D548" t="s">
        <v>29</v>
      </c>
      <c r="E548" t="s">
        <v>30</v>
      </c>
      <c r="F548" s="47">
        <v>44926</v>
      </c>
      <c r="G548">
        <v>0</v>
      </c>
      <c r="I548" t="s">
        <v>903</v>
      </c>
    </row>
    <row r="549" spans="1:9" x14ac:dyDescent="0.3">
      <c r="A549">
        <v>292</v>
      </c>
      <c r="B549" t="s">
        <v>215</v>
      </c>
      <c r="C549" t="s">
        <v>216</v>
      </c>
      <c r="D549" t="s">
        <v>29</v>
      </c>
      <c r="E549" t="s">
        <v>30</v>
      </c>
      <c r="F549" s="47">
        <v>44926</v>
      </c>
      <c r="I549" t="s">
        <v>913</v>
      </c>
    </row>
    <row r="550" spans="1:9" x14ac:dyDescent="0.3">
      <c r="A550">
        <v>294</v>
      </c>
      <c r="B550" t="s">
        <v>217</v>
      </c>
      <c r="C550" t="s">
        <v>216</v>
      </c>
      <c r="D550" t="s">
        <v>29</v>
      </c>
      <c r="E550" t="s">
        <v>30</v>
      </c>
      <c r="F550" s="47">
        <v>44926</v>
      </c>
      <c r="I550" t="s">
        <v>917</v>
      </c>
    </row>
    <row r="551" spans="1:9" x14ac:dyDescent="0.3">
      <c r="A551">
        <v>302</v>
      </c>
      <c r="B551" t="s">
        <v>927</v>
      </c>
      <c r="C551" t="s">
        <v>424</v>
      </c>
      <c r="D551" t="s">
        <v>29</v>
      </c>
      <c r="E551" t="s">
        <v>30</v>
      </c>
      <c r="F551" s="47">
        <v>44926</v>
      </c>
      <c r="G551">
        <v>0</v>
      </c>
      <c r="I551" t="s">
        <v>929</v>
      </c>
    </row>
    <row r="552" spans="1:9" x14ac:dyDescent="0.3">
      <c r="A552">
        <v>303</v>
      </c>
      <c r="B552" t="s">
        <v>218</v>
      </c>
      <c r="C552" t="s">
        <v>219</v>
      </c>
      <c r="D552" t="s">
        <v>29</v>
      </c>
      <c r="E552" t="s">
        <v>30</v>
      </c>
      <c r="F552" s="47">
        <v>44926</v>
      </c>
      <c r="H552">
        <v>100</v>
      </c>
      <c r="I552" t="s">
        <v>933</v>
      </c>
    </row>
    <row r="553" spans="1:9" x14ac:dyDescent="0.3">
      <c r="A553">
        <v>362</v>
      </c>
      <c r="B553" t="s">
        <v>106</v>
      </c>
      <c r="C553" t="s">
        <v>229</v>
      </c>
      <c r="D553" t="s">
        <v>29</v>
      </c>
      <c r="E553" t="s">
        <v>30</v>
      </c>
      <c r="F553" s="47">
        <v>44926</v>
      </c>
      <c r="I553" t="s">
        <v>1034</v>
      </c>
    </row>
    <row r="554" spans="1:9" x14ac:dyDescent="0.3">
      <c r="A554">
        <v>369</v>
      </c>
      <c r="B554" t="s">
        <v>1056</v>
      </c>
      <c r="C554" t="s">
        <v>47</v>
      </c>
      <c r="D554" t="s">
        <v>29</v>
      </c>
      <c r="E554" t="s">
        <v>30</v>
      </c>
      <c r="F554" s="47">
        <v>44926</v>
      </c>
      <c r="G554">
        <v>0</v>
      </c>
      <c r="I554" t="s">
        <v>1058</v>
      </c>
    </row>
    <row r="555" spans="1:9" x14ac:dyDescent="0.3">
      <c r="A555">
        <v>375</v>
      </c>
      <c r="B555" t="s">
        <v>231</v>
      </c>
      <c r="C555" t="s">
        <v>229</v>
      </c>
      <c r="D555" t="s">
        <v>29</v>
      </c>
      <c r="E555" t="s">
        <v>30</v>
      </c>
      <c r="F555" s="47">
        <v>44926</v>
      </c>
      <c r="G555">
        <v>0</v>
      </c>
      <c r="H555">
        <v>100</v>
      </c>
      <c r="I555" t="s">
        <v>1074</v>
      </c>
    </row>
    <row r="556" spans="1:9" x14ac:dyDescent="0.3">
      <c r="A556">
        <v>386</v>
      </c>
      <c r="B556" t="s">
        <v>236</v>
      </c>
      <c r="C556" t="s">
        <v>132</v>
      </c>
      <c r="D556" t="s">
        <v>29</v>
      </c>
      <c r="E556" t="s">
        <v>30</v>
      </c>
      <c r="F556" s="47">
        <v>44926</v>
      </c>
      <c r="H556">
        <v>100</v>
      </c>
      <c r="I556" t="s">
        <v>1106</v>
      </c>
    </row>
    <row r="557" spans="1:9" x14ac:dyDescent="0.3">
      <c r="A557">
        <v>389</v>
      </c>
      <c r="B557" t="s">
        <v>1110</v>
      </c>
      <c r="C557" t="s">
        <v>143</v>
      </c>
      <c r="D557" t="s">
        <v>29</v>
      </c>
      <c r="E557" t="s">
        <v>30</v>
      </c>
      <c r="F557" s="47">
        <v>44926</v>
      </c>
      <c r="G557">
        <v>0</v>
      </c>
      <c r="I557" t="s">
        <v>1112</v>
      </c>
    </row>
    <row r="558" spans="1:9" x14ac:dyDescent="0.3">
      <c r="A558">
        <v>408</v>
      </c>
      <c r="B558" t="s">
        <v>241</v>
      </c>
      <c r="C558" t="s">
        <v>170</v>
      </c>
      <c r="D558" t="s">
        <v>29</v>
      </c>
      <c r="E558" t="s">
        <v>30</v>
      </c>
      <c r="F558" s="47">
        <v>44926</v>
      </c>
      <c r="I558" t="s">
        <v>1157</v>
      </c>
    </row>
    <row r="559" spans="1:9" x14ac:dyDescent="0.3">
      <c r="A559">
        <v>427</v>
      </c>
      <c r="B559" t="s">
        <v>290</v>
      </c>
      <c r="C559" t="s">
        <v>28</v>
      </c>
      <c r="D559" t="s">
        <v>29</v>
      </c>
      <c r="E559" t="s">
        <v>24</v>
      </c>
      <c r="F559" s="47">
        <v>44926</v>
      </c>
      <c r="G559">
        <v>0</v>
      </c>
      <c r="H559">
        <v>0.2</v>
      </c>
      <c r="I559" t="s">
        <v>1222</v>
      </c>
    </row>
    <row r="560" spans="1:9" x14ac:dyDescent="0.3">
      <c r="A560">
        <v>428</v>
      </c>
      <c r="B560" t="s">
        <v>289</v>
      </c>
      <c r="C560" t="s">
        <v>28</v>
      </c>
      <c r="D560" t="s">
        <v>29</v>
      </c>
      <c r="E560" t="s">
        <v>24</v>
      </c>
      <c r="F560" s="47">
        <v>44926</v>
      </c>
      <c r="G560">
        <v>22.305356231019001</v>
      </c>
      <c r="H560">
        <v>1</v>
      </c>
      <c r="I560" t="s">
        <v>1227</v>
      </c>
    </row>
    <row r="561" spans="1:9" x14ac:dyDescent="0.3">
      <c r="A561">
        <v>429</v>
      </c>
      <c r="B561" t="s">
        <v>288</v>
      </c>
      <c r="C561" t="s">
        <v>28</v>
      </c>
      <c r="D561" t="s">
        <v>29</v>
      </c>
      <c r="E561" t="s">
        <v>24</v>
      </c>
      <c r="F561" s="47">
        <v>44926</v>
      </c>
      <c r="G561">
        <v>0.27551598619033002</v>
      </c>
      <c r="H561">
        <v>0.76</v>
      </c>
      <c r="I561" t="s">
        <v>1231</v>
      </c>
    </row>
    <row r="562" spans="1:9" x14ac:dyDescent="0.3">
      <c r="A562">
        <v>439</v>
      </c>
      <c r="B562" t="s">
        <v>134</v>
      </c>
      <c r="C562" t="s">
        <v>229</v>
      </c>
      <c r="D562" t="s">
        <v>29</v>
      </c>
      <c r="E562" t="s">
        <v>30</v>
      </c>
      <c r="F562" s="47">
        <v>44926</v>
      </c>
      <c r="G562">
        <v>0</v>
      </c>
      <c r="I562" t="s">
        <v>1272</v>
      </c>
    </row>
    <row r="563" spans="1:9" x14ac:dyDescent="0.3">
      <c r="A563">
        <v>440</v>
      </c>
      <c r="B563" t="s">
        <v>244</v>
      </c>
      <c r="C563" t="s">
        <v>229</v>
      </c>
      <c r="D563" t="s">
        <v>29</v>
      </c>
      <c r="E563" t="s">
        <v>30</v>
      </c>
      <c r="F563" s="47">
        <v>44926</v>
      </c>
      <c r="I563" t="s">
        <v>1276</v>
      </c>
    </row>
    <row r="564" spans="1:9" x14ac:dyDescent="0.3">
      <c r="A564">
        <v>473</v>
      </c>
      <c r="B564" t="s">
        <v>191</v>
      </c>
      <c r="C564" t="s">
        <v>168</v>
      </c>
      <c r="D564" t="s">
        <v>29</v>
      </c>
      <c r="E564" t="s">
        <v>30</v>
      </c>
      <c r="F564" s="47">
        <v>44926</v>
      </c>
      <c r="G564">
        <v>0</v>
      </c>
      <c r="I564" t="s">
        <v>1330</v>
      </c>
    </row>
    <row r="565" spans="1:9" x14ac:dyDescent="0.3">
      <c r="A565">
        <v>474</v>
      </c>
      <c r="B565" t="s">
        <v>1334</v>
      </c>
      <c r="C565" t="s">
        <v>143</v>
      </c>
      <c r="D565" t="s">
        <v>29</v>
      </c>
      <c r="E565" t="s">
        <v>30</v>
      </c>
      <c r="F565" s="47">
        <v>44926</v>
      </c>
      <c r="I565" t="s">
        <v>1335</v>
      </c>
    </row>
    <row r="566" spans="1:9" x14ac:dyDescent="0.3">
      <c r="A566">
        <v>476</v>
      </c>
      <c r="B566" t="s">
        <v>167</v>
      </c>
      <c r="C566" t="s">
        <v>168</v>
      </c>
      <c r="D566" t="s">
        <v>29</v>
      </c>
      <c r="E566" t="s">
        <v>30</v>
      </c>
      <c r="F566" s="47">
        <v>44926</v>
      </c>
      <c r="G566">
        <v>0</v>
      </c>
      <c r="I566" t="s">
        <v>1343</v>
      </c>
    </row>
    <row r="567" spans="1:9" x14ac:dyDescent="0.3">
      <c r="A567">
        <v>477</v>
      </c>
      <c r="B567" t="s">
        <v>1347</v>
      </c>
      <c r="C567" t="s">
        <v>143</v>
      </c>
      <c r="D567" t="s">
        <v>29</v>
      </c>
      <c r="E567" t="s">
        <v>30</v>
      </c>
      <c r="F567" s="47">
        <v>44926</v>
      </c>
      <c r="I567" t="s">
        <v>1348</v>
      </c>
    </row>
    <row r="568" spans="1:9" x14ac:dyDescent="0.3">
      <c r="A568">
        <v>478</v>
      </c>
      <c r="B568" t="s">
        <v>1352</v>
      </c>
      <c r="C568" t="s">
        <v>143</v>
      </c>
      <c r="D568" t="s">
        <v>29</v>
      </c>
      <c r="E568" t="s">
        <v>30</v>
      </c>
      <c r="F568" s="47">
        <v>44926</v>
      </c>
      <c r="G568">
        <v>0</v>
      </c>
      <c r="I568" t="s">
        <v>1354</v>
      </c>
    </row>
    <row r="569" spans="1:9" x14ac:dyDescent="0.3">
      <c r="A569">
        <v>479</v>
      </c>
      <c r="B569" t="s">
        <v>1359</v>
      </c>
      <c r="C569" t="s">
        <v>143</v>
      </c>
      <c r="D569" t="s">
        <v>29</v>
      </c>
      <c r="E569" t="s">
        <v>30</v>
      </c>
      <c r="F569" s="47">
        <v>44926</v>
      </c>
      <c r="G569">
        <v>0</v>
      </c>
      <c r="I569" t="s">
        <v>1361</v>
      </c>
    </row>
    <row r="570" spans="1:9" x14ac:dyDescent="0.3">
      <c r="A570">
        <v>480</v>
      </c>
      <c r="B570" t="s">
        <v>1365</v>
      </c>
      <c r="C570" t="s">
        <v>143</v>
      </c>
      <c r="D570" t="s">
        <v>29</v>
      </c>
      <c r="E570" t="s">
        <v>30</v>
      </c>
      <c r="F570" s="47">
        <v>44926</v>
      </c>
      <c r="I570" t="s">
        <v>1366</v>
      </c>
    </row>
    <row r="571" spans="1:9" x14ac:dyDescent="0.3">
      <c r="A571">
        <v>519</v>
      </c>
      <c r="B571" t="s">
        <v>255</v>
      </c>
      <c r="C571" t="s">
        <v>139</v>
      </c>
      <c r="D571" t="s">
        <v>29</v>
      </c>
      <c r="E571" t="s">
        <v>30</v>
      </c>
      <c r="F571" s="47">
        <v>44926</v>
      </c>
      <c r="I571" t="s">
        <v>1469</v>
      </c>
    </row>
    <row r="572" spans="1:9" x14ac:dyDescent="0.3">
      <c r="A572">
        <v>523</v>
      </c>
      <c r="B572" t="s">
        <v>1102</v>
      </c>
      <c r="C572" t="s">
        <v>63</v>
      </c>
      <c r="D572" t="s">
        <v>29</v>
      </c>
      <c r="E572" t="s">
        <v>30</v>
      </c>
      <c r="F572" s="47">
        <v>44926</v>
      </c>
      <c r="I572" t="s">
        <v>1475</v>
      </c>
    </row>
    <row r="573" spans="1:9" x14ac:dyDescent="0.3">
      <c r="A573">
        <v>524</v>
      </c>
      <c r="B573" t="s">
        <v>129</v>
      </c>
      <c r="C573" t="s">
        <v>130</v>
      </c>
      <c r="D573" t="s">
        <v>29</v>
      </c>
      <c r="E573" t="s">
        <v>30</v>
      </c>
      <c r="F573" s="47">
        <v>44926</v>
      </c>
      <c r="H573">
        <v>100</v>
      </c>
      <c r="I573" t="s">
        <v>1479</v>
      </c>
    </row>
    <row r="574" spans="1:9" x14ac:dyDescent="0.3">
      <c r="A574">
        <v>533</v>
      </c>
      <c r="B574" t="s">
        <v>258</v>
      </c>
      <c r="C574" t="s">
        <v>257</v>
      </c>
      <c r="D574" t="s">
        <v>29</v>
      </c>
      <c r="E574" t="s">
        <v>30</v>
      </c>
      <c r="F574" s="47">
        <v>44926</v>
      </c>
      <c r="I574" t="s">
        <v>1501</v>
      </c>
    </row>
    <row r="575" spans="1:9" x14ac:dyDescent="0.3">
      <c r="A575">
        <v>534</v>
      </c>
      <c r="B575" t="s">
        <v>259</v>
      </c>
      <c r="C575" t="s">
        <v>257</v>
      </c>
      <c r="D575" t="s">
        <v>29</v>
      </c>
      <c r="E575" t="s">
        <v>30</v>
      </c>
      <c r="F575" s="47">
        <v>44926</v>
      </c>
      <c r="I575" t="s">
        <v>1505</v>
      </c>
    </row>
    <row r="576" spans="1:9" x14ac:dyDescent="0.3">
      <c r="A576">
        <v>535</v>
      </c>
      <c r="B576" t="s">
        <v>260</v>
      </c>
      <c r="C576" t="s">
        <v>257</v>
      </c>
      <c r="D576" t="s">
        <v>29</v>
      </c>
      <c r="E576" t="s">
        <v>30</v>
      </c>
      <c r="F576" s="47">
        <v>44926</v>
      </c>
      <c r="I576" t="s">
        <v>1509</v>
      </c>
    </row>
    <row r="577" spans="1:9" x14ac:dyDescent="0.3">
      <c r="A577">
        <v>536</v>
      </c>
      <c r="B577" t="s">
        <v>261</v>
      </c>
      <c r="C577" t="s">
        <v>257</v>
      </c>
      <c r="D577" t="s">
        <v>29</v>
      </c>
      <c r="E577" t="s">
        <v>30</v>
      </c>
      <c r="F577" s="47">
        <v>44926</v>
      </c>
      <c r="I577" t="s">
        <v>1513</v>
      </c>
    </row>
    <row r="578" spans="1:9" x14ac:dyDescent="0.3">
      <c r="A578">
        <v>532</v>
      </c>
      <c r="B578" t="s">
        <v>256</v>
      </c>
      <c r="C578" t="s">
        <v>257</v>
      </c>
      <c r="D578" t="s">
        <v>29</v>
      </c>
      <c r="E578" t="s">
        <v>30</v>
      </c>
      <c r="F578" s="47">
        <v>44926</v>
      </c>
      <c r="I578" t="s">
        <v>1497</v>
      </c>
    </row>
    <row r="579" spans="1:9" x14ac:dyDescent="0.3">
      <c r="A579">
        <v>543</v>
      </c>
      <c r="B579" t="s">
        <v>1531</v>
      </c>
      <c r="C579" t="s">
        <v>54</v>
      </c>
      <c r="D579" t="s">
        <v>29</v>
      </c>
      <c r="E579" t="s">
        <v>30</v>
      </c>
      <c r="F579" s="47">
        <v>44926</v>
      </c>
      <c r="I579" t="s">
        <v>1532</v>
      </c>
    </row>
    <row r="580" spans="1:9" x14ac:dyDescent="0.3">
      <c r="A580">
        <v>544</v>
      </c>
      <c r="B580" t="s">
        <v>263</v>
      </c>
      <c r="C580" t="s">
        <v>126</v>
      </c>
      <c r="D580" t="s">
        <v>29</v>
      </c>
      <c r="E580" t="s">
        <v>30</v>
      </c>
      <c r="F580" s="47">
        <v>44926</v>
      </c>
      <c r="I580" t="s">
        <v>1536</v>
      </c>
    </row>
    <row r="581" spans="1:9" x14ac:dyDescent="0.3">
      <c r="A581">
        <v>290</v>
      </c>
      <c r="B581" t="s">
        <v>192</v>
      </c>
      <c r="C581" t="s">
        <v>193</v>
      </c>
      <c r="D581" t="s">
        <v>80</v>
      </c>
      <c r="E581" t="s">
        <v>30</v>
      </c>
      <c r="F581" s="47">
        <v>44926</v>
      </c>
      <c r="I581" t="s">
        <v>911</v>
      </c>
    </row>
    <row r="582" spans="1:9" x14ac:dyDescent="0.3">
      <c r="A582">
        <v>69</v>
      </c>
      <c r="B582" t="s">
        <v>264</v>
      </c>
      <c r="C582" t="s">
        <v>203</v>
      </c>
      <c r="D582" t="s">
        <v>41</v>
      </c>
      <c r="E582" t="s">
        <v>30</v>
      </c>
      <c r="F582" s="47">
        <v>44926</v>
      </c>
      <c r="G582">
        <v>83.754512635379001</v>
      </c>
      <c r="H582">
        <v>80</v>
      </c>
      <c r="I582" t="s">
        <v>1568</v>
      </c>
    </row>
    <row r="583" spans="1:9" x14ac:dyDescent="0.3">
      <c r="A583">
        <v>197</v>
      </c>
      <c r="B583" t="s">
        <v>265</v>
      </c>
      <c r="C583" t="s">
        <v>40</v>
      </c>
      <c r="D583" t="s">
        <v>41</v>
      </c>
      <c r="E583" t="s">
        <v>30</v>
      </c>
      <c r="F583" s="47">
        <v>44926</v>
      </c>
      <c r="G583">
        <v>100</v>
      </c>
      <c r="H583">
        <v>90</v>
      </c>
      <c r="I583" t="s">
        <v>616</v>
      </c>
    </row>
    <row r="584" spans="1:9" x14ac:dyDescent="0.3">
      <c r="A584">
        <v>213</v>
      </c>
      <c r="B584" t="s">
        <v>266</v>
      </c>
      <c r="C584" t="s">
        <v>28</v>
      </c>
      <c r="D584" t="s">
        <v>41</v>
      </c>
      <c r="E584" t="s">
        <v>30</v>
      </c>
      <c r="F584" s="47">
        <v>44926</v>
      </c>
      <c r="G584">
        <v>0</v>
      </c>
      <c r="H584">
        <v>90</v>
      </c>
      <c r="I584" t="s">
        <v>660</v>
      </c>
    </row>
    <row r="585" spans="1:9" x14ac:dyDescent="0.3">
      <c r="A585">
        <v>238</v>
      </c>
      <c r="B585" t="s">
        <v>773</v>
      </c>
      <c r="C585" t="s">
        <v>28</v>
      </c>
      <c r="D585" t="s">
        <v>41</v>
      </c>
      <c r="E585" t="s">
        <v>30</v>
      </c>
      <c r="F585" s="47">
        <v>44926</v>
      </c>
      <c r="H585">
        <v>90</v>
      </c>
      <c r="I585" t="s">
        <v>775</v>
      </c>
    </row>
    <row r="586" spans="1:9" x14ac:dyDescent="0.3">
      <c r="A586">
        <v>306</v>
      </c>
      <c r="B586" t="s">
        <v>103</v>
      </c>
      <c r="C586" t="s">
        <v>85</v>
      </c>
      <c r="D586" t="s">
        <v>41</v>
      </c>
      <c r="E586" t="s">
        <v>30</v>
      </c>
      <c r="F586" s="47">
        <v>44926</v>
      </c>
      <c r="G586">
        <v>0</v>
      </c>
      <c r="H586">
        <v>100</v>
      </c>
      <c r="I586" t="s">
        <v>941</v>
      </c>
    </row>
    <row r="587" spans="1:9" x14ac:dyDescent="0.3">
      <c r="A587">
        <v>373</v>
      </c>
      <c r="B587" t="s">
        <v>286</v>
      </c>
      <c r="C587" t="s">
        <v>270</v>
      </c>
      <c r="D587" t="s">
        <v>41</v>
      </c>
      <c r="E587" t="s">
        <v>30</v>
      </c>
      <c r="F587" s="47">
        <v>44926</v>
      </c>
      <c r="G587">
        <v>0</v>
      </c>
      <c r="I587" t="s">
        <v>1069</v>
      </c>
    </row>
    <row r="588" spans="1:9" x14ac:dyDescent="0.3">
      <c r="A588">
        <v>390</v>
      </c>
      <c r="B588" t="s">
        <v>269</v>
      </c>
      <c r="C588" t="s">
        <v>270</v>
      </c>
      <c r="D588" t="s">
        <v>41</v>
      </c>
      <c r="E588" t="s">
        <v>30</v>
      </c>
      <c r="F588" s="47">
        <v>44926</v>
      </c>
      <c r="G588">
        <v>0</v>
      </c>
      <c r="I588" t="s">
        <v>1118</v>
      </c>
    </row>
    <row r="589" spans="1:9" x14ac:dyDescent="0.3">
      <c r="A589">
        <v>409</v>
      </c>
      <c r="B589" t="s">
        <v>128</v>
      </c>
      <c r="C589" t="s">
        <v>38</v>
      </c>
      <c r="D589" t="s">
        <v>41</v>
      </c>
      <c r="E589" t="s">
        <v>30</v>
      </c>
      <c r="F589" s="47">
        <v>44926</v>
      </c>
      <c r="I589" t="s">
        <v>1161</v>
      </c>
    </row>
    <row r="590" spans="1:9" x14ac:dyDescent="0.3">
      <c r="A590">
        <v>414</v>
      </c>
      <c r="B590" t="s">
        <v>1171</v>
      </c>
      <c r="C590" t="s">
        <v>270</v>
      </c>
      <c r="D590" t="s">
        <v>41</v>
      </c>
      <c r="E590" t="s">
        <v>30</v>
      </c>
      <c r="F590" s="47">
        <v>44926</v>
      </c>
      <c r="G590">
        <v>0</v>
      </c>
      <c r="I590" t="s">
        <v>1173</v>
      </c>
    </row>
    <row r="591" spans="1:9" x14ac:dyDescent="0.3">
      <c r="A591">
        <v>415</v>
      </c>
      <c r="B591" t="s">
        <v>1177</v>
      </c>
      <c r="C591" t="s">
        <v>270</v>
      </c>
      <c r="D591" t="s">
        <v>41</v>
      </c>
      <c r="E591" t="s">
        <v>30</v>
      </c>
      <c r="F591" s="47">
        <v>44926</v>
      </c>
      <c r="G591">
        <v>0</v>
      </c>
      <c r="I591" t="s">
        <v>1179</v>
      </c>
    </row>
    <row r="592" spans="1:9" x14ac:dyDescent="0.3">
      <c r="A592">
        <v>416</v>
      </c>
      <c r="B592" t="s">
        <v>1183</v>
      </c>
      <c r="C592" t="s">
        <v>270</v>
      </c>
      <c r="D592" t="s">
        <v>41</v>
      </c>
      <c r="E592" t="s">
        <v>30</v>
      </c>
      <c r="F592" s="47">
        <v>44926</v>
      </c>
      <c r="G592">
        <v>0</v>
      </c>
      <c r="I592" t="s">
        <v>1185</v>
      </c>
    </row>
    <row r="593" spans="1:9" x14ac:dyDescent="0.3">
      <c r="A593">
        <v>417</v>
      </c>
      <c r="B593" t="s">
        <v>1189</v>
      </c>
      <c r="C593" t="s">
        <v>270</v>
      </c>
      <c r="D593" t="s">
        <v>41</v>
      </c>
      <c r="E593" t="s">
        <v>30</v>
      </c>
      <c r="F593" s="47">
        <v>44926</v>
      </c>
      <c r="G593">
        <v>0</v>
      </c>
      <c r="I593" t="s">
        <v>1191</v>
      </c>
    </row>
    <row r="594" spans="1:9" x14ac:dyDescent="0.3">
      <c r="A594">
        <v>418</v>
      </c>
      <c r="B594" t="s">
        <v>1195</v>
      </c>
      <c r="C594" t="s">
        <v>270</v>
      </c>
      <c r="D594" t="s">
        <v>41</v>
      </c>
      <c r="E594" t="s">
        <v>30</v>
      </c>
      <c r="F594" s="47">
        <v>44926</v>
      </c>
      <c r="G594">
        <v>0</v>
      </c>
      <c r="I594" t="s">
        <v>1197</v>
      </c>
    </row>
    <row r="595" spans="1:9" x14ac:dyDescent="0.3">
      <c r="A595">
        <v>420</v>
      </c>
      <c r="B595" t="s">
        <v>1201</v>
      </c>
      <c r="C595" t="s">
        <v>270</v>
      </c>
      <c r="D595" t="s">
        <v>41</v>
      </c>
      <c r="E595" t="s">
        <v>30</v>
      </c>
      <c r="F595" s="47">
        <v>44926</v>
      </c>
      <c r="G595">
        <v>0</v>
      </c>
      <c r="I595" t="s">
        <v>1203</v>
      </c>
    </row>
    <row r="596" spans="1:9" x14ac:dyDescent="0.3">
      <c r="A596">
        <v>432</v>
      </c>
      <c r="B596" t="s">
        <v>194</v>
      </c>
      <c r="C596" t="s">
        <v>22</v>
      </c>
      <c r="D596" t="s">
        <v>41</v>
      </c>
      <c r="E596" t="s">
        <v>30</v>
      </c>
      <c r="F596" s="47">
        <v>44926</v>
      </c>
      <c r="I596" t="s">
        <v>1243</v>
      </c>
    </row>
    <row r="597" spans="1:9" x14ac:dyDescent="0.3">
      <c r="A597">
        <v>456</v>
      </c>
      <c r="B597" t="s">
        <v>275</v>
      </c>
      <c r="C597" t="s">
        <v>276</v>
      </c>
      <c r="D597" t="s">
        <v>41</v>
      </c>
      <c r="E597" t="s">
        <v>30</v>
      </c>
      <c r="F597" s="47">
        <v>44926</v>
      </c>
      <c r="I597" t="s">
        <v>1297</v>
      </c>
    </row>
    <row r="598" spans="1:9" x14ac:dyDescent="0.3">
      <c r="A598">
        <v>457</v>
      </c>
      <c r="B598" t="s">
        <v>277</v>
      </c>
      <c r="C598" t="s">
        <v>276</v>
      </c>
      <c r="D598" t="s">
        <v>41</v>
      </c>
      <c r="E598" t="s">
        <v>30</v>
      </c>
      <c r="F598" s="47">
        <v>44926</v>
      </c>
      <c r="I598" t="s">
        <v>1302</v>
      </c>
    </row>
    <row r="599" spans="1:9" x14ac:dyDescent="0.3">
      <c r="A599">
        <v>469</v>
      </c>
      <c r="B599" t="s">
        <v>398</v>
      </c>
      <c r="C599" t="s">
        <v>270</v>
      </c>
      <c r="D599" t="s">
        <v>41</v>
      </c>
      <c r="E599" t="s">
        <v>30</v>
      </c>
      <c r="F599" s="47">
        <v>44926</v>
      </c>
      <c r="I599" t="s">
        <v>1317</v>
      </c>
    </row>
    <row r="600" spans="1:9" x14ac:dyDescent="0.3">
      <c r="A600">
        <v>470</v>
      </c>
      <c r="B600" t="s">
        <v>417</v>
      </c>
      <c r="C600" t="s">
        <v>270</v>
      </c>
      <c r="D600" t="s">
        <v>41</v>
      </c>
      <c r="E600" t="s">
        <v>30</v>
      </c>
      <c r="F600" s="47">
        <v>44926</v>
      </c>
      <c r="H600">
        <v>100</v>
      </c>
      <c r="I600" t="s">
        <v>1321</v>
      </c>
    </row>
    <row r="601" spans="1:9" x14ac:dyDescent="0.3">
      <c r="A601">
        <v>471</v>
      </c>
      <c r="B601" t="s">
        <v>429</v>
      </c>
      <c r="C601" t="s">
        <v>270</v>
      </c>
      <c r="D601" t="s">
        <v>41</v>
      </c>
      <c r="E601" t="s">
        <v>30</v>
      </c>
      <c r="F601" s="47">
        <v>44926</v>
      </c>
      <c r="I601" t="s">
        <v>1325</v>
      </c>
    </row>
    <row r="602" spans="1:9" x14ac:dyDescent="0.3">
      <c r="A602">
        <v>510</v>
      </c>
      <c r="B602" t="s">
        <v>1451</v>
      </c>
      <c r="C602" t="s">
        <v>136</v>
      </c>
      <c r="D602" t="s">
        <v>41</v>
      </c>
      <c r="E602" t="s">
        <v>30</v>
      </c>
      <c r="F602" s="47">
        <v>44926</v>
      </c>
      <c r="I602" t="s">
        <v>1452</v>
      </c>
    </row>
    <row r="603" spans="1:9" x14ac:dyDescent="0.3">
      <c r="A603">
        <v>511</v>
      </c>
      <c r="B603" t="s">
        <v>1456</v>
      </c>
      <c r="C603" t="s">
        <v>136</v>
      </c>
      <c r="D603" t="s">
        <v>41</v>
      </c>
      <c r="E603" t="s">
        <v>30</v>
      </c>
      <c r="F603" s="47">
        <v>44926</v>
      </c>
      <c r="I603" t="s">
        <v>1457</v>
      </c>
    </row>
    <row r="604" spans="1:9" x14ac:dyDescent="0.3">
      <c r="A604">
        <v>529</v>
      </c>
      <c r="B604" t="s">
        <v>1488</v>
      </c>
      <c r="C604" t="s">
        <v>40</v>
      </c>
      <c r="D604" t="s">
        <v>41</v>
      </c>
      <c r="E604" t="s">
        <v>30</v>
      </c>
      <c r="F604" s="47">
        <v>44926</v>
      </c>
      <c r="I604" t="s">
        <v>1489</v>
      </c>
    </row>
    <row r="605" spans="1:9" x14ac:dyDescent="0.3">
      <c r="A605">
        <v>84</v>
      </c>
      <c r="B605" t="s">
        <v>1588</v>
      </c>
      <c r="C605" t="s">
        <v>22</v>
      </c>
      <c r="D605" t="s">
        <v>23</v>
      </c>
      <c r="E605" t="s">
        <v>30</v>
      </c>
      <c r="F605" s="47">
        <v>44926</v>
      </c>
      <c r="G605">
        <v>100</v>
      </c>
      <c r="H605">
        <v>100</v>
      </c>
      <c r="I605" t="s">
        <v>1590</v>
      </c>
    </row>
    <row r="606" spans="1:9" x14ac:dyDescent="0.3">
      <c r="A606">
        <v>85</v>
      </c>
      <c r="B606" t="s">
        <v>1594</v>
      </c>
      <c r="C606" t="s">
        <v>22</v>
      </c>
      <c r="D606" t="s">
        <v>23</v>
      </c>
      <c r="E606" t="s">
        <v>30</v>
      </c>
      <c r="F606" s="47">
        <v>44926</v>
      </c>
      <c r="G606">
        <v>100</v>
      </c>
      <c r="H606">
        <v>100</v>
      </c>
      <c r="I606" t="s">
        <v>1596</v>
      </c>
    </row>
    <row r="607" spans="1:9" x14ac:dyDescent="0.3">
      <c r="A607">
        <v>87</v>
      </c>
      <c r="B607" t="s">
        <v>1605</v>
      </c>
      <c r="C607" t="s">
        <v>22</v>
      </c>
      <c r="D607" t="s">
        <v>23</v>
      </c>
      <c r="E607" t="s">
        <v>30</v>
      </c>
      <c r="F607" s="47">
        <v>44926</v>
      </c>
      <c r="G607">
        <v>99</v>
      </c>
      <c r="H607">
        <v>80</v>
      </c>
      <c r="I607" t="s">
        <v>1607</v>
      </c>
    </row>
    <row r="608" spans="1:9" x14ac:dyDescent="0.3">
      <c r="A608">
        <v>88</v>
      </c>
      <c r="B608" t="s">
        <v>1611</v>
      </c>
      <c r="C608" t="s">
        <v>22</v>
      </c>
      <c r="D608" t="s">
        <v>23</v>
      </c>
      <c r="E608" t="s">
        <v>30</v>
      </c>
      <c r="F608" s="47">
        <v>44926</v>
      </c>
      <c r="G608">
        <v>99.344262295082004</v>
      </c>
      <c r="H608">
        <v>100</v>
      </c>
      <c r="I608" t="s">
        <v>1613</v>
      </c>
    </row>
    <row r="609" spans="1:9" x14ac:dyDescent="0.3">
      <c r="A609">
        <v>89</v>
      </c>
      <c r="B609" t="s">
        <v>1617</v>
      </c>
      <c r="C609" t="s">
        <v>22</v>
      </c>
      <c r="D609" t="s">
        <v>23</v>
      </c>
      <c r="E609" t="s">
        <v>30</v>
      </c>
      <c r="F609" s="47">
        <v>44926</v>
      </c>
      <c r="G609">
        <v>100</v>
      </c>
      <c r="H609">
        <v>100</v>
      </c>
      <c r="I609" t="s">
        <v>1619</v>
      </c>
    </row>
    <row r="610" spans="1:9" x14ac:dyDescent="0.3">
      <c r="A610">
        <v>90</v>
      </c>
      <c r="B610" t="s">
        <v>1623</v>
      </c>
      <c r="C610" t="s">
        <v>22</v>
      </c>
      <c r="D610" t="s">
        <v>23</v>
      </c>
      <c r="E610" t="s">
        <v>30</v>
      </c>
      <c r="F610" s="47">
        <v>44926</v>
      </c>
      <c r="G610">
        <v>100</v>
      </c>
      <c r="H610">
        <v>100</v>
      </c>
      <c r="I610" t="s">
        <v>1625</v>
      </c>
    </row>
    <row r="611" spans="1:9" x14ac:dyDescent="0.3">
      <c r="A611">
        <v>91</v>
      </c>
      <c r="B611" t="s">
        <v>1629</v>
      </c>
      <c r="C611" t="s">
        <v>22</v>
      </c>
      <c r="D611" t="s">
        <v>23</v>
      </c>
      <c r="E611" t="s">
        <v>30</v>
      </c>
      <c r="F611" s="47">
        <v>44926</v>
      </c>
      <c r="G611">
        <v>100</v>
      </c>
      <c r="H611">
        <v>100</v>
      </c>
      <c r="I611" t="s">
        <v>1631</v>
      </c>
    </row>
    <row r="612" spans="1:9" x14ac:dyDescent="0.3">
      <c r="A612">
        <v>92</v>
      </c>
      <c r="B612" t="s">
        <v>1635</v>
      </c>
      <c r="C612" t="s">
        <v>22</v>
      </c>
      <c r="D612" t="s">
        <v>23</v>
      </c>
      <c r="E612" t="s">
        <v>30</v>
      </c>
      <c r="F612" s="47">
        <v>44926</v>
      </c>
      <c r="G612">
        <v>100</v>
      </c>
      <c r="H612">
        <v>100</v>
      </c>
      <c r="I612" t="s">
        <v>1637</v>
      </c>
    </row>
    <row r="613" spans="1:9" x14ac:dyDescent="0.3">
      <c r="A613">
        <v>94</v>
      </c>
      <c r="B613" t="s">
        <v>1641</v>
      </c>
      <c r="C613" t="s">
        <v>22</v>
      </c>
      <c r="D613" t="s">
        <v>23</v>
      </c>
      <c r="E613" t="s">
        <v>30</v>
      </c>
      <c r="F613" s="47">
        <v>44926</v>
      </c>
      <c r="G613">
        <v>100</v>
      </c>
      <c r="H613">
        <v>100</v>
      </c>
      <c r="I613" t="s">
        <v>1643</v>
      </c>
    </row>
    <row r="614" spans="1:9" x14ac:dyDescent="0.3">
      <c r="A614">
        <v>100</v>
      </c>
      <c r="B614" t="s">
        <v>445</v>
      </c>
      <c r="C614" t="s">
        <v>22</v>
      </c>
      <c r="D614" t="s">
        <v>23</v>
      </c>
      <c r="E614" t="s">
        <v>30</v>
      </c>
      <c r="F614" s="47">
        <v>44926</v>
      </c>
      <c r="G614">
        <v>98.3</v>
      </c>
      <c r="H614">
        <v>100</v>
      </c>
      <c r="I614" t="s">
        <v>450</v>
      </c>
    </row>
    <row r="615" spans="1:9" x14ac:dyDescent="0.3">
      <c r="A615">
        <v>104</v>
      </c>
      <c r="B615" t="s">
        <v>20</v>
      </c>
      <c r="C615" t="s">
        <v>22</v>
      </c>
      <c r="D615" t="s">
        <v>23</v>
      </c>
      <c r="E615" t="s">
        <v>24</v>
      </c>
      <c r="F615" s="47">
        <v>44926</v>
      </c>
      <c r="G615">
        <v>0.37174721189590998</v>
      </c>
      <c r="H615">
        <v>2.14</v>
      </c>
      <c r="I615" t="s">
        <v>457</v>
      </c>
    </row>
    <row r="616" spans="1:9" x14ac:dyDescent="0.3">
      <c r="A616">
        <v>106</v>
      </c>
      <c r="B616" t="s">
        <v>26</v>
      </c>
      <c r="C616" t="s">
        <v>22</v>
      </c>
      <c r="D616" t="s">
        <v>23</v>
      </c>
      <c r="E616" t="s">
        <v>24</v>
      </c>
      <c r="F616" s="47">
        <v>44926</v>
      </c>
      <c r="G616">
        <v>0</v>
      </c>
      <c r="H616">
        <v>0</v>
      </c>
      <c r="I616" t="s">
        <v>462</v>
      </c>
    </row>
    <row r="617" spans="1:9" x14ac:dyDescent="0.3">
      <c r="A617">
        <v>126</v>
      </c>
      <c r="B617" t="s">
        <v>535</v>
      </c>
      <c r="C617" t="s">
        <v>22</v>
      </c>
      <c r="D617" t="s">
        <v>23</v>
      </c>
      <c r="E617" t="s">
        <v>24</v>
      </c>
      <c r="F617" s="47">
        <v>44926</v>
      </c>
      <c r="G617">
        <v>0.12391573729864</v>
      </c>
      <c r="H617">
        <v>2</v>
      </c>
      <c r="I617" t="s">
        <v>537</v>
      </c>
    </row>
    <row r="618" spans="1:9" x14ac:dyDescent="0.3">
      <c r="A618">
        <v>127</v>
      </c>
      <c r="B618" t="s">
        <v>541</v>
      </c>
      <c r="C618" t="s">
        <v>22</v>
      </c>
      <c r="D618" t="s">
        <v>23</v>
      </c>
      <c r="E618" t="s">
        <v>24</v>
      </c>
      <c r="F618" s="47">
        <v>44926</v>
      </c>
      <c r="G618">
        <v>0</v>
      </c>
      <c r="H618">
        <v>0</v>
      </c>
      <c r="I618" t="s">
        <v>543</v>
      </c>
    </row>
    <row r="619" spans="1:9" x14ac:dyDescent="0.3">
      <c r="A619">
        <v>144</v>
      </c>
      <c r="B619" t="s">
        <v>565</v>
      </c>
      <c r="C619" t="s">
        <v>77</v>
      </c>
      <c r="D619" t="s">
        <v>23</v>
      </c>
      <c r="E619" t="s">
        <v>30</v>
      </c>
      <c r="F619" s="47">
        <v>44926</v>
      </c>
      <c r="G619">
        <v>3.55</v>
      </c>
      <c r="H619">
        <v>3</v>
      </c>
      <c r="I619" t="s">
        <v>567</v>
      </c>
    </row>
    <row r="620" spans="1:9" x14ac:dyDescent="0.3">
      <c r="A620">
        <v>147</v>
      </c>
      <c r="B620" t="s">
        <v>581</v>
      </c>
      <c r="C620" t="s">
        <v>77</v>
      </c>
      <c r="D620" t="s">
        <v>23</v>
      </c>
      <c r="E620" t="s">
        <v>30</v>
      </c>
      <c r="F620" s="47">
        <v>44926</v>
      </c>
      <c r="G620">
        <v>11</v>
      </c>
      <c r="H620">
        <v>18</v>
      </c>
      <c r="I620" t="s">
        <v>582</v>
      </c>
    </row>
    <row r="621" spans="1:9" x14ac:dyDescent="0.3">
      <c r="A621">
        <v>200</v>
      </c>
      <c r="B621" t="s">
        <v>624</v>
      </c>
      <c r="C621" t="s">
        <v>105</v>
      </c>
      <c r="D621" t="s">
        <v>23</v>
      </c>
      <c r="E621" t="s">
        <v>30</v>
      </c>
      <c r="F621" s="47">
        <v>44926</v>
      </c>
      <c r="H621">
        <v>70</v>
      </c>
      <c r="I621" t="s">
        <v>625</v>
      </c>
    </row>
    <row r="622" spans="1:9" x14ac:dyDescent="0.3">
      <c r="A622">
        <v>216</v>
      </c>
      <c r="B622" t="s">
        <v>673</v>
      </c>
      <c r="C622" t="s">
        <v>28</v>
      </c>
      <c r="D622" t="s">
        <v>23</v>
      </c>
      <c r="E622" t="s">
        <v>30</v>
      </c>
      <c r="F622" s="47">
        <v>44926</v>
      </c>
      <c r="G622">
        <v>0</v>
      </c>
      <c r="H622">
        <v>100</v>
      </c>
      <c r="I622" t="s">
        <v>675</v>
      </c>
    </row>
    <row r="623" spans="1:9" x14ac:dyDescent="0.3">
      <c r="A623">
        <v>221</v>
      </c>
      <c r="B623" t="s">
        <v>696</v>
      </c>
      <c r="C623" t="s">
        <v>28</v>
      </c>
      <c r="D623" t="s">
        <v>23</v>
      </c>
      <c r="E623" t="s">
        <v>30</v>
      </c>
      <c r="F623" s="47">
        <v>44926</v>
      </c>
      <c r="G623">
        <v>0</v>
      </c>
      <c r="H623">
        <v>100</v>
      </c>
      <c r="I623" t="s">
        <v>698</v>
      </c>
    </row>
    <row r="624" spans="1:9" x14ac:dyDescent="0.3">
      <c r="A624">
        <v>222</v>
      </c>
      <c r="B624" t="s">
        <v>702</v>
      </c>
      <c r="C624" t="s">
        <v>28</v>
      </c>
      <c r="D624" t="s">
        <v>23</v>
      </c>
      <c r="E624" t="s">
        <v>30</v>
      </c>
      <c r="F624" s="47">
        <v>44926</v>
      </c>
      <c r="G624">
        <v>93.75</v>
      </c>
      <c r="H624">
        <v>90</v>
      </c>
      <c r="I624" t="s">
        <v>704</v>
      </c>
    </row>
    <row r="625" spans="1:9" x14ac:dyDescent="0.3">
      <c r="A625">
        <v>223</v>
      </c>
      <c r="B625" t="s">
        <v>708</v>
      </c>
      <c r="C625" t="s">
        <v>28</v>
      </c>
      <c r="D625" t="s">
        <v>23</v>
      </c>
      <c r="E625" t="s">
        <v>30</v>
      </c>
      <c r="F625" s="47">
        <v>44926</v>
      </c>
      <c r="G625">
        <v>0</v>
      </c>
      <c r="H625">
        <v>100</v>
      </c>
      <c r="I625" t="s">
        <v>710</v>
      </c>
    </row>
    <row r="626" spans="1:9" x14ac:dyDescent="0.3">
      <c r="A626">
        <v>224</v>
      </c>
      <c r="B626" t="s">
        <v>714</v>
      </c>
      <c r="C626" t="s">
        <v>28</v>
      </c>
      <c r="D626" t="s">
        <v>23</v>
      </c>
      <c r="E626" t="s">
        <v>30</v>
      </c>
      <c r="F626" s="47">
        <v>44926</v>
      </c>
      <c r="G626">
        <v>71.428571428571431</v>
      </c>
      <c r="H626">
        <v>100</v>
      </c>
      <c r="I626" t="s">
        <v>715</v>
      </c>
    </row>
    <row r="627" spans="1:9" x14ac:dyDescent="0.3">
      <c r="A627">
        <v>226</v>
      </c>
      <c r="B627" t="s">
        <v>724</v>
      </c>
      <c r="C627" t="s">
        <v>28</v>
      </c>
      <c r="D627" t="s">
        <v>23</v>
      </c>
      <c r="E627" t="s">
        <v>30</v>
      </c>
      <c r="F627" s="47">
        <v>44926</v>
      </c>
      <c r="G627">
        <v>0</v>
      </c>
      <c r="H627">
        <v>2</v>
      </c>
      <c r="I627" t="s">
        <v>726</v>
      </c>
    </row>
    <row r="628" spans="1:9" x14ac:dyDescent="0.3">
      <c r="A628">
        <v>227</v>
      </c>
      <c r="B628" t="s">
        <v>730</v>
      </c>
      <c r="C628" t="s">
        <v>28</v>
      </c>
      <c r="D628" t="s">
        <v>23</v>
      </c>
      <c r="E628" t="s">
        <v>24</v>
      </c>
      <c r="F628" s="47">
        <v>44926</v>
      </c>
      <c r="G628">
        <v>0.01</v>
      </c>
      <c r="H628">
        <v>0.3</v>
      </c>
      <c r="I628" t="s">
        <v>732</v>
      </c>
    </row>
    <row r="629" spans="1:9" x14ac:dyDescent="0.3">
      <c r="A629">
        <v>228</v>
      </c>
      <c r="B629" t="s">
        <v>736</v>
      </c>
      <c r="C629" t="s">
        <v>28</v>
      </c>
      <c r="D629" t="s">
        <v>23</v>
      </c>
      <c r="E629" t="s">
        <v>30</v>
      </c>
      <c r="F629" s="47">
        <v>44926</v>
      </c>
      <c r="G629">
        <v>100.10703267644649</v>
      </c>
      <c r="H629">
        <v>100</v>
      </c>
      <c r="I629" t="s">
        <v>739</v>
      </c>
    </row>
    <row r="630" spans="1:9" x14ac:dyDescent="0.3">
      <c r="A630">
        <v>244</v>
      </c>
      <c r="B630" t="s">
        <v>795</v>
      </c>
      <c r="C630" t="s">
        <v>28</v>
      </c>
      <c r="D630" t="s">
        <v>23</v>
      </c>
      <c r="E630" t="s">
        <v>24</v>
      </c>
      <c r="F630" s="47">
        <v>44926</v>
      </c>
      <c r="G630">
        <v>27</v>
      </c>
      <c r="I630" t="s">
        <v>797</v>
      </c>
    </row>
    <row r="631" spans="1:9" x14ac:dyDescent="0.3">
      <c r="A631">
        <v>255</v>
      </c>
      <c r="B631" t="s">
        <v>817</v>
      </c>
      <c r="C631" t="s">
        <v>54</v>
      </c>
      <c r="D631" t="s">
        <v>23</v>
      </c>
      <c r="E631" t="s">
        <v>30</v>
      </c>
      <c r="F631" s="47">
        <v>44926</v>
      </c>
      <c r="I631" t="s">
        <v>818</v>
      </c>
    </row>
    <row r="632" spans="1:9" x14ac:dyDescent="0.3">
      <c r="A632">
        <v>272</v>
      </c>
      <c r="B632" t="s">
        <v>860</v>
      </c>
      <c r="C632" t="s">
        <v>22</v>
      </c>
      <c r="D632" t="s">
        <v>23</v>
      </c>
      <c r="E632" t="s">
        <v>24</v>
      </c>
      <c r="F632" s="47">
        <v>44926</v>
      </c>
      <c r="G632">
        <v>0</v>
      </c>
      <c r="H632">
        <v>0</v>
      </c>
      <c r="I632" t="s">
        <v>862</v>
      </c>
    </row>
    <row r="633" spans="1:9" x14ac:dyDescent="0.3">
      <c r="A633">
        <v>334</v>
      </c>
      <c r="B633" t="s">
        <v>971</v>
      </c>
      <c r="C633" t="s">
        <v>105</v>
      </c>
      <c r="D633" t="s">
        <v>23</v>
      </c>
      <c r="E633" t="s">
        <v>30</v>
      </c>
      <c r="F633" s="47">
        <v>44926</v>
      </c>
      <c r="G633">
        <v>86</v>
      </c>
      <c r="I633" t="s">
        <v>972</v>
      </c>
    </row>
    <row r="634" spans="1:9" x14ac:dyDescent="0.3">
      <c r="A634">
        <v>542</v>
      </c>
      <c r="B634" t="s">
        <v>1526</v>
      </c>
      <c r="C634" t="s">
        <v>67</v>
      </c>
      <c r="D634" t="s">
        <v>23</v>
      </c>
      <c r="E634" t="s">
        <v>30</v>
      </c>
      <c r="F634" s="47">
        <v>44926</v>
      </c>
      <c r="I634" t="s">
        <v>1527</v>
      </c>
    </row>
    <row r="635" spans="1:9" x14ac:dyDescent="0.3">
      <c r="A635">
        <v>546</v>
      </c>
      <c r="B635" t="s">
        <v>1540</v>
      </c>
      <c r="C635" t="s">
        <v>67</v>
      </c>
      <c r="D635" t="s">
        <v>23</v>
      </c>
      <c r="E635" t="s">
        <v>30</v>
      </c>
      <c r="F635" s="47">
        <v>44926</v>
      </c>
      <c r="I635" t="s">
        <v>1541</v>
      </c>
    </row>
    <row r="636" spans="1:9" x14ac:dyDescent="0.3">
      <c r="A636">
        <v>77</v>
      </c>
      <c r="B636" t="s">
        <v>1582</v>
      </c>
      <c r="C636" t="s">
        <v>114</v>
      </c>
      <c r="D636" t="s">
        <v>35</v>
      </c>
      <c r="E636" t="s">
        <v>30</v>
      </c>
      <c r="F636" s="47">
        <v>44957</v>
      </c>
      <c r="G636">
        <v>97.5</v>
      </c>
      <c r="H636">
        <v>97</v>
      </c>
      <c r="I636" t="s">
        <v>3964</v>
      </c>
    </row>
    <row r="637" spans="1:9" x14ac:dyDescent="0.3">
      <c r="A637">
        <v>121</v>
      </c>
      <c r="B637" t="s">
        <v>280</v>
      </c>
      <c r="C637" t="s">
        <v>105</v>
      </c>
      <c r="D637" t="s">
        <v>35</v>
      </c>
      <c r="E637" t="s">
        <v>24</v>
      </c>
      <c r="F637" s="47">
        <v>44957</v>
      </c>
      <c r="G637">
        <v>107.04104854011</v>
      </c>
      <c r="H637">
        <v>102</v>
      </c>
      <c r="I637" t="s">
        <v>3967</v>
      </c>
    </row>
    <row r="638" spans="1:9" x14ac:dyDescent="0.3">
      <c r="A638">
        <v>122</v>
      </c>
      <c r="B638" t="s">
        <v>283</v>
      </c>
      <c r="C638" t="s">
        <v>79</v>
      </c>
      <c r="D638" t="s">
        <v>35</v>
      </c>
      <c r="E638" t="s">
        <v>30</v>
      </c>
      <c r="F638" s="47">
        <v>44957</v>
      </c>
      <c r="H638">
        <v>80</v>
      </c>
      <c r="I638" t="s">
        <v>1696</v>
      </c>
    </row>
    <row r="639" spans="1:9" x14ac:dyDescent="0.3">
      <c r="A639">
        <v>124</v>
      </c>
      <c r="B639" t="s">
        <v>175</v>
      </c>
      <c r="C639" t="s">
        <v>22</v>
      </c>
      <c r="D639" t="s">
        <v>35</v>
      </c>
      <c r="E639" t="s">
        <v>24</v>
      </c>
      <c r="F639" s="47">
        <v>44957</v>
      </c>
      <c r="G639">
        <v>0</v>
      </c>
      <c r="H639">
        <v>1.6</v>
      </c>
      <c r="I639" t="s">
        <v>3970</v>
      </c>
    </row>
    <row r="640" spans="1:9" x14ac:dyDescent="0.3">
      <c r="A640">
        <v>125</v>
      </c>
      <c r="B640" t="s">
        <v>281</v>
      </c>
      <c r="C640" t="s">
        <v>22</v>
      </c>
      <c r="D640" t="s">
        <v>35</v>
      </c>
      <c r="E640" t="s">
        <v>24</v>
      </c>
      <c r="F640" s="47">
        <v>44957</v>
      </c>
      <c r="G640">
        <v>0</v>
      </c>
      <c r="H640">
        <v>4.7</v>
      </c>
      <c r="I640" t="s">
        <v>3973</v>
      </c>
    </row>
    <row r="641" spans="1:9" x14ac:dyDescent="0.3">
      <c r="A641">
        <v>128</v>
      </c>
      <c r="B641" t="s">
        <v>282</v>
      </c>
      <c r="C641" t="s">
        <v>22</v>
      </c>
      <c r="D641" t="s">
        <v>35</v>
      </c>
      <c r="E641" t="s">
        <v>24</v>
      </c>
      <c r="F641" s="47">
        <v>44957</v>
      </c>
      <c r="G641">
        <v>1.0928581372685999</v>
      </c>
      <c r="H641">
        <v>1</v>
      </c>
      <c r="I641" t="s">
        <v>3976</v>
      </c>
    </row>
    <row r="642" spans="1:9" x14ac:dyDescent="0.3">
      <c r="A642">
        <v>172</v>
      </c>
      <c r="B642" t="s">
        <v>178</v>
      </c>
      <c r="C642" t="s">
        <v>79</v>
      </c>
      <c r="D642" t="s">
        <v>35</v>
      </c>
      <c r="E642" t="s">
        <v>30</v>
      </c>
      <c r="F642" s="47">
        <v>44957</v>
      </c>
      <c r="H642">
        <v>95</v>
      </c>
      <c r="I642" t="s">
        <v>1787</v>
      </c>
    </row>
    <row r="643" spans="1:9" x14ac:dyDescent="0.3">
      <c r="A643">
        <v>208</v>
      </c>
      <c r="B643" t="s">
        <v>179</v>
      </c>
      <c r="C643" t="s">
        <v>28</v>
      </c>
      <c r="D643" t="s">
        <v>35</v>
      </c>
      <c r="E643" t="s">
        <v>24</v>
      </c>
      <c r="F643" s="47">
        <v>44957</v>
      </c>
      <c r="G643">
        <v>1019</v>
      </c>
      <c r="H643">
        <v>1</v>
      </c>
      <c r="I643" t="s">
        <v>3094</v>
      </c>
    </row>
    <row r="644" spans="1:9" x14ac:dyDescent="0.3">
      <c r="A644">
        <v>214</v>
      </c>
      <c r="B644" t="s">
        <v>181</v>
      </c>
      <c r="C644" t="s">
        <v>28</v>
      </c>
      <c r="D644" t="s">
        <v>35</v>
      </c>
      <c r="E644" t="s">
        <v>24</v>
      </c>
      <c r="F644" s="47">
        <v>44957</v>
      </c>
      <c r="G644">
        <v>1399.55</v>
      </c>
      <c r="H644">
        <v>7500</v>
      </c>
      <c r="I644" t="s">
        <v>3097</v>
      </c>
    </row>
    <row r="645" spans="1:9" x14ac:dyDescent="0.3">
      <c r="A645">
        <v>217</v>
      </c>
      <c r="B645" t="s">
        <v>197</v>
      </c>
      <c r="C645" t="s">
        <v>28</v>
      </c>
      <c r="D645" t="s">
        <v>35</v>
      </c>
      <c r="E645" t="s">
        <v>30</v>
      </c>
      <c r="F645" s="47">
        <v>44957</v>
      </c>
      <c r="G645">
        <v>80.265848670756995</v>
      </c>
      <c r="H645">
        <v>20</v>
      </c>
      <c r="I645" t="s">
        <v>3098</v>
      </c>
    </row>
    <row r="646" spans="1:9" x14ac:dyDescent="0.3">
      <c r="A646">
        <v>218</v>
      </c>
      <c r="B646" t="s">
        <v>182</v>
      </c>
      <c r="C646" t="s">
        <v>28</v>
      </c>
      <c r="D646" t="s">
        <v>35</v>
      </c>
      <c r="E646" t="s">
        <v>24</v>
      </c>
      <c r="F646" s="47">
        <v>44957</v>
      </c>
      <c r="G646">
        <v>120858</v>
      </c>
      <c r="H646">
        <v>172000</v>
      </c>
      <c r="I646" t="s">
        <v>3099</v>
      </c>
    </row>
    <row r="647" spans="1:9" x14ac:dyDescent="0.3">
      <c r="A647">
        <v>225</v>
      </c>
      <c r="B647" t="s">
        <v>198</v>
      </c>
      <c r="C647" t="s">
        <v>28</v>
      </c>
      <c r="D647" t="s">
        <v>35</v>
      </c>
      <c r="E647" t="s">
        <v>30</v>
      </c>
      <c r="F647" s="47">
        <v>44957</v>
      </c>
      <c r="G647">
        <v>25</v>
      </c>
      <c r="H647">
        <v>1</v>
      </c>
      <c r="I647" t="s">
        <v>3100</v>
      </c>
    </row>
    <row r="648" spans="1:9" x14ac:dyDescent="0.3">
      <c r="A648">
        <v>239</v>
      </c>
      <c r="B648" t="s">
        <v>780</v>
      </c>
      <c r="C648" t="s">
        <v>34</v>
      </c>
      <c r="D648" t="s">
        <v>35</v>
      </c>
      <c r="E648" t="s">
        <v>30</v>
      </c>
      <c r="F648" s="47">
        <v>44957</v>
      </c>
      <c r="G648">
        <v>0</v>
      </c>
      <c r="I648" t="s">
        <v>3101</v>
      </c>
    </row>
    <row r="649" spans="1:9" x14ac:dyDescent="0.3">
      <c r="A649">
        <v>241</v>
      </c>
      <c r="B649" t="s">
        <v>790</v>
      </c>
      <c r="C649" t="s">
        <v>34</v>
      </c>
      <c r="D649" t="s">
        <v>35</v>
      </c>
      <c r="E649" t="s">
        <v>30</v>
      </c>
      <c r="F649" s="47">
        <v>44957</v>
      </c>
      <c r="G649">
        <v>100</v>
      </c>
      <c r="H649">
        <v>80</v>
      </c>
      <c r="I649" t="s">
        <v>3994</v>
      </c>
    </row>
    <row r="650" spans="1:9" x14ac:dyDescent="0.3">
      <c r="A650">
        <v>434</v>
      </c>
      <c r="B650" t="s">
        <v>200</v>
      </c>
      <c r="C650" t="s">
        <v>28</v>
      </c>
      <c r="D650" t="s">
        <v>35</v>
      </c>
      <c r="E650" t="s">
        <v>24</v>
      </c>
      <c r="F650" s="47">
        <v>44957</v>
      </c>
      <c r="G650">
        <v>7</v>
      </c>
      <c r="H650">
        <v>200</v>
      </c>
      <c r="I650" t="s">
        <v>2317</v>
      </c>
    </row>
    <row r="651" spans="1:9" x14ac:dyDescent="0.3">
      <c r="A651">
        <v>436</v>
      </c>
      <c r="B651" t="s">
        <v>78</v>
      </c>
      <c r="C651" t="s">
        <v>79</v>
      </c>
      <c r="D651" t="s">
        <v>35</v>
      </c>
      <c r="E651" t="s">
        <v>24</v>
      </c>
      <c r="F651" s="47">
        <v>44957</v>
      </c>
      <c r="H651">
        <v>14</v>
      </c>
      <c r="I651" t="s">
        <v>2352</v>
      </c>
    </row>
    <row r="652" spans="1:9" x14ac:dyDescent="0.3">
      <c r="A652">
        <v>485</v>
      </c>
      <c r="B652" t="s">
        <v>1374</v>
      </c>
      <c r="C652" t="s">
        <v>79</v>
      </c>
      <c r="D652" t="s">
        <v>35</v>
      </c>
      <c r="E652" t="s">
        <v>30</v>
      </c>
      <c r="F652" s="47">
        <v>44957</v>
      </c>
      <c r="I652" t="s">
        <v>2583</v>
      </c>
    </row>
    <row r="653" spans="1:9" x14ac:dyDescent="0.3">
      <c r="A653">
        <v>488</v>
      </c>
      <c r="B653" t="s">
        <v>1387</v>
      </c>
      <c r="C653" t="s">
        <v>79</v>
      </c>
      <c r="D653" t="s">
        <v>35</v>
      </c>
      <c r="E653" t="s">
        <v>30</v>
      </c>
      <c r="F653" s="47">
        <v>44957</v>
      </c>
      <c r="I653" t="s">
        <v>2616</v>
      </c>
    </row>
    <row r="654" spans="1:9" x14ac:dyDescent="0.3">
      <c r="A654">
        <v>509</v>
      </c>
      <c r="B654" t="s">
        <v>201</v>
      </c>
      <c r="C654" t="s">
        <v>34</v>
      </c>
      <c r="D654" t="s">
        <v>35</v>
      </c>
      <c r="E654" t="s">
        <v>30</v>
      </c>
      <c r="F654" s="47">
        <v>44957</v>
      </c>
      <c r="I654" t="s">
        <v>2653</v>
      </c>
    </row>
    <row r="655" spans="1:9" x14ac:dyDescent="0.3">
      <c r="A655">
        <v>275</v>
      </c>
      <c r="B655" t="s">
        <v>95</v>
      </c>
      <c r="C655" t="s">
        <v>96</v>
      </c>
      <c r="D655" t="s">
        <v>29</v>
      </c>
      <c r="E655" t="s">
        <v>30</v>
      </c>
      <c r="F655" s="47">
        <v>44957</v>
      </c>
      <c r="H655">
        <v>80</v>
      </c>
      <c r="I655" t="s">
        <v>2033</v>
      </c>
    </row>
    <row r="656" spans="1:9" x14ac:dyDescent="0.3">
      <c r="A656">
        <v>362</v>
      </c>
      <c r="B656" t="s">
        <v>106</v>
      </c>
      <c r="C656" t="s">
        <v>229</v>
      </c>
      <c r="D656" t="s">
        <v>29</v>
      </c>
      <c r="E656" t="s">
        <v>30</v>
      </c>
      <c r="F656" s="47">
        <v>44957</v>
      </c>
      <c r="I656" t="s">
        <v>2110</v>
      </c>
    </row>
    <row r="657" spans="1:9" x14ac:dyDescent="0.3">
      <c r="A657">
        <v>375</v>
      </c>
      <c r="B657" t="s">
        <v>231</v>
      </c>
      <c r="C657" t="s">
        <v>229</v>
      </c>
      <c r="D657" t="s">
        <v>29</v>
      </c>
      <c r="E657" t="s">
        <v>30</v>
      </c>
      <c r="F657" s="47">
        <v>44957</v>
      </c>
      <c r="H657">
        <v>100</v>
      </c>
      <c r="I657" t="s">
        <v>2142</v>
      </c>
    </row>
    <row r="658" spans="1:9" x14ac:dyDescent="0.3">
      <c r="A658">
        <v>439</v>
      </c>
      <c r="B658" t="s">
        <v>134</v>
      </c>
      <c r="C658" t="s">
        <v>229</v>
      </c>
      <c r="D658" t="s">
        <v>29</v>
      </c>
      <c r="E658" t="s">
        <v>30</v>
      </c>
      <c r="F658" s="47">
        <v>44957</v>
      </c>
      <c r="I658" t="s">
        <v>2366</v>
      </c>
    </row>
    <row r="659" spans="1:9" x14ac:dyDescent="0.3">
      <c r="A659">
        <v>440</v>
      </c>
      <c r="B659" t="s">
        <v>244</v>
      </c>
      <c r="C659" t="s">
        <v>229</v>
      </c>
      <c r="D659" t="s">
        <v>29</v>
      </c>
      <c r="E659" t="s">
        <v>30</v>
      </c>
      <c r="F659" s="47">
        <v>44957</v>
      </c>
      <c r="I659" t="s">
        <v>2375</v>
      </c>
    </row>
    <row r="660" spans="1:9" x14ac:dyDescent="0.3">
      <c r="A660">
        <v>473</v>
      </c>
      <c r="B660" t="s">
        <v>191</v>
      </c>
      <c r="C660" t="s">
        <v>168</v>
      </c>
      <c r="D660" t="s">
        <v>29</v>
      </c>
      <c r="E660" t="s">
        <v>30</v>
      </c>
      <c r="F660" s="47">
        <v>44957</v>
      </c>
      <c r="I660" t="s">
        <v>2474</v>
      </c>
    </row>
    <row r="661" spans="1:9" x14ac:dyDescent="0.3">
      <c r="A661">
        <v>474</v>
      </c>
      <c r="B661" t="s">
        <v>1334</v>
      </c>
      <c r="C661" t="s">
        <v>143</v>
      </c>
      <c r="D661" t="s">
        <v>29</v>
      </c>
      <c r="E661" t="s">
        <v>30</v>
      </c>
      <c r="F661" s="47">
        <v>44957</v>
      </c>
      <c r="I661" t="s">
        <v>2488</v>
      </c>
    </row>
    <row r="662" spans="1:9" x14ac:dyDescent="0.3">
      <c r="A662">
        <v>476</v>
      </c>
      <c r="B662" t="s">
        <v>167</v>
      </c>
      <c r="C662" t="s">
        <v>168</v>
      </c>
      <c r="D662" t="s">
        <v>29</v>
      </c>
      <c r="E662" t="s">
        <v>30</v>
      </c>
      <c r="F662" s="47">
        <v>44957</v>
      </c>
      <c r="I662" t="s">
        <v>2505</v>
      </c>
    </row>
    <row r="663" spans="1:9" x14ac:dyDescent="0.3">
      <c r="A663">
        <v>477</v>
      </c>
      <c r="B663" t="s">
        <v>1347</v>
      </c>
      <c r="C663" t="s">
        <v>143</v>
      </c>
      <c r="D663" t="s">
        <v>29</v>
      </c>
      <c r="E663" t="s">
        <v>30</v>
      </c>
      <c r="F663" s="47">
        <v>44957</v>
      </c>
      <c r="I663" t="s">
        <v>2518</v>
      </c>
    </row>
    <row r="664" spans="1:9" x14ac:dyDescent="0.3">
      <c r="A664">
        <v>478</v>
      </c>
      <c r="B664" t="s">
        <v>1352</v>
      </c>
      <c r="C664" t="s">
        <v>143</v>
      </c>
      <c r="D664" t="s">
        <v>29</v>
      </c>
      <c r="E664" t="s">
        <v>30</v>
      </c>
      <c r="F664" s="47">
        <v>44957</v>
      </c>
      <c r="I664" t="s">
        <v>2532</v>
      </c>
    </row>
    <row r="665" spans="1:9" x14ac:dyDescent="0.3">
      <c r="A665">
        <v>479</v>
      </c>
      <c r="B665" t="s">
        <v>1359</v>
      </c>
      <c r="C665" t="s">
        <v>143</v>
      </c>
      <c r="D665" t="s">
        <v>29</v>
      </c>
      <c r="E665" t="s">
        <v>30</v>
      </c>
      <c r="F665" s="47">
        <v>44957</v>
      </c>
      <c r="I665" t="s">
        <v>2547</v>
      </c>
    </row>
    <row r="666" spans="1:9" x14ac:dyDescent="0.3">
      <c r="A666">
        <v>480</v>
      </c>
      <c r="B666" t="s">
        <v>1365</v>
      </c>
      <c r="C666" t="s">
        <v>143</v>
      </c>
      <c r="D666" t="s">
        <v>29</v>
      </c>
      <c r="E666" t="s">
        <v>30</v>
      </c>
      <c r="F666" s="47">
        <v>44957</v>
      </c>
      <c r="I666" t="s">
        <v>2560</v>
      </c>
    </row>
    <row r="667" spans="1:9" x14ac:dyDescent="0.3">
      <c r="A667">
        <v>456</v>
      </c>
      <c r="B667" t="s">
        <v>275</v>
      </c>
      <c r="C667" t="s">
        <v>276</v>
      </c>
      <c r="D667" t="s">
        <v>41</v>
      </c>
      <c r="E667" t="s">
        <v>30</v>
      </c>
      <c r="F667" s="47">
        <v>44957</v>
      </c>
      <c r="I667" t="s">
        <v>2391</v>
      </c>
    </row>
    <row r="668" spans="1:9" x14ac:dyDescent="0.3">
      <c r="A668">
        <v>457</v>
      </c>
      <c r="B668" t="s">
        <v>277</v>
      </c>
      <c r="C668" t="s">
        <v>276</v>
      </c>
      <c r="D668" t="s">
        <v>41</v>
      </c>
      <c r="E668" t="s">
        <v>30</v>
      </c>
      <c r="F668" s="47">
        <v>44957</v>
      </c>
      <c r="I668" t="s">
        <v>2410</v>
      </c>
    </row>
    <row r="669" spans="1:9" x14ac:dyDescent="0.3">
      <c r="A669">
        <v>77</v>
      </c>
      <c r="B669" t="s">
        <v>1582</v>
      </c>
      <c r="C669" t="s">
        <v>114</v>
      </c>
      <c r="D669" t="s">
        <v>35</v>
      </c>
      <c r="E669" t="s">
        <v>30</v>
      </c>
      <c r="F669" s="47">
        <v>44985</v>
      </c>
      <c r="G669">
        <v>97.2</v>
      </c>
      <c r="H669">
        <v>97</v>
      </c>
      <c r="I669" t="s">
        <v>3999</v>
      </c>
    </row>
    <row r="670" spans="1:9" x14ac:dyDescent="0.3">
      <c r="A670">
        <v>121</v>
      </c>
      <c r="B670" t="s">
        <v>280</v>
      </c>
      <c r="C670" t="s">
        <v>105</v>
      </c>
      <c r="D670" t="s">
        <v>35</v>
      </c>
      <c r="E670" t="s">
        <v>24</v>
      </c>
      <c r="F670" s="47">
        <v>44985</v>
      </c>
      <c r="G670">
        <v>107.49236074846</v>
      </c>
      <c r="H670">
        <v>102</v>
      </c>
      <c r="I670" t="s">
        <v>4002</v>
      </c>
    </row>
    <row r="671" spans="1:9" x14ac:dyDescent="0.3">
      <c r="A671">
        <v>122</v>
      </c>
      <c r="B671" t="s">
        <v>283</v>
      </c>
      <c r="C671" t="s">
        <v>79</v>
      </c>
      <c r="D671" t="s">
        <v>35</v>
      </c>
      <c r="E671" t="s">
        <v>30</v>
      </c>
      <c r="F671" s="47">
        <v>44985</v>
      </c>
      <c r="G671">
        <v>100</v>
      </c>
      <c r="H671">
        <v>80</v>
      </c>
      <c r="I671" t="s">
        <v>4005</v>
      </c>
    </row>
    <row r="672" spans="1:9" x14ac:dyDescent="0.3">
      <c r="A672">
        <v>124</v>
      </c>
      <c r="B672" t="s">
        <v>175</v>
      </c>
      <c r="C672" t="s">
        <v>22</v>
      </c>
      <c r="D672" t="s">
        <v>35</v>
      </c>
      <c r="E672" t="s">
        <v>24</v>
      </c>
      <c r="F672" s="47">
        <v>44985</v>
      </c>
      <c r="G672">
        <v>0</v>
      </c>
      <c r="H672">
        <v>1.6</v>
      </c>
      <c r="I672" t="s">
        <v>4008</v>
      </c>
    </row>
    <row r="673" spans="1:9" x14ac:dyDescent="0.3">
      <c r="A673">
        <v>125</v>
      </c>
      <c r="B673" t="s">
        <v>281</v>
      </c>
      <c r="C673" t="s">
        <v>22</v>
      </c>
      <c r="D673" t="s">
        <v>35</v>
      </c>
      <c r="E673" t="s">
        <v>24</v>
      </c>
      <c r="F673" s="47">
        <v>44985</v>
      </c>
      <c r="G673">
        <v>0</v>
      </c>
      <c r="H673">
        <v>4.7</v>
      </c>
      <c r="I673" t="s">
        <v>4011</v>
      </c>
    </row>
    <row r="674" spans="1:9" x14ac:dyDescent="0.3">
      <c r="A674">
        <v>128</v>
      </c>
      <c r="B674" t="s">
        <v>282</v>
      </c>
      <c r="C674" t="s">
        <v>22</v>
      </c>
      <c r="D674" t="s">
        <v>35</v>
      </c>
      <c r="E674" t="s">
        <v>24</v>
      </c>
      <c r="F674" s="47">
        <v>44985</v>
      </c>
      <c r="G674">
        <v>0.91508656224236995</v>
      </c>
      <c r="H674">
        <v>1</v>
      </c>
      <c r="I674" t="s">
        <v>4013</v>
      </c>
    </row>
    <row r="675" spans="1:9" x14ac:dyDescent="0.3">
      <c r="A675">
        <v>208</v>
      </c>
      <c r="B675" t="s">
        <v>179</v>
      </c>
      <c r="C675" t="s">
        <v>28</v>
      </c>
      <c r="D675" t="s">
        <v>35</v>
      </c>
      <c r="E675" t="s">
        <v>24</v>
      </c>
      <c r="F675" s="47">
        <v>44985</v>
      </c>
      <c r="G675">
        <v>896</v>
      </c>
      <c r="H675">
        <v>1</v>
      </c>
      <c r="I675" t="s">
        <v>3105</v>
      </c>
    </row>
    <row r="676" spans="1:9" x14ac:dyDescent="0.3">
      <c r="A676">
        <v>214</v>
      </c>
      <c r="B676" t="s">
        <v>181</v>
      </c>
      <c r="C676" t="s">
        <v>28</v>
      </c>
      <c r="D676" t="s">
        <v>35</v>
      </c>
      <c r="E676" t="s">
        <v>24</v>
      </c>
      <c r="F676" s="47">
        <v>44985</v>
      </c>
      <c r="G676">
        <v>2255.66</v>
      </c>
      <c r="H676">
        <v>7500</v>
      </c>
      <c r="I676" t="s">
        <v>3106</v>
      </c>
    </row>
    <row r="677" spans="1:9" x14ac:dyDescent="0.3">
      <c r="A677">
        <v>217</v>
      </c>
      <c r="B677" t="s">
        <v>197</v>
      </c>
      <c r="C677" t="s">
        <v>28</v>
      </c>
      <c r="D677" t="s">
        <v>35</v>
      </c>
      <c r="E677" t="s">
        <v>30</v>
      </c>
      <c r="F677" s="47">
        <v>44985</v>
      </c>
      <c r="G677">
        <v>57.669322709162998</v>
      </c>
      <c r="H677">
        <v>20</v>
      </c>
      <c r="I677" t="s">
        <v>3107</v>
      </c>
    </row>
    <row r="678" spans="1:9" x14ac:dyDescent="0.3">
      <c r="A678">
        <v>218</v>
      </c>
      <c r="B678" t="s">
        <v>182</v>
      </c>
      <c r="C678" t="s">
        <v>28</v>
      </c>
      <c r="D678" t="s">
        <v>35</v>
      </c>
      <c r="E678" t="s">
        <v>24</v>
      </c>
      <c r="F678" s="47">
        <v>44985</v>
      </c>
      <c r="G678">
        <v>111868</v>
      </c>
      <c r="H678">
        <v>172000</v>
      </c>
      <c r="I678" t="s">
        <v>3108</v>
      </c>
    </row>
    <row r="679" spans="1:9" x14ac:dyDescent="0.3">
      <c r="A679">
        <v>225</v>
      </c>
      <c r="B679" t="s">
        <v>198</v>
      </c>
      <c r="C679" t="s">
        <v>28</v>
      </c>
      <c r="D679" t="s">
        <v>35</v>
      </c>
      <c r="E679" t="s">
        <v>30</v>
      </c>
      <c r="F679" s="47">
        <v>44985</v>
      </c>
      <c r="G679">
        <v>20</v>
      </c>
      <c r="H679">
        <v>1</v>
      </c>
      <c r="I679" t="s">
        <v>3109</v>
      </c>
    </row>
    <row r="680" spans="1:9" x14ac:dyDescent="0.3">
      <c r="A680">
        <v>239</v>
      </c>
      <c r="B680" t="s">
        <v>780</v>
      </c>
      <c r="C680" t="s">
        <v>34</v>
      </c>
      <c r="D680" t="s">
        <v>35</v>
      </c>
      <c r="E680" t="s">
        <v>30</v>
      </c>
      <c r="F680" s="47">
        <v>44985</v>
      </c>
      <c r="G680">
        <v>0</v>
      </c>
      <c r="I680" t="s">
        <v>3110</v>
      </c>
    </row>
    <row r="681" spans="1:9" x14ac:dyDescent="0.3">
      <c r="A681">
        <v>241</v>
      </c>
      <c r="B681" t="s">
        <v>790</v>
      </c>
      <c r="C681" t="s">
        <v>34</v>
      </c>
      <c r="D681" t="s">
        <v>35</v>
      </c>
      <c r="E681" t="s">
        <v>30</v>
      </c>
      <c r="F681" s="47">
        <v>44985</v>
      </c>
      <c r="G681">
        <v>100</v>
      </c>
      <c r="H681">
        <v>80</v>
      </c>
      <c r="I681" t="s">
        <v>4028</v>
      </c>
    </row>
    <row r="682" spans="1:9" x14ac:dyDescent="0.3">
      <c r="A682">
        <v>434</v>
      </c>
      <c r="B682" t="s">
        <v>200</v>
      </c>
      <c r="C682" t="s">
        <v>28</v>
      </c>
      <c r="D682" t="s">
        <v>35</v>
      </c>
      <c r="E682" t="s">
        <v>24</v>
      </c>
      <c r="F682" s="47">
        <v>44985</v>
      </c>
      <c r="G682">
        <v>0</v>
      </c>
      <c r="H682">
        <v>200</v>
      </c>
      <c r="I682" t="s">
        <v>2318</v>
      </c>
    </row>
    <row r="683" spans="1:9" x14ac:dyDescent="0.3">
      <c r="A683">
        <v>436</v>
      </c>
      <c r="B683" t="s">
        <v>78</v>
      </c>
      <c r="C683" t="s">
        <v>79</v>
      </c>
      <c r="D683" t="s">
        <v>35</v>
      </c>
      <c r="E683" t="s">
        <v>24</v>
      </c>
      <c r="F683" s="47">
        <v>44985</v>
      </c>
      <c r="H683">
        <v>14</v>
      </c>
      <c r="I683" t="s">
        <v>2353</v>
      </c>
    </row>
    <row r="684" spans="1:9" x14ac:dyDescent="0.3">
      <c r="A684">
        <v>485</v>
      </c>
      <c r="B684" t="s">
        <v>1374</v>
      </c>
      <c r="C684" t="s">
        <v>79</v>
      </c>
      <c r="D684" t="s">
        <v>35</v>
      </c>
      <c r="E684" t="s">
        <v>30</v>
      </c>
      <c r="F684" s="47">
        <v>44985</v>
      </c>
      <c r="I684" t="s">
        <v>2584</v>
      </c>
    </row>
    <row r="685" spans="1:9" x14ac:dyDescent="0.3">
      <c r="A685">
        <v>488</v>
      </c>
      <c r="B685" t="s">
        <v>1387</v>
      </c>
      <c r="C685" t="s">
        <v>79</v>
      </c>
      <c r="D685" t="s">
        <v>35</v>
      </c>
      <c r="E685" t="s">
        <v>30</v>
      </c>
      <c r="F685" s="47">
        <v>44985</v>
      </c>
      <c r="I685" t="s">
        <v>2617</v>
      </c>
    </row>
    <row r="686" spans="1:9" x14ac:dyDescent="0.3">
      <c r="A686">
        <v>509</v>
      </c>
      <c r="B686" t="s">
        <v>201</v>
      </c>
      <c r="C686" t="s">
        <v>34</v>
      </c>
      <c r="D686" t="s">
        <v>35</v>
      </c>
      <c r="E686" t="s">
        <v>30</v>
      </c>
      <c r="F686" s="47">
        <v>44985</v>
      </c>
      <c r="I686" t="s">
        <v>2654</v>
      </c>
    </row>
    <row r="687" spans="1:9" x14ac:dyDescent="0.3">
      <c r="A687">
        <v>275</v>
      </c>
      <c r="B687" t="s">
        <v>95</v>
      </c>
      <c r="C687" t="s">
        <v>96</v>
      </c>
      <c r="D687" t="s">
        <v>29</v>
      </c>
      <c r="E687" t="s">
        <v>30</v>
      </c>
      <c r="F687" s="47">
        <v>44985</v>
      </c>
      <c r="H687">
        <v>80</v>
      </c>
      <c r="I687" t="s">
        <v>2034</v>
      </c>
    </row>
    <row r="688" spans="1:9" x14ac:dyDescent="0.3">
      <c r="A688">
        <v>409</v>
      </c>
      <c r="B688" t="s">
        <v>128</v>
      </c>
      <c r="C688" t="s">
        <v>38</v>
      </c>
      <c r="D688" t="s">
        <v>41</v>
      </c>
      <c r="E688" t="s">
        <v>30</v>
      </c>
      <c r="F688" s="47">
        <v>44985</v>
      </c>
      <c r="I688" t="s">
        <v>2192</v>
      </c>
    </row>
    <row r="689" spans="1:9" x14ac:dyDescent="0.3">
      <c r="A689">
        <v>432</v>
      </c>
      <c r="B689" t="s">
        <v>194</v>
      </c>
      <c r="C689" t="s">
        <v>22</v>
      </c>
      <c r="D689" t="s">
        <v>41</v>
      </c>
      <c r="E689" t="s">
        <v>30</v>
      </c>
      <c r="F689" s="47">
        <v>44985</v>
      </c>
      <c r="I689" t="s">
        <v>2291</v>
      </c>
    </row>
    <row r="690" spans="1:9" x14ac:dyDescent="0.3">
      <c r="A690">
        <v>456</v>
      </c>
      <c r="B690" t="s">
        <v>275</v>
      </c>
      <c r="C690" t="s">
        <v>276</v>
      </c>
      <c r="D690" t="s">
        <v>41</v>
      </c>
      <c r="E690" t="s">
        <v>30</v>
      </c>
      <c r="F690" s="47">
        <v>44985</v>
      </c>
      <c r="I690" t="s">
        <v>2392</v>
      </c>
    </row>
    <row r="691" spans="1:9" x14ac:dyDescent="0.3">
      <c r="A691">
        <v>457</v>
      </c>
      <c r="B691" t="s">
        <v>277</v>
      </c>
      <c r="C691" t="s">
        <v>276</v>
      </c>
      <c r="D691" t="s">
        <v>41</v>
      </c>
      <c r="E691" t="s">
        <v>30</v>
      </c>
      <c r="F691" s="47">
        <v>44985</v>
      </c>
      <c r="I691" t="s">
        <v>2411</v>
      </c>
    </row>
    <row r="692" spans="1:9" x14ac:dyDescent="0.3">
      <c r="A692">
        <v>469</v>
      </c>
      <c r="B692" t="s">
        <v>398</v>
      </c>
      <c r="C692" t="s">
        <v>270</v>
      </c>
      <c r="D692" t="s">
        <v>41</v>
      </c>
      <c r="E692" t="s">
        <v>30</v>
      </c>
      <c r="F692" s="47">
        <v>44985</v>
      </c>
      <c r="I692" t="s">
        <v>2430</v>
      </c>
    </row>
    <row r="693" spans="1:9" x14ac:dyDescent="0.3">
      <c r="A693">
        <v>470</v>
      </c>
      <c r="B693" t="s">
        <v>417</v>
      </c>
      <c r="C693" t="s">
        <v>270</v>
      </c>
      <c r="D693" t="s">
        <v>41</v>
      </c>
      <c r="E693" t="s">
        <v>30</v>
      </c>
      <c r="F693" s="47">
        <v>44985</v>
      </c>
      <c r="H693">
        <v>100</v>
      </c>
      <c r="I693" t="s">
        <v>2445</v>
      </c>
    </row>
    <row r="694" spans="1:9" x14ac:dyDescent="0.3">
      <c r="A694">
        <v>471</v>
      </c>
      <c r="B694" t="s">
        <v>429</v>
      </c>
      <c r="C694" t="s">
        <v>270</v>
      </c>
      <c r="D694" t="s">
        <v>41</v>
      </c>
      <c r="E694" t="s">
        <v>30</v>
      </c>
      <c r="F694" s="47">
        <v>44985</v>
      </c>
      <c r="I694" t="s">
        <v>2460</v>
      </c>
    </row>
    <row r="695" spans="1:9" x14ac:dyDescent="0.3">
      <c r="A695">
        <v>510</v>
      </c>
      <c r="B695" t="s">
        <v>1451</v>
      </c>
      <c r="C695" t="s">
        <v>136</v>
      </c>
      <c r="D695" t="s">
        <v>41</v>
      </c>
      <c r="E695" t="s">
        <v>30</v>
      </c>
      <c r="F695" s="47">
        <v>44985</v>
      </c>
      <c r="I695" t="s">
        <v>2689</v>
      </c>
    </row>
    <row r="696" spans="1:9" x14ac:dyDescent="0.3">
      <c r="A696">
        <v>511</v>
      </c>
      <c r="B696" t="s">
        <v>1456</v>
      </c>
      <c r="C696" t="s">
        <v>136</v>
      </c>
      <c r="D696" t="s">
        <v>41</v>
      </c>
      <c r="E696" t="s">
        <v>30</v>
      </c>
      <c r="F696" s="47">
        <v>44985</v>
      </c>
      <c r="I696" t="s">
        <v>2708</v>
      </c>
    </row>
    <row r="697" spans="1:9" x14ac:dyDescent="0.3">
      <c r="A697">
        <v>546</v>
      </c>
      <c r="B697" t="s">
        <v>1540</v>
      </c>
      <c r="C697" t="s">
        <v>67</v>
      </c>
      <c r="D697" t="s">
        <v>23</v>
      </c>
      <c r="E697" t="s">
        <v>30</v>
      </c>
      <c r="F697" s="47">
        <v>44985</v>
      </c>
      <c r="I697" t="s">
        <v>2830</v>
      </c>
    </row>
    <row r="698" spans="1:9" x14ac:dyDescent="0.3">
      <c r="A698">
        <v>77</v>
      </c>
      <c r="B698" t="s">
        <v>1582</v>
      </c>
      <c r="C698" t="s">
        <v>114</v>
      </c>
      <c r="D698" t="s">
        <v>35</v>
      </c>
      <c r="E698" t="s">
        <v>30</v>
      </c>
      <c r="F698" s="47">
        <v>45016</v>
      </c>
      <c r="G698">
        <v>97.8</v>
      </c>
      <c r="H698">
        <v>97</v>
      </c>
      <c r="I698" t="s">
        <v>4033</v>
      </c>
    </row>
    <row r="699" spans="1:9" x14ac:dyDescent="0.3">
      <c r="A699">
        <v>121</v>
      </c>
      <c r="B699" t="s">
        <v>280</v>
      </c>
      <c r="C699" t="s">
        <v>105</v>
      </c>
      <c r="D699" t="s">
        <v>35</v>
      </c>
      <c r="E699" t="s">
        <v>24</v>
      </c>
      <c r="F699" s="47">
        <v>45016</v>
      </c>
      <c r="G699">
        <v>103.03666150559999</v>
      </c>
      <c r="H699">
        <v>102</v>
      </c>
      <c r="I699" t="s">
        <v>4036</v>
      </c>
    </row>
    <row r="700" spans="1:9" x14ac:dyDescent="0.3">
      <c r="A700">
        <v>122</v>
      </c>
      <c r="B700" t="s">
        <v>283</v>
      </c>
      <c r="C700" t="s">
        <v>79</v>
      </c>
      <c r="D700" t="s">
        <v>35</v>
      </c>
      <c r="E700" t="s">
        <v>30</v>
      </c>
      <c r="F700" s="47">
        <v>45016</v>
      </c>
      <c r="H700">
        <v>80</v>
      </c>
      <c r="I700" t="s">
        <v>1697</v>
      </c>
    </row>
    <row r="701" spans="1:9" x14ac:dyDescent="0.3">
      <c r="A701">
        <v>124</v>
      </c>
      <c r="B701" t="s">
        <v>175</v>
      </c>
      <c r="C701" t="s">
        <v>22</v>
      </c>
      <c r="D701" t="s">
        <v>35</v>
      </c>
      <c r="E701" t="s">
        <v>24</v>
      </c>
      <c r="F701" s="47">
        <v>45016</v>
      </c>
      <c r="G701">
        <v>0</v>
      </c>
      <c r="H701">
        <v>1.6</v>
      </c>
      <c r="I701" t="s">
        <v>4039</v>
      </c>
    </row>
    <row r="702" spans="1:9" x14ac:dyDescent="0.3">
      <c r="A702">
        <v>125</v>
      </c>
      <c r="B702" t="s">
        <v>281</v>
      </c>
      <c r="C702" t="s">
        <v>22</v>
      </c>
      <c r="D702" t="s">
        <v>35</v>
      </c>
      <c r="E702" t="s">
        <v>24</v>
      </c>
      <c r="F702" s="47">
        <v>45016</v>
      </c>
      <c r="G702">
        <v>0</v>
      </c>
      <c r="H702">
        <v>4.7</v>
      </c>
      <c r="I702" t="s">
        <v>4042</v>
      </c>
    </row>
    <row r="703" spans="1:9" x14ac:dyDescent="0.3">
      <c r="A703">
        <v>128</v>
      </c>
      <c r="B703" t="s">
        <v>282</v>
      </c>
      <c r="C703" t="s">
        <v>22</v>
      </c>
      <c r="D703" t="s">
        <v>35</v>
      </c>
      <c r="E703" t="s">
        <v>24</v>
      </c>
      <c r="F703" s="47">
        <v>45016</v>
      </c>
      <c r="G703">
        <v>0.76441973592773005</v>
      </c>
      <c r="H703">
        <v>1</v>
      </c>
      <c r="I703" t="s">
        <v>4044</v>
      </c>
    </row>
    <row r="704" spans="1:9" x14ac:dyDescent="0.3">
      <c r="A704">
        <v>172</v>
      </c>
      <c r="B704" t="s">
        <v>178</v>
      </c>
      <c r="C704" t="s">
        <v>79</v>
      </c>
      <c r="D704" t="s">
        <v>35</v>
      </c>
      <c r="E704" t="s">
        <v>30</v>
      </c>
      <c r="F704" s="47">
        <v>45016</v>
      </c>
      <c r="G704">
        <v>100</v>
      </c>
      <c r="H704">
        <v>95</v>
      </c>
      <c r="I704" t="s">
        <v>4047</v>
      </c>
    </row>
    <row r="705" spans="1:9" x14ac:dyDescent="0.3">
      <c r="A705">
        <v>208</v>
      </c>
      <c r="B705" t="s">
        <v>179</v>
      </c>
      <c r="C705" t="s">
        <v>28</v>
      </c>
      <c r="D705" t="s">
        <v>35</v>
      </c>
      <c r="E705" t="s">
        <v>24</v>
      </c>
      <c r="F705" s="47">
        <v>45016</v>
      </c>
      <c r="G705">
        <v>961.7</v>
      </c>
      <c r="H705">
        <v>1</v>
      </c>
      <c r="I705" t="s">
        <v>3111</v>
      </c>
    </row>
    <row r="706" spans="1:9" x14ac:dyDescent="0.3">
      <c r="A706">
        <v>214</v>
      </c>
      <c r="B706" t="s">
        <v>181</v>
      </c>
      <c r="C706" t="s">
        <v>28</v>
      </c>
      <c r="D706" t="s">
        <v>35</v>
      </c>
      <c r="E706" t="s">
        <v>24</v>
      </c>
      <c r="F706" s="47">
        <v>45016</v>
      </c>
      <c r="G706">
        <v>2757</v>
      </c>
      <c r="H706">
        <v>7500</v>
      </c>
      <c r="I706" t="s">
        <v>3112</v>
      </c>
    </row>
    <row r="707" spans="1:9" x14ac:dyDescent="0.3">
      <c r="A707">
        <v>217</v>
      </c>
      <c r="B707" t="s">
        <v>197</v>
      </c>
      <c r="C707" t="s">
        <v>28</v>
      </c>
      <c r="D707" t="s">
        <v>35</v>
      </c>
      <c r="E707" t="s">
        <v>30</v>
      </c>
      <c r="F707" s="47">
        <v>45016</v>
      </c>
      <c r="G707">
        <v>53.684210526316001</v>
      </c>
      <c r="H707">
        <v>20</v>
      </c>
      <c r="I707" t="s">
        <v>3113</v>
      </c>
    </row>
    <row r="708" spans="1:9" x14ac:dyDescent="0.3">
      <c r="A708">
        <v>218</v>
      </c>
      <c r="B708" t="s">
        <v>182</v>
      </c>
      <c r="C708" t="s">
        <v>28</v>
      </c>
      <c r="D708" t="s">
        <v>35</v>
      </c>
      <c r="E708" t="s">
        <v>24</v>
      </c>
      <c r="F708" s="47">
        <v>45016</v>
      </c>
      <c r="G708">
        <v>151441.41</v>
      </c>
      <c r="H708">
        <v>172000</v>
      </c>
      <c r="I708" t="s">
        <v>3114</v>
      </c>
    </row>
    <row r="709" spans="1:9" x14ac:dyDescent="0.3">
      <c r="A709">
        <v>225</v>
      </c>
      <c r="B709" t="s">
        <v>198</v>
      </c>
      <c r="C709" t="s">
        <v>28</v>
      </c>
      <c r="D709" t="s">
        <v>35</v>
      </c>
      <c r="E709" t="s">
        <v>30</v>
      </c>
      <c r="F709" s="47">
        <v>45016</v>
      </c>
      <c r="G709">
        <v>19</v>
      </c>
      <c r="H709">
        <v>1</v>
      </c>
      <c r="I709" t="s">
        <v>3115</v>
      </c>
    </row>
    <row r="710" spans="1:9" x14ac:dyDescent="0.3">
      <c r="A710">
        <v>239</v>
      </c>
      <c r="B710" t="s">
        <v>780</v>
      </c>
      <c r="C710" t="s">
        <v>34</v>
      </c>
      <c r="D710" t="s">
        <v>35</v>
      </c>
      <c r="E710" t="s">
        <v>30</v>
      </c>
      <c r="F710" s="47">
        <v>45016</v>
      </c>
      <c r="G710">
        <v>0</v>
      </c>
      <c r="I710" t="s">
        <v>3116</v>
      </c>
    </row>
    <row r="711" spans="1:9" x14ac:dyDescent="0.3">
      <c r="A711">
        <v>241</v>
      </c>
      <c r="B711" t="s">
        <v>790</v>
      </c>
      <c r="C711" t="s">
        <v>34</v>
      </c>
      <c r="D711" t="s">
        <v>35</v>
      </c>
      <c r="E711" t="s">
        <v>30</v>
      </c>
      <c r="F711" s="47">
        <v>45016</v>
      </c>
      <c r="G711">
        <v>100</v>
      </c>
      <c r="H711">
        <v>80</v>
      </c>
      <c r="I711" t="s">
        <v>4062</v>
      </c>
    </row>
    <row r="712" spans="1:9" x14ac:dyDescent="0.3">
      <c r="A712">
        <v>434</v>
      </c>
      <c r="B712" t="s">
        <v>200</v>
      </c>
      <c r="C712" t="s">
        <v>28</v>
      </c>
      <c r="D712" t="s">
        <v>35</v>
      </c>
      <c r="E712" t="s">
        <v>24</v>
      </c>
      <c r="F712" s="47">
        <v>45016</v>
      </c>
      <c r="G712">
        <v>1</v>
      </c>
      <c r="H712">
        <v>200</v>
      </c>
      <c r="I712" t="s">
        <v>2319</v>
      </c>
    </row>
    <row r="713" spans="1:9" x14ac:dyDescent="0.3">
      <c r="A713">
        <v>436</v>
      </c>
      <c r="B713" t="s">
        <v>78</v>
      </c>
      <c r="C713" t="s">
        <v>79</v>
      </c>
      <c r="D713" t="s">
        <v>35</v>
      </c>
      <c r="E713" t="s">
        <v>24</v>
      </c>
      <c r="F713" s="47">
        <v>45016</v>
      </c>
      <c r="H713">
        <v>14</v>
      </c>
      <c r="I713" t="s">
        <v>2354</v>
      </c>
    </row>
    <row r="714" spans="1:9" x14ac:dyDescent="0.3">
      <c r="A714">
        <v>485</v>
      </c>
      <c r="B714" t="s">
        <v>1374</v>
      </c>
      <c r="C714" t="s">
        <v>79</v>
      </c>
      <c r="D714" t="s">
        <v>35</v>
      </c>
      <c r="E714" t="s">
        <v>30</v>
      </c>
      <c r="F714" s="47">
        <v>45016</v>
      </c>
      <c r="I714" t="s">
        <v>2585</v>
      </c>
    </row>
    <row r="715" spans="1:9" x14ac:dyDescent="0.3">
      <c r="A715">
        <v>488</v>
      </c>
      <c r="B715" t="s">
        <v>1387</v>
      </c>
      <c r="C715" t="s">
        <v>79</v>
      </c>
      <c r="D715" t="s">
        <v>35</v>
      </c>
      <c r="E715" t="s">
        <v>30</v>
      </c>
      <c r="F715" s="47">
        <v>45016</v>
      </c>
      <c r="I715" t="s">
        <v>2618</v>
      </c>
    </row>
    <row r="716" spans="1:9" x14ac:dyDescent="0.3">
      <c r="A716">
        <v>509</v>
      </c>
      <c r="B716" t="s">
        <v>201</v>
      </c>
      <c r="C716" t="s">
        <v>34</v>
      </c>
      <c r="D716" t="s">
        <v>35</v>
      </c>
      <c r="E716" t="s">
        <v>30</v>
      </c>
      <c r="F716" s="47">
        <v>45016</v>
      </c>
      <c r="I716" t="s">
        <v>2655</v>
      </c>
    </row>
    <row r="717" spans="1:9" x14ac:dyDescent="0.3">
      <c r="A717">
        <v>275</v>
      </c>
      <c r="B717" t="s">
        <v>95</v>
      </c>
      <c r="C717" t="s">
        <v>96</v>
      </c>
      <c r="D717" t="s">
        <v>29</v>
      </c>
      <c r="E717" t="s">
        <v>30</v>
      </c>
      <c r="F717" s="47">
        <v>45016</v>
      </c>
      <c r="H717">
        <v>80</v>
      </c>
      <c r="I717" t="s">
        <v>2035</v>
      </c>
    </row>
    <row r="718" spans="1:9" x14ac:dyDescent="0.3">
      <c r="A718">
        <v>362</v>
      </c>
      <c r="B718" t="s">
        <v>106</v>
      </c>
      <c r="C718" t="s">
        <v>229</v>
      </c>
      <c r="D718" t="s">
        <v>29</v>
      </c>
      <c r="E718" t="s">
        <v>30</v>
      </c>
      <c r="F718" s="47">
        <v>45016</v>
      </c>
      <c r="I718" t="s">
        <v>2111</v>
      </c>
    </row>
    <row r="719" spans="1:9" x14ac:dyDescent="0.3">
      <c r="A719">
        <v>375</v>
      </c>
      <c r="B719" t="s">
        <v>231</v>
      </c>
      <c r="C719" t="s">
        <v>229</v>
      </c>
      <c r="D719" t="s">
        <v>29</v>
      </c>
      <c r="E719" t="s">
        <v>30</v>
      </c>
      <c r="F719" s="47">
        <v>45016</v>
      </c>
      <c r="H719">
        <v>100</v>
      </c>
      <c r="I719" t="s">
        <v>2143</v>
      </c>
    </row>
    <row r="720" spans="1:9" x14ac:dyDescent="0.3">
      <c r="A720">
        <v>439</v>
      </c>
      <c r="B720" t="s">
        <v>134</v>
      </c>
      <c r="C720" t="s">
        <v>229</v>
      </c>
      <c r="D720" t="s">
        <v>29</v>
      </c>
      <c r="E720" t="s">
        <v>30</v>
      </c>
      <c r="F720" s="47">
        <v>45016</v>
      </c>
      <c r="I720" t="s">
        <v>2367</v>
      </c>
    </row>
    <row r="721" spans="1:9" x14ac:dyDescent="0.3">
      <c r="A721">
        <v>440</v>
      </c>
      <c r="B721" t="s">
        <v>244</v>
      </c>
      <c r="C721" t="s">
        <v>229</v>
      </c>
      <c r="D721" t="s">
        <v>29</v>
      </c>
      <c r="E721" t="s">
        <v>30</v>
      </c>
      <c r="F721" s="47">
        <v>45016</v>
      </c>
      <c r="I721" t="s">
        <v>2376</v>
      </c>
    </row>
    <row r="722" spans="1:9" x14ac:dyDescent="0.3">
      <c r="A722">
        <v>473</v>
      </c>
      <c r="B722" t="s">
        <v>191</v>
      </c>
      <c r="C722" t="s">
        <v>168</v>
      </c>
      <c r="D722" t="s">
        <v>29</v>
      </c>
      <c r="E722" t="s">
        <v>30</v>
      </c>
      <c r="F722" s="47">
        <v>45016</v>
      </c>
      <c r="I722" t="s">
        <v>2475</v>
      </c>
    </row>
    <row r="723" spans="1:9" x14ac:dyDescent="0.3">
      <c r="A723">
        <v>474</v>
      </c>
      <c r="B723" t="s">
        <v>1334</v>
      </c>
      <c r="C723" t="s">
        <v>143</v>
      </c>
      <c r="D723" t="s">
        <v>29</v>
      </c>
      <c r="E723" t="s">
        <v>30</v>
      </c>
      <c r="F723" s="47">
        <v>45016</v>
      </c>
      <c r="I723" t="s">
        <v>2489</v>
      </c>
    </row>
    <row r="724" spans="1:9" x14ac:dyDescent="0.3">
      <c r="A724">
        <v>476</v>
      </c>
      <c r="B724" t="s">
        <v>167</v>
      </c>
      <c r="C724" t="s">
        <v>168</v>
      </c>
      <c r="D724" t="s">
        <v>29</v>
      </c>
      <c r="E724" t="s">
        <v>30</v>
      </c>
      <c r="F724" s="47">
        <v>45016</v>
      </c>
      <c r="I724" t="s">
        <v>2506</v>
      </c>
    </row>
    <row r="725" spans="1:9" x14ac:dyDescent="0.3">
      <c r="A725">
        <v>477</v>
      </c>
      <c r="B725" t="s">
        <v>1347</v>
      </c>
      <c r="C725" t="s">
        <v>143</v>
      </c>
      <c r="D725" t="s">
        <v>29</v>
      </c>
      <c r="E725" t="s">
        <v>30</v>
      </c>
      <c r="F725" s="47">
        <v>45016</v>
      </c>
      <c r="I725" t="s">
        <v>2519</v>
      </c>
    </row>
    <row r="726" spans="1:9" x14ac:dyDescent="0.3">
      <c r="A726">
        <v>478</v>
      </c>
      <c r="B726" t="s">
        <v>1352</v>
      </c>
      <c r="C726" t="s">
        <v>143</v>
      </c>
      <c r="D726" t="s">
        <v>29</v>
      </c>
      <c r="E726" t="s">
        <v>30</v>
      </c>
      <c r="F726" s="47">
        <v>45016</v>
      </c>
      <c r="I726" t="s">
        <v>2533</v>
      </c>
    </row>
    <row r="727" spans="1:9" x14ac:dyDescent="0.3">
      <c r="A727">
        <v>479</v>
      </c>
      <c r="B727" t="s">
        <v>1359</v>
      </c>
      <c r="C727" t="s">
        <v>143</v>
      </c>
      <c r="D727" t="s">
        <v>29</v>
      </c>
      <c r="E727" t="s">
        <v>30</v>
      </c>
      <c r="F727" s="47">
        <v>45016</v>
      </c>
      <c r="I727" t="s">
        <v>2548</v>
      </c>
    </row>
    <row r="728" spans="1:9" x14ac:dyDescent="0.3">
      <c r="A728">
        <v>480</v>
      </c>
      <c r="B728" t="s">
        <v>1365</v>
      </c>
      <c r="C728" t="s">
        <v>143</v>
      </c>
      <c r="D728" t="s">
        <v>29</v>
      </c>
      <c r="E728" t="s">
        <v>30</v>
      </c>
      <c r="F728" s="47">
        <v>45016</v>
      </c>
      <c r="I728" t="s">
        <v>2561</v>
      </c>
    </row>
    <row r="729" spans="1:9" x14ac:dyDescent="0.3">
      <c r="A729">
        <v>69</v>
      </c>
      <c r="B729" t="s">
        <v>264</v>
      </c>
      <c r="C729" t="s">
        <v>203</v>
      </c>
      <c r="D729" t="s">
        <v>41</v>
      </c>
      <c r="E729" t="s">
        <v>30</v>
      </c>
      <c r="F729" s="47">
        <v>45016</v>
      </c>
      <c r="G729">
        <v>90.541781450871994</v>
      </c>
      <c r="H729">
        <v>90</v>
      </c>
      <c r="I729" t="s">
        <v>4067</v>
      </c>
    </row>
    <row r="730" spans="1:9" x14ac:dyDescent="0.3">
      <c r="A730">
        <v>111</v>
      </c>
      <c r="B730" t="s">
        <v>209</v>
      </c>
      <c r="C730" t="s">
        <v>203</v>
      </c>
      <c r="D730" t="s">
        <v>41</v>
      </c>
      <c r="E730" t="s">
        <v>30</v>
      </c>
      <c r="F730" s="47">
        <v>45016</v>
      </c>
      <c r="G730">
        <v>87</v>
      </c>
      <c r="H730">
        <v>80</v>
      </c>
      <c r="I730" t="s">
        <v>4070</v>
      </c>
    </row>
    <row r="731" spans="1:9" x14ac:dyDescent="0.3">
      <c r="A731">
        <v>197</v>
      </c>
      <c r="B731" t="s">
        <v>265</v>
      </c>
      <c r="C731" t="s">
        <v>40</v>
      </c>
      <c r="D731" t="s">
        <v>41</v>
      </c>
      <c r="E731" t="s">
        <v>30</v>
      </c>
      <c r="F731" s="47">
        <v>45016</v>
      </c>
      <c r="G731">
        <v>100</v>
      </c>
      <c r="H731">
        <v>90</v>
      </c>
      <c r="I731" t="s">
        <v>4073</v>
      </c>
    </row>
    <row r="732" spans="1:9" x14ac:dyDescent="0.3">
      <c r="A732">
        <v>213</v>
      </c>
      <c r="B732" t="s">
        <v>266</v>
      </c>
      <c r="C732" t="s">
        <v>28</v>
      </c>
      <c r="D732" t="s">
        <v>41</v>
      </c>
      <c r="E732" t="s">
        <v>30</v>
      </c>
      <c r="F732" s="47">
        <v>45016</v>
      </c>
      <c r="G732">
        <v>100</v>
      </c>
      <c r="H732">
        <v>90</v>
      </c>
      <c r="I732" t="s">
        <v>3117</v>
      </c>
    </row>
    <row r="733" spans="1:9" x14ac:dyDescent="0.3">
      <c r="A733">
        <v>233</v>
      </c>
      <c r="B733" t="s">
        <v>756</v>
      </c>
      <c r="C733" t="s">
        <v>28</v>
      </c>
      <c r="D733" t="s">
        <v>41</v>
      </c>
      <c r="E733" t="s">
        <v>30</v>
      </c>
      <c r="F733" s="47">
        <v>45016</v>
      </c>
      <c r="G733">
        <v>64.367816091954026</v>
      </c>
      <c r="H733">
        <v>20</v>
      </c>
      <c r="I733" t="s">
        <v>4078</v>
      </c>
    </row>
    <row r="734" spans="1:9" x14ac:dyDescent="0.3">
      <c r="A734">
        <v>234</v>
      </c>
      <c r="B734" t="s">
        <v>762</v>
      </c>
      <c r="C734" t="s">
        <v>28</v>
      </c>
      <c r="D734" t="s">
        <v>41</v>
      </c>
      <c r="E734" t="s">
        <v>30</v>
      </c>
      <c r="F734" s="47">
        <v>45016</v>
      </c>
      <c r="G734">
        <v>3692.25</v>
      </c>
      <c r="H734">
        <v>4000</v>
      </c>
      <c r="I734" t="s">
        <v>4082</v>
      </c>
    </row>
    <row r="735" spans="1:9" x14ac:dyDescent="0.3">
      <c r="A735">
        <v>238</v>
      </c>
      <c r="B735" t="s">
        <v>773</v>
      </c>
      <c r="C735" t="s">
        <v>28</v>
      </c>
      <c r="D735" t="s">
        <v>41</v>
      </c>
      <c r="E735" t="s">
        <v>30</v>
      </c>
      <c r="F735" s="47">
        <v>45016</v>
      </c>
      <c r="G735">
        <v>94.444444444444443</v>
      </c>
      <c r="H735">
        <v>90</v>
      </c>
      <c r="I735" t="s">
        <v>3124</v>
      </c>
    </row>
    <row r="736" spans="1:9" x14ac:dyDescent="0.3">
      <c r="A736">
        <v>240</v>
      </c>
      <c r="B736" t="s">
        <v>284</v>
      </c>
      <c r="C736" t="s">
        <v>34</v>
      </c>
      <c r="D736" t="s">
        <v>41</v>
      </c>
      <c r="E736" t="s">
        <v>30</v>
      </c>
      <c r="F736" s="47">
        <v>45016</v>
      </c>
      <c r="G736">
        <v>40</v>
      </c>
      <c r="H736">
        <v>100</v>
      </c>
      <c r="I736" t="s">
        <v>4087</v>
      </c>
    </row>
    <row r="737" spans="1:9" x14ac:dyDescent="0.3">
      <c r="A737">
        <v>254</v>
      </c>
      <c r="B737" t="s">
        <v>285</v>
      </c>
      <c r="C737" t="s">
        <v>270</v>
      </c>
      <c r="D737" t="s">
        <v>41</v>
      </c>
      <c r="E737" t="s">
        <v>30</v>
      </c>
      <c r="F737" s="47">
        <v>45016</v>
      </c>
      <c r="G737">
        <v>100</v>
      </c>
      <c r="I737" t="s">
        <v>2003</v>
      </c>
    </row>
    <row r="738" spans="1:9" x14ac:dyDescent="0.3">
      <c r="A738">
        <v>263</v>
      </c>
      <c r="B738" t="s">
        <v>91</v>
      </c>
      <c r="C738" t="s">
        <v>38</v>
      </c>
      <c r="D738" t="s">
        <v>41</v>
      </c>
      <c r="E738" t="s">
        <v>30</v>
      </c>
      <c r="F738" s="47">
        <v>45016</v>
      </c>
      <c r="G738">
        <v>100</v>
      </c>
      <c r="H738">
        <v>100</v>
      </c>
      <c r="I738" t="s">
        <v>4090</v>
      </c>
    </row>
    <row r="739" spans="1:9" x14ac:dyDescent="0.3">
      <c r="A739">
        <v>265</v>
      </c>
      <c r="B739" t="s">
        <v>93</v>
      </c>
      <c r="C739" t="s">
        <v>38</v>
      </c>
      <c r="D739" t="s">
        <v>41</v>
      </c>
      <c r="E739" t="s">
        <v>30</v>
      </c>
      <c r="F739" s="47">
        <v>45016</v>
      </c>
      <c r="H739">
        <v>100</v>
      </c>
      <c r="I739" t="s">
        <v>2009</v>
      </c>
    </row>
    <row r="740" spans="1:9" x14ac:dyDescent="0.3">
      <c r="A740">
        <v>266</v>
      </c>
      <c r="B740" t="s">
        <v>94</v>
      </c>
      <c r="C740" t="s">
        <v>38</v>
      </c>
      <c r="D740" t="s">
        <v>41</v>
      </c>
      <c r="E740" t="s">
        <v>30</v>
      </c>
      <c r="F740" s="47">
        <v>45016</v>
      </c>
      <c r="H740">
        <v>95</v>
      </c>
      <c r="I740" t="s">
        <v>2015</v>
      </c>
    </row>
    <row r="741" spans="1:9" x14ac:dyDescent="0.3">
      <c r="A741">
        <v>300</v>
      </c>
      <c r="B741" t="s">
        <v>100</v>
      </c>
      <c r="C741" t="s">
        <v>101</v>
      </c>
      <c r="D741" t="s">
        <v>41</v>
      </c>
      <c r="E741" t="s">
        <v>30</v>
      </c>
      <c r="F741" s="47">
        <v>45016</v>
      </c>
      <c r="G741">
        <v>100</v>
      </c>
      <c r="H741">
        <v>100</v>
      </c>
      <c r="I741" t="s">
        <v>4094</v>
      </c>
    </row>
    <row r="742" spans="1:9" x14ac:dyDescent="0.3">
      <c r="A742">
        <v>301</v>
      </c>
      <c r="B742" t="s">
        <v>102</v>
      </c>
      <c r="C742" t="s">
        <v>101</v>
      </c>
      <c r="D742" t="s">
        <v>41</v>
      </c>
      <c r="E742" t="s">
        <v>30</v>
      </c>
      <c r="F742" s="47">
        <v>45016</v>
      </c>
      <c r="G742">
        <v>100</v>
      </c>
      <c r="H742">
        <v>100</v>
      </c>
      <c r="I742" t="s">
        <v>4098</v>
      </c>
    </row>
    <row r="743" spans="1:9" x14ac:dyDescent="0.3">
      <c r="A743">
        <v>306</v>
      </c>
      <c r="B743" t="s">
        <v>103</v>
      </c>
      <c r="C743" t="s">
        <v>85</v>
      </c>
      <c r="D743" t="s">
        <v>41</v>
      </c>
      <c r="E743" t="s">
        <v>30</v>
      </c>
      <c r="F743" s="47">
        <v>45016</v>
      </c>
      <c r="G743">
        <v>0</v>
      </c>
      <c r="H743">
        <v>100</v>
      </c>
      <c r="I743" t="s">
        <v>2096</v>
      </c>
    </row>
    <row r="744" spans="1:9" x14ac:dyDescent="0.3">
      <c r="A744">
        <v>347</v>
      </c>
      <c r="B744" t="s">
        <v>42</v>
      </c>
      <c r="C744" t="s">
        <v>43</v>
      </c>
      <c r="D744" t="s">
        <v>41</v>
      </c>
      <c r="E744" t="s">
        <v>24</v>
      </c>
      <c r="F744" s="47">
        <v>45016</v>
      </c>
      <c r="G744">
        <v>5</v>
      </c>
      <c r="H744">
        <v>0</v>
      </c>
      <c r="I744" t="s">
        <v>4101</v>
      </c>
    </row>
    <row r="745" spans="1:9" x14ac:dyDescent="0.3">
      <c r="A745">
        <v>348</v>
      </c>
      <c r="B745" t="s">
        <v>268</v>
      </c>
      <c r="C745" t="s">
        <v>43</v>
      </c>
      <c r="D745" t="s">
        <v>41</v>
      </c>
      <c r="E745" t="s">
        <v>30</v>
      </c>
      <c r="F745" s="47">
        <v>45016</v>
      </c>
      <c r="G745">
        <v>99.936143039591002</v>
      </c>
      <c r="H745">
        <v>99</v>
      </c>
      <c r="I745" t="s">
        <v>4105</v>
      </c>
    </row>
    <row r="746" spans="1:9" x14ac:dyDescent="0.3">
      <c r="A746">
        <v>351</v>
      </c>
      <c r="B746" t="s">
        <v>45</v>
      </c>
      <c r="C746" t="s">
        <v>43</v>
      </c>
      <c r="D746" t="s">
        <v>41</v>
      </c>
      <c r="E746" t="s">
        <v>24</v>
      </c>
      <c r="F746" s="47">
        <v>45016</v>
      </c>
      <c r="G746">
        <v>11.41868512110727</v>
      </c>
      <c r="H746">
        <v>0</v>
      </c>
      <c r="I746" t="s">
        <v>4107</v>
      </c>
    </row>
    <row r="747" spans="1:9" x14ac:dyDescent="0.3">
      <c r="A747">
        <v>352</v>
      </c>
      <c r="B747" t="s">
        <v>55</v>
      </c>
      <c r="C747" t="s">
        <v>43</v>
      </c>
      <c r="D747" t="s">
        <v>41</v>
      </c>
      <c r="E747" t="s">
        <v>24</v>
      </c>
      <c r="F747" s="47">
        <v>45016</v>
      </c>
      <c r="G747">
        <v>1.0385968556480199E-2</v>
      </c>
      <c r="H747">
        <v>0</v>
      </c>
      <c r="I747" t="s">
        <v>4110</v>
      </c>
    </row>
    <row r="748" spans="1:9" x14ac:dyDescent="0.3">
      <c r="A748">
        <v>373</v>
      </c>
      <c r="B748" t="s">
        <v>286</v>
      </c>
      <c r="C748" t="s">
        <v>270</v>
      </c>
      <c r="D748" t="s">
        <v>41</v>
      </c>
      <c r="E748" t="s">
        <v>30</v>
      </c>
      <c r="F748" s="47">
        <v>45016</v>
      </c>
      <c r="G748">
        <v>0</v>
      </c>
      <c r="H748">
        <v>100</v>
      </c>
      <c r="I748" t="s">
        <v>2133</v>
      </c>
    </row>
    <row r="749" spans="1:9" x14ac:dyDescent="0.3">
      <c r="A749">
        <v>390</v>
      </c>
      <c r="B749" t="s">
        <v>269</v>
      </c>
      <c r="C749" t="s">
        <v>270</v>
      </c>
      <c r="D749" t="s">
        <v>41</v>
      </c>
      <c r="E749" t="s">
        <v>30</v>
      </c>
      <c r="F749" s="47">
        <v>45016</v>
      </c>
      <c r="G749">
        <v>0</v>
      </c>
      <c r="H749">
        <v>100</v>
      </c>
      <c r="I749" t="s">
        <v>2166</v>
      </c>
    </row>
    <row r="750" spans="1:9" x14ac:dyDescent="0.3">
      <c r="A750">
        <v>394</v>
      </c>
      <c r="B750" t="s">
        <v>271</v>
      </c>
      <c r="C750" t="s">
        <v>139</v>
      </c>
      <c r="D750" t="s">
        <v>41</v>
      </c>
      <c r="E750" t="s">
        <v>30</v>
      </c>
      <c r="F750" s="47">
        <v>45016</v>
      </c>
      <c r="H750">
        <v>100</v>
      </c>
      <c r="I750" t="s">
        <v>2170</v>
      </c>
    </row>
    <row r="751" spans="1:9" x14ac:dyDescent="0.3">
      <c r="A751">
        <v>395</v>
      </c>
      <c r="B751" t="s">
        <v>272</v>
      </c>
      <c r="C751" t="s">
        <v>139</v>
      </c>
      <c r="D751" t="s">
        <v>41</v>
      </c>
      <c r="E751" t="s">
        <v>30</v>
      </c>
      <c r="F751" s="47">
        <v>45016</v>
      </c>
      <c r="H751">
        <v>100</v>
      </c>
      <c r="I751" t="s">
        <v>2175</v>
      </c>
    </row>
    <row r="752" spans="1:9" x14ac:dyDescent="0.3">
      <c r="A752">
        <v>409</v>
      </c>
      <c r="B752" t="s">
        <v>128</v>
      </c>
      <c r="C752" t="s">
        <v>38</v>
      </c>
      <c r="D752" t="s">
        <v>41</v>
      </c>
      <c r="E752" t="s">
        <v>30</v>
      </c>
      <c r="F752" s="47">
        <v>45016</v>
      </c>
      <c r="I752" t="s">
        <v>2193</v>
      </c>
    </row>
    <row r="753" spans="1:9" x14ac:dyDescent="0.3">
      <c r="A753">
        <v>414</v>
      </c>
      <c r="B753" t="s">
        <v>1171</v>
      </c>
      <c r="C753" t="s">
        <v>270</v>
      </c>
      <c r="D753" t="s">
        <v>41</v>
      </c>
      <c r="E753" t="s">
        <v>30</v>
      </c>
      <c r="F753" s="47">
        <v>45016</v>
      </c>
      <c r="G753">
        <v>0</v>
      </c>
      <c r="H753">
        <v>100</v>
      </c>
      <c r="I753" t="s">
        <v>2205</v>
      </c>
    </row>
    <row r="754" spans="1:9" x14ac:dyDescent="0.3">
      <c r="A754">
        <v>415</v>
      </c>
      <c r="B754" t="s">
        <v>1177</v>
      </c>
      <c r="C754" t="s">
        <v>270</v>
      </c>
      <c r="D754" t="s">
        <v>41</v>
      </c>
      <c r="E754" t="s">
        <v>30</v>
      </c>
      <c r="F754" s="47">
        <v>45016</v>
      </c>
      <c r="G754">
        <v>0</v>
      </c>
      <c r="H754">
        <v>100</v>
      </c>
      <c r="I754" t="s">
        <v>2218</v>
      </c>
    </row>
    <row r="755" spans="1:9" x14ac:dyDescent="0.3">
      <c r="A755">
        <v>416</v>
      </c>
      <c r="B755" t="s">
        <v>1183</v>
      </c>
      <c r="C755" t="s">
        <v>270</v>
      </c>
      <c r="D755" t="s">
        <v>41</v>
      </c>
      <c r="E755" t="s">
        <v>30</v>
      </c>
      <c r="F755" s="47">
        <v>45016</v>
      </c>
      <c r="G755">
        <v>0</v>
      </c>
      <c r="H755">
        <v>100</v>
      </c>
      <c r="I755" t="s">
        <v>2231</v>
      </c>
    </row>
    <row r="756" spans="1:9" x14ac:dyDescent="0.3">
      <c r="A756">
        <v>417</v>
      </c>
      <c r="B756" t="s">
        <v>1189</v>
      </c>
      <c r="C756" t="s">
        <v>270</v>
      </c>
      <c r="D756" t="s">
        <v>41</v>
      </c>
      <c r="E756" t="s">
        <v>30</v>
      </c>
      <c r="F756" s="47">
        <v>45016</v>
      </c>
      <c r="G756">
        <v>0</v>
      </c>
      <c r="H756">
        <v>100</v>
      </c>
      <c r="I756" t="s">
        <v>2244</v>
      </c>
    </row>
    <row r="757" spans="1:9" x14ac:dyDescent="0.3">
      <c r="A757">
        <v>418</v>
      </c>
      <c r="B757" t="s">
        <v>1195</v>
      </c>
      <c r="C757" t="s">
        <v>270</v>
      </c>
      <c r="D757" t="s">
        <v>41</v>
      </c>
      <c r="E757" t="s">
        <v>30</v>
      </c>
      <c r="F757" s="47">
        <v>45016</v>
      </c>
      <c r="G757">
        <v>0</v>
      </c>
      <c r="H757">
        <v>100</v>
      </c>
      <c r="I757" t="s">
        <v>2257</v>
      </c>
    </row>
    <row r="758" spans="1:9" x14ac:dyDescent="0.3">
      <c r="A758">
        <v>420</v>
      </c>
      <c r="B758" t="s">
        <v>1201</v>
      </c>
      <c r="C758" t="s">
        <v>270</v>
      </c>
      <c r="D758" t="s">
        <v>41</v>
      </c>
      <c r="E758" t="s">
        <v>30</v>
      </c>
      <c r="F758" s="47">
        <v>45016</v>
      </c>
      <c r="G758">
        <v>0</v>
      </c>
      <c r="H758">
        <v>100</v>
      </c>
      <c r="I758" t="s">
        <v>2270</v>
      </c>
    </row>
    <row r="759" spans="1:9" x14ac:dyDescent="0.3">
      <c r="A759">
        <v>432</v>
      </c>
      <c r="B759" t="s">
        <v>194</v>
      </c>
      <c r="C759" t="s">
        <v>22</v>
      </c>
      <c r="D759" t="s">
        <v>41</v>
      </c>
      <c r="E759" t="s">
        <v>30</v>
      </c>
      <c r="F759" s="47">
        <v>45016</v>
      </c>
      <c r="I759" t="s">
        <v>2292</v>
      </c>
    </row>
    <row r="760" spans="1:9" x14ac:dyDescent="0.3">
      <c r="A760">
        <v>456</v>
      </c>
      <c r="B760" t="s">
        <v>275</v>
      </c>
      <c r="C760" t="s">
        <v>276</v>
      </c>
      <c r="D760" t="s">
        <v>41</v>
      </c>
      <c r="E760" t="s">
        <v>30</v>
      </c>
      <c r="F760" s="47">
        <v>45016</v>
      </c>
      <c r="I760" t="s">
        <v>2393</v>
      </c>
    </row>
    <row r="761" spans="1:9" x14ac:dyDescent="0.3">
      <c r="A761">
        <v>457</v>
      </c>
      <c r="B761" t="s">
        <v>277</v>
      </c>
      <c r="C761" t="s">
        <v>276</v>
      </c>
      <c r="D761" t="s">
        <v>41</v>
      </c>
      <c r="E761" t="s">
        <v>30</v>
      </c>
      <c r="F761" s="47">
        <v>45016</v>
      </c>
      <c r="I761" t="s">
        <v>2412</v>
      </c>
    </row>
    <row r="762" spans="1:9" x14ac:dyDescent="0.3">
      <c r="A762">
        <v>469</v>
      </c>
      <c r="B762" t="s">
        <v>398</v>
      </c>
      <c r="C762" t="s">
        <v>270</v>
      </c>
      <c r="D762" t="s">
        <v>41</v>
      </c>
      <c r="E762" t="s">
        <v>30</v>
      </c>
      <c r="F762" s="47">
        <v>45016</v>
      </c>
      <c r="I762" t="s">
        <v>2431</v>
      </c>
    </row>
    <row r="763" spans="1:9" x14ac:dyDescent="0.3">
      <c r="A763">
        <v>470</v>
      </c>
      <c r="B763" t="s">
        <v>417</v>
      </c>
      <c r="C763" t="s">
        <v>270</v>
      </c>
      <c r="D763" t="s">
        <v>41</v>
      </c>
      <c r="E763" t="s">
        <v>30</v>
      </c>
      <c r="F763" s="47">
        <v>45016</v>
      </c>
      <c r="H763">
        <v>100</v>
      </c>
      <c r="I763" t="s">
        <v>2446</v>
      </c>
    </row>
    <row r="764" spans="1:9" x14ac:dyDescent="0.3">
      <c r="A764">
        <v>471</v>
      </c>
      <c r="B764" t="s">
        <v>429</v>
      </c>
      <c r="C764" t="s">
        <v>270</v>
      </c>
      <c r="D764" t="s">
        <v>41</v>
      </c>
      <c r="E764" t="s">
        <v>30</v>
      </c>
      <c r="F764" s="47">
        <v>45016</v>
      </c>
      <c r="I764" t="s">
        <v>2461</v>
      </c>
    </row>
    <row r="765" spans="1:9" x14ac:dyDescent="0.3">
      <c r="A765">
        <v>510</v>
      </c>
      <c r="B765" t="s">
        <v>1451</v>
      </c>
      <c r="C765" t="s">
        <v>136</v>
      </c>
      <c r="D765" t="s">
        <v>41</v>
      </c>
      <c r="E765" t="s">
        <v>30</v>
      </c>
      <c r="F765" s="47">
        <v>45016</v>
      </c>
      <c r="I765" t="s">
        <v>2690</v>
      </c>
    </row>
    <row r="766" spans="1:9" x14ac:dyDescent="0.3">
      <c r="A766">
        <v>511</v>
      </c>
      <c r="B766" t="s">
        <v>1456</v>
      </c>
      <c r="C766" t="s">
        <v>136</v>
      </c>
      <c r="D766" t="s">
        <v>41</v>
      </c>
      <c r="E766" t="s">
        <v>30</v>
      </c>
      <c r="F766" s="47">
        <v>45016</v>
      </c>
      <c r="I766" t="s">
        <v>2709</v>
      </c>
    </row>
    <row r="767" spans="1:9" x14ac:dyDescent="0.3">
      <c r="A767">
        <v>529</v>
      </c>
      <c r="B767" t="s">
        <v>1488</v>
      </c>
      <c r="C767" t="s">
        <v>40</v>
      </c>
      <c r="D767" t="s">
        <v>41</v>
      </c>
      <c r="E767" t="s">
        <v>30</v>
      </c>
      <c r="F767" s="47">
        <v>45016</v>
      </c>
      <c r="I767" t="s">
        <v>2756</v>
      </c>
    </row>
    <row r="768" spans="1:9" x14ac:dyDescent="0.3">
      <c r="A768">
        <v>77</v>
      </c>
      <c r="B768" t="s">
        <v>1582</v>
      </c>
      <c r="C768" t="s">
        <v>114</v>
      </c>
      <c r="D768" t="s">
        <v>35</v>
      </c>
      <c r="E768" t="s">
        <v>30</v>
      </c>
      <c r="F768" s="47">
        <v>45046</v>
      </c>
      <c r="G768">
        <v>95.6</v>
      </c>
      <c r="H768">
        <v>97</v>
      </c>
      <c r="I768" t="s">
        <v>4112</v>
      </c>
    </row>
    <row r="769" spans="1:9" x14ac:dyDescent="0.3">
      <c r="A769">
        <v>121</v>
      </c>
      <c r="B769" t="s">
        <v>280</v>
      </c>
      <c r="C769" t="s">
        <v>105</v>
      </c>
      <c r="D769" t="s">
        <v>35</v>
      </c>
      <c r="E769" t="s">
        <v>24</v>
      </c>
      <c r="F769" s="47">
        <v>45046</v>
      </c>
      <c r="G769">
        <v>98.504433782025998</v>
      </c>
      <c r="H769">
        <v>102</v>
      </c>
      <c r="I769" t="s">
        <v>4115</v>
      </c>
    </row>
    <row r="770" spans="1:9" x14ac:dyDescent="0.3">
      <c r="A770">
        <v>122</v>
      </c>
      <c r="B770" t="s">
        <v>283</v>
      </c>
      <c r="C770" t="s">
        <v>79</v>
      </c>
      <c r="D770" t="s">
        <v>35</v>
      </c>
      <c r="E770" t="s">
        <v>30</v>
      </c>
      <c r="F770" s="47">
        <v>45046</v>
      </c>
      <c r="G770">
        <v>100</v>
      </c>
      <c r="H770">
        <v>80</v>
      </c>
      <c r="I770" t="s">
        <v>4118</v>
      </c>
    </row>
    <row r="771" spans="1:9" x14ac:dyDescent="0.3">
      <c r="A771">
        <v>124</v>
      </c>
      <c r="B771" t="s">
        <v>175</v>
      </c>
      <c r="C771" t="s">
        <v>22</v>
      </c>
      <c r="D771" t="s">
        <v>35</v>
      </c>
      <c r="E771" t="s">
        <v>24</v>
      </c>
      <c r="F771" s="47">
        <v>45046</v>
      </c>
      <c r="G771">
        <v>0.10435690060005</v>
      </c>
      <c r="H771">
        <v>1.6</v>
      </c>
      <c r="I771" t="s">
        <v>4121</v>
      </c>
    </row>
    <row r="772" spans="1:9" x14ac:dyDescent="0.3">
      <c r="A772">
        <v>125</v>
      </c>
      <c r="B772" t="s">
        <v>281</v>
      </c>
      <c r="C772" t="s">
        <v>22</v>
      </c>
      <c r="D772" t="s">
        <v>35</v>
      </c>
      <c r="E772" t="s">
        <v>24</v>
      </c>
      <c r="F772" s="47">
        <v>45046</v>
      </c>
      <c r="G772">
        <v>0.13044612575007</v>
      </c>
      <c r="H772">
        <v>4.7</v>
      </c>
      <c r="I772" t="s">
        <v>4124</v>
      </c>
    </row>
    <row r="773" spans="1:9" x14ac:dyDescent="0.3">
      <c r="A773">
        <v>128</v>
      </c>
      <c r="B773" t="s">
        <v>282</v>
      </c>
      <c r="C773" t="s">
        <v>22</v>
      </c>
      <c r="D773" t="s">
        <v>35</v>
      </c>
      <c r="E773" t="s">
        <v>24</v>
      </c>
      <c r="F773" s="47">
        <v>45046</v>
      </c>
      <c r="G773">
        <v>1.0132293339451</v>
      </c>
      <c r="H773">
        <v>1</v>
      </c>
      <c r="I773" t="s">
        <v>4127</v>
      </c>
    </row>
    <row r="774" spans="1:9" x14ac:dyDescent="0.3">
      <c r="A774">
        <v>172</v>
      </c>
      <c r="B774" t="s">
        <v>178</v>
      </c>
      <c r="C774" t="s">
        <v>79</v>
      </c>
      <c r="D774" t="s">
        <v>35</v>
      </c>
      <c r="E774" t="s">
        <v>30</v>
      </c>
      <c r="F774" s="47">
        <v>45046</v>
      </c>
      <c r="G774">
        <v>85.714285714286007</v>
      </c>
      <c r="H774">
        <v>95</v>
      </c>
      <c r="I774" t="s">
        <v>4129</v>
      </c>
    </row>
    <row r="775" spans="1:9" x14ac:dyDescent="0.3">
      <c r="A775">
        <v>208</v>
      </c>
      <c r="B775" t="s">
        <v>179</v>
      </c>
      <c r="C775" t="s">
        <v>28</v>
      </c>
      <c r="D775" t="s">
        <v>35</v>
      </c>
      <c r="E775" t="s">
        <v>24</v>
      </c>
      <c r="F775" s="47">
        <v>45046</v>
      </c>
      <c r="G775">
        <v>957.6</v>
      </c>
      <c r="H775">
        <v>1</v>
      </c>
      <c r="I775" t="s">
        <v>3131</v>
      </c>
    </row>
    <row r="776" spans="1:9" x14ac:dyDescent="0.3">
      <c r="A776">
        <v>214</v>
      </c>
      <c r="B776" t="s">
        <v>181</v>
      </c>
      <c r="C776" t="s">
        <v>28</v>
      </c>
      <c r="D776" t="s">
        <v>35</v>
      </c>
      <c r="E776" t="s">
        <v>24</v>
      </c>
      <c r="F776" s="47">
        <v>45046</v>
      </c>
      <c r="G776">
        <v>2313.5</v>
      </c>
      <c r="H776">
        <v>7500</v>
      </c>
      <c r="I776" t="s">
        <v>3132</v>
      </c>
    </row>
    <row r="777" spans="1:9" x14ac:dyDescent="0.3">
      <c r="A777">
        <v>217</v>
      </c>
      <c r="B777" t="s">
        <v>197</v>
      </c>
      <c r="C777" t="s">
        <v>28</v>
      </c>
      <c r="D777" t="s">
        <v>35</v>
      </c>
      <c r="E777" t="s">
        <v>30</v>
      </c>
      <c r="F777" s="47">
        <v>45046</v>
      </c>
      <c r="G777">
        <v>65.302491103202996</v>
      </c>
      <c r="H777">
        <v>20</v>
      </c>
      <c r="I777" t="s">
        <v>3133</v>
      </c>
    </row>
    <row r="778" spans="1:9" x14ac:dyDescent="0.3">
      <c r="A778">
        <v>218</v>
      </c>
      <c r="B778" t="s">
        <v>182</v>
      </c>
      <c r="C778" t="s">
        <v>28</v>
      </c>
      <c r="D778" t="s">
        <v>35</v>
      </c>
      <c r="E778" t="s">
        <v>24</v>
      </c>
      <c r="F778" s="47">
        <v>45046</v>
      </c>
      <c r="G778">
        <v>137079</v>
      </c>
      <c r="H778">
        <v>172000</v>
      </c>
      <c r="I778" t="s">
        <v>3134</v>
      </c>
    </row>
    <row r="779" spans="1:9" x14ac:dyDescent="0.3">
      <c r="A779">
        <v>225</v>
      </c>
      <c r="B779" t="s">
        <v>198</v>
      </c>
      <c r="C779" t="s">
        <v>28</v>
      </c>
      <c r="D779" t="s">
        <v>35</v>
      </c>
      <c r="E779" t="s">
        <v>30</v>
      </c>
      <c r="F779" s="47">
        <v>45046</v>
      </c>
      <c r="G779">
        <v>20</v>
      </c>
      <c r="H779">
        <v>1</v>
      </c>
      <c r="I779" t="s">
        <v>3135</v>
      </c>
    </row>
    <row r="780" spans="1:9" x14ac:dyDescent="0.3">
      <c r="A780">
        <v>239</v>
      </c>
      <c r="B780" t="s">
        <v>780</v>
      </c>
      <c r="C780" t="s">
        <v>34</v>
      </c>
      <c r="D780" t="s">
        <v>35</v>
      </c>
      <c r="E780" t="s">
        <v>30</v>
      </c>
      <c r="F780" s="47">
        <v>45046</v>
      </c>
      <c r="G780">
        <v>0</v>
      </c>
      <c r="I780" t="s">
        <v>3136</v>
      </c>
    </row>
    <row r="781" spans="1:9" x14ac:dyDescent="0.3">
      <c r="A781">
        <v>241</v>
      </c>
      <c r="B781" t="s">
        <v>790</v>
      </c>
      <c r="C781" t="s">
        <v>34</v>
      </c>
      <c r="D781" t="s">
        <v>35</v>
      </c>
      <c r="E781" t="s">
        <v>30</v>
      </c>
      <c r="F781" s="47">
        <v>45046</v>
      </c>
      <c r="G781">
        <v>81.818181818181998</v>
      </c>
      <c r="H781">
        <v>80</v>
      </c>
      <c r="I781" t="s">
        <v>4144</v>
      </c>
    </row>
    <row r="782" spans="1:9" x14ac:dyDescent="0.3">
      <c r="A782">
        <v>434</v>
      </c>
      <c r="B782" t="s">
        <v>200</v>
      </c>
      <c r="C782" t="s">
        <v>28</v>
      </c>
      <c r="D782" t="s">
        <v>35</v>
      </c>
      <c r="E782" t="s">
        <v>24</v>
      </c>
      <c r="F782" s="47">
        <v>45046</v>
      </c>
      <c r="G782">
        <v>0.8</v>
      </c>
      <c r="H782">
        <v>200</v>
      </c>
      <c r="I782" t="s">
        <v>2320</v>
      </c>
    </row>
    <row r="783" spans="1:9" x14ac:dyDescent="0.3">
      <c r="A783">
        <v>436</v>
      </c>
      <c r="B783" t="s">
        <v>78</v>
      </c>
      <c r="C783" t="s">
        <v>79</v>
      </c>
      <c r="D783" t="s">
        <v>35</v>
      </c>
      <c r="E783" t="s">
        <v>24</v>
      </c>
      <c r="F783" s="47">
        <v>45046</v>
      </c>
      <c r="H783">
        <v>14</v>
      </c>
      <c r="I783" t="s">
        <v>2355</v>
      </c>
    </row>
    <row r="784" spans="1:9" x14ac:dyDescent="0.3">
      <c r="A784">
        <v>485</v>
      </c>
      <c r="B784" t="s">
        <v>1374</v>
      </c>
      <c r="C784" t="s">
        <v>79</v>
      </c>
      <c r="D784" t="s">
        <v>35</v>
      </c>
      <c r="E784" t="s">
        <v>30</v>
      </c>
      <c r="F784" s="47">
        <v>45046</v>
      </c>
      <c r="I784" t="s">
        <v>2586</v>
      </c>
    </row>
    <row r="785" spans="1:9" x14ac:dyDescent="0.3">
      <c r="A785">
        <v>488</v>
      </c>
      <c r="B785" t="s">
        <v>1387</v>
      </c>
      <c r="C785" t="s">
        <v>79</v>
      </c>
      <c r="D785" t="s">
        <v>35</v>
      </c>
      <c r="E785" t="s">
        <v>30</v>
      </c>
      <c r="F785" s="47">
        <v>45046</v>
      </c>
      <c r="I785" t="s">
        <v>2619</v>
      </c>
    </row>
    <row r="786" spans="1:9" x14ac:dyDescent="0.3">
      <c r="A786">
        <v>509</v>
      </c>
      <c r="B786" t="s">
        <v>201</v>
      </c>
      <c r="C786" t="s">
        <v>34</v>
      </c>
      <c r="D786" t="s">
        <v>35</v>
      </c>
      <c r="E786" t="s">
        <v>30</v>
      </c>
      <c r="F786" s="47">
        <v>45046</v>
      </c>
      <c r="I786" t="s">
        <v>2656</v>
      </c>
    </row>
    <row r="787" spans="1:9" x14ac:dyDescent="0.3">
      <c r="A787">
        <v>275</v>
      </c>
      <c r="B787" t="s">
        <v>95</v>
      </c>
      <c r="C787" t="s">
        <v>96</v>
      </c>
      <c r="D787" t="s">
        <v>29</v>
      </c>
      <c r="E787" t="s">
        <v>30</v>
      </c>
      <c r="F787" s="47">
        <v>45046</v>
      </c>
      <c r="H787">
        <v>80</v>
      </c>
      <c r="I787" t="s">
        <v>2036</v>
      </c>
    </row>
    <row r="788" spans="1:9" x14ac:dyDescent="0.3">
      <c r="A788">
        <v>375</v>
      </c>
      <c r="B788" t="s">
        <v>231</v>
      </c>
      <c r="C788" t="s">
        <v>229</v>
      </c>
      <c r="D788" t="s">
        <v>29</v>
      </c>
      <c r="E788" t="s">
        <v>30</v>
      </c>
      <c r="F788" s="47">
        <v>45046</v>
      </c>
      <c r="H788">
        <v>100</v>
      </c>
      <c r="I788" t="s">
        <v>2144</v>
      </c>
    </row>
    <row r="789" spans="1:9" x14ac:dyDescent="0.3">
      <c r="A789">
        <v>439</v>
      </c>
      <c r="B789" t="s">
        <v>134</v>
      </c>
      <c r="C789" t="s">
        <v>229</v>
      </c>
      <c r="D789" t="s">
        <v>29</v>
      </c>
      <c r="E789" t="s">
        <v>30</v>
      </c>
      <c r="F789" s="47">
        <v>45046</v>
      </c>
      <c r="I789" t="s">
        <v>2368</v>
      </c>
    </row>
    <row r="790" spans="1:9" x14ac:dyDescent="0.3">
      <c r="A790">
        <v>440</v>
      </c>
      <c r="B790" t="s">
        <v>244</v>
      </c>
      <c r="C790" t="s">
        <v>229</v>
      </c>
      <c r="D790" t="s">
        <v>29</v>
      </c>
      <c r="E790" t="s">
        <v>30</v>
      </c>
      <c r="F790" s="47">
        <v>45046</v>
      </c>
      <c r="I790" t="s">
        <v>2377</v>
      </c>
    </row>
    <row r="791" spans="1:9" x14ac:dyDescent="0.3">
      <c r="A791">
        <v>473</v>
      </c>
      <c r="B791" t="s">
        <v>191</v>
      </c>
      <c r="C791" t="s">
        <v>168</v>
      </c>
      <c r="D791" t="s">
        <v>29</v>
      </c>
      <c r="E791" t="s">
        <v>30</v>
      </c>
      <c r="F791" s="47">
        <v>45046</v>
      </c>
      <c r="I791" t="s">
        <v>2476</v>
      </c>
    </row>
    <row r="792" spans="1:9" x14ac:dyDescent="0.3">
      <c r="A792">
        <v>474</v>
      </c>
      <c r="B792" t="s">
        <v>1334</v>
      </c>
      <c r="C792" t="s">
        <v>143</v>
      </c>
      <c r="D792" t="s">
        <v>29</v>
      </c>
      <c r="E792" t="s">
        <v>30</v>
      </c>
      <c r="F792" s="47">
        <v>45046</v>
      </c>
      <c r="I792" t="s">
        <v>2490</v>
      </c>
    </row>
    <row r="793" spans="1:9" x14ac:dyDescent="0.3">
      <c r="A793">
        <v>476</v>
      </c>
      <c r="B793" t="s">
        <v>167</v>
      </c>
      <c r="C793" t="s">
        <v>168</v>
      </c>
      <c r="D793" t="s">
        <v>29</v>
      </c>
      <c r="E793" t="s">
        <v>30</v>
      </c>
      <c r="F793" s="47">
        <v>45046</v>
      </c>
      <c r="I793" t="s">
        <v>2507</v>
      </c>
    </row>
    <row r="794" spans="1:9" x14ac:dyDescent="0.3">
      <c r="A794">
        <v>477</v>
      </c>
      <c r="B794" t="s">
        <v>1347</v>
      </c>
      <c r="C794" t="s">
        <v>143</v>
      </c>
      <c r="D794" t="s">
        <v>29</v>
      </c>
      <c r="E794" t="s">
        <v>30</v>
      </c>
      <c r="F794" s="47">
        <v>45046</v>
      </c>
      <c r="I794" t="s">
        <v>2520</v>
      </c>
    </row>
    <row r="795" spans="1:9" x14ac:dyDescent="0.3">
      <c r="A795">
        <v>478</v>
      </c>
      <c r="B795" t="s">
        <v>1352</v>
      </c>
      <c r="C795" t="s">
        <v>143</v>
      </c>
      <c r="D795" t="s">
        <v>29</v>
      </c>
      <c r="E795" t="s">
        <v>30</v>
      </c>
      <c r="F795" s="47">
        <v>45046</v>
      </c>
      <c r="I795" t="s">
        <v>2534</v>
      </c>
    </row>
    <row r="796" spans="1:9" x14ac:dyDescent="0.3">
      <c r="A796">
        <v>479</v>
      </c>
      <c r="B796" t="s">
        <v>1359</v>
      </c>
      <c r="C796" t="s">
        <v>143</v>
      </c>
      <c r="D796" t="s">
        <v>29</v>
      </c>
      <c r="E796" t="s">
        <v>30</v>
      </c>
      <c r="F796" s="47">
        <v>45046</v>
      </c>
      <c r="I796" t="s">
        <v>2549</v>
      </c>
    </row>
    <row r="797" spans="1:9" x14ac:dyDescent="0.3">
      <c r="A797">
        <v>480</v>
      </c>
      <c r="B797" t="s">
        <v>1365</v>
      </c>
      <c r="C797" t="s">
        <v>143</v>
      </c>
      <c r="D797" t="s">
        <v>29</v>
      </c>
      <c r="E797" t="s">
        <v>30</v>
      </c>
      <c r="F797" s="47">
        <v>45046</v>
      </c>
      <c r="I797" t="s">
        <v>2562</v>
      </c>
    </row>
    <row r="798" spans="1:9" x14ac:dyDescent="0.3">
      <c r="A798">
        <v>409</v>
      </c>
      <c r="B798" t="s">
        <v>128</v>
      </c>
      <c r="C798" t="s">
        <v>38</v>
      </c>
      <c r="D798" t="s">
        <v>41</v>
      </c>
      <c r="E798" t="s">
        <v>30</v>
      </c>
      <c r="F798" s="47">
        <v>45046</v>
      </c>
      <c r="I798" t="s">
        <v>2194</v>
      </c>
    </row>
    <row r="799" spans="1:9" x14ac:dyDescent="0.3">
      <c r="A799">
        <v>432</v>
      </c>
      <c r="B799" t="s">
        <v>194</v>
      </c>
      <c r="C799" t="s">
        <v>22</v>
      </c>
      <c r="D799" t="s">
        <v>41</v>
      </c>
      <c r="E799" t="s">
        <v>30</v>
      </c>
      <c r="F799" s="47">
        <v>45046</v>
      </c>
      <c r="I799" t="s">
        <v>2293</v>
      </c>
    </row>
    <row r="800" spans="1:9" x14ac:dyDescent="0.3">
      <c r="A800">
        <v>456</v>
      </c>
      <c r="B800" t="s">
        <v>275</v>
      </c>
      <c r="C800" t="s">
        <v>276</v>
      </c>
      <c r="D800" t="s">
        <v>41</v>
      </c>
      <c r="E800" t="s">
        <v>30</v>
      </c>
      <c r="F800" s="47">
        <v>45046</v>
      </c>
      <c r="I800" t="s">
        <v>2394</v>
      </c>
    </row>
    <row r="801" spans="1:9" x14ac:dyDescent="0.3">
      <c r="A801">
        <v>457</v>
      </c>
      <c r="B801" t="s">
        <v>277</v>
      </c>
      <c r="C801" t="s">
        <v>276</v>
      </c>
      <c r="D801" t="s">
        <v>41</v>
      </c>
      <c r="E801" t="s">
        <v>30</v>
      </c>
      <c r="F801" s="47">
        <v>45046</v>
      </c>
      <c r="I801" t="s">
        <v>2413</v>
      </c>
    </row>
    <row r="802" spans="1:9" x14ac:dyDescent="0.3">
      <c r="A802">
        <v>469</v>
      </c>
      <c r="B802" t="s">
        <v>398</v>
      </c>
      <c r="C802" t="s">
        <v>270</v>
      </c>
      <c r="D802" t="s">
        <v>41</v>
      </c>
      <c r="E802" t="s">
        <v>30</v>
      </c>
      <c r="F802" s="47">
        <v>45046</v>
      </c>
      <c r="I802" t="s">
        <v>2432</v>
      </c>
    </row>
    <row r="803" spans="1:9" x14ac:dyDescent="0.3">
      <c r="A803">
        <v>470</v>
      </c>
      <c r="B803" t="s">
        <v>417</v>
      </c>
      <c r="C803" t="s">
        <v>270</v>
      </c>
      <c r="D803" t="s">
        <v>41</v>
      </c>
      <c r="E803" t="s">
        <v>30</v>
      </c>
      <c r="F803" s="47">
        <v>45046</v>
      </c>
      <c r="H803">
        <v>100</v>
      </c>
      <c r="I803" t="s">
        <v>2447</v>
      </c>
    </row>
    <row r="804" spans="1:9" x14ac:dyDescent="0.3">
      <c r="A804">
        <v>471</v>
      </c>
      <c r="B804" t="s">
        <v>429</v>
      </c>
      <c r="C804" t="s">
        <v>270</v>
      </c>
      <c r="D804" t="s">
        <v>41</v>
      </c>
      <c r="E804" t="s">
        <v>30</v>
      </c>
      <c r="F804" s="47">
        <v>45046</v>
      </c>
      <c r="I804" t="s">
        <v>2462</v>
      </c>
    </row>
    <row r="805" spans="1:9" x14ac:dyDescent="0.3">
      <c r="A805">
        <v>116</v>
      </c>
      <c r="B805" t="s">
        <v>209</v>
      </c>
      <c r="C805" t="s">
        <v>99</v>
      </c>
      <c r="D805" t="s">
        <v>23</v>
      </c>
      <c r="E805" t="s">
        <v>30</v>
      </c>
      <c r="F805" s="47">
        <v>45046</v>
      </c>
      <c r="G805">
        <v>83</v>
      </c>
      <c r="H805">
        <v>80</v>
      </c>
      <c r="I805" t="s">
        <v>8328</v>
      </c>
    </row>
    <row r="806" spans="1:9" x14ac:dyDescent="0.3">
      <c r="A806">
        <v>77</v>
      </c>
      <c r="B806" t="s">
        <v>1582</v>
      </c>
      <c r="C806" t="s">
        <v>114</v>
      </c>
      <c r="D806" t="s">
        <v>35</v>
      </c>
      <c r="E806" t="s">
        <v>30</v>
      </c>
      <c r="F806" s="47">
        <v>45077</v>
      </c>
      <c r="G806">
        <v>99.4</v>
      </c>
      <c r="H806">
        <v>97</v>
      </c>
      <c r="I806" t="s">
        <v>4149</v>
      </c>
    </row>
    <row r="807" spans="1:9" x14ac:dyDescent="0.3">
      <c r="A807">
        <v>121</v>
      </c>
      <c r="B807" t="s">
        <v>280</v>
      </c>
      <c r="C807" t="s">
        <v>105</v>
      </c>
      <c r="D807" t="s">
        <v>35</v>
      </c>
      <c r="E807" t="s">
        <v>24</v>
      </c>
      <c r="F807" s="47">
        <v>45077</v>
      </c>
      <c r="G807">
        <v>101.21742519278</v>
      </c>
      <c r="H807">
        <v>102</v>
      </c>
      <c r="I807" t="s">
        <v>4152</v>
      </c>
    </row>
    <row r="808" spans="1:9" x14ac:dyDescent="0.3">
      <c r="A808">
        <v>122</v>
      </c>
      <c r="B808" t="s">
        <v>283</v>
      </c>
      <c r="C808" t="s">
        <v>79</v>
      </c>
      <c r="D808" t="s">
        <v>35</v>
      </c>
      <c r="E808" t="s">
        <v>30</v>
      </c>
      <c r="F808" s="47">
        <v>45077</v>
      </c>
      <c r="H808">
        <v>80</v>
      </c>
      <c r="I808" t="s">
        <v>1698</v>
      </c>
    </row>
    <row r="809" spans="1:9" x14ac:dyDescent="0.3">
      <c r="A809">
        <v>124</v>
      </c>
      <c r="B809" t="s">
        <v>175</v>
      </c>
      <c r="C809" t="s">
        <v>22</v>
      </c>
      <c r="D809" t="s">
        <v>35</v>
      </c>
      <c r="E809" t="s">
        <v>24</v>
      </c>
      <c r="F809" s="47">
        <v>45077</v>
      </c>
      <c r="G809">
        <v>5.1072522982635003E-2</v>
      </c>
      <c r="H809">
        <v>1.6</v>
      </c>
      <c r="I809" t="s">
        <v>4155</v>
      </c>
    </row>
    <row r="810" spans="1:9" x14ac:dyDescent="0.3">
      <c r="A810">
        <v>125</v>
      </c>
      <c r="B810" t="s">
        <v>281</v>
      </c>
      <c r="C810" t="s">
        <v>22</v>
      </c>
      <c r="D810" t="s">
        <v>35</v>
      </c>
      <c r="E810" t="s">
        <v>24</v>
      </c>
      <c r="F810" s="47">
        <v>45077</v>
      </c>
      <c r="G810">
        <v>0</v>
      </c>
      <c r="H810">
        <v>4.7</v>
      </c>
      <c r="I810" t="s">
        <v>4158</v>
      </c>
    </row>
    <row r="811" spans="1:9" x14ac:dyDescent="0.3">
      <c r="A811">
        <v>128</v>
      </c>
      <c r="B811" t="s">
        <v>282</v>
      </c>
      <c r="C811" t="s">
        <v>22</v>
      </c>
      <c r="D811" t="s">
        <v>35</v>
      </c>
      <c r="E811" t="s">
        <v>24</v>
      </c>
      <c r="F811" s="47">
        <v>45077</v>
      </c>
      <c r="G811">
        <v>0.75808249721292997</v>
      </c>
      <c r="H811">
        <v>1</v>
      </c>
      <c r="I811" t="s">
        <v>4161</v>
      </c>
    </row>
    <row r="812" spans="1:9" x14ac:dyDescent="0.3">
      <c r="A812">
        <v>172</v>
      </c>
      <c r="B812" t="s">
        <v>178</v>
      </c>
      <c r="C812" t="s">
        <v>79</v>
      </c>
      <c r="D812" t="s">
        <v>35</v>
      </c>
      <c r="E812" t="s">
        <v>30</v>
      </c>
      <c r="F812" s="47">
        <v>45077</v>
      </c>
      <c r="G812">
        <v>93.333333333333002</v>
      </c>
      <c r="H812">
        <v>95</v>
      </c>
      <c r="I812" t="s">
        <v>4164</v>
      </c>
    </row>
    <row r="813" spans="1:9" x14ac:dyDescent="0.3">
      <c r="A813">
        <v>208</v>
      </c>
      <c r="B813" t="s">
        <v>179</v>
      </c>
      <c r="C813" t="s">
        <v>28</v>
      </c>
      <c r="D813" t="s">
        <v>35</v>
      </c>
      <c r="E813" t="s">
        <v>24</v>
      </c>
      <c r="F813" s="47">
        <v>45077</v>
      </c>
      <c r="G813">
        <v>1268</v>
      </c>
      <c r="H813">
        <v>1</v>
      </c>
      <c r="I813" t="s">
        <v>3137</v>
      </c>
    </row>
    <row r="814" spans="1:9" x14ac:dyDescent="0.3">
      <c r="A814">
        <v>214</v>
      </c>
      <c r="B814" t="s">
        <v>181</v>
      </c>
      <c r="C814" t="s">
        <v>28</v>
      </c>
      <c r="D814" t="s">
        <v>35</v>
      </c>
      <c r="E814" t="s">
        <v>24</v>
      </c>
      <c r="F814" s="47">
        <v>45077</v>
      </c>
      <c r="G814">
        <v>2632.03</v>
      </c>
      <c r="H814">
        <v>7500</v>
      </c>
      <c r="I814" t="s">
        <v>3138</v>
      </c>
    </row>
    <row r="815" spans="1:9" x14ac:dyDescent="0.3">
      <c r="A815">
        <v>217</v>
      </c>
      <c r="B815" t="s">
        <v>197</v>
      </c>
      <c r="C815" t="s">
        <v>28</v>
      </c>
      <c r="D815" t="s">
        <v>35</v>
      </c>
      <c r="E815" t="s">
        <v>30</v>
      </c>
      <c r="F815" s="47">
        <v>45077</v>
      </c>
      <c r="G815">
        <v>33.942687747035997</v>
      </c>
      <c r="H815">
        <v>20</v>
      </c>
      <c r="I815" t="s">
        <v>3139</v>
      </c>
    </row>
    <row r="816" spans="1:9" x14ac:dyDescent="0.3">
      <c r="A816">
        <v>218</v>
      </c>
      <c r="B816" t="s">
        <v>182</v>
      </c>
      <c r="C816" t="s">
        <v>28</v>
      </c>
      <c r="D816" t="s">
        <v>35</v>
      </c>
      <c r="E816" t="s">
        <v>24</v>
      </c>
      <c r="F816" s="47">
        <v>45077</v>
      </c>
      <c r="G816">
        <v>147309</v>
      </c>
      <c r="H816">
        <v>172000</v>
      </c>
      <c r="I816" t="s">
        <v>3140</v>
      </c>
    </row>
    <row r="817" spans="1:9" x14ac:dyDescent="0.3">
      <c r="A817">
        <v>225</v>
      </c>
      <c r="B817" t="s">
        <v>198</v>
      </c>
      <c r="C817" t="s">
        <v>28</v>
      </c>
      <c r="D817" t="s">
        <v>35</v>
      </c>
      <c r="E817" t="s">
        <v>30</v>
      </c>
      <c r="F817" s="47">
        <v>45077</v>
      </c>
      <c r="G817">
        <v>23</v>
      </c>
      <c r="H817">
        <v>1</v>
      </c>
      <c r="I817" t="s">
        <v>3141</v>
      </c>
    </row>
    <row r="818" spans="1:9" x14ac:dyDescent="0.3">
      <c r="A818">
        <v>239</v>
      </c>
      <c r="B818" t="s">
        <v>780</v>
      </c>
      <c r="C818" t="s">
        <v>34</v>
      </c>
      <c r="D818" t="s">
        <v>35</v>
      </c>
      <c r="E818" t="s">
        <v>30</v>
      </c>
      <c r="F818" s="47">
        <v>45077</v>
      </c>
      <c r="G818">
        <v>0</v>
      </c>
      <c r="I818" t="s">
        <v>3142</v>
      </c>
    </row>
    <row r="819" spans="1:9" x14ac:dyDescent="0.3">
      <c r="A819">
        <v>241</v>
      </c>
      <c r="B819" t="s">
        <v>790</v>
      </c>
      <c r="C819" t="s">
        <v>34</v>
      </c>
      <c r="D819" t="s">
        <v>35</v>
      </c>
      <c r="E819" t="s">
        <v>30</v>
      </c>
      <c r="F819" s="47">
        <v>45077</v>
      </c>
      <c r="G819">
        <v>83.333333333333002</v>
      </c>
      <c r="H819">
        <v>80</v>
      </c>
      <c r="I819" t="s">
        <v>4179</v>
      </c>
    </row>
    <row r="820" spans="1:9" x14ac:dyDescent="0.3">
      <c r="A820">
        <v>434</v>
      </c>
      <c r="B820" t="s">
        <v>200</v>
      </c>
      <c r="C820" t="s">
        <v>28</v>
      </c>
      <c r="D820" t="s">
        <v>35</v>
      </c>
      <c r="E820" t="s">
        <v>24</v>
      </c>
      <c r="F820" s="47">
        <v>45077</v>
      </c>
      <c r="G820">
        <v>4.5999999999999996</v>
      </c>
      <c r="H820">
        <v>200</v>
      </c>
      <c r="I820" t="s">
        <v>2321</v>
      </c>
    </row>
    <row r="821" spans="1:9" x14ac:dyDescent="0.3">
      <c r="A821">
        <v>436</v>
      </c>
      <c r="B821" t="s">
        <v>78</v>
      </c>
      <c r="C821" t="s">
        <v>79</v>
      </c>
      <c r="D821" t="s">
        <v>35</v>
      </c>
      <c r="E821" t="s">
        <v>24</v>
      </c>
      <c r="F821" s="47">
        <v>45077</v>
      </c>
      <c r="H821">
        <v>14</v>
      </c>
      <c r="I821" t="s">
        <v>2356</v>
      </c>
    </row>
    <row r="822" spans="1:9" x14ac:dyDescent="0.3">
      <c r="A822">
        <v>485</v>
      </c>
      <c r="B822" t="s">
        <v>1374</v>
      </c>
      <c r="C822" t="s">
        <v>79</v>
      </c>
      <c r="D822" t="s">
        <v>35</v>
      </c>
      <c r="E822" t="s">
        <v>30</v>
      </c>
      <c r="F822" s="47">
        <v>45077</v>
      </c>
      <c r="I822" t="s">
        <v>2587</v>
      </c>
    </row>
    <row r="823" spans="1:9" x14ac:dyDescent="0.3">
      <c r="A823">
        <v>488</v>
      </c>
      <c r="B823" t="s">
        <v>1387</v>
      </c>
      <c r="C823" t="s">
        <v>79</v>
      </c>
      <c r="D823" t="s">
        <v>35</v>
      </c>
      <c r="E823" t="s">
        <v>30</v>
      </c>
      <c r="F823" s="47">
        <v>45077</v>
      </c>
      <c r="I823" t="s">
        <v>2620</v>
      </c>
    </row>
    <row r="824" spans="1:9" x14ac:dyDescent="0.3">
      <c r="A824">
        <v>509</v>
      </c>
      <c r="B824" t="s">
        <v>201</v>
      </c>
      <c r="C824" t="s">
        <v>34</v>
      </c>
      <c r="D824" t="s">
        <v>35</v>
      </c>
      <c r="E824" t="s">
        <v>30</v>
      </c>
      <c r="F824" s="47">
        <v>45077</v>
      </c>
      <c r="I824" t="s">
        <v>2657</v>
      </c>
    </row>
    <row r="825" spans="1:9" x14ac:dyDescent="0.3">
      <c r="A825">
        <v>275</v>
      </c>
      <c r="B825" t="s">
        <v>95</v>
      </c>
      <c r="C825" t="s">
        <v>96</v>
      </c>
      <c r="D825" t="s">
        <v>29</v>
      </c>
      <c r="E825" t="s">
        <v>30</v>
      </c>
      <c r="F825" s="47">
        <v>45077</v>
      </c>
      <c r="H825">
        <v>80</v>
      </c>
      <c r="I825" t="s">
        <v>2037</v>
      </c>
    </row>
    <row r="826" spans="1:9" x14ac:dyDescent="0.3">
      <c r="A826">
        <v>362</v>
      </c>
      <c r="B826" t="s">
        <v>106</v>
      </c>
      <c r="C826" t="s">
        <v>229</v>
      </c>
      <c r="D826" t="s">
        <v>29</v>
      </c>
      <c r="E826" t="s">
        <v>30</v>
      </c>
      <c r="F826" s="47">
        <v>45077</v>
      </c>
      <c r="I826" t="s">
        <v>2112</v>
      </c>
    </row>
    <row r="827" spans="1:9" x14ac:dyDescent="0.3">
      <c r="A827">
        <v>375</v>
      </c>
      <c r="B827" t="s">
        <v>231</v>
      </c>
      <c r="C827" t="s">
        <v>229</v>
      </c>
      <c r="D827" t="s">
        <v>29</v>
      </c>
      <c r="E827" t="s">
        <v>30</v>
      </c>
      <c r="F827" s="47">
        <v>45077</v>
      </c>
      <c r="H827">
        <v>100</v>
      </c>
      <c r="I827" t="s">
        <v>2145</v>
      </c>
    </row>
    <row r="828" spans="1:9" x14ac:dyDescent="0.3">
      <c r="A828">
        <v>439</v>
      </c>
      <c r="B828" t="s">
        <v>134</v>
      </c>
      <c r="C828" t="s">
        <v>229</v>
      </c>
      <c r="D828" t="s">
        <v>29</v>
      </c>
      <c r="E828" t="s">
        <v>30</v>
      </c>
      <c r="F828" s="47">
        <v>45077</v>
      </c>
      <c r="I828" t="s">
        <v>2369</v>
      </c>
    </row>
    <row r="829" spans="1:9" x14ac:dyDescent="0.3">
      <c r="A829">
        <v>440</v>
      </c>
      <c r="B829" t="s">
        <v>244</v>
      </c>
      <c r="C829" t="s">
        <v>229</v>
      </c>
      <c r="D829" t="s">
        <v>29</v>
      </c>
      <c r="E829" t="s">
        <v>30</v>
      </c>
      <c r="F829" s="47">
        <v>45077</v>
      </c>
      <c r="I829" t="s">
        <v>2378</v>
      </c>
    </row>
    <row r="830" spans="1:9" x14ac:dyDescent="0.3">
      <c r="A830">
        <v>473</v>
      </c>
      <c r="B830" t="s">
        <v>191</v>
      </c>
      <c r="C830" t="s">
        <v>168</v>
      </c>
      <c r="D830" t="s">
        <v>29</v>
      </c>
      <c r="E830" t="s">
        <v>30</v>
      </c>
      <c r="F830" s="47">
        <v>45077</v>
      </c>
      <c r="I830" t="s">
        <v>2477</v>
      </c>
    </row>
    <row r="831" spans="1:9" x14ac:dyDescent="0.3">
      <c r="A831">
        <v>474</v>
      </c>
      <c r="B831" t="s">
        <v>1334</v>
      </c>
      <c r="C831" t="s">
        <v>143</v>
      </c>
      <c r="D831" t="s">
        <v>29</v>
      </c>
      <c r="E831" t="s">
        <v>30</v>
      </c>
      <c r="F831" s="47">
        <v>45077</v>
      </c>
      <c r="I831" t="s">
        <v>2491</v>
      </c>
    </row>
    <row r="832" spans="1:9" x14ac:dyDescent="0.3">
      <c r="A832">
        <v>476</v>
      </c>
      <c r="B832" t="s">
        <v>167</v>
      </c>
      <c r="C832" t="s">
        <v>168</v>
      </c>
      <c r="D832" t="s">
        <v>29</v>
      </c>
      <c r="E832" t="s">
        <v>30</v>
      </c>
      <c r="F832" s="47">
        <v>45077</v>
      </c>
      <c r="I832" t="s">
        <v>2508</v>
      </c>
    </row>
    <row r="833" spans="1:9" x14ac:dyDescent="0.3">
      <c r="A833">
        <v>477</v>
      </c>
      <c r="B833" t="s">
        <v>1347</v>
      </c>
      <c r="C833" t="s">
        <v>143</v>
      </c>
      <c r="D833" t="s">
        <v>29</v>
      </c>
      <c r="E833" t="s">
        <v>30</v>
      </c>
      <c r="F833" s="47">
        <v>45077</v>
      </c>
      <c r="I833" t="s">
        <v>2521</v>
      </c>
    </row>
    <row r="834" spans="1:9" x14ac:dyDescent="0.3">
      <c r="A834">
        <v>478</v>
      </c>
      <c r="B834" t="s">
        <v>1352</v>
      </c>
      <c r="C834" t="s">
        <v>143</v>
      </c>
      <c r="D834" t="s">
        <v>29</v>
      </c>
      <c r="E834" t="s">
        <v>30</v>
      </c>
      <c r="F834" s="47">
        <v>45077</v>
      </c>
      <c r="I834" t="s">
        <v>2535</v>
      </c>
    </row>
    <row r="835" spans="1:9" x14ac:dyDescent="0.3">
      <c r="A835">
        <v>479</v>
      </c>
      <c r="B835" t="s">
        <v>1359</v>
      </c>
      <c r="C835" t="s">
        <v>143</v>
      </c>
      <c r="D835" t="s">
        <v>29</v>
      </c>
      <c r="E835" t="s">
        <v>30</v>
      </c>
      <c r="F835" s="47">
        <v>45077</v>
      </c>
      <c r="I835" t="s">
        <v>2550</v>
      </c>
    </row>
    <row r="836" spans="1:9" x14ac:dyDescent="0.3">
      <c r="A836">
        <v>480</v>
      </c>
      <c r="B836" t="s">
        <v>1365</v>
      </c>
      <c r="C836" t="s">
        <v>143</v>
      </c>
      <c r="D836" t="s">
        <v>29</v>
      </c>
      <c r="E836" t="s">
        <v>30</v>
      </c>
      <c r="F836" s="47">
        <v>45077</v>
      </c>
      <c r="I836" t="s">
        <v>2563</v>
      </c>
    </row>
    <row r="837" spans="1:9" x14ac:dyDescent="0.3">
      <c r="A837">
        <v>456</v>
      </c>
      <c r="B837" t="s">
        <v>275</v>
      </c>
      <c r="C837" t="s">
        <v>276</v>
      </c>
      <c r="D837" t="s">
        <v>41</v>
      </c>
      <c r="E837" t="s">
        <v>30</v>
      </c>
      <c r="F837" s="47">
        <v>45077</v>
      </c>
      <c r="I837" t="s">
        <v>2395</v>
      </c>
    </row>
    <row r="838" spans="1:9" x14ac:dyDescent="0.3">
      <c r="A838">
        <v>457</v>
      </c>
      <c r="B838" t="s">
        <v>277</v>
      </c>
      <c r="C838" t="s">
        <v>276</v>
      </c>
      <c r="D838" t="s">
        <v>41</v>
      </c>
      <c r="E838" t="s">
        <v>30</v>
      </c>
      <c r="F838" s="47">
        <v>45077</v>
      </c>
      <c r="I838" t="s">
        <v>2414</v>
      </c>
    </row>
    <row r="839" spans="1:9" x14ac:dyDescent="0.3">
      <c r="A839">
        <v>77</v>
      </c>
      <c r="B839" t="s">
        <v>1582</v>
      </c>
      <c r="C839" t="s">
        <v>114</v>
      </c>
      <c r="D839" t="s">
        <v>35</v>
      </c>
      <c r="E839" t="s">
        <v>30</v>
      </c>
      <c r="F839" s="47">
        <v>45107</v>
      </c>
      <c r="G839">
        <v>98.6</v>
      </c>
      <c r="H839">
        <v>97</v>
      </c>
      <c r="I839" t="s">
        <v>4184</v>
      </c>
    </row>
    <row r="840" spans="1:9" x14ac:dyDescent="0.3">
      <c r="A840">
        <v>121</v>
      </c>
      <c r="B840" t="s">
        <v>280</v>
      </c>
      <c r="C840" t="s">
        <v>105</v>
      </c>
      <c r="D840" t="s">
        <v>35</v>
      </c>
      <c r="E840" t="s">
        <v>24</v>
      </c>
      <c r="F840" s="47">
        <v>45107</v>
      </c>
      <c r="G840">
        <v>102.42831146953</v>
      </c>
      <c r="H840">
        <v>102</v>
      </c>
      <c r="I840" t="s">
        <v>4187</v>
      </c>
    </row>
    <row r="841" spans="1:9" x14ac:dyDescent="0.3">
      <c r="A841">
        <v>122</v>
      </c>
      <c r="B841" t="s">
        <v>283</v>
      </c>
      <c r="C841" t="s">
        <v>79</v>
      </c>
      <c r="D841" t="s">
        <v>35</v>
      </c>
      <c r="E841" t="s">
        <v>30</v>
      </c>
      <c r="F841" s="47">
        <v>45107</v>
      </c>
      <c r="G841">
        <v>75</v>
      </c>
      <c r="H841">
        <v>80</v>
      </c>
      <c r="I841" t="s">
        <v>4190</v>
      </c>
    </row>
    <row r="842" spans="1:9" x14ac:dyDescent="0.3">
      <c r="A842">
        <v>124</v>
      </c>
      <c r="B842" t="s">
        <v>175</v>
      </c>
      <c r="C842" t="s">
        <v>22</v>
      </c>
      <c r="D842" t="s">
        <v>35</v>
      </c>
      <c r="E842" t="s">
        <v>24</v>
      </c>
      <c r="F842" s="47">
        <v>45107</v>
      </c>
      <c r="G842">
        <v>0</v>
      </c>
      <c r="H842">
        <v>1.6</v>
      </c>
      <c r="I842" t="s">
        <v>4193</v>
      </c>
    </row>
    <row r="843" spans="1:9" x14ac:dyDescent="0.3">
      <c r="A843">
        <v>125</v>
      </c>
      <c r="B843" t="s">
        <v>281</v>
      </c>
      <c r="C843" t="s">
        <v>22</v>
      </c>
      <c r="D843" t="s">
        <v>35</v>
      </c>
      <c r="E843" t="s">
        <v>24</v>
      </c>
      <c r="F843" s="47">
        <v>45107</v>
      </c>
      <c r="G843">
        <v>0</v>
      </c>
      <c r="H843">
        <v>4.7</v>
      </c>
      <c r="I843" t="s">
        <v>4196</v>
      </c>
    </row>
    <row r="844" spans="1:9" x14ac:dyDescent="0.3">
      <c r="A844">
        <v>128</v>
      </c>
      <c r="B844" t="s">
        <v>282</v>
      </c>
      <c r="C844" t="s">
        <v>22</v>
      </c>
      <c r="D844" t="s">
        <v>35</v>
      </c>
      <c r="E844" t="s">
        <v>24</v>
      </c>
      <c r="F844" s="47">
        <v>45107</v>
      </c>
      <c r="G844">
        <v>1.1262282690854</v>
      </c>
      <c r="H844">
        <v>1</v>
      </c>
      <c r="I844" t="s">
        <v>4199</v>
      </c>
    </row>
    <row r="845" spans="1:9" x14ac:dyDescent="0.3">
      <c r="A845">
        <v>172</v>
      </c>
      <c r="B845" t="s">
        <v>178</v>
      </c>
      <c r="C845" t="s">
        <v>79</v>
      </c>
      <c r="D845" t="s">
        <v>35</v>
      </c>
      <c r="E845" t="s">
        <v>30</v>
      </c>
      <c r="F845" s="47">
        <v>45107</v>
      </c>
      <c r="G845">
        <v>91.666666666666998</v>
      </c>
      <c r="H845">
        <v>95</v>
      </c>
      <c r="I845" t="s">
        <v>4201</v>
      </c>
    </row>
    <row r="846" spans="1:9" x14ac:dyDescent="0.3">
      <c r="A846">
        <v>208</v>
      </c>
      <c r="B846" t="s">
        <v>179</v>
      </c>
      <c r="C846" t="s">
        <v>28</v>
      </c>
      <c r="D846" t="s">
        <v>35</v>
      </c>
      <c r="E846" t="s">
        <v>24</v>
      </c>
      <c r="F846" s="47">
        <v>45107</v>
      </c>
      <c r="G846">
        <v>1457</v>
      </c>
      <c r="H846">
        <v>1</v>
      </c>
      <c r="I846" t="s">
        <v>3143</v>
      </c>
    </row>
    <row r="847" spans="1:9" x14ac:dyDescent="0.3">
      <c r="A847">
        <v>214</v>
      </c>
      <c r="B847" t="s">
        <v>181</v>
      </c>
      <c r="C847" t="s">
        <v>28</v>
      </c>
      <c r="D847" t="s">
        <v>35</v>
      </c>
      <c r="E847" t="s">
        <v>24</v>
      </c>
      <c r="F847" s="47">
        <v>45107</v>
      </c>
      <c r="G847">
        <v>2295.5100000000002</v>
      </c>
      <c r="H847">
        <v>7500</v>
      </c>
      <c r="I847" t="s">
        <v>3144</v>
      </c>
    </row>
    <row r="848" spans="1:9" x14ac:dyDescent="0.3">
      <c r="A848">
        <v>217</v>
      </c>
      <c r="B848" t="s">
        <v>197</v>
      </c>
      <c r="C848" t="s">
        <v>28</v>
      </c>
      <c r="D848" t="s">
        <v>35</v>
      </c>
      <c r="E848" t="s">
        <v>30</v>
      </c>
      <c r="F848" s="47">
        <v>45107</v>
      </c>
      <c r="G848">
        <v>31.380626400920999</v>
      </c>
      <c r="H848">
        <v>20</v>
      </c>
      <c r="I848" t="s">
        <v>3145</v>
      </c>
    </row>
    <row r="849" spans="1:9" x14ac:dyDescent="0.3">
      <c r="A849">
        <v>218</v>
      </c>
      <c r="B849" t="s">
        <v>182</v>
      </c>
      <c r="C849" t="s">
        <v>28</v>
      </c>
      <c r="D849" t="s">
        <v>35</v>
      </c>
      <c r="E849" t="s">
        <v>24</v>
      </c>
      <c r="F849" s="47">
        <v>45107</v>
      </c>
      <c r="G849">
        <v>140491</v>
      </c>
      <c r="H849">
        <v>172000</v>
      </c>
      <c r="I849" t="s">
        <v>3146</v>
      </c>
    </row>
    <row r="850" spans="1:9" x14ac:dyDescent="0.3">
      <c r="A850">
        <v>225</v>
      </c>
      <c r="B850" t="s">
        <v>198</v>
      </c>
      <c r="C850" t="s">
        <v>28</v>
      </c>
      <c r="D850" t="s">
        <v>35</v>
      </c>
      <c r="E850" t="s">
        <v>30</v>
      </c>
      <c r="F850" s="47">
        <v>45107</v>
      </c>
      <c r="G850">
        <v>19</v>
      </c>
      <c r="H850">
        <v>1</v>
      </c>
      <c r="I850" t="s">
        <v>3147</v>
      </c>
    </row>
    <row r="851" spans="1:9" x14ac:dyDescent="0.3">
      <c r="A851">
        <v>239</v>
      </c>
      <c r="B851" t="s">
        <v>780</v>
      </c>
      <c r="C851" t="s">
        <v>34</v>
      </c>
      <c r="D851" t="s">
        <v>35</v>
      </c>
      <c r="E851" t="s">
        <v>30</v>
      </c>
      <c r="F851" s="47">
        <v>45107</v>
      </c>
      <c r="G851">
        <v>0</v>
      </c>
      <c r="I851" t="s">
        <v>3148</v>
      </c>
    </row>
    <row r="852" spans="1:9" x14ac:dyDescent="0.3">
      <c r="A852">
        <v>241</v>
      </c>
      <c r="B852" t="s">
        <v>790</v>
      </c>
      <c r="C852" t="s">
        <v>34</v>
      </c>
      <c r="D852" t="s">
        <v>35</v>
      </c>
      <c r="E852" t="s">
        <v>30</v>
      </c>
      <c r="F852" s="47">
        <v>45107</v>
      </c>
      <c r="G852">
        <v>100</v>
      </c>
      <c r="H852">
        <v>80</v>
      </c>
      <c r="I852" t="s">
        <v>4216</v>
      </c>
    </row>
    <row r="853" spans="1:9" x14ac:dyDescent="0.3">
      <c r="A853">
        <v>434</v>
      </c>
      <c r="B853" t="s">
        <v>200</v>
      </c>
      <c r="C853" t="s">
        <v>28</v>
      </c>
      <c r="D853" t="s">
        <v>35</v>
      </c>
      <c r="E853" t="s">
        <v>24</v>
      </c>
      <c r="F853" s="47">
        <v>45107</v>
      </c>
      <c r="G853">
        <v>5.0999999999999996</v>
      </c>
      <c r="H853">
        <v>200</v>
      </c>
      <c r="I853" t="s">
        <v>2322</v>
      </c>
    </row>
    <row r="854" spans="1:9" x14ac:dyDescent="0.3">
      <c r="A854">
        <v>436</v>
      </c>
      <c r="B854" t="s">
        <v>78</v>
      </c>
      <c r="C854" t="s">
        <v>79</v>
      </c>
      <c r="D854" t="s">
        <v>35</v>
      </c>
      <c r="E854" t="s">
        <v>24</v>
      </c>
      <c r="F854" s="47">
        <v>45107</v>
      </c>
      <c r="H854">
        <v>14</v>
      </c>
      <c r="I854" t="s">
        <v>2357</v>
      </c>
    </row>
    <row r="855" spans="1:9" x14ac:dyDescent="0.3">
      <c r="A855">
        <v>485</v>
      </c>
      <c r="B855" t="s">
        <v>1374</v>
      </c>
      <c r="C855" t="s">
        <v>79</v>
      </c>
      <c r="D855" t="s">
        <v>35</v>
      </c>
      <c r="E855" t="s">
        <v>30</v>
      </c>
      <c r="F855" s="47">
        <v>45107</v>
      </c>
      <c r="I855" t="s">
        <v>2588</v>
      </c>
    </row>
    <row r="856" spans="1:9" x14ac:dyDescent="0.3">
      <c r="A856">
        <v>488</v>
      </c>
      <c r="B856" t="s">
        <v>1387</v>
      </c>
      <c r="C856" t="s">
        <v>79</v>
      </c>
      <c r="D856" t="s">
        <v>35</v>
      </c>
      <c r="E856" t="s">
        <v>30</v>
      </c>
      <c r="F856" s="47">
        <v>45107</v>
      </c>
      <c r="I856" t="s">
        <v>2621</v>
      </c>
    </row>
    <row r="857" spans="1:9" x14ac:dyDescent="0.3">
      <c r="A857">
        <v>509</v>
      </c>
      <c r="B857" t="s">
        <v>201</v>
      </c>
      <c r="C857" t="s">
        <v>34</v>
      </c>
      <c r="D857" t="s">
        <v>35</v>
      </c>
      <c r="E857" t="s">
        <v>30</v>
      </c>
      <c r="F857" s="47">
        <v>45107</v>
      </c>
      <c r="I857" t="s">
        <v>2658</v>
      </c>
    </row>
    <row r="858" spans="1:9" x14ac:dyDescent="0.3">
      <c r="A858">
        <v>68</v>
      </c>
      <c r="B858" t="s">
        <v>202</v>
      </c>
      <c r="C858" t="s">
        <v>203</v>
      </c>
      <c r="D858" t="s">
        <v>29</v>
      </c>
      <c r="E858" t="s">
        <v>30</v>
      </c>
      <c r="F858" s="47">
        <v>45107</v>
      </c>
      <c r="G858">
        <v>91.5</v>
      </c>
      <c r="H858">
        <v>80</v>
      </c>
      <c r="I858" t="s">
        <v>4221</v>
      </c>
    </row>
    <row r="859" spans="1:9" x14ac:dyDescent="0.3">
      <c r="A859">
        <v>73</v>
      </c>
      <c r="B859" t="s">
        <v>204</v>
      </c>
      <c r="C859" t="s">
        <v>105</v>
      </c>
      <c r="D859" t="s">
        <v>29</v>
      </c>
      <c r="E859" t="s">
        <v>24</v>
      </c>
      <c r="F859" s="47">
        <v>45107</v>
      </c>
      <c r="G859">
        <v>19</v>
      </c>
      <c r="H859">
        <v>20</v>
      </c>
      <c r="I859" t="s">
        <v>4224</v>
      </c>
    </row>
    <row r="860" spans="1:9" x14ac:dyDescent="0.3">
      <c r="A860">
        <v>74</v>
      </c>
      <c r="B860" t="s">
        <v>206</v>
      </c>
      <c r="C860" t="s">
        <v>105</v>
      </c>
      <c r="D860" t="s">
        <v>29</v>
      </c>
      <c r="E860" t="s">
        <v>30</v>
      </c>
      <c r="F860" s="47">
        <v>45107</v>
      </c>
      <c r="G860">
        <v>87.179487179486998</v>
      </c>
      <c r="H860">
        <v>80</v>
      </c>
      <c r="I860" t="s">
        <v>4227</v>
      </c>
    </row>
    <row r="861" spans="1:9" x14ac:dyDescent="0.3">
      <c r="A861">
        <v>86</v>
      </c>
      <c r="B861" t="s">
        <v>207</v>
      </c>
      <c r="C861" t="s">
        <v>22</v>
      </c>
      <c r="D861" t="s">
        <v>29</v>
      </c>
      <c r="E861" t="s">
        <v>30</v>
      </c>
      <c r="F861" s="47">
        <v>45107</v>
      </c>
      <c r="G861">
        <v>100</v>
      </c>
      <c r="H861">
        <v>100</v>
      </c>
      <c r="I861" t="s">
        <v>4229</v>
      </c>
    </row>
    <row r="862" spans="1:9" x14ac:dyDescent="0.3">
      <c r="A862">
        <v>95</v>
      </c>
      <c r="B862" t="s">
        <v>208</v>
      </c>
      <c r="C862" t="s">
        <v>22</v>
      </c>
      <c r="D862" t="s">
        <v>29</v>
      </c>
      <c r="E862" t="s">
        <v>30</v>
      </c>
      <c r="F862" s="47">
        <v>45107</v>
      </c>
      <c r="G862">
        <v>100</v>
      </c>
      <c r="H862">
        <v>100</v>
      </c>
      <c r="I862" t="s">
        <v>4232</v>
      </c>
    </row>
    <row r="863" spans="1:9" x14ac:dyDescent="0.3">
      <c r="A863">
        <v>143</v>
      </c>
      <c r="B863" t="s">
        <v>558</v>
      </c>
      <c r="C863" t="s">
        <v>77</v>
      </c>
      <c r="D863" t="s">
        <v>29</v>
      </c>
      <c r="E863" t="s">
        <v>30</v>
      </c>
      <c r="F863" s="47">
        <v>45107</v>
      </c>
      <c r="G863">
        <v>146</v>
      </c>
      <c r="H863">
        <v>100</v>
      </c>
      <c r="I863" t="s">
        <v>4235</v>
      </c>
    </row>
    <row r="864" spans="1:9" x14ac:dyDescent="0.3">
      <c r="A864">
        <v>145</v>
      </c>
      <c r="B864" t="s">
        <v>74</v>
      </c>
      <c r="C864" t="s">
        <v>75</v>
      </c>
      <c r="D864" t="s">
        <v>29</v>
      </c>
      <c r="E864" t="s">
        <v>30</v>
      </c>
      <c r="F864" s="47">
        <v>45107</v>
      </c>
      <c r="G864">
        <v>2</v>
      </c>
      <c r="H864">
        <v>1</v>
      </c>
      <c r="I864" t="s">
        <v>4238</v>
      </c>
    </row>
    <row r="865" spans="1:9" x14ac:dyDescent="0.3">
      <c r="A865">
        <v>146</v>
      </c>
      <c r="B865" t="s">
        <v>76</v>
      </c>
      <c r="C865" t="s">
        <v>77</v>
      </c>
      <c r="D865" t="s">
        <v>29</v>
      </c>
      <c r="E865" t="s">
        <v>30</v>
      </c>
      <c r="F865" s="47">
        <v>45107</v>
      </c>
      <c r="G865">
        <v>120.87</v>
      </c>
      <c r="H865">
        <v>230</v>
      </c>
      <c r="I865" t="s">
        <v>4241</v>
      </c>
    </row>
    <row r="866" spans="1:9" x14ac:dyDescent="0.3">
      <c r="A866">
        <v>148</v>
      </c>
      <c r="B866" t="s">
        <v>585</v>
      </c>
      <c r="C866" t="s">
        <v>75</v>
      </c>
      <c r="D866" t="s">
        <v>29</v>
      </c>
      <c r="E866" t="s">
        <v>30</v>
      </c>
      <c r="F866" s="47">
        <v>45107</v>
      </c>
      <c r="G866">
        <v>4.1100000000000003</v>
      </c>
      <c r="H866">
        <v>2.5</v>
      </c>
      <c r="I866" t="s">
        <v>4244</v>
      </c>
    </row>
    <row r="867" spans="1:9" x14ac:dyDescent="0.3">
      <c r="A867">
        <v>159</v>
      </c>
      <c r="B867" t="s">
        <v>209</v>
      </c>
      <c r="C867" t="s">
        <v>54</v>
      </c>
      <c r="D867" t="s">
        <v>29</v>
      </c>
      <c r="E867" t="s">
        <v>30</v>
      </c>
      <c r="F867" s="47">
        <v>45107</v>
      </c>
      <c r="G867">
        <v>96</v>
      </c>
      <c r="H867">
        <v>80</v>
      </c>
      <c r="I867" t="s">
        <v>4247</v>
      </c>
    </row>
    <row r="868" spans="1:9" x14ac:dyDescent="0.3">
      <c r="A868">
        <v>167</v>
      </c>
      <c r="B868" t="s">
        <v>210</v>
      </c>
      <c r="C868" t="s">
        <v>105</v>
      </c>
      <c r="D868" t="s">
        <v>29</v>
      </c>
      <c r="E868" t="s">
        <v>30</v>
      </c>
      <c r="F868" s="47">
        <v>45107</v>
      </c>
      <c r="G868">
        <v>97.7</v>
      </c>
      <c r="H868">
        <v>80</v>
      </c>
      <c r="I868" t="s">
        <v>4250</v>
      </c>
    </row>
    <row r="869" spans="1:9" x14ac:dyDescent="0.3">
      <c r="A869">
        <v>193</v>
      </c>
      <c r="B869" t="s">
        <v>612</v>
      </c>
      <c r="C869" t="s">
        <v>90</v>
      </c>
      <c r="D869" t="s">
        <v>29</v>
      </c>
      <c r="E869" t="s">
        <v>30</v>
      </c>
      <c r="F869" s="47">
        <v>45107</v>
      </c>
      <c r="G869">
        <v>91.899679829242004</v>
      </c>
      <c r="H869">
        <v>92</v>
      </c>
      <c r="I869" t="s">
        <v>4253</v>
      </c>
    </row>
    <row r="870" spans="1:9" x14ac:dyDescent="0.3">
      <c r="A870">
        <v>199</v>
      </c>
      <c r="B870" t="s">
        <v>444</v>
      </c>
      <c r="C870" t="s">
        <v>105</v>
      </c>
      <c r="D870" t="s">
        <v>29</v>
      </c>
      <c r="E870" t="s">
        <v>30</v>
      </c>
      <c r="F870" s="47">
        <v>45107</v>
      </c>
      <c r="G870">
        <v>87.666666666666998</v>
      </c>
      <c r="H870">
        <v>95</v>
      </c>
      <c r="I870" t="s">
        <v>4257</v>
      </c>
    </row>
    <row r="871" spans="1:9" x14ac:dyDescent="0.3">
      <c r="A871">
        <v>203</v>
      </c>
      <c r="B871" t="s">
        <v>633</v>
      </c>
      <c r="C871" t="s">
        <v>63</v>
      </c>
      <c r="D871" t="s">
        <v>29</v>
      </c>
      <c r="E871" t="s">
        <v>30</v>
      </c>
      <c r="F871" s="47">
        <v>45107</v>
      </c>
      <c r="G871">
        <v>104.63235542785</v>
      </c>
      <c r="H871">
        <v>95</v>
      </c>
      <c r="I871" t="s">
        <v>3149</v>
      </c>
    </row>
    <row r="872" spans="1:9" x14ac:dyDescent="0.3">
      <c r="A872">
        <v>204</v>
      </c>
      <c r="B872" t="s">
        <v>638</v>
      </c>
      <c r="C872" t="s">
        <v>63</v>
      </c>
      <c r="D872" t="s">
        <v>29</v>
      </c>
      <c r="E872" t="s">
        <v>30</v>
      </c>
      <c r="F872" s="47">
        <v>45107</v>
      </c>
      <c r="G872">
        <v>194.75668793403</v>
      </c>
      <c r="H872">
        <v>95</v>
      </c>
      <c r="I872" t="s">
        <v>4263</v>
      </c>
    </row>
    <row r="873" spans="1:9" x14ac:dyDescent="0.3">
      <c r="A873">
        <v>205</v>
      </c>
      <c r="B873" t="s">
        <v>642</v>
      </c>
      <c r="C873" t="s">
        <v>63</v>
      </c>
      <c r="D873" t="s">
        <v>29</v>
      </c>
      <c r="E873" t="s">
        <v>30</v>
      </c>
      <c r="F873" s="47">
        <v>45107</v>
      </c>
      <c r="G873">
        <v>165.42728645151001</v>
      </c>
      <c r="H873">
        <v>95</v>
      </c>
      <c r="I873" t="s">
        <v>4266</v>
      </c>
    </row>
    <row r="874" spans="1:9" x14ac:dyDescent="0.3">
      <c r="A874">
        <v>207</v>
      </c>
      <c r="B874" t="s">
        <v>650</v>
      </c>
      <c r="C874" t="s">
        <v>63</v>
      </c>
      <c r="D874" t="s">
        <v>29</v>
      </c>
      <c r="E874" t="s">
        <v>24</v>
      </c>
      <c r="F874" s="47">
        <v>45107</v>
      </c>
      <c r="G874">
        <v>101.19882903781</v>
      </c>
      <c r="H874">
        <v>100</v>
      </c>
      <c r="I874" t="s">
        <v>4269</v>
      </c>
    </row>
    <row r="875" spans="1:9" x14ac:dyDescent="0.3">
      <c r="A875">
        <v>215</v>
      </c>
      <c r="B875" t="s">
        <v>27</v>
      </c>
      <c r="C875" t="s">
        <v>28</v>
      </c>
      <c r="D875" t="s">
        <v>29</v>
      </c>
      <c r="E875" t="s">
        <v>30</v>
      </c>
      <c r="F875" s="47">
        <v>45107</v>
      </c>
      <c r="H875">
        <v>1</v>
      </c>
      <c r="I875" t="s">
        <v>3153</v>
      </c>
    </row>
    <row r="876" spans="1:9" x14ac:dyDescent="0.3">
      <c r="A876">
        <v>219</v>
      </c>
      <c r="B876" t="s">
        <v>52</v>
      </c>
      <c r="C876" t="s">
        <v>28</v>
      </c>
      <c r="D876" t="s">
        <v>29</v>
      </c>
      <c r="E876" t="s">
        <v>30</v>
      </c>
      <c r="F876" s="47">
        <v>45107</v>
      </c>
      <c r="G876">
        <v>21.147036826274292</v>
      </c>
      <c r="H876">
        <v>1</v>
      </c>
      <c r="I876" t="s">
        <v>3154</v>
      </c>
    </row>
    <row r="877" spans="1:9" x14ac:dyDescent="0.3">
      <c r="A877">
        <v>220</v>
      </c>
      <c r="B877" t="s">
        <v>300</v>
      </c>
      <c r="C877" t="s">
        <v>28</v>
      </c>
      <c r="D877" t="s">
        <v>29</v>
      </c>
      <c r="E877" t="s">
        <v>30</v>
      </c>
      <c r="F877" s="47">
        <v>45107</v>
      </c>
      <c r="G877">
        <v>40.678407793435213</v>
      </c>
      <c r="H877">
        <v>1</v>
      </c>
      <c r="I877" t="s">
        <v>3155</v>
      </c>
    </row>
    <row r="878" spans="1:9" x14ac:dyDescent="0.3">
      <c r="A878">
        <v>230</v>
      </c>
      <c r="B878" t="s">
        <v>301</v>
      </c>
      <c r="C878" t="s">
        <v>28</v>
      </c>
      <c r="D878" t="s">
        <v>29</v>
      </c>
      <c r="E878" t="s">
        <v>30</v>
      </c>
      <c r="F878" s="47">
        <v>45107</v>
      </c>
      <c r="G878">
        <v>100</v>
      </c>
      <c r="H878">
        <v>90</v>
      </c>
      <c r="I878" t="s">
        <v>4278</v>
      </c>
    </row>
    <row r="879" spans="1:9" x14ac:dyDescent="0.3">
      <c r="A879">
        <v>231</v>
      </c>
      <c r="B879" t="s">
        <v>746</v>
      </c>
      <c r="C879" t="s">
        <v>28</v>
      </c>
      <c r="D879" t="s">
        <v>29</v>
      </c>
      <c r="E879" t="s">
        <v>30</v>
      </c>
      <c r="F879" s="47">
        <v>45107</v>
      </c>
      <c r="G879">
        <v>40.58</v>
      </c>
      <c r="H879">
        <v>35</v>
      </c>
      <c r="I879" t="s">
        <v>4281</v>
      </c>
    </row>
    <row r="880" spans="1:9" x14ac:dyDescent="0.3">
      <c r="A880">
        <v>232</v>
      </c>
      <c r="B880" t="s">
        <v>751</v>
      </c>
      <c r="C880" t="s">
        <v>28</v>
      </c>
      <c r="D880" t="s">
        <v>29</v>
      </c>
      <c r="E880" t="s">
        <v>30</v>
      </c>
      <c r="F880" s="47">
        <v>45107</v>
      </c>
      <c r="G880">
        <v>100</v>
      </c>
      <c r="H880">
        <v>90</v>
      </c>
      <c r="I880" t="s">
        <v>4284</v>
      </c>
    </row>
    <row r="881" spans="1:9" x14ac:dyDescent="0.3">
      <c r="A881">
        <v>245</v>
      </c>
      <c r="B881" t="s">
        <v>801</v>
      </c>
      <c r="C881" t="s">
        <v>61</v>
      </c>
      <c r="D881" t="s">
        <v>29</v>
      </c>
      <c r="E881" t="s">
        <v>30</v>
      </c>
      <c r="F881" s="47">
        <v>45107</v>
      </c>
      <c r="G881">
        <v>97.84</v>
      </c>
      <c r="H881">
        <v>87</v>
      </c>
      <c r="I881" t="s">
        <v>4287</v>
      </c>
    </row>
    <row r="882" spans="1:9" x14ac:dyDescent="0.3">
      <c r="A882">
        <v>252</v>
      </c>
      <c r="B882" t="s">
        <v>211</v>
      </c>
      <c r="C882" t="s">
        <v>61</v>
      </c>
      <c r="D882" t="s">
        <v>29</v>
      </c>
      <c r="E882" t="s">
        <v>30</v>
      </c>
      <c r="F882" s="47">
        <v>45107</v>
      </c>
      <c r="G882">
        <v>98.81</v>
      </c>
      <c r="H882">
        <v>68</v>
      </c>
      <c r="I882" t="s">
        <v>4291</v>
      </c>
    </row>
    <row r="883" spans="1:9" x14ac:dyDescent="0.3">
      <c r="A883">
        <v>256</v>
      </c>
      <c r="B883" t="s">
        <v>212</v>
      </c>
      <c r="C883" t="s">
        <v>54</v>
      </c>
      <c r="D883" t="s">
        <v>29</v>
      </c>
      <c r="E883" t="s">
        <v>30</v>
      </c>
      <c r="F883" s="47">
        <v>45107</v>
      </c>
      <c r="G883">
        <v>123.52941176471001</v>
      </c>
      <c r="H883">
        <v>100</v>
      </c>
      <c r="I883" t="s">
        <v>4294</v>
      </c>
    </row>
    <row r="884" spans="1:9" x14ac:dyDescent="0.3">
      <c r="A884">
        <v>260</v>
      </c>
      <c r="B884" t="s">
        <v>87</v>
      </c>
      <c r="C884" t="s">
        <v>88</v>
      </c>
      <c r="D884" t="s">
        <v>29</v>
      </c>
      <c r="E884" t="s">
        <v>24</v>
      </c>
      <c r="F884" s="47">
        <v>45107</v>
      </c>
      <c r="G884">
        <v>2.8</v>
      </c>
      <c r="H884">
        <v>3</v>
      </c>
      <c r="I884" t="s">
        <v>4298</v>
      </c>
    </row>
    <row r="885" spans="1:9" x14ac:dyDescent="0.3">
      <c r="A885">
        <v>261</v>
      </c>
      <c r="B885" t="s">
        <v>89</v>
      </c>
      <c r="C885" t="s">
        <v>90</v>
      </c>
      <c r="D885" t="s">
        <v>29</v>
      </c>
      <c r="E885" t="s">
        <v>24</v>
      </c>
      <c r="F885" s="47">
        <v>45107</v>
      </c>
      <c r="G885">
        <v>1.98</v>
      </c>
      <c r="H885">
        <v>3</v>
      </c>
      <c r="I885" t="s">
        <v>4301</v>
      </c>
    </row>
    <row r="886" spans="1:9" x14ac:dyDescent="0.3">
      <c r="A886">
        <v>262</v>
      </c>
      <c r="B886" t="s">
        <v>36</v>
      </c>
      <c r="C886" t="s">
        <v>38</v>
      </c>
      <c r="D886" t="s">
        <v>29</v>
      </c>
      <c r="E886" t="s">
        <v>24</v>
      </c>
      <c r="F886" s="47">
        <v>45107</v>
      </c>
      <c r="G886">
        <v>0</v>
      </c>
      <c r="H886">
        <v>20</v>
      </c>
      <c r="I886" t="s">
        <v>8329</v>
      </c>
    </row>
    <row r="887" spans="1:9" x14ac:dyDescent="0.3">
      <c r="A887">
        <v>268</v>
      </c>
      <c r="B887" t="s">
        <v>844</v>
      </c>
      <c r="C887" t="s">
        <v>424</v>
      </c>
      <c r="D887" t="s">
        <v>29</v>
      </c>
      <c r="E887" t="s">
        <v>30</v>
      </c>
      <c r="F887" s="47">
        <v>45107</v>
      </c>
      <c r="G887">
        <v>661</v>
      </c>
      <c r="I887" t="s">
        <v>4304</v>
      </c>
    </row>
    <row r="888" spans="1:9" x14ac:dyDescent="0.3">
      <c r="A888">
        <v>269</v>
      </c>
      <c r="B888" t="s">
        <v>848</v>
      </c>
      <c r="C888" t="s">
        <v>424</v>
      </c>
      <c r="D888" t="s">
        <v>29</v>
      </c>
      <c r="E888" t="s">
        <v>30</v>
      </c>
      <c r="F888" s="47">
        <v>45107</v>
      </c>
      <c r="G888">
        <v>0.4</v>
      </c>
      <c r="I888" t="s">
        <v>4307</v>
      </c>
    </row>
    <row r="889" spans="1:9" x14ac:dyDescent="0.3">
      <c r="A889">
        <v>270</v>
      </c>
      <c r="B889" t="s">
        <v>852</v>
      </c>
      <c r="C889" t="s">
        <v>424</v>
      </c>
      <c r="D889" t="s">
        <v>29</v>
      </c>
      <c r="E889" t="s">
        <v>30</v>
      </c>
      <c r="F889" s="47">
        <v>45107</v>
      </c>
      <c r="G889">
        <v>6.55</v>
      </c>
      <c r="I889" t="s">
        <v>4310</v>
      </c>
    </row>
    <row r="890" spans="1:9" x14ac:dyDescent="0.3">
      <c r="A890">
        <v>271</v>
      </c>
      <c r="B890" t="s">
        <v>856</v>
      </c>
      <c r="C890" t="s">
        <v>424</v>
      </c>
      <c r="D890" t="s">
        <v>29</v>
      </c>
      <c r="E890" t="s">
        <v>30</v>
      </c>
      <c r="F890" s="47">
        <v>45107</v>
      </c>
      <c r="G890">
        <v>63.291139240506332</v>
      </c>
      <c r="I890" t="s">
        <v>4312</v>
      </c>
    </row>
    <row r="891" spans="1:9" x14ac:dyDescent="0.3">
      <c r="A891">
        <v>273</v>
      </c>
      <c r="B891" t="s">
        <v>186</v>
      </c>
      <c r="C891" t="s">
        <v>187</v>
      </c>
      <c r="D891" t="s">
        <v>29</v>
      </c>
      <c r="E891" t="s">
        <v>30</v>
      </c>
      <c r="F891" s="47">
        <v>45107</v>
      </c>
      <c r="G891">
        <v>100</v>
      </c>
      <c r="H891">
        <v>100</v>
      </c>
      <c r="I891" t="s">
        <v>4314</v>
      </c>
    </row>
    <row r="892" spans="1:9" x14ac:dyDescent="0.3">
      <c r="A892">
        <v>274</v>
      </c>
      <c r="B892" t="s">
        <v>869</v>
      </c>
      <c r="C892" t="s">
        <v>88</v>
      </c>
      <c r="D892" t="s">
        <v>29</v>
      </c>
      <c r="E892" t="s">
        <v>30</v>
      </c>
      <c r="F892" s="47">
        <v>45107</v>
      </c>
      <c r="G892">
        <v>97.855020351087006</v>
      </c>
      <c r="H892">
        <v>100</v>
      </c>
      <c r="I892" t="s">
        <v>3156</v>
      </c>
    </row>
    <row r="893" spans="1:9" x14ac:dyDescent="0.3">
      <c r="A893">
        <v>275</v>
      </c>
      <c r="B893" t="s">
        <v>95</v>
      </c>
      <c r="C893" t="s">
        <v>96</v>
      </c>
      <c r="D893" t="s">
        <v>29</v>
      </c>
      <c r="E893" t="s">
        <v>30</v>
      </c>
      <c r="F893" s="47">
        <v>45107</v>
      </c>
      <c r="H893">
        <v>80</v>
      </c>
      <c r="I893" t="s">
        <v>2038</v>
      </c>
    </row>
    <row r="894" spans="1:9" x14ac:dyDescent="0.3">
      <c r="A894">
        <v>276</v>
      </c>
      <c r="B894" t="s">
        <v>878</v>
      </c>
      <c r="C894" t="s">
        <v>189</v>
      </c>
      <c r="D894" t="s">
        <v>29</v>
      </c>
      <c r="E894" t="s">
        <v>24</v>
      </c>
      <c r="F894" s="47">
        <v>45107</v>
      </c>
      <c r="G894">
        <v>89.99</v>
      </c>
      <c r="H894">
        <v>85</v>
      </c>
      <c r="I894" t="s">
        <v>4320</v>
      </c>
    </row>
    <row r="895" spans="1:9" x14ac:dyDescent="0.3">
      <c r="A895">
        <v>277</v>
      </c>
      <c r="B895" t="s">
        <v>882</v>
      </c>
      <c r="C895" t="s">
        <v>189</v>
      </c>
      <c r="D895" t="s">
        <v>29</v>
      </c>
      <c r="E895" t="s">
        <v>24</v>
      </c>
      <c r="F895" s="47">
        <v>45107</v>
      </c>
      <c r="G895">
        <v>76.48</v>
      </c>
      <c r="H895">
        <v>85</v>
      </c>
      <c r="I895" t="s">
        <v>4324</v>
      </c>
    </row>
    <row r="896" spans="1:9" x14ac:dyDescent="0.3">
      <c r="A896">
        <v>278</v>
      </c>
      <c r="B896" t="s">
        <v>886</v>
      </c>
      <c r="C896" t="s">
        <v>189</v>
      </c>
      <c r="D896" t="s">
        <v>29</v>
      </c>
      <c r="E896" t="s">
        <v>30</v>
      </c>
      <c r="F896" s="47">
        <v>45107</v>
      </c>
      <c r="G896">
        <v>0</v>
      </c>
      <c r="I896" t="s">
        <v>3161</v>
      </c>
    </row>
    <row r="897" spans="1:9" x14ac:dyDescent="0.3">
      <c r="A897">
        <v>282</v>
      </c>
      <c r="B897" t="s">
        <v>213</v>
      </c>
      <c r="C897" t="s">
        <v>189</v>
      </c>
      <c r="D897" t="s">
        <v>29</v>
      </c>
      <c r="E897" t="s">
        <v>30</v>
      </c>
      <c r="F897" s="47">
        <v>45107</v>
      </c>
      <c r="G897">
        <v>97.02</v>
      </c>
      <c r="H897">
        <v>96</v>
      </c>
      <c r="I897" t="s">
        <v>4329</v>
      </c>
    </row>
    <row r="898" spans="1:9" x14ac:dyDescent="0.3">
      <c r="A898">
        <v>283</v>
      </c>
      <c r="B898" t="s">
        <v>188</v>
      </c>
      <c r="C898" t="s">
        <v>189</v>
      </c>
      <c r="D898" t="s">
        <v>29</v>
      </c>
      <c r="E898" t="s">
        <v>30</v>
      </c>
      <c r="F898" s="47">
        <v>45107</v>
      </c>
      <c r="G898">
        <v>4.5999999999999996</v>
      </c>
      <c r="H898">
        <v>4.5</v>
      </c>
      <c r="I898" t="s">
        <v>4332</v>
      </c>
    </row>
    <row r="899" spans="1:9" x14ac:dyDescent="0.3">
      <c r="A899">
        <v>285</v>
      </c>
      <c r="B899" t="s">
        <v>214</v>
      </c>
      <c r="C899" t="s">
        <v>189</v>
      </c>
      <c r="D899" t="s">
        <v>29</v>
      </c>
      <c r="E899" t="s">
        <v>30</v>
      </c>
      <c r="F899" s="47">
        <v>45107</v>
      </c>
      <c r="G899">
        <v>100</v>
      </c>
      <c r="H899">
        <v>100</v>
      </c>
      <c r="I899" t="s">
        <v>4335</v>
      </c>
    </row>
    <row r="900" spans="1:9" x14ac:dyDescent="0.3">
      <c r="A900">
        <v>286</v>
      </c>
      <c r="B900" t="s">
        <v>901</v>
      </c>
      <c r="C900" t="s">
        <v>189</v>
      </c>
      <c r="D900" t="s">
        <v>29</v>
      </c>
      <c r="E900" t="s">
        <v>30</v>
      </c>
      <c r="F900" s="47">
        <v>45107</v>
      </c>
      <c r="G900">
        <v>0</v>
      </c>
      <c r="I900" t="s">
        <v>3165</v>
      </c>
    </row>
    <row r="901" spans="1:9" x14ac:dyDescent="0.3">
      <c r="A901">
        <v>292</v>
      </c>
      <c r="B901" t="s">
        <v>215</v>
      </c>
      <c r="C901" t="s">
        <v>216</v>
      </c>
      <c r="D901" t="s">
        <v>29</v>
      </c>
      <c r="E901" t="s">
        <v>30</v>
      </c>
      <c r="F901" s="47">
        <v>45107</v>
      </c>
      <c r="G901">
        <v>10.990099009901</v>
      </c>
      <c r="H901">
        <v>3</v>
      </c>
      <c r="I901" t="s">
        <v>3170</v>
      </c>
    </row>
    <row r="902" spans="1:9" x14ac:dyDescent="0.3">
      <c r="A902">
        <v>294</v>
      </c>
      <c r="B902" t="s">
        <v>217</v>
      </c>
      <c r="C902" t="s">
        <v>216</v>
      </c>
      <c r="D902" t="s">
        <v>29</v>
      </c>
      <c r="E902" t="s">
        <v>30</v>
      </c>
      <c r="F902" s="47">
        <v>45107</v>
      </c>
      <c r="G902">
        <v>30.158730158729998</v>
      </c>
      <c r="H902">
        <v>3</v>
      </c>
      <c r="I902" t="s">
        <v>3174</v>
      </c>
    </row>
    <row r="903" spans="1:9" x14ac:dyDescent="0.3">
      <c r="A903">
        <v>302</v>
      </c>
      <c r="B903" t="s">
        <v>927</v>
      </c>
      <c r="C903" t="s">
        <v>424</v>
      </c>
      <c r="D903" t="s">
        <v>29</v>
      </c>
      <c r="E903" t="s">
        <v>30</v>
      </c>
      <c r="F903" s="47">
        <v>45107</v>
      </c>
      <c r="G903">
        <v>0</v>
      </c>
      <c r="I903" t="s">
        <v>4345</v>
      </c>
    </row>
    <row r="904" spans="1:9" x14ac:dyDescent="0.3">
      <c r="A904">
        <v>303</v>
      </c>
      <c r="B904" t="s">
        <v>218</v>
      </c>
      <c r="C904" t="s">
        <v>219</v>
      </c>
      <c r="D904" t="s">
        <v>29</v>
      </c>
      <c r="E904" t="s">
        <v>30</v>
      </c>
      <c r="F904" s="47">
        <v>45107</v>
      </c>
      <c r="G904">
        <v>75.757575757576006</v>
      </c>
      <c r="H904">
        <v>100</v>
      </c>
      <c r="I904" t="s">
        <v>3175</v>
      </c>
    </row>
    <row r="905" spans="1:9" x14ac:dyDescent="0.3">
      <c r="A905">
        <v>304</v>
      </c>
      <c r="B905" t="s">
        <v>220</v>
      </c>
      <c r="C905" t="s">
        <v>219</v>
      </c>
      <c r="D905" t="s">
        <v>29</v>
      </c>
      <c r="E905" t="s">
        <v>30</v>
      </c>
      <c r="F905" s="47">
        <v>45107</v>
      </c>
      <c r="G905">
        <v>189.86</v>
      </c>
      <c r="H905">
        <v>100</v>
      </c>
      <c r="I905" t="s">
        <v>4351</v>
      </c>
    </row>
    <row r="906" spans="1:9" x14ac:dyDescent="0.3">
      <c r="A906">
        <v>323</v>
      </c>
      <c r="B906" t="s">
        <v>171</v>
      </c>
      <c r="C906" t="s">
        <v>170</v>
      </c>
      <c r="D906" t="s">
        <v>29</v>
      </c>
      <c r="E906" t="s">
        <v>30</v>
      </c>
      <c r="F906" s="47">
        <v>45107</v>
      </c>
      <c r="G906">
        <v>100</v>
      </c>
      <c r="H906">
        <v>100</v>
      </c>
      <c r="I906" t="s">
        <v>4354</v>
      </c>
    </row>
    <row r="907" spans="1:9" x14ac:dyDescent="0.3">
      <c r="A907">
        <v>324</v>
      </c>
      <c r="B907" t="s">
        <v>190</v>
      </c>
      <c r="C907" t="s">
        <v>170</v>
      </c>
      <c r="D907" t="s">
        <v>29</v>
      </c>
      <c r="E907" t="s">
        <v>30</v>
      </c>
      <c r="F907" s="47">
        <v>45107</v>
      </c>
      <c r="H907">
        <v>100</v>
      </c>
      <c r="I907" t="s">
        <v>4356</v>
      </c>
    </row>
    <row r="908" spans="1:9" x14ac:dyDescent="0.3">
      <c r="A908">
        <v>325</v>
      </c>
      <c r="B908" t="s">
        <v>956</v>
      </c>
      <c r="C908" t="s">
        <v>170</v>
      </c>
      <c r="D908" t="s">
        <v>29</v>
      </c>
      <c r="E908" t="s">
        <v>30</v>
      </c>
      <c r="F908" s="47">
        <v>45107</v>
      </c>
      <c r="G908">
        <v>100</v>
      </c>
      <c r="H908">
        <v>100</v>
      </c>
      <c r="I908" t="s">
        <v>4358</v>
      </c>
    </row>
    <row r="909" spans="1:9" x14ac:dyDescent="0.3">
      <c r="A909">
        <v>327</v>
      </c>
      <c r="B909" t="s">
        <v>221</v>
      </c>
      <c r="C909" t="s">
        <v>187</v>
      </c>
      <c r="D909" t="s">
        <v>29</v>
      </c>
      <c r="E909" t="s">
        <v>30</v>
      </c>
      <c r="F909" s="47">
        <v>45107</v>
      </c>
      <c r="H909">
        <v>100</v>
      </c>
      <c r="I909" t="s">
        <v>4360</v>
      </c>
    </row>
    <row r="910" spans="1:9" x14ac:dyDescent="0.3">
      <c r="A910">
        <v>332</v>
      </c>
      <c r="B910" t="s">
        <v>967</v>
      </c>
      <c r="C910" t="s">
        <v>105</v>
      </c>
      <c r="D910" t="s">
        <v>29</v>
      </c>
      <c r="E910" t="s">
        <v>24</v>
      </c>
      <c r="F910" s="47">
        <v>45107</v>
      </c>
      <c r="G910">
        <v>1.57</v>
      </c>
      <c r="H910">
        <v>1.8</v>
      </c>
      <c r="I910" t="s">
        <v>4363</v>
      </c>
    </row>
    <row r="911" spans="1:9" x14ac:dyDescent="0.3">
      <c r="A911">
        <v>337</v>
      </c>
      <c r="B911" t="s">
        <v>980</v>
      </c>
      <c r="C911" t="s">
        <v>187</v>
      </c>
      <c r="D911" t="s">
        <v>29</v>
      </c>
      <c r="E911" t="s">
        <v>30</v>
      </c>
      <c r="F911" s="47">
        <v>45107</v>
      </c>
      <c r="H911">
        <v>100</v>
      </c>
      <c r="I911" t="s">
        <v>2099</v>
      </c>
    </row>
    <row r="912" spans="1:9" x14ac:dyDescent="0.3">
      <c r="A912">
        <v>338</v>
      </c>
      <c r="B912" t="s">
        <v>222</v>
      </c>
      <c r="C912" t="s">
        <v>187</v>
      </c>
      <c r="D912" t="s">
        <v>29</v>
      </c>
      <c r="E912" t="s">
        <v>30</v>
      </c>
      <c r="F912" s="47">
        <v>45107</v>
      </c>
      <c r="G912">
        <v>100</v>
      </c>
      <c r="H912">
        <v>100</v>
      </c>
      <c r="I912" t="s">
        <v>4367</v>
      </c>
    </row>
    <row r="913" spans="1:9" x14ac:dyDescent="0.3">
      <c r="A913">
        <v>341</v>
      </c>
      <c r="B913" t="s">
        <v>223</v>
      </c>
      <c r="C913" t="s">
        <v>203</v>
      </c>
      <c r="D913" t="s">
        <v>29</v>
      </c>
      <c r="E913" t="s">
        <v>30</v>
      </c>
      <c r="F913" s="47">
        <v>45107</v>
      </c>
      <c r="G913">
        <v>123.86966666667</v>
      </c>
      <c r="H913">
        <v>100</v>
      </c>
      <c r="I913" t="s">
        <v>4370</v>
      </c>
    </row>
    <row r="914" spans="1:9" x14ac:dyDescent="0.3">
      <c r="A914">
        <v>344</v>
      </c>
      <c r="B914" t="s">
        <v>104</v>
      </c>
      <c r="C914" t="s">
        <v>105</v>
      </c>
      <c r="D914" t="s">
        <v>29</v>
      </c>
      <c r="E914" t="s">
        <v>30</v>
      </c>
      <c r="F914" s="47">
        <v>45107</v>
      </c>
      <c r="G914">
        <v>97.744360902256005</v>
      </c>
      <c r="H914">
        <v>90</v>
      </c>
      <c r="I914" t="s">
        <v>4373</v>
      </c>
    </row>
    <row r="915" spans="1:9" x14ac:dyDescent="0.3">
      <c r="A915">
        <v>356</v>
      </c>
      <c r="B915" t="s">
        <v>224</v>
      </c>
      <c r="C915" t="s">
        <v>225</v>
      </c>
      <c r="D915" t="s">
        <v>29</v>
      </c>
      <c r="E915" t="s">
        <v>24</v>
      </c>
      <c r="F915" s="47">
        <v>45107</v>
      </c>
      <c r="G915">
        <v>49.213961407602</v>
      </c>
      <c r="H915">
        <v>60</v>
      </c>
      <c r="I915" t="s">
        <v>4376</v>
      </c>
    </row>
    <row r="916" spans="1:9" x14ac:dyDescent="0.3">
      <c r="A916">
        <v>357</v>
      </c>
      <c r="B916" t="s">
        <v>1021</v>
      </c>
      <c r="C916" t="s">
        <v>225</v>
      </c>
      <c r="D916" t="s">
        <v>29</v>
      </c>
      <c r="E916" t="s">
        <v>30</v>
      </c>
      <c r="F916" s="47">
        <v>45107</v>
      </c>
      <c r="G916">
        <v>3.0055354363175999</v>
      </c>
      <c r="I916" t="s">
        <v>4379</v>
      </c>
    </row>
    <row r="917" spans="1:9" x14ac:dyDescent="0.3">
      <c r="A917">
        <v>358</v>
      </c>
      <c r="B917" t="s">
        <v>226</v>
      </c>
      <c r="C917" t="s">
        <v>227</v>
      </c>
      <c r="D917" t="s">
        <v>29</v>
      </c>
      <c r="E917" t="s">
        <v>30</v>
      </c>
      <c r="F917" s="47">
        <v>45107</v>
      </c>
      <c r="G917">
        <v>86.984536082473994</v>
      </c>
      <c r="H917">
        <v>87</v>
      </c>
      <c r="I917" t="s">
        <v>4382</v>
      </c>
    </row>
    <row r="918" spans="1:9" x14ac:dyDescent="0.3">
      <c r="A918">
        <v>362</v>
      </c>
      <c r="B918" t="s">
        <v>106</v>
      </c>
      <c r="C918" t="s">
        <v>229</v>
      </c>
      <c r="D918" t="s">
        <v>29</v>
      </c>
      <c r="E918" t="s">
        <v>30</v>
      </c>
      <c r="F918" s="47">
        <v>45107</v>
      </c>
      <c r="I918" t="s">
        <v>2113</v>
      </c>
    </row>
    <row r="919" spans="1:9" x14ac:dyDescent="0.3">
      <c r="A919">
        <v>364</v>
      </c>
      <c r="B919" t="s">
        <v>46</v>
      </c>
      <c r="C919" t="s">
        <v>47</v>
      </c>
      <c r="D919" t="s">
        <v>29</v>
      </c>
      <c r="E919" t="s">
        <v>30</v>
      </c>
      <c r="F919" s="47">
        <v>45107</v>
      </c>
      <c r="G919">
        <v>30244</v>
      </c>
      <c r="I919" t="s">
        <v>4386</v>
      </c>
    </row>
    <row r="920" spans="1:9" x14ac:dyDescent="0.3">
      <c r="A920">
        <v>369</v>
      </c>
      <c r="B920" t="s">
        <v>1056</v>
      </c>
      <c r="C920" t="s">
        <v>47</v>
      </c>
      <c r="D920" t="s">
        <v>29</v>
      </c>
      <c r="E920" t="s">
        <v>30</v>
      </c>
      <c r="F920" s="47">
        <v>45107</v>
      </c>
      <c r="I920" t="s">
        <v>3176</v>
      </c>
    </row>
    <row r="921" spans="1:9" x14ac:dyDescent="0.3">
      <c r="A921">
        <v>371</v>
      </c>
      <c r="B921" t="s">
        <v>230</v>
      </c>
      <c r="C921" t="s">
        <v>47</v>
      </c>
      <c r="D921" t="s">
        <v>29</v>
      </c>
      <c r="E921" t="s">
        <v>30</v>
      </c>
      <c r="F921" s="47">
        <v>45107</v>
      </c>
      <c r="G921">
        <v>157.50274243635999</v>
      </c>
      <c r="H921">
        <v>100</v>
      </c>
      <c r="I921" t="s">
        <v>4393</v>
      </c>
    </row>
    <row r="922" spans="1:9" x14ac:dyDescent="0.3">
      <c r="A922">
        <v>375</v>
      </c>
      <c r="B922" t="s">
        <v>231</v>
      </c>
      <c r="C922" t="s">
        <v>229</v>
      </c>
      <c r="D922" t="s">
        <v>29</v>
      </c>
      <c r="E922" t="s">
        <v>30</v>
      </c>
      <c r="F922" s="47">
        <v>45107</v>
      </c>
      <c r="G922">
        <v>0</v>
      </c>
      <c r="H922">
        <v>100</v>
      </c>
      <c r="I922" t="s">
        <v>2146</v>
      </c>
    </row>
    <row r="923" spans="1:9" x14ac:dyDescent="0.3">
      <c r="A923">
        <v>376</v>
      </c>
      <c r="B923" t="s">
        <v>1078</v>
      </c>
      <c r="C923" t="s">
        <v>63</v>
      </c>
      <c r="D923" t="s">
        <v>29</v>
      </c>
      <c r="E923" t="s">
        <v>30</v>
      </c>
      <c r="F923" s="47">
        <v>45107</v>
      </c>
      <c r="G923">
        <v>149.72237633949999</v>
      </c>
      <c r="H923">
        <v>95</v>
      </c>
      <c r="I923" t="s">
        <v>4396</v>
      </c>
    </row>
    <row r="924" spans="1:9" x14ac:dyDescent="0.3">
      <c r="A924">
        <v>379</v>
      </c>
      <c r="B924" t="s">
        <v>1086</v>
      </c>
      <c r="C924" t="s">
        <v>116</v>
      </c>
      <c r="D924" t="s">
        <v>29</v>
      </c>
      <c r="E924" t="s">
        <v>30</v>
      </c>
      <c r="F924" s="47">
        <v>45107</v>
      </c>
      <c r="G924">
        <v>102.72877164056</v>
      </c>
      <c r="H924">
        <v>100</v>
      </c>
      <c r="I924" t="s">
        <v>4399</v>
      </c>
    </row>
    <row r="925" spans="1:9" x14ac:dyDescent="0.3">
      <c r="A925">
        <v>381</v>
      </c>
      <c r="B925" t="s">
        <v>232</v>
      </c>
      <c r="C925" t="s">
        <v>116</v>
      </c>
      <c r="D925" t="s">
        <v>29</v>
      </c>
      <c r="E925" t="s">
        <v>30</v>
      </c>
      <c r="F925" s="47">
        <v>45107</v>
      </c>
      <c r="G925">
        <v>104.27170868347</v>
      </c>
      <c r="H925">
        <v>100</v>
      </c>
      <c r="I925" t="s">
        <v>4403</v>
      </c>
    </row>
    <row r="926" spans="1:9" x14ac:dyDescent="0.3">
      <c r="A926">
        <v>382</v>
      </c>
      <c r="B926" t="s">
        <v>233</v>
      </c>
      <c r="C926" t="s">
        <v>116</v>
      </c>
      <c r="D926" t="s">
        <v>29</v>
      </c>
      <c r="E926" t="s">
        <v>30</v>
      </c>
      <c r="F926" s="47">
        <v>45107</v>
      </c>
      <c r="G926">
        <v>101.25041131950999</v>
      </c>
      <c r="H926">
        <v>100</v>
      </c>
      <c r="I926" t="s">
        <v>2882</v>
      </c>
    </row>
    <row r="927" spans="1:9" x14ac:dyDescent="0.3">
      <c r="A927">
        <v>383</v>
      </c>
      <c r="B927" t="s">
        <v>234</v>
      </c>
      <c r="C927" t="s">
        <v>116</v>
      </c>
      <c r="D927" t="s">
        <v>29</v>
      </c>
      <c r="E927" t="s">
        <v>30</v>
      </c>
      <c r="F927" s="47">
        <v>45107</v>
      </c>
      <c r="G927">
        <v>109.38232994527</v>
      </c>
      <c r="H927">
        <v>100</v>
      </c>
      <c r="I927" t="s">
        <v>2883</v>
      </c>
    </row>
    <row r="928" spans="1:9" x14ac:dyDescent="0.3">
      <c r="A928">
        <v>384</v>
      </c>
      <c r="B928" t="s">
        <v>235</v>
      </c>
      <c r="C928" t="s">
        <v>116</v>
      </c>
      <c r="D928" t="s">
        <v>29</v>
      </c>
      <c r="E928" t="s">
        <v>30</v>
      </c>
      <c r="F928" s="47">
        <v>45107</v>
      </c>
      <c r="G928">
        <v>111.76470588235</v>
      </c>
      <c r="H928">
        <v>100</v>
      </c>
      <c r="I928" t="s">
        <v>4410</v>
      </c>
    </row>
    <row r="929" spans="1:9" x14ac:dyDescent="0.3">
      <c r="A929">
        <v>385</v>
      </c>
      <c r="B929" t="s">
        <v>1102</v>
      </c>
      <c r="C929" t="s">
        <v>132</v>
      </c>
      <c r="D929" t="s">
        <v>29</v>
      </c>
      <c r="E929" t="s">
        <v>30</v>
      </c>
      <c r="F929" s="47">
        <v>45107</v>
      </c>
      <c r="G929">
        <v>102.98486566654</v>
      </c>
      <c r="H929">
        <v>100</v>
      </c>
      <c r="I929" t="s">
        <v>8330</v>
      </c>
    </row>
    <row r="930" spans="1:9" x14ac:dyDescent="0.3">
      <c r="A930">
        <v>386</v>
      </c>
      <c r="B930" t="s">
        <v>236</v>
      </c>
      <c r="C930" t="s">
        <v>132</v>
      </c>
      <c r="D930" t="s">
        <v>29</v>
      </c>
      <c r="E930" t="s">
        <v>30</v>
      </c>
      <c r="F930" s="47">
        <v>45107</v>
      </c>
      <c r="G930">
        <v>102.98486566654</v>
      </c>
      <c r="H930">
        <v>100</v>
      </c>
      <c r="I930" t="s">
        <v>2151</v>
      </c>
    </row>
    <row r="931" spans="1:9" x14ac:dyDescent="0.3">
      <c r="A931">
        <v>389</v>
      </c>
      <c r="B931" t="s">
        <v>1110</v>
      </c>
      <c r="C931" t="s">
        <v>143</v>
      </c>
      <c r="D931" t="s">
        <v>29</v>
      </c>
      <c r="E931" t="s">
        <v>30</v>
      </c>
      <c r="F931" s="47">
        <v>45107</v>
      </c>
      <c r="G931">
        <v>0</v>
      </c>
      <c r="H931">
        <v>91</v>
      </c>
      <c r="I931" t="s">
        <v>3180</v>
      </c>
    </row>
    <row r="932" spans="1:9" x14ac:dyDescent="0.3">
      <c r="A932">
        <v>397</v>
      </c>
      <c r="B932" t="s">
        <v>237</v>
      </c>
      <c r="C932" t="s">
        <v>122</v>
      </c>
      <c r="D932" t="s">
        <v>29</v>
      </c>
      <c r="E932" t="s">
        <v>30</v>
      </c>
      <c r="F932" s="47">
        <v>45107</v>
      </c>
      <c r="G932">
        <v>91.071428571428996</v>
      </c>
      <c r="H932">
        <v>80</v>
      </c>
      <c r="I932" t="s">
        <v>4415</v>
      </c>
    </row>
    <row r="933" spans="1:9" x14ac:dyDescent="0.3">
      <c r="A933">
        <v>398</v>
      </c>
      <c r="B933" t="s">
        <v>238</v>
      </c>
      <c r="C933" t="s">
        <v>124</v>
      </c>
      <c r="D933" t="s">
        <v>29</v>
      </c>
      <c r="E933" t="s">
        <v>30</v>
      </c>
      <c r="F933" s="47">
        <v>45107</v>
      </c>
      <c r="G933">
        <v>256.8</v>
      </c>
      <c r="H933">
        <v>100</v>
      </c>
      <c r="I933" t="s">
        <v>4419</v>
      </c>
    </row>
    <row r="934" spans="1:9" x14ac:dyDescent="0.3">
      <c r="A934">
        <v>399</v>
      </c>
      <c r="B934" t="s">
        <v>239</v>
      </c>
      <c r="C934" t="s">
        <v>124</v>
      </c>
      <c r="D934" t="s">
        <v>29</v>
      </c>
      <c r="E934" t="s">
        <v>30</v>
      </c>
      <c r="F934" s="47">
        <v>45107</v>
      </c>
      <c r="G934">
        <v>117.8</v>
      </c>
      <c r="H934">
        <v>100</v>
      </c>
      <c r="I934" t="s">
        <v>4423</v>
      </c>
    </row>
    <row r="935" spans="1:9" x14ac:dyDescent="0.3">
      <c r="A935">
        <v>400</v>
      </c>
      <c r="B935" t="s">
        <v>123</v>
      </c>
      <c r="C935" t="s">
        <v>124</v>
      </c>
      <c r="D935" t="s">
        <v>29</v>
      </c>
      <c r="E935" t="s">
        <v>30</v>
      </c>
      <c r="F935" s="47">
        <v>45107</v>
      </c>
      <c r="G935">
        <v>220</v>
      </c>
      <c r="H935">
        <v>100</v>
      </c>
      <c r="I935" t="s">
        <v>4426</v>
      </c>
    </row>
    <row r="936" spans="1:9" x14ac:dyDescent="0.3">
      <c r="A936">
        <v>401</v>
      </c>
      <c r="B936" t="s">
        <v>240</v>
      </c>
      <c r="C936" t="s">
        <v>126</v>
      </c>
      <c r="D936" t="s">
        <v>29</v>
      </c>
      <c r="E936" t="s">
        <v>30</v>
      </c>
      <c r="F936" s="47">
        <v>45107</v>
      </c>
      <c r="G936">
        <v>87.5</v>
      </c>
      <c r="H936">
        <v>90</v>
      </c>
      <c r="I936" t="s">
        <v>4429</v>
      </c>
    </row>
    <row r="937" spans="1:9" x14ac:dyDescent="0.3">
      <c r="A937">
        <v>403</v>
      </c>
      <c r="B937" t="s">
        <v>1153</v>
      </c>
      <c r="C937" t="s">
        <v>126</v>
      </c>
      <c r="D937" t="s">
        <v>29</v>
      </c>
      <c r="E937" t="s">
        <v>30</v>
      </c>
      <c r="F937" s="47">
        <v>45107</v>
      </c>
      <c r="G937">
        <v>14370</v>
      </c>
      <c r="I937" t="s">
        <v>4433</v>
      </c>
    </row>
    <row r="938" spans="1:9" x14ac:dyDescent="0.3">
      <c r="A938">
        <v>408</v>
      </c>
      <c r="B938" t="s">
        <v>241</v>
      </c>
      <c r="C938" t="s">
        <v>170</v>
      </c>
      <c r="D938" t="s">
        <v>29</v>
      </c>
      <c r="E938" t="s">
        <v>30</v>
      </c>
      <c r="F938" s="47">
        <v>45107</v>
      </c>
      <c r="H938">
        <v>100</v>
      </c>
      <c r="I938" t="s">
        <v>2183</v>
      </c>
    </row>
    <row r="939" spans="1:9" x14ac:dyDescent="0.3">
      <c r="A939">
        <v>422</v>
      </c>
      <c r="B939" t="s">
        <v>242</v>
      </c>
      <c r="C939" t="s">
        <v>130</v>
      </c>
      <c r="D939" t="s">
        <v>29</v>
      </c>
      <c r="E939" t="s">
        <v>30</v>
      </c>
      <c r="F939" s="47">
        <v>45107</v>
      </c>
      <c r="G939">
        <v>11.973211368834001</v>
      </c>
      <c r="H939">
        <v>11.7</v>
      </c>
      <c r="I939" t="s">
        <v>4439</v>
      </c>
    </row>
    <row r="940" spans="1:9" x14ac:dyDescent="0.3">
      <c r="A940">
        <v>426</v>
      </c>
      <c r="B940" t="s">
        <v>1218</v>
      </c>
      <c r="C940" t="s">
        <v>276</v>
      </c>
      <c r="D940" t="s">
        <v>29</v>
      </c>
      <c r="E940" t="s">
        <v>30</v>
      </c>
      <c r="F940" s="47">
        <v>45107</v>
      </c>
      <c r="G940">
        <v>86.98</v>
      </c>
      <c r="I940" t="s">
        <v>4442</v>
      </c>
    </row>
    <row r="941" spans="1:9" x14ac:dyDescent="0.3">
      <c r="A941">
        <v>427</v>
      </c>
      <c r="B941" t="s">
        <v>290</v>
      </c>
      <c r="C941" t="s">
        <v>28</v>
      </c>
      <c r="D941" t="s">
        <v>29</v>
      </c>
      <c r="E941" t="s">
        <v>24</v>
      </c>
      <c r="F941" s="47">
        <v>45107</v>
      </c>
      <c r="G941">
        <v>0.13666666666666999</v>
      </c>
      <c r="H941">
        <v>0.2</v>
      </c>
      <c r="I941" t="s">
        <v>3196</v>
      </c>
    </row>
    <row r="942" spans="1:9" x14ac:dyDescent="0.3">
      <c r="A942">
        <v>428</v>
      </c>
      <c r="B942" t="s">
        <v>289</v>
      </c>
      <c r="C942" t="s">
        <v>28</v>
      </c>
      <c r="D942" t="s">
        <v>29</v>
      </c>
      <c r="E942" t="s">
        <v>24</v>
      </c>
      <c r="F942" s="47">
        <v>45107</v>
      </c>
      <c r="G942">
        <v>17.59</v>
      </c>
      <c r="H942">
        <v>1</v>
      </c>
      <c r="I942" t="s">
        <v>3197</v>
      </c>
    </row>
    <row r="943" spans="1:9" x14ac:dyDescent="0.3">
      <c r="A943">
        <v>429</v>
      </c>
      <c r="B943" t="s">
        <v>288</v>
      </c>
      <c r="C943" t="s">
        <v>28</v>
      </c>
      <c r="D943" t="s">
        <v>29</v>
      </c>
      <c r="E943" t="s">
        <v>24</v>
      </c>
      <c r="F943" s="47">
        <v>45107</v>
      </c>
      <c r="G943">
        <v>0.3</v>
      </c>
      <c r="H943">
        <v>0.76</v>
      </c>
      <c r="I943" t="s">
        <v>3198</v>
      </c>
    </row>
    <row r="944" spans="1:9" x14ac:dyDescent="0.3">
      <c r="A944">
        <v>430</v>
      </c>
      <c r="B944" t="s">
        <v>243</v>
      </c>
      <c r="C944" t="s">
        <v>63</v>
      </c>
      <c r="D944" t="s">
        <v>29</v>
      </c>
      <c r="E944" t="s">
        <v>30</v>
      </c>
      <c r="F944" s="47">
        <v>45107</v>
      </c>
      <c r="G944">
        <v>104.59563552424</v>
      </c>
      <c r="H944">
        <v>95</v>
      </c>
      <c r="I944" t="s">
        <v>3199</v>
      </c>
    </row>
    <row r="945" spans="1:9" x14ac:dyDescent="0.3">
      <c r="A945">
        <v>433</v>
      </c>
      <c r="B945" t="s">
        <v>287</v>
      </c>
      <c r="C945" t="s">
        <v>28</v>
      </c>
      <c r="D945" t="s">
        <v>29</v>
      </c>
      <c r="E945" t="s">
        <v>24</v>
      </c>
      <c r="F945" s="47">
        <v>45107</v>
      </c>
      <c r="G945">
        <v>0.02</v>
      </c>
      <c r="H945">
        <v>0.05</v>
      </c>
      <c r="I945" t="s">
        <v>3204</v>
      </c>
    </row>
    <row r="946" spans="1:9" x14ac:dyDescent="0.3">
      <c r="A946">
        <v>435</v>
      </c>
      <c r="B946" t="s">
        <v>51</v>
      </c>
      <c r="C946" t="s">
        <v>28</v>
      </c>
      <c r="D946" t="s">
        <v>29</v>
      </c>
      <c r="E946" t="s">
        <v>30</v>
      </c>
      <c r="F946" s="47">
        <v>45107</v>
      </c>
      <c r="H946">
        <v>100</v>
      </c>
      <c r="I946" t="s">
        <v>2330</v>
      </c>
    </row>
    <row r="947" spans="1:9" x14ac:dyDescent="0.3">
      <c r="A947">
        <v>439</v>
      </c>
      <c r="B947" t="s">
        <v>134</v>
      </c>
      <c r="C947" t="s">
        <v>229</v>
      </c>
      <c r="D947" t="s">
        <v>29</v>
      </c>
      <c r="E947" t="s">
        <v>30</v>
      </c>
      <c r="F947" s="47">
        <v>45107</v>
      </c>
      <c r="I947" t="s">
        <v>2370</v>
      </c>
    </row>
    <row r="948" spans="1:9" x14ac:dyDescent="0.3">
      <c r="A948">
        <v>440</v>
      </c>
      <c r="B948" t="s">
        <v>244</v>
      </c>
      <c r="C948" t="s">
        <v>229</v>
      </c>
      <c r="D948" t="s">
        <v>29</v>
      </c>
      <c r="E948" t="s">
        <v>30</v>
      </c>
      <c r="F948" s="47">
        <v>45107</v>
      </c>
      <c r="I948" t="s">
        <v>2379</v>
      </c>
    </row>
    <row r="949" spans="1:9" x14ac:dyDescent="0.3">
      <c r="A949">
        <v>473</v>
      </c>
      <c r="B949" t="s">
        <v>191</v>
      </c>
      <c r="C949" t="s">
        <v>168</v>
      </c>
      <c r="D949" t="s">
        <v>29</v>
      </c>
      <c r="E949" t="s">
        <v>30</v>
      </c>
      <c r="F949" s="47">
        <v>45107</v>
      </c>
      <c r="G949">
        <v>0</v>
      </c>
      <c r="I949" t="s">
        <v>2478</v>
      </c>
    </row>
    <row r="950" spans="1:9" x14ac:dyDescent="0.3">
      <c r="A950">
        <v>474</v>
      </c>
      <c r="B950" t="s">
        <v>1334</v>
      </c>
      <c r="C950" t="s">
        <v>143</v>
      </c>
      <c r="D950" t="s">
        <v>29</v>
      </c>
      <c r="E950" t="s">
        <v>30</v>
      </c>
      <c r="F950" s="47">
        <v>45107</v>
      </c>
      <c r="I950" t="s">
        <v>2492</v>
      </c>
    </row>
    <row r="951" spans="1:9" x14ac:dyDescent="0.3">
      <c r="A951">
        <v>476</v>
      </c>
      <c r="B951" t="s">
        <v>167</v>
      </c>
      <c r="C951" t="s">
        <v>168</v>
      </c>
      <c r="D951" t="s">
        <v>29</v>
      </c>
      <c r="E951" t="s">
        <v>30</v>
      </c>
      <c r="F951" s="47">
        <v>45107</v>
      </c>
      <c r="G951">
        <v>0</v>
      </c>
      <c r="I951" t="s">
        <v>2509</v>
      </c>
    </row>
    <row r="952" spans="1:9" x14ac:dyDescent="0.3">
      <c r="A952">
        <v>477</v>
      </c>
      <c r="B952" t="s">
        <v>1347</v>
      </c>
      <c r="C952" t="s">
        <v>143</v>
      </c>
      <c r="D952" t="s">
        <v>29</v>
      </c>
      <c r="E952" t="s">
        <v>30</v>
      </c>
      <c r="F952" s="47">
        <v>45107</v>
      </c>
      <c r="I952" t="s">
        <v>2522</v>
      </c>
    </row>
    <row r="953" spans="1:9" x14ac:dyDescent="0.3">
      <c r="A953">
        <v>478</v>
      </c>
      <c r="B953" t="s">
        <v>1352</v>
      </c>
      <c r="C953" t="s">
        <v>143</v>
      </c>
      <c r="D953" t="s">
        <v>29</v>
      </c>
      <c r="E953" t="s">
        <v>30</v>
      </c>
      <c r="F953" s="47">
        <v>45107</v>
      </c>
      <c r="G953">
        <v>0</v>
      </c>
      <c r="I953" t="s">
        <v>2536</v>
      </c>
    </row>
    <row r="954" spans="1:9" x14ac:dyDescent="0.3">
      <c r="A954">
        <v>479</v>
      </c>
      <c r="B954" t="s">
        <v>1359</v>
      </c>
      <c r="C954" t="s">
        <v>143</v>
      </c>
      <c r="D954" t="s">
        <v>29</v>
      </c>
      <c r="E954" t="s">
        <v>30</v>
      </c>
      <c r="F954" s="47">
        <v>45107</v>
      </c>
      <c r="G954">
        <v>0</v>
      </c>
      <c r="I954" t="s">
        <v>2551</v>
      </c>
    </row>
    <row r="955" spans="1:9" x14ac:dyDescent="0.3">
      <c r="A955">
        <v>480</v>
      </c>
      <c r="B955" t="s">
        <v>1365</v>
      </c>
      <c r="C955" t="s">
        <v>143</v>
      </c>
      <c r="D955" t="s">
        <v>29</v>
      </c>
      <c r="E955" t="s">
        <v>30</v>
      </c>
      <c r="F955" s="47">
        <v>45107</v>
      </c>
      <c r="I955" t="s">
        <v>2564</v>
      </c>
    </row>
    <row r="956" spans="1:9" x14ac:dyDescent="0.3">
      <c r="A956">
        <v>519</v>
      </c>
      <c r="B956" t="s">
        <v>255</v>
      </c>
      <c r="C956" t="s">
        <v>139</v>
      </c>
      <c r="D956" t="s">
        <v>29</v>
      </c>
      <c r="E956" t="s">
        <v>30</v>
      </c>
      <c r="F956" s="47">
        <v>45107</v>
      </c>
      <c r="I956" t="s">
        <v>2731</v>
      </c>
    </row>
    <row r="957" spans="1:9" x14ac:dyDescent="0.3">
      <c r="A957">
        <v>523</v>
      </c>
      <c r="B957" t="s">
        <v>1102</v>
      </c>
      <c r="C957" t="s">
        <v>63</v>
      </c>
      <c r="D957" t="s">
        <v>29</v>
      </c>
      <c r="E957" t="s">
        <v>30</v>
      </c>
      <c r="F957" s="47">
        <v>45107</v>
      </c>
      <c r="I957" t="s">
        <v>2739</v>
      </c>
    </row>
    <row r="958" spans="1:9" x14ac:dyDescent="0.3">
      <c r="A958">
        <v>524</v>
      </c>
      <c r="B958" t="s">
        <v>129</v>
      </c>
      <c r="C958" t="s">
        <v>130</v>
      </c>
      <c r="D958" t="s">
        <v>29</v>
      </c>
      <c r="E958" t="s">
        <v>30</v>
      </c>
      <c r="F958" s="47">
        <v>45107</v>
      </c>
      <c r="H958">
        <v>100</v>
      </c>
      <c r="I958" t="s">
        <v>2747</v>
      </c>
    </row>
    <row r="959" spans="1:9" x14ac:dyDescent="0.3">
      <c r="A959">
        <v>532</v>
      </c>
      <c r="B959" t="s">
        <v>256</v>
      </c>
      <c r="C959" t="s">
        <v>257</v>
      </c>
      <c r="D959" t="s">
        <v>29</v>
      </c>
      <c r="E959" t="s">
        <v>30</v>
      </c>
      <c r="F959" s="47">
        <v>45107</v>
      </c>
      <c r="H959">
        <v>100</v>
      </c>
      <c r="I959" t="s">
        <v>2773</v>
      </c>
    </row>
    <row r="960" spans="1:9" x14ac:dyDescent="0.3">
      <c r="A960">
        <v>533</v>
      </c>
      <c r="B960" t="s">
        <v>258</v>
      </c>
      <c r="C960" t="s">
        <v>257</v>
      </c>
      <c r="D960" t="s">
        <v>29</v>
      </c>
      <c r="E960" t="s">
        <v>30</v>
      </c>
      <c r="F960" s="47">
        <v>45107</v>
      </c>
      <c r="I960" t="s">
        <v>2779</v>
      </c>
    </row>
    <row r="961" spans="1:9" x14ac:dyDescent="0.3">
      <c r="A961">
        <v>534</v>
      </c>
      <c r="B961" t="s">
        <v>259</v>
      </c>
      <c r="C961" t="s">
        <v>257</v>
      </c>
      <c r="D961" t="s">
        <v>29</v>
      </c>
      <c r="E961" t="s">
        <v>30</v>
      </c>
      <c r="F961" s="47">
        <v>45107</v>
      </c>
      <c r="I961" t="s">
        <v>2786</v>
      </c>
    </row>
    <row r="962" spans="1:9" x14ac:dyDescent="0.3">
      <c r="A962">
        <v>535</v>
      </c>
      <c r="B962" t="s">
        <v>260</v>
      </c>
      <c r="C962" t="s">
        <v>257</v>
      </c>
      <c r="D962" t="s">
        <v>29</v>
      </c>
      <c r="E962" t="s">
        <v>30</v>
      </c>
      <c r="F962" s="47">
        <v>45107</v>
      </c>
      <c r="I962" t="s">
        <v>2793</v>
      </c>
    </row>
    <row r="963" spans="1:9" x14ac:dyDescent="0.3">
      <c r="A963">
        <v>536</v>
      </c>
      <c r="B963" t="s">
        <v>261</v>
      </c>
      <c r="C963" t="s">
        <v>257</v>
      </c>
      <c r="D963" t="s">
        <v>29</v>
      </c>
      <c r="E963" t="s">
        <v>30</v>
      </c>
      <c r="F963" s="47">
        <v>45107</v>
      </c>
      <c r="I963" t="s">
        <v>2800</v>
      </c>
    </row>
    <row r="964" spans="1:9" x14ac:dyDescent="0.3">
      <c r="A964">
        <v>543</v>
      </c>
      <c r="B964" t="s">
        <v>1531</v>
      </c>
      <c r="C964" t="s">
        <v>54</v>
      </c>
      <c r="D964" t="s">
        <v>29</v>
      </c>
      <c r="E964" t="s">
        <v>30</v>
      </c>
      <c r="F964" s="47">
        <v>45107</v>
      </c>
      <c r="I964" t="s">
        <v>2815</v>
      </c>
    </row>
    <row r="965" spans="1:9" x14ac:dyDescent="0.3">
      <c r="A965">
        <v>544</v>
      </c>
      <c r="B965" t="s">
        <v>263</v>
      </c>
      <c r="C965" t="s">
        <v>126</v>
      </c>
      <c r="D965" t="s">
        <v>29</v>
      </c>
      <c r="E965" t="s">
        <v>30</v>
      </c>
      <c r="F965" s="47">
        <v>45107</v>
      </c>
      <c r="H965">
        <v>90</v>
      </c>
      <c r="I965" t="s">
        <v>2821</v>
      </c>
    </row>
    <row r="966" spans="1:9" x14ac:dyDescent="0.3">
      <c r="A966">
        <v>69</v>
      </c>
      <c r="B966" t="s">
        <v>264</v>
      </c>
      <c r="C966" t="s">
        <v>203</v>
      </c>
      <c r="D966" t="s">
        <v>41</v>
      </c>
      <c r="E966" t="s">
        <v>30</v>
      </c>
      <c r="F966" s="47">
        <v>45107</v>
      </c>
      <c r="G966">
        <v>90.397672162948993</v>
      </c>
      <c r="H966">
        <v>90</v>
      </c>
      <c r="I966" t="s">
        <v>4458</v>
      </c>
    </row>
    <row r="967" spans="1:9" x14ac:dyDescent="0.3">
      <c r="A967">
        <v>111</v>
      </c>
      <c r="B967" t="s">
        <v>209</v>
      </c>
      <c r="C967" t="s">
        <v>203</v>
      </c>
      <c r="D967" t="s">
        <v>41</v>
      </c>
      <c r="E967" t="s">
        <v>30</v>
      </c>
      <c r="F967" s="47">
        <v>45107</v>
      </c>
      <c r="G967">
        <v>90</v>
      </c>
      <c r="H967">
        <v>80</v>
      </c>
      <c r="I967" t="s">
        <v>4461</v>
      </c>
    </row>
    <row r="968" spans="1:9" x14ac:dyDescent="0.3">
      <c r="A968">
        <v>197</v>
      </c>
      <c r="B968" t="s">
        <v>265</v>
      </c>
      <c r="C968" t="s">
        <v>40</v>
      </c>
      <c r="D968" t="s">
        <v>41</v>
      </c>
      <c r="E968" t="s">
        <v>30</v>
      </c>
      <c r="F968" s="47">
        <v>45107</v>
      </c>
      <c r="G968">
        <v>100</v>
      </c>
      <c r="H968">
        <v>90</v>
      </c>
      <c r="I968" t="s">
        <v>4464</v>
      </c>
    </row>
    <row r="969" spans="1:9" x14ac:dyDescent="0.3">
      <c r="A969">
        <v>213</v>
      </c>
      <c r="B969" t="s">
        <v>266</v>
      </c>
      <c r="C969" t="s">
        <v>28</v>
      </c>
      <c r="D969" t="s">
        <v>41</v>
      </c>
      <c r="E969" t="s">
        <v>30</v>
      </c>
      <c r="F969" s="47">
        <v>45107</v>
      </c>
      <c r="G969">
        <v>93.33</v>
      </c>
      <c r="H969">
        <v>90</v>
      </c>
      <c r="I969" t="s">
        <v>3205</v>
      </c>
    </row>
    <row r="970" spans="1:9" x14ac:dyDescent="0.3">
      <c r="A970">
        <v>233</v>
      </c>
      <c r="B970" t="s">
        <v>756</v>
      </c>
      <c r="C970" t="s">
        <v>28</v>
      </c>
      <c r="D970" t="s">
        <v>41</v>
      </c>
      <c r="E970" t="s">
        <v>30</v>
      </c>
      <c r="F970" s="47">
        <v>45107</v>
      </c>
      <c r="G970">
        <v>27.605832597150719</v>
      </c>
      <c r="H970">
        <v>20</v>
      </c>
      <c r="I970" t="s">
        <v>4469</v>
      </c>
    </row>
    <row r="971" spans="1:9" x14ac:dyDescent="0.3">
      <c r="A971">
        <v>234</v>
      </c>
      <c r="B971" t="s">
        <v>762</v>
      </c>
      <c r="C971" t="s">
        <v>28</v>
      </c>
      <c r="D971" t="s">
        <v>41</v>
      </c>
      <c r="E971" t="s">
        <v>30</v>
      </c>
      <c r="F971" s="47">
        <v>45107</v>
      </c>
      <c r="G971">
        <v>6843.5</v>
      </c>
      <c r="H971">
        <v>4000</v>
      </c>
      <c r="I971" t="s">
        <v>4472</v>
      </c>
    </row>
    <row r="972" spans="1:9" x14ac:dyDescent="0.3">
      <c r="A972">
        <v>238</v>
      </c>
      <c r="B972" t="s">
        <v>773</v>
      </c>
      <c r="C972" t="s">
        <v>28</v>
      </c>
      <c r="D972" t="s">
        <v>41</v>
      </c>
      <c r="E972" t="s">
        <v>30</v>
      </c>
      <c r="F972" s="47">
        <v>45107</v>
      </c>
      <c r="G972">
        <v>96.428571428571445</v>
      </c>
      <c r="H972">
        <v>90</v>
      </c>
      <c r="I972" t="s">
        <v>3208</v>
      </c>
    </row>
    <row r="973" spans="1:9" x14ac:dyDescent="0.3">
      <c r="A973">
        <v>240</v>
      </c>
      <c r="B973" t="s">
        <v>284</v>
      </c>
      <c r="C973" t="s">
        <v>34</v>
      </c>
      <c r="D973" t="s">
        <v>41</v>
      </c>
      <c r="E973" t="s">
        <v>30</v>
      </c>
      <c r="F973" s="47">
        <v>45107</v>
      </c>
      <c r="G973">
        <v>60</v>
      </c>
      <c r="H973">
        <v>100</v>
      </c>
      <c r="I973" t="s">
        <v>4477</v>
      </c>
    </row>
    <row r="974" spans="1:9" x14ac:dyDescent="0.3">
      <c r="A974">
        <v>251</v>
      </c>
      <c r="B974" t="s">
        <v>267</v>
      </c>
      <c r="C974" t="s">
        <v>85</v>
      </c>
      <c r="D974" t="s">
        <v>41</v>
      </c>
      <c r="E974" t="s">
        <v>30</v>
      </c>
      <c r="F974" s="47">
        <v>45107</v>
      </c>
      <c r="G974">
        <v>93.877551020408163</v>
      </c>
      <c r="H974">
        <v>100</v>
      </c>
      <c r="I974" t="s">
        <v>4480</v>
      </c>
    </row>
    <row r="975" spans="1:9" x14ac:dyDescent="0.3">
      <c r="A975">
        <v>254</v>
      </c>
      <c r="B975" t="s">
        <v>285</v>
      </c>
      <c r="C975" t="s">
        <v>270</v>
      </c>
      <c r="D975" t="s">
        <v>41</v>
      </c>
      <c r="E975" t="s">
        <v>30</v>
      </c>
      <c r="F975" s="47">
        <v>45107</v>
      </c>
      <c r="G975">
        <v>100</v>
      </c>
      <c r="H975">
        <v>100</v>
      </c>
      <c r="I975" t="s">
        <v>4483</v>
      </c>
    </row>
    <row r="976" spans="1:9" x14ac:dyDescent="0.3">
      <c r="A976">
        <v>263</v>
      </c>
      <c r="B976" t="s">
        <v>91</v>
      </c>
      <c r="C976" t="s">
        <v>38</v>
      </c>
      <c r="D976" t="s">
        <v>41</v>
      </c>
      <c r="E976" t="s">
        <v>30</v>
      </c>
      <c r="F976" s="47">
        <v>45107</v>
      </c>
      <c r="G976">
        <v>100</v>
      </c>
      <c r="H976">
        <v>100</v>
      </c>
      <c r="I976" t="s">
        <v>4487</v>
      </c>
    </row>
    <row r="977" spans="1:9" x14ac:dyDescent="0.3">
      <c r="A977">
        <v>265</v>
      </c>
      <c r="B977" t="s">
        <v>93</v>
      </c>
      <c r="C977" t="s">
        <v>38</v>
      </c>
      <c r="D977" t="s">
        <v>41</v>
      </c>
      <c r="E977" t="s">
        <v>30</v>
      </c>
      <c r="F977" s="47">
        <v>45107</v>
      </c>
      <c r="G977">
        <v>80</v>
      </c>
      <c r="H977">
        <v>100</v>
      </c>
      <c r="I977" t="s">
        <v>4490</v>
      </c>
    </row>
    <row r="978" spans="1:9" x14ac:dyDescent="0.3">
      <c r="A978">
        <v>266</v>
      </c>
      <c r="B978" t="s">
        <v>94</v>
      </c>
      <c r="C978" t="s">
        <v>38</v>
      </c>
      <c r="D978" t="s">
        <v>41</v>
      </c>
      <c r="E978" t="s">
        <v>30</v>
      </c>
      <c r="F978" s="47">
        <v>45107</v>
      </c>
      <c r="G978">
        <v>89.907038512615998</v>
      </c>
      <c r="H978">
        <v>95</v>
      </c>
      <c r="I978" t="s">
        <v>4494</v>
      </c>
    </row>
    <row r="979" spans="1:9" x14ac:dyDescent="0.3">
      <c r="A979">
        <v>300</v>
      </c>
      <c r="B979" t="s">
        <v>100</v>
      </c>
      <c r="C979" t="s">
        <v>101</v>
      </c>
      <c r="D979" t="s">
        <v>41</v>
      </c>
      <c r="E979" t="s">
        <v>30</v>
      </c>
      <c r="F979" s="47">
        <v>45107</v>
      </c>
      <c r="G979">
        <v>100</v>
      </c>
      <c r="H979">
        <v>100</v>
      </c>
      <c r="I979" t="s">
        <v>4497</v>
      </c>
    </row>
    <row r="980" spans="1:9" x14ac:dyDescent="0.3">
      <c r="A980">
        <v>301</v>
      </c>
      <c r="B980" t="s">
        <v>102</v>
      </c>
      <c r="C980" t="s">
        <v>101</v>
      </c>
      <c r="D980" t="s">
        <v>41</v>
      </c>
      <c r="E980" t="s">
        <v>30</v>
      </c>
      <c r="F980" s="47">
        <v>45107</v>
      </c>
      <c r="G980">
        <v>100</v>
      </c>
      <c r="H980">
        <v>100</v>
      </c>
      <c r="I980" t="s">
        <v>4499</v>
      </c>
    </row>
    <row r="981" spans="1:9" x14ac:dyDescent="0.3">
      <c r="A981">
        <v>306</v>
      </c>
      <c r="B981" t="s">
        <v>103</v>
      </c>
      <c r="C981" t="s">
        <v>85</v>
      </c>
      <c r="D981" t="s">
        <v>41</v>
      </c>
      <c r="E981" t="s">
        <v>30</v>
      </c>
      <c r="F981" s="47">
        <v>45107</v>
      </c>
      <c r="G981">
        <v>0</v>
      </c>
      <c r="H981">
        <v>100</v>
      </c>
      <c r="I981" t="s">
        <v>3211</v>
      </c>
    </row>
    <row r="982" spans="1:9" x14ac:dyDescent="0.3">
      <c r="A982">
        <v>347</v>
      </c>
      <c r="B982" t="s">
        <v>42</v>
      </c>
      <c r="C982" t="s">
        <v>43</v>
      </c>
      <c r="D982" t="s">
        <v>41</v>
      </c>
      <c r="E982" t="s">
        <v>24</v>
      </c>
      <c r="F982" s="47">
        <v>45107</v>
      </c>
      <c r="G982">
        <v>8</v>
      </c>
      <c r="H982">
        <v>0</v>
      </c>
      <c r="I982" t="s">
        <v>4503</v>
      </c>
    </row>
    <row r="983" spans="1:9" x14ac:dyDescent="0.3">
      <c r="A983">
        <v>348</v>
      </c>
      <c r="B983" t="s">
        <v>268</v>
      </c>
      <c r="C983" t="s">
        <v>43</v>
      </c>
      <c r="D983" t="s">
        <v>41</v>
      </c>
      <c r="E983" t="s">
        <v>30</v>
      </c>
      <c r="F983" s="47">
        <v>45107</v>
      </c>
      <c r="G983">
        <v>99.699248120300993</v>
      </c>
      <c r="H983">
        <v>99</v>
      </c>
      <c r="I983" t="s">
        <v>4506</v>
      </c>
    </row>
    <row r="984" spans="1:9" x14ac:dyDescent="0.3">
      <c r="A984">
        <v>351</v>
      </c>
      <c r="B984" t="s">
        <v>45</v>
      </c>
      <c r="C984" t="s">
        <v>43</v>
      </c>
      <c r="D984" t="s">
        <v>41</v>
      </c>
      <c r="E984" t="s">
        <v>24</v>
      </c>
      <c r="F984" s="47">
        <v>45107</v>
      </c>
      <c r="G984">
        <v>8.2333989618757837</v>
      </c>
      <c r="H984">
        <v>0</v>
      </c>
      <c r="I984" t="s">
        <v>4508</v>
      </c>
    </row>
    <row r="985" spans="1:9" x14ac:dyDescent="0.3">
      <c r="A985">
        <v>352</v>
      </c>
      <c r="B985" t="s">
        <v>55</v>
      </c>
      <c r="C985" t="s">
        <v>43</v>
      </c>
      <c r="D985" t="s">
        <v>41</v>
      </c>
      <c r="E985" t="s">
        <v>24</v>
      </c>
      <c r="F985" s="47">
        <v>45107</v>
      </c>
      <c r="G985">
        <v>2.7700831024930699E-2</v>
      </c>
      <c r="H985">
        <v>0</v>
      </c>
      <c r="I985" t="s">
        <v>4511</v>
      </c>
    </row>
    <row r="986" spans="1:9" x14ac:dyDescent="0.3">
      <c r="A986">
        <v>373</v>
      </c>
      <c r="B986" t="s">
        <v>286</v>
      </c>
      <c r="C986" t="s">
        <v>270</v>
      </c>
      <c r="D986" t="s">
        <v>41</v>
      </c>
      <c r="E986" t="s">
        <v>30</v>
      </c>
      <c r="F986" s="47">
        <v>45107</v>
      </c>
      <c r="G986">
        <v>107.17166666667001</v>
      </c>
      <c r="H986">
        <v>100</v>
      </c>
      <c r="I986" t="s">
        <v>3217</v>
      </c>
    </row>
    <row r="987" spans="1:9" x14ac:dyDescent="0.3">
      <c r="A987">
        <v>390</v>
      </c>
      <c r="B987" t="s">
        <v>269</v>
      </c>
      <c r="C987" t="s">
        <v>270</v>
      </c>
      <c r="D987" t="s">
        <v>41</v>
      </c>
      <c r="E987" t="s">
        <v>30</v>
      </c>
      <c r="F987" s="47">
        <v>45107</v>
      </c>
      <c r="G987">
        <v>110.38416666667</v>
      </c>
      <c r="H987">
        <v>100</v>
      </c>
      <c r="I987" t="s">
        <v>3218</v>
      </c>
    </row>
    <row r="988" spans="1:9" x14ac:dyDescent="0.3">
      <c r="A988">
        <v>394</v>
      </c>
      <c r="B988" t="s">
        <v>271</v>
      </c>
      <c r="C988" t="s">
        <v>139</v>
      </c>
      <c r="D988" t="s">
        <v>41</v>
      </c>
      <c r="E988" t="s">
        <v>30</v>
      </c>
      <c r="F988" s="47">
        <v>45107</v>
      </c>
      <c r="G988">
        <v>275.42857142857002</v>
      </c>
      <c r="H988">
        <v>100</v>
      </c>
      <c r="I988" t="s">
        <v>4517</v>
      </c>
    </row>
    <row r="989" spans="1:9" x14ac:dyDescent="0.3">
      <c r="A989">
        <v>395</v>
      </c>
      <c r="B989" t="s">
        <v>272</v>
      </c>
      <c r="C989" t="s">
        <v>139</v>
      </c>
      <c r="D989" t="s">
        <v>41</v>
      </c>
      <c r="E989" t="s">
        <v>30</v>
      </c>
      <c r="F989" s="47">
        <v>45107</v>
      </c>
      <c r="G989">
        <v>294.11764705882001</v>
      </c>
      <c r="H989">
        <v>100</v>
      </c>
      <c r="I989" t="s">
        <v>4521</v>
      </c>
    </row>
    <row r="990" spans="1:9" x14ac:dyDescent="0.3">
      <c r="A990">
        <v>409</v>
      </c>
      <c r="B990" t="s">
        <v>128</v>
      </c>
      <c r="C990" t="s">
        <v>38</v>
      </c>
      <c r="D990" t="s">
        <v>41</v>
      </c>
      <c r="E990" t="s">
        <v>30</v>
      </c>
      <c r="F990" s="47">
        <v>45107</v>
      </c>
      <c r="I990" t="s">
        <v>2195</v>
      </c>
    </row>
    <row r="991" spans="1:9" x14ac:dyDescent="0.3">
      <c r="A991">
        <v>414</v>
      </c>
      <c r="B991" t="s">
        <v>1171</v>
      </c>
      <c r="C991" t="s">
        <v>270</v>
      </c>
      <c r="D991" t="s">
        <v>41</v>
      </c>
      <c r="E991" t="s">
        <v>30</v>
      </c>
      <c r="F991" s="47">
        <v>45107</v>
      </c>
      <c r="G991">
        <v>110.01</v>
      </c>
      <c r="H991">
        <v>100</v>
      </c>
      <c r="I991" t="s">
        <v>3219</v>
      </c>
    </row>
    <row r="992" spans="1:9" x14ac:dyDescent="0.3">
      <c r="A992">
        <v>415</v>
      </c>
      <c r="B992" t="s">
        <v>1177</v>
      </c>
      <c r="C992" t="s">
        <v>270</v>
      </c>
      <c r="D992" t="s">
        <v>41</v>
      </c>
      <c r="E992" t="s">
        <v>30</v>
      </c>
      <c r="F992" s="47">
        <v>45107</v>
      </c>
      <c r="G992">
        <v>94.04</v>
      </c>
      <c r="H992">
        <v>100</v>
      </c>
      <c r="I992" t="s">
        <v>3228</v>
      </c>
    </row>
    <row r="993" spans="1:9" x14ac:dyDescent="0.3">
      <c r="A993">
        <v>416</v>
      </c>
      <c r="B993" t="s">
        <v>1183</v>
      </c>
      <c r="C993" t="s">
        <v>270</v>
      </c>
      <c r="D993" t="s">
        <v>41</v>
      </c>
      <c r="E993" t="s">
        <v>30</v>
      </c>
      <c r="F993" s="47">
        <v>45107</v>
      </c>
      <c r="G993">
        <v>95.74</v>
      </c>
      <c r="H993">
        <v>100</v>
      </c>
      <c r="I993" t="s">
        <v>3236</v>
      </c>
    </row>
    <row r="994" spans="1:9" x14ac:dyDescent="0.3">
      <c r="A994">
        <v>417</v>
      </c>
      <c r="B994" t="s">
        <v>1189</v>
      </c>
      <c r="C994" t="s">
        <v>270</v>
      </c>
      <c r="D994" t="s">
        <v>41</v>
      </c>
      <c r="E994" t="s">
        <v>30</v>
      </c>
      <c r="F994" s="47">
        <v>45107</v>
      </c>
      <c r="G994">
        <v>110.66833333333</v>
      </c>
      <c r="H994">
        <v>100</v>
      </c>
      <c r="I994" t="s">
        <v>3239</v>
      </c>
    </row>
    <row r="995" spans="1:9" x14ac:dyDescent="0.3">
      <c r="A995">
        <v>418</v>
      </c>
      <c r="B995" t="s">
        <v>1195</v>
      </c>
      <c r="C995" t="s">
        <v>270</v>
      </c>
      <c r="D995" t="s">
        <v>41</v>
      </c>
      <c r="E995" t="s">
        <v>30</v>
      </c>
      <c r="F995" s="47">
        <v>45107</v>
      </c>
      <c r="G995">
        <v>104.35666666666999</v>
      </c>
      <c r="H995">
        <v>100</v>
      </c>
      <c r="I995" t="s">
        <v>3246</v>
      </c>
    </row>
    <row r="996" spans="1:9" x14ac:dyDescent="0.3">
      <c r="A996">
        <v>420</v>
      </c>
      <c r="B996" t="s">
        <v>1201</v>
      </c>
      <c r="C996" t="s">
        <v>270</v>
      </c>
      <c r="D996" t="s">
        <v>41</v>
      </c>
      <c r="E996" t="s">
        <v>30</v>
      </c>
      <c r="F996" s="47">
        <v>45107</v>
      </c>
      <c r="G996">
        <v>106.53</v>
      </c>
      <c r="H996">
        <v>100</v>
      </c>
      <c r="I996" t="s">
        <v>3255</v>
      </c>
    </row>
    <row r="997" spans="1:9" x14ac:dyDescent="0.3">
      <c r="A997">
        <v>432</v>
      </c>
      <c r="B997" t="s">
        <v>194</v>
      </c>
      <c r="C997" t="s">
        <v>22</v>
      </c>
      <c r="D997" t="s">
        <v>41</v>
      </c>
      <c r="E997" t="s">
        <v>30</v>
      </c>
      <c r="F997" s="47">
        <v>45107</v>
      </c>
      <c r="I997" t="s">
        <v>2294</v>
      </c>
    </row>
    <row r="998" spans="1:9" x14ac:dyDescent="0.3">
      <c r="A998">
        <v>456</v>
      </c>
      <c r="B998" t="s">
        <v>275</v>
      </c>
      <c r="C998" t="s">
        <v>276</v>
      </c>
      <c r="D998" t="s">
        <v>41</v>
      </c>
      <c r="E998" t="s">
        <v>30</v>
      </c>
      <c r="F998" s="47">
        <v>45107</v>
      </c>
      <c r="I998" t="s">
        <v>2396</v>
      </c>
    </row>
    <row r="999" spans="1:9" x14ac:dyDescent="0.3">
      <c r="A999">
        <v>457</v>
      </c>
      <c r="B999" t="s">
        <v>277</v>
      </c>
      <c r="C999" t="s">
        <v>276</v>
      </c>
      <c r="D999" t="s">
        <v>41</v>
      </c>
      <c r="E999" t="s">
        <v>30</v>
      </c>
      <c r="F999" s="47">
        <v>45107</v>
      </c>
      <c r="I999" t="s">
        <v>2415</v>
      </c>
    </row>
    <row r="1000" spans="1:9" x14ac:dyDescent="0.3">
      <c r="A1000">
        <v>469</v>
      </c>
      <c r="B1000" t="s">
        <v>398</v>
      </c>
      <c r="C1000" t="s">
        <v>270</v>
      </c>
      <c r="D1000" t="s">
        <v>41</v>
      </c>
      <c r="E1000" t="s">
        <v>30</v>
      </c>
      <c r="F1000" s="47">
        <v>45107</v>
      </c>
      <c r="I1000" t="s">
        <v>2921</v>
      </c>
    </row>
    <row r="1001" spans="1:9" x14ac:dyDescent="0.3">
      <c r="A1001">
        <v>471</v>
      </c>
      <c r="B1001" t="s">
        <v>429</v>
      </c>
      <c r="C1001" t="s">
        <v>270</v>
      </c>
      <c r="D1001" t="s">
        <v>41</v>
      </c>
      <c r="E1001" t="s">
        <v>30</v>
      </c>
      <c r="F1001" s="47">
        <v>45107</v>
      </c>
      <c r="I1001" t="s">
        <v>2463</v>
      </c>
    </row>
    <row r="1002" spans="1:9" x14ac:dyDescent="0.3">
      <c r="A1002">
        <v>116</v>
      </c>
      <c r="B1002" t="s">
        <v>209</v>
      </c>
      <c r="C1002" t="s">
        <v>99</v>
      </c>
      <c r="D1002" t="s">
        <v>23</v>
      </c>
      <c r="E1002" t="s">
        <v>30</v>
      </c>
      <c r="F1002" s="47">
        <v>45107</v>
      </c>
      <c r="G1002">
        <v>84</v>
      </c>
      <c r="H1002">
        <v>80</v>
      </c>
      <c r="I1002" t="s">
        <v>8331</v>
      </c>
    </row>
    <row r="1003" spans="1:9" x14ac:dyDescent="0.3">
      <c r="A1003">
        <v>206</v>
      </c>
      <c r="B1003" t="s">
        <v>646</v>
      </c>
      <c r="C1003" t="s">
        <v>63</v>
      </c>
      <c r="D1003" t="s">
        <v>23</v>
      </c>
      <c r="E1003" t="s">
        <v>30</v>
      </c>
      <c r="F1003" s="47">
        <v>45107</v>
      </c>
      <c r="G1003">
        <v>1.2336951835584</v>
      </c>
      <c r="H1003">
        <v>1</v>
      </c>
      <c r="I1003" t="s">
        <v>4532</v>
      </c>
    </row>
    <row r="1004" spans="1:9" x14ac:dyDescent="0.3">
      <c r="A1004">
        <v>288</v>
      </c>
      <c r="B1004" t="s">
        <v>278</v>
      </c>
      <c r="C1004" t="s">
        <v>189</v>
      </c>
      <c r="D1004" t="s">
        <v>23</v>
      </c>
      <c r="E1004" t="s">
        <v>30</v>
      </c>
      <c r="F1004" s="47">
        <v>45107</v>
      </c>
      <c r="G1004">
        <v>112.5</v>
      </c>
      <c r="H1004">
        <v>85</v>
      </c>
      <c r="I1004" t="s">
        <v>4535</v>
      </c>
    </row>
    <row r="1005" spans="1:9" x14ac:dyDescent="0.3">
      <c r="A1005">
        <v>318</v>
      </c>
      <c r="B1005" t="s">
        <v>946</v>
      </c>
      <c r="C1005" t="s">
        <v>257</v>
      </c>
      <c r="D1005" t="s">
        <v>23</v>
      </c>
      <c r="E1005" t="s">
        <v>30</v>
      </c>
      <c r="F1005" s="47">
        <v>45107</v>
      </c>
      <c r="G1005">
        <v>85.981308411214997</v>
      </c>
      <c r="H1005">
        <v>80</v>
      </c>
      <c r="I1005" t="s">
        <v>4538</v>
      </c>
    </row>
    <row r="1006" spans="1:9" x14ac:dyDescent="0.3">
      <c r="A1006">
        <v>355</v>
      </c>
      <c r="B1006" t="s">
        <v>1014</v>
      </c>
      <c r="C1006" t="s">
        <v>225</v>
      </c>
      <c r="D1006" t="s">
        <v>23</v>
      </c>
      <c r="E1006" t="s">
        <v>30</v>
      </c>
      <c r="F1006" s="47">
        <v>45107</v>
      </c>
      <c r="G1006">
        <v>0.31754780991781001</v>
      </c>
      <c r="H1006">
        <v>1</v>
      </c>
      <c r="I1006" t="s">
        <v>2103</v>
      </c>
    </row>
    <row r="1007" spans="1:9" x14ac:dyDescent="0.3">
      <c r="A1007">
        <v>377</v>
      </c>
      <c r="B1007" t="s">
        <v>1082</v>
      </c>
      <c r="C1007" t="s">
        <v>63</v>
      </c>
      <c r="D1007" t="s">
        <v>23</v>
      </c>
      <c r="E1007" t="s">
        <v>30</v>
      </c>
      <c r="F1007" s="47">
        <v>45107</v>
      </c>
      <c r="G1007">
        <v>22.314798348501999</v>
      </c>
      <c r="H1007">
        <v>100</v>
      </c>
      <c r="I1007" t="s">
        <v>4542</v>
      </c>
    </row>
    <row r="1008" spans="1:9" x14ac:dyDescent="0.3">
      <c r="A1008">
        <v>392</v>
      </c>
      <c r="B1008" t="s">
        <v>119</v>
      </c>
      <c r="C1008" t="s">
        <v>118</v>
      </c>
      <c r="D1008" t="s">
        <v>23</v>
      </c>
      <c r="E1008" t="s">
        <v>30</v>
      </c>
      <c r="F1008" s="47">
        <v>45107</v>
      </c>
      <c r="G1008">
        <v>110.09198322581</v>
      </c>
      <c r="H1008">
        <v>100</v>
      </c>
      <c r="I1008" t="s">
        <v>4545</v>
      </c>
    </row>
    <row r="1009" spans="1:9" x14ac:dyDescent="0.3">
      <c r="A1009">
        <v>77</v>
      </c>
      <c r="B1009" t="s">
        <v>1582</v>
      </c>
      <c r="C1009" t="s">
        <v>114</v>
      </c>
      <c r="D1009" t="s">
        <v>35</v>
      </c>
      <c r="E1009" t="s">
        <v>30</v>
      </c>
      <c r="F1009" s="47">
        <v>45138</v>
      </c>
      <c r="G1009">
        <v>96.7</v>
      </c>
      <c r="H1009">
        <v>97</v>
      </c>
      <c r="I1009" t="s">
        <v>4548</v>
      </c>
    </row>
    <row r="1010" spans="1:9" x14ac:dyDescent="0.3">
      <c r="A1010">
        <v>121</v>
      </c>
      <c r="B1010" t="s">
        <v>280</v>
      </c>
      <c r="C1010" t="s">
        <v>105</v>
      </c>
      <c r="D1010" t="s">
        <v>35</v>
      </c>
      <c r="E1010" t="s">
        <v>24</v>
      </c>
      <c r="F1010" s="47">
        <v>45138</v>
      </c>
      <c r="G1010">
        <v>103.81483574783999</v>
      </c>
      <c r="H1010">
        <v>102</v>
      </c>
      <c r="I1010" t="s">
        <v>4551</v>
      </c>
    </row>
    <row r="1011" spans="1:9" x14ac:dyDescent="0.3">
      <c r="A1011">
        <v>122</v>
      </c>
      <c r="B1011" t="s">
        <v>283</v>
      </c>
      <c r="C1011" t="s">
        <v>79</v>
      </c>
      <c r="D1011" t="s">
        <v>35</v>
      </c>
      <c r="E1011" t="s">
        <v>30</v>
      </c>
      <c r="F1011" s="47">
        <v>45138</v>
      </c>
      <c r="H1011">
        <v>80</v>
      </c>
      <c r="I1011" t="s">
        <v>1699</v>
      </c>
    </row>
    <row r="1012" spans="1:9" x14ac:dyDescent="0.3">
      <c r="A1012">
        <v>124</v>
      </c>
      <c r="B1012" t="s">
        <v>175</v>
      </c>
      <c r="C1012" t="s">
        <v>22</v>
      </c>
      <c r="D1012" t="s">
        <v>35</v>
      </c>
      <c r="E1012" t="s">
        <v>24</v>
      </c>
      <c r="F1012" s="47">
        <v>45138</v>
      </c>
      <c r="G1012">
        <v>7.5471698113208002E-2</v>
      </c>
      <c r="H1012">
        <v>1.6</v>
      </c>
      <c r="I1012" t="s">
        <v>4554</v>
      </c>
    </row>
    <row r="1013" spans="1:9" x14ac:dyDescent="0.3">
      <c r="A1013">
        <v>125</v>
      </c>
      <c r="B1013" t="s">
        <v>281</v>
      </c>
      <c r="C1013" t="s">
        <v>22</v>
      </c>
      <c r="D1013" t="s">
        <v>35</v>
      </c>
      <c r="E1013" t="s">
        <v>24</v>
      </c>
      <c r="F1013" s="47">
        <v>45138</v>
      </c>
      <c r="G1013">
        <v>1.0566037735849001</v>
      </c>
      <c r="H1013">
        <v>4.7</v>
      </c>
      <c r="I1013" t="s">
        <v>4557</v>
      </c>
    </row>
    <row r="1014" spans="1:9" x14ac:dyDescent="0.3">
      <c r="A1014">
        <v>128</v>
      </c>
      <c r="B1014" t="s">
        <v>282</v>
      </c>
      <c r="C1014" t="s">
        <v>22</v>
      </c>
      <c r="D1014" t="s">
        <v>35</v>
      </c>
      <c r="E1014" t="s">
        <v>24</v>
      </c>
      <c r="F1014" s="47">
        <v>45138</v>
      </c>
      <c r="G1014">
        <v>1.1748003549246</v>
      </c>
      <c r="H1014">
        <v>1</v>
      </c>
      <c r="I1014" t="s">
        <v>4560</v>
      </c>
    </row>
    <row r="1015" spans="1:9" x14ac:dyDescent="0.3">
      <c r="A1015">
        <v>172</v>
      </c>
      <c r="B1015" t="s">
        <v>178</v>
      </c>
      <c r="C1015" t="s">
        <v>79</v>
      </c>
      <c r="D1015" t="s">
        <v>35</v>
      </c>
      <c r="E1015" t="s">
        <v>30</v>
      </c>
      <c r="F1015" s="47">
        <v>45138</v>
      </c>
      <c r="G1015">
        <v>95</v>
      </c>
      <c r="H1015">
        <v>95</v>
      </c>
      <c r="I1015" t="s">
        <v>4563</v>
      </c>
    </row>
    <row r="1016" spans="1:9" x14ac:dyDescent="0.3">
      <c r="A1016">
        <v>208</v>
      </c>
      <c r="B1016" t="s">
        <v>179</v>
      </c>
      <c r="C1016" t="s">
        <v>28</v>
      </c>
      <c r="D1016" t="s">
        <v>35</v>
      </c>
      <c r="E1016" t="s">
        <v>24</v>
      </c>
      <c r="F1016" s="47">
        <v>45138</v>
      </c>
      <c r="G1016">
        <v>1160</v>
      </c>
      <c r="H1016">
        <v>1</v>
      </c>
      <c r="I1016" t="s">
        <v>3261</v>
      </c>
    </row>
    <row r="1017" spans="1:9" x14ac:dyDescent="0.3">
      <c r="A1017">
        <v>214</v>
      </c>
      <c r="B1017" t="s">
        <v>181</v>
      </c>
      <c r="C1017" t="s">
        <v>28</v>
      </c>
      <c r="D1017" t="s">
        <v>35</v>
      </c>
      <c r="E1017" t="s">
        <v>24</v>
      </c>
      <c r="F1017" s="47">
        <v>45138</v>
      </c>
      <c r="G1017">
        <v>2157.5</v>
      </c>
      <c r="H1017">
        <v>7500</v>
      </c>
      <c r="I1017" t="s">
        <v>3262</v>
      </c>
    </row>
    <row r="1018" spans="1:9" x14ac:dyDescent="0.3">
      <c r="A1018">
        <v>217</v>
      </c>
      <c r="B1018" t="s">
        <v>197</v>
      </c>
      <c r="C1018" t="s">
        <v>28</v>
      </c>
      <c r="D1018" t="s">
        <v>35</v>
      </c>
      <c r="E1018" t="s">
        <v>30</v>
      </c>
      <c r="F1018" s="47">
        <v>45138</v>
      </c>
      <c r="G1018">
        <v>24.491309385863271</v>
      </c>
      <c r="H1018">
        <v>20</v>
      </c>
      <c r="I1018" t="s">
        <v>3263</v>
      </c>
    </row>
    <row r="1019" spans="1:9" x14ac:dyDescent="0.3">
      <c r="A1019">
        <v>218</v>
      </c>
      <c r="B1019" t="s">
        <v>182</v>
      </c>
      <c r="C1019" t="s">
        <v>28</v>
      </c>
      <c r="D1019" t="s">
        <v>35</v>
      </c>
      <c r="E1019" t="s">
        <v>24</v>
      </c>
      <c r="F1019" s="47">
        <v>45138</v>
      </c>
      <c r="G1019">
        <v>125486</v>
      </c>
      <c r="H1019">
        <v>172000</v>
      </c>
      <c r="I1019" t="s">
        <v>3264</v>
      </c>
    </row>
    <row r="1020" spans="1:9" x14ac:dyDescent="0.3">
      <c r="A1020">
        <v>225</v>
      </c>
      <c r="B1020" t="s">
        <v>198</v>
      </c>
      <c r="C1020" t="s">
        <v>28</v>
      </c>
      <c r="D1020" t="s">
        <v>35</v>
      </c>
      <c r="E1020" t="s">
        <v>30</v>
      </c>
      <c r="F1020" s="47">
        <v>45138</v>
      </c>
      <c r="G1020">
        <v>20</v>
      </c>
      <c r="H1020">
        <v>1</v>
      </c>
      <c r="I1020" t="s">
        <v>3265</v>
      </c>
    </row>
    <row r="1021" spans="1:9" x14ac:dyDescent="0.3">
      <c r="A1021">
        <v>239</v>
      </c>
      <c r="B1021" t="s">
        <v>780</v>
      </c>
      <c r="C1021" t="s">
        <v>34</v>
      </c>
      <c r="D1021" t="s">
        <v>35</v>
      </c>
      <c r="E1021" t="s">
        <v>30</v>
      </c>
      <c r="F1021" s="47">
        <v>45138</v>
      </c>
      <c r="G1021">
        <v>0</v>
      </c>
      <c r="I1021" t="s">
        <v>3266</v>
      </c>
    </row>
    <row r="1022" spans="1:9" x14ac:dyDescent="0.3">
      <c r="A1022">
        <v>241</v>
      </c>
      <c r="B1022" t="s">
        <v>790</v>
      </c>
      <c r="C1022" t="s">
        <v>34</v>
      </c>
      <c r="D1022" t="s">
        <v>35</v>
      </c>
      <c r="E1022" t="s">
        <v>30</v>
      </c>
      <c r="F1022" s="47">
        <v>45138</v>
      </c>
      <c r="G1022">
        <v>100</v>
      </c>
      <c r="H1022">
        <v>80</v>
      </c>
      <c r="I1022" t="s">
        <v>4578</v>
      </c>
    </row>
    <row r="1023" spans="1:9" x14ac:dyDescent="0.3">
      <c r="A1023">
        <v>434</v>
      </c>
      <c r="B1023" t="s">
        <v>200</v>
      </c>
      <c r="C1023" t="s">
        <v>28</v>
      </c>
      <c r="D1023" t="s">
        <v>35</v>
      </c>
      <c r="E1023" t="s">
        <v>24</v>
      </c>
      <c r="F1023" s="47">
        <v>45138</v>
      </c>
      <c r="G1023">
        <v>18.899999999999999</v>
      </c>
      <c r="H1023">
        <v>200</v>
      </c>
      <c r="I1023" t="s">
        <v>2323</v>
      </c>
    </row>
    <row r="1024" spans="1:9" x14ac:dyDescent="0.3">
      <c r="A1024">
        <v>436</v>
      </c>
      <c r="B1024" t="s">
        <v>78</v>
      </c>
      <c r="C1024" t="s">
        <v>79</v>
      </c>
      <c r="D1024" t="s">
        <v>35</v>
      </c>
      <c r="E1024" t="s">
        <v>24</v>
      </c>
      <c r="F1024" s="47">
        <v>45138</v>
      </c>
      <c r="G1024">
        <v>11.7</v>
      </c>
      <c r="H1024">
        <v>21</v>
      </c>
      <c r="I1024" t="s">
        <v>3267</v>
      </c>
    </row>
    <row r="1025" spans="1:9" x14ac:dyDescent="0.3">
      <c r="A1025">
        <v>485</v>
      </c>
      <c r="B1025" t="s">
        <v>1374</v>
      </c>
      <c r="C1025" t="s">
        <v>79</v>
      </c>
      <c r="D1025" t="s">
        <v>35</v>
      </c>
      <c r="E1025" t="s">
        <v>30</v>
      </c>
      <c r="F1025" s="47">
        <v>45138</v>
      </c>
      <c r="I1025" t="s">
        <v>2589</v>
      </c>
    </row>
    <row r="1026" spans="1:9" x14ac:dyDescent="0.3">
      <c r="A1026">
        <v>488</v>
      </c>
      <c r="B1026" t="s">
        <v>1387</v>
      </c>
      <c r="C1026" t="s">
        <v>79</v>
      </c>
      <c r="D1026" t="s">
        <v>35</v>
      </c>
      <c r="E1026" t="s">
        <v>30</v>
      </c>
      <c r="F1026" s="47">
        <v>45138</v>
      </c>
      <c r="I1026" t="s">
        <v>2622</v>
      </c>
    </row>
    <row r="1027" spans="1:9" x14ac:dyDescent="0.3">
      <c r="A1027">
        <v>509</v>
      </c>
      <c r="B1027" t="s">
        <v>201</v>
      </c>
      <c r="C1027" t="s">
        <v>34</v>
      </c>
      <c r="D1027" t="s">
        <v>35</v>
      </c>
      <c r="E1027" t="s">
        <v>30</v>
      </c>
      <c r="F1027" s="47">
        <v>45138</v>
      </c>
      <c r="I1027" t="s">
        <v>2659</v>
      </c>
    </row>
    <row r="1028" spans="1:9" x14ac:dyDescent="0.3">
      <c r="A1028">
        <v>275</v>
      </c>
      <c r="B1028" t="s">
        <v>95</v>
      </c>
      <c r="C1028" t="s">
        <v>96</v>
      </c>
      <c r="D1028" t="s">
        <v>29</v>
      </c>
      <c r="E1028" t="s">
        <v>30</v>
      </c>
      <c r="F1028" s="47">
        <v>45138</v>
      </c>
      <c r="H1028">
        <v>80</v>
      </c>
      <c r="I1028" t="s">
        <v>2039</v>
      </c>
    </row>
    <row r="1029" spans="1:9" x14ac:dyDescent="0.3">
      <c r="A1029">
        <v>473</v>
      </c>
      <c r="B1029" t="s">
        <v>191</v>
      </c>
      <c r="C1029" t="s">
        <v>168</v>
      </c>
      <c r="D1029" t="s">
        <v>29</v>
      </c>
      <c r="E1029" t="s">
        <v>30</v>
      </c>
      <c r="F1029" s="47">
        <v>45138</v>
      </c>
      <c r="I1029" t="s">
        <v>2479</v>
      </c>
    </row>
    <row r="1030" spans="1:9" x14ac:dyDescent="0.3">
      <c r="A1030">
        <v>474</v>
      </c>
      <c r="B1030" t="s">
        <v>1334</v>
      </c>
      <c r="C1030" t="s">
        <v>143</v>
      </c>
      <c r="D1030" t="s">
        <v>29</v>
      </c>
      <c r="E1030" t="s">
        <v>30</v>
      </c>
      <c r="F1030" s="47">
        <v>45138</v>
      </c>
      <c r="I1030" t="s">
        <v>2493</v>
      </c>
    </row>
    <row r="1031" spans="1:9" x14ac:dyDescent="0.3">
      <c r="A1031">
        <v>476</v>
      </c>
      <c r="B1031" t="s">
        <v>167</v>
      </c>
      <c r="C1031" t="s">
        <v>168</v>
      </c>
      <c r="D1031" t="s">
        <v>29</v>
      </c>
      <c r="E1031" t="s">
        <v>30</v>
      </c>
      <c r="F1031" s="47">
        <v>45138</v>
      </c>
      <c r="I1031" t="s">
        <v>2510</v>
      </c>
    </row>
    <row r="1032" spans="1:9" x14ac:dyDescent="0.3">
      <c r="A1032">
        <v>477</v>
      </c>
      <c r="B1032" t="s">
        <v>1347</v>
      </c>
      <c r="C1032" t="s">
        <v>143</v>
      </c>
      <c r="D1032" t="s">
        <v>29</v>
      </c>
      <c r="E1032" t="s">
        <v>30</v>
      </c>
      <c r="F1032" s="47">
        <v>45138</v>
      </c>
      <c r="I1032" t="s">
        <v>2523</v>
      </c>
    </row>
    <row r="1033" spans="1:9" x14ac:dyDescent="0.3">
      <c r="A1033">
        <v>478</v>
      </c>
      <c r="B1033" t="s">
        <v>1352</v>
      </c>
      <c r="C1033" t="s">
        <v>143</v>
      </c>
      <c r="D1033" t="s">
        <v>29</v>
      </c>
      <c r="E1033" t="s">
        <v>30</v>
      </c>
      <c r="F1033" s="47">
        <v>45138</v>
      </c>
      <c r="I1033" t="s">
        <v>2537</v>
      </c>
    </row>
    <row r="1034" spans="1:9" x14ac:dyDescent="0.3">
      <c r="A1034">
        <v>479</v>
      </c>
      <c r="B1034" t="s">
        <v>1359</v>
      </c>
      <c r="C1034" t="s">
        <v>143</v>
      </c>
      <c r="D1034" t="s">
        <v>29</v>
      </c>
      <c r="E1034" t="s">
        <v>30</v>
      </c>
      <c r="F1034" s="47">
        <v>45138</v>
      </c>
      <c r="I1034" t="s">
        <v>2552</v>
      </c>
    </row>
    <row r="1035" spans="1:9" x14ac:dyDescent="0.3">
      <c r="A1035">
        <v>480</v>
      </c>
      <c r="B1035" t="s">
        <v>1365</v>
      </c>
      <c r="C1035" t="s">
        <v>143</v>
      </c>
      <c r="D1035" t="s">
        <v>29</v>
      </c>
      <c r="E1035" t="s">
        <v>30</v>
      </c>
      <c r="F1035" s="47">
        <v>45138</v>
      </c>
      <c r="I1035" t="s">
        <v>2565</v>
      </c>
    </row>
    <row r="1036" spans="1:9" x14ac:dyDescent="0.3">
      <c r="A1036">
        <v>456</v>
      </c>
      <c r="B1036" t="s">
        <v>275</v>
      </c>
      <c r="C1036" t="s">
        <v>276</v>
      </c>
      <c r="D1036" t="s">
        <v>41</v>
      </c>
      <c r="E1036" t="s">
        <v>30</v>
      </c>
      <c r="F1036" s="47">
        <v>45138</v>
      </c>
      <c r="I1036" t="s">
        <v>2397</v>
      </c>
    </row>
    <row r="1037" spans="1:9" x14ac:dyDescent="0.3">
      <c r="A1037">
        <v>457</v>
      </c>
      <c r="B1037" t="s">
        <v>277</v>
      </c>
      <c r="C1037" t="s">
        <v>276</v>
      </c>
      <c r="D1037" t="s">
        <v>41</v>
      </c>
      <c r="E1037" t="s">
        <v>30</v>
      </c>
      <c r="F1037" s="47">
        <v>45138</v>
      </c>
      <c r="I1037" t="s">
        <v>2416</v>
      </c>
    </row>
    <row r="1038" spans="1:9" x14ac:dyDescent="0.3">
      <c r="A1038">
        <v>77</v>
      </c>
      <c r="B1038" t="s">
        <v>1582</v>
      </c>
      <c r="C1038" t="s">
        <v>114</v>
      </c>
      <c r="D1038" t="s">
        <v>35</v>
      </c>
      <c r="E1038" t="s">
        <v>30</v>
      </c>
      <c r="F1038" s="47">
        <v>45169</v>
      </c>
      <c r="G1038">
        <v>98</v>
      </c>
      <c r="H1038">
        <v>97</v>
      </c>
      <c r="I1038" t="s">
        <v>4584</v>
      </c>
    </row>
    <row r="1039" spans="1:9" x14ac:dyDescent="0.3">
      <c r="A1039">
        <v>121</v>
      </c>
      <c r="B1039" t="s">
        <v>280</v>
      </c>
      <c r="C1039" t="s">
        <v>105</v>
      </c>
      <c r="D1039" t="s">
        <v>35</v>
      </c>
      <c r="E1039" t="s">
        <v>24</v>
      </c>
      <c r="F1039" s="47">
        <v>45169</v>
      </c>
      <c r="G1039">
        <v>105.15</v>
      </c>
      <c r="H1039">
        <v>102</v>
      </c>
      <c r="I1039" t="s">
        <v>4587</v>
      </c>
    </row>
    <row r="1040" spans="1:9" x14ac:dyDescent="0.3">
      <c r="A1040">
        <v>122</v>
      </c>
      <c r="B1040" t="s">
        <v>283</v>
      </c>
      <c r="C1040" t="s">
        <v>79</v>
      </c>
      <c r="D1040" t="s">
        <v>35</v>
      </c>
      <c r="E1040" t="s">
        <v>30</v>
      </c>
      <c r="F1040" s="47">
        <v>45169</v>
      </c>
      <c r="G1040">
        <v>80</v>
      </c>
      <c r="H1040">
        <v>80</v>
      </c>
      <c r="I1040" t="s">
        <v>4590</v>
      </c>
    </row>
    <row r="1041" spans="1:9" x14ac:dyDescent="0.3">
      <c r="A1041">
        <v>124</v>
      </c>
      <c r="B1041" t="s">
        <v>175</v>
      </c>
      <c r="C1041" t="s">
        <v>22</v>
      </c>
      <c r="D1041" t="s">
        <v>35</v>
      </c>
      <c r="E1041" t="s">
        <v>24</v>
      </c>
      <c r="F1041" s="47">
        <v>45169</v>
      </c>
      <c r="G1041">
        <v>0.06</v>
      </c>
      <c r="H1041">
        <v>1.6</v>
      </c>
      <c r="I1041" t="s">
        <v>4593</v>
      </c>
    </row>
    <row r="1042" spans="1:9" x14ac:dyDescent="0.3">
      <c r="A1042">
        <v>125</v>
      </c>
      <c r="B1042" t="s">
        <v>281</v>
      </c>
      <c r="C1042" t="s">
        <v>22</v>
      </c>
      <c r="D1042" t="s">
        <v>35</v>
      </c>
      <c r="E1042" t="s">
        <v>24</v>
      </c>
      <c r="F1042" s="47">
        <v>45169</v>
      </c>
      <c r="G1042">
        <v>0.92</v>
      </c>
      <c r="H1042">
        <v>4.7</v>
      </c>
      <c r="I1042" t="s">
        <v>4596</v>
      </c>
    </row>
    <row r="1043" spans="1:9" x14ac:dyDescent="0.3">
      <c r="A1043">
        <v>128</v>
      </c>
      <c r="B1043" t="s">
        <v>282</v>
      </c>
      <c r="C1043" t="s">
        <v>22</v>
      </c>
      <c r="D1043" t="s">
        <v>35</v>
      </c>
      <c r="E1043" t="s">
        <v>24</v>
      </c>
      <c r="F1043" s="47">
        <v>45169</v>
      </c>
      <c r="G1043">
        <v>0.95</v>
      </c>
      <c r="H1043">
        <v>1</v>
      </c>
      <c r="I1043" t="s">
        <v>4599</v>
      </c>
    </row>
    <row r="1044" spans="1:9" x14ac:dyDescent="0.3">
      <c r="A1044">
        <v>172</v>
      </c>
      <c r="B1044" t="s">
        <v>178</v>
      </c>
      <c r="C1044" t="s">
        <v>79</v>
      </c>
      <c r="D1044" t="s">
        <v>35</v>
      </c>
      <c r="E1044" t="s">
        <v>30</v>
      </c>
      <c r="F1044" s="47">
        <v>45169</v>
      </c>
      <c r="G1044">
        <v>91.67</v>
      </c>
      <c r="H1044">
        <v>95</v>
      </c>
      <c r="I1044" t="s">
        <v>4602</v>
      </c>
    </row>
    <row r="1045" spans="1:9" x14ac:dyDescent="0.3">
      <c r="A1045">
        <v>208</v>
      </c>
      <c r="B1045" t="s">
        <v>179</v>
      </c>
      <c r="C1045" t="s">
        <v>28</v>
      </c>
      <c r="D1045" t="s">
        <v>35</v>
      </c>
      <c r="E1045" t="s">
        <v>24</v>
      </c>
      <c r="F1045" s="47">
        <v>45169</v>
      </c>
      <c r="G1045">
        <v>1275</v>
      </c>
      <c r="H1045">
        <v>1</v>
      </c>
      <c r="I1045" t="s">
        <v>3270</v>
      </c>
    </row>
    <row r="1046" spans="1:9" x14ac:dyDescent="0.3">
      <c r="A1046">
        <v>214</v>
      </c>
      <c r="B1046" t="s">
        <v>181</v>
      </c>
      <c r="C1046" t="s">
        <v>28</v>
      </c>
      <c r="D1046" t="s">
        <v>35</v>
      </c>
      <c r="E1046" t="s">
        <v>24</v>
      </c>
      <c r="F1046" s="47">
        <v>45169</v>
      </c>
      <c r="G1046">
        <v>6540.08</v>
      </c>
      <c r="H1046">
        <v>7500</v>
      </c>
      <c r="I1046" t="s">
        <v>3271</v>
      </c>
    </row>
    <row r="1047" spans="1:9" x14ac:dyDescent="0.3">
      <c r="A1047">
        <v>217</v>
      </c>
      <c r="B1047" t="s">
        <v>197</v>
      </c>
      <c r="C1047" t="s">
        <v>28</v>
      </c>
      <c r="D1047" t="s">
        <v>35</v>
      </c>
      <c r="E1047" t="s">
        <v>30</v>
      </c>
      <c r="F1047" s="47">
        <v>45169</v>
      </c>
      <c r="G1047">
        <v>26.432398380447999</v>
      </c>
      <c r="H1047">
        <v>20</v>
      </c>
      <c r="I1047" t="s">
        <v>3272</v>
      </c>
    </row>
    <row r="1048" spans="1:9" x14ac:dyDescent="0.3">
      <c r="A1048">
        <v>218</v>
      </c>
      <c r="B1048" t="s">
        <v>182</v>
      </c>
      <c r="C1048" t="s">
        <v>28</v>
      </c>
      <c r="D1048" t="s">
        <v>35</v>
      </c>
      <c r="E1048" t="s">
        <v>24</v>
      </c>
      <c r="F1048" s="47">
        <v>45169</v>
      </c>
      <c r="G1048">
        <v>143021.71</v>
      </c>
      <c r="H1048">
        <v>172000</v>
      </c>
      <c r="I1048" t="s">
        <v>3273</v>
      </c>
    </row>
    <row r="1049" spans="1:9" x14ac:dyDescent="0.3">
      <c r="A1049">
        <v>225</v>
      </c>
      <c r="B1049" t="s">
        <v>198</v>
      </c>
      <c r="C1049" t="s">
        <v>28</v>
      </c>
      <c r="D1049" t="s">
        <v>35</v>
      </c>
      <c r="E1049" t="s">
        <v>30</v>
      </c>
      <c r="F1049" s="47">
        <v>45169</v>
      </c>
      <c r="G1049">
        <v>23</v>
      </c>
      <c r="H1049">
        <v>1</v>
      </c>
      <c r="I1049" t="s">
        <v>3274</v>
      </c>
    </row>
    <row r="1050" spans="1:9" x14ac:dyDescent="0.3">
      <c r="A1050">
        <v>239</v>
      </c>
      <c r="B1050" t="s">
        <v>780</v>
      </c>
      <c r="C1050" t="s">
        <v>34</v>
      </c>
      <c r="D1050" t="s">
        <v>35</v>
      </c>
      <c r="E1050" t="s">
        <v>30</v>
      </c>
      <c r="F1050" s="47">
        <v>45169</v>
      </c>
      <c r="G1050">
        <v>0</v>
      </c>
      <c r="I1050" t="s">
        <v>4615</v>
      </c>
    </row>
    <row r="1051" spans="1:9" x14ac:dyDescent="0.3">
      <c r="A1051">
        <v>241</v>
      </c>
      <c r="B1051" t="s">
        <v>790</v>
      </c>
      <c r="C1051" t="s">
        <v>34</v>
      </c>
      <c r="D1051" t="s">
        <v>35</v>
      </c>
      <c r="E1051" t="s">
        <v>30</v>
      </c>
      <c r="F1051" s="47">
        <v>45169</v>
      </c>
      <c r="G1051">
        <v>91.67</v>
      </c>
      <c r="H1051">
        <v>80</v>
      </c>
      <c r="I1051" t="s">
        <v>4618</v>
      </c>
    </row>
    <row r="1052" spans="1:9" x14ac:dyDescent="0.3">
      <c r="A1052">
        <v>434</v>
      </c>
      <c r="B1052" t="s">
        <v>200</v>
      </c>
      <c r="C1052" t="s">
        <v>28</v>
      </c>
      <c r="D1052" t="s">
        <v>35</v>
      </c>
      <c r="E1052" t="s">
        <v>24</v>
      </c>
      <c r="F1052" s="47">
        <v>45169</v>
      </c>
      <c r="G1052">
        <v>20.9</v>
      </c>
      <c r="H1052">
        <v>200</v>
      </c>
      <c r="I1052" t="s">
        <v>2324</v>
      </c>
    </row>
    <row r="1053" spans="1:9" x14ac:dyDescent="0.3">
      <c r="A1053">
        <v>436</v>
      </c>
      <c r="B1053" t="s">
        <v>78</v>
      </c>
      <c r="C1053" t="s">
        <v>79</v>
      </c>
      <c r="D1053" t="s">
        <v>35</v>
      </c>
      <c r="E1053" t="s">
        <v>24</v>
      </c>
      <c r="F1053" s="47">
        <v>45169</v>
      </c>
      <c r="G1053">
        <v>8.6999999999999993</v>
      </c>
      <c r="H1053">
        <v>21</v>
      </c>
      <c r="I1053" t="s">
        <v>3275</v>
      </c>
    </row>
    <row r="1054" spans="1:9" x14ac:dyDescent="0.3">
      <c r="A1054">
        <v>485</v>
      </c>
      <c r="B1054" t="s">
        <v>1374</v>
      </c>
      <c r="C1054" t="s">
        <v>79</v>
      </c>
      <c r="D1054" t="s">
        <v>35</v>
      </c>
      <c r="E1054" t="s">
        <v>30</v>
      </c>
      <c r="F1054" s="47">
        <v>45169</v>
      </c>
      <c r="I1054" t="s">
        <v>2590</v>
      </c>
    </row>
    <row r="1055" spans="1:9" x14ac:dyDescent="0.3">
      <c r="A1055">
        <v>488</v>
      </c>
      <c r="B1055" t="s">
        <v>1387</v>
      </c>
      <c r="C1055" t="s">
        <v>79</v>
      </c>
      <c r="D1055" t="s">
        <v>35</v>
      </c>
      <c r="E1055" t="s">
        <v>30</v>
      </c>
      <c r="F1055" s="47">
        <v>45169</v>
      </c>
      <c r="I1055" t="s">
        <v>2623</v>
      </c>
    </row>
    <row r="1056" spans="1:9" x14ac:dyDescent="0.3">
      <c r="A1056">
        <v>509</v>
      </c>
      <c r="B1056" t="s">
        <v>201</v>
      </c>
      <c r="C1056" t="s">
        <v>34</v>
      </c>
      <c r="D1056" t="s">
        <v>35</v>
      </c>
      <c r="E1056" t="s">
        <v>30</v>
      </c>
      <c r="F1056" s="47">
        <v>45169</v>
      </c>
      <c r="I1056" t="s">
        <v>2660</v>
      </c>
    </row>
    <row r="1057" spans="1:9" x14ac:dyDescent="0.3">
      <c r="A1057">
        <v>275</v>
      </c>
      <c r="B1057" t="s">
        <v>95</v>
      </c>
      <c r="C1057" t="s">
        <v>96</v>
      </c>
      <c r="D1057" t="s">
        <v>29</v>
      </c>
      <c r="E1057" t="s">
        <v>30</v>
      </c>
      <c r="F1057" s="47">
        <v>45169</v>
      </c>
      <c r="H1057">
        <v>80</v>
      </c>
      <c r="I1057" t="s">
        <v>2040</v>
      </c>
    </row>
    <row r="1058" spans="1:9" x14ac:dyDescent="0.3">
      <c r="A1058">
        <v>473</v>
      </c>
      <c r="B1058" t="s">
        <v>191</v>
      </c>
      <c r="C1058" t="s">
        <v>168</v>
      </c>
      <c r="D1058" t="s">
        <v>29</v>
      </c>
      <c r="E1058" t="s">
        <v>30</v>
      </c>
      <c r="F1058" s="47">
        <v>45169</v>
      </c>
      <c r="I1058" t="s">
        <v>2480</v>
      </c>
    </row>
    <row r="1059" spans="1:9" x14ac:dyDescent="0.3">
      <c r="A1059">
        <v>474</v>
      </c>
      <c r="B1059" t="s">
        <v>1334</v>
      </c>
      <c r="C1059" t="s">
        <v>143</v>
      </c>
      <c r="D1059" t="s">
        <v>29</v>
      </c>
      <c r="E1059" t="s">
        <v>30</v>
      </c>
      <c r="F1059" s="47">
        <v>45169</v>
      </c>
      <c r="I1059" t="s">
        <v>2494</v>
      </c>
    </row>
    <row r="1060" spans="1:9" x14ac:dyDescent="0.3">
      <c r="A1060">
        <v>476</v>
      </c>
      <c r="B1060" t="s">
        <v>167</v>
      </c>
      <c r="C1060" t="s">
        <v>168</v>
      </c>
      <c r="D1060" t="s">
        <v>29</v>
      </c>
      <c r="E1060" t="s">
        <v>30</v>
      </c>
      <c r="F1060" s="47">
        <v>45169</v>
      </c>
      <c r="I1060" t="s">
        <v>2511</v>
      </c>
    </row>
    <row r="1061" spans="1:9" x14ac:dyDescent="0.3">
      <c r="A1061">
        <v>477</v>
      </c>
      <c r="B1061" t="s">
        <v>1347</v>
      </c>
      <c r="C1061" t="s">
        <v>143</v>
      </c>
      <c r="D1061" t="s">
        <v>29</v>
      </c>
      <c r="E1061" t="s">
        <v>30</v>
      </c>
      <c r="F1061" s="47">
        <v>45169</v>
      </c>
      <c r="I1061" t="s">
        <v>2524</v>
      </c>
    </row>
    <row r="1062" spans="1:9" x14ac:dyDescent="0.3">
      <c r="A1062">
        <v>478</v>
      </c>
      <c r="B1062" t="s">
        <v>1352</v>
      </c>
      <c r="C1062" t="s">
        <v>143</v>
      </c>
      <c r="D1062" t="s">
        <v>29</v>
      </c>
      <c r="E1062" t="s">
        <v>30</v>
      </c>
      <c r="F1062" s="47">
        <v>45169</v>
      </c>
      <c r="I1062" t="s">
        <v>2538</v>
      </c>
    </row>
    <row r="1063" spans="1:9" x14ac:dyDescent="0.3">
      <c r="A1063">
        <v>479</v>
      </c>
      <c r="B1063" t="s">
        <v>1359</v>
      </c>
      <c r="C1063" t="s">
        <v>143</v>
      </c>
      <c r="D1063" t="s">
        <v>29</v>
      </c>
      <c r="E1063" t="s">
        <v>30</v>
      </c>
      <c r="F1063" s="47">
        <v>45169</v>
      </c>
      <c r="I1063" t="s">
        <v>2553</v>
      </c>
    </row>
    <row r="1064" spans="1:9" x14ac:dyDescent="0.3">
      <c r="A1064">
        <v>480</v>
      </c>
      <c r="B1064" t="s">
        <v>1365</v>
      </c>
      <c r="C1064" t="s">
        <v>143</v>
      </c>
      <c r="D1064" t="s">
        <v>29</v>
      </c>
      <c r="E1064" t="s">
        <v>30</v>
      </c>
      <c r="F1064" s="47">
        <v>45169</v>
      </c>
      <c r="I1064" t="s">
        <v>2566</v>
      </c>
    </row>
    <row r="1065" spans="1:9" x14ac:dyDescent="0.3">
      <c r="A1065">
        <v>456</v>
      </c>
      <c r="B1065" t="s">
        <v>275</v>
      </c>
      <c r="C1065" t="s">
        <v>276</v>
      </c>
      <c r="D1065" t="s">
        <v>41</v>
      </c>
      <c r="E1065" t="s">
        <v>30</v>
      </c>
      <c r="F1065" s="47">
        <v>45169</v>
      </c>
      <c r="I1065" t="s">
        <v>2398</v>
      </c>
    </row>
    <row r="1066" spans="1:9" x14ac:dyDescent="0.3">
      <c r="A1066">
        <v>457</v>
      </c>
      <c r="B1066" t="s">
        <v>277</v>
      </c>
      <c r="C1066" t="s">
        <v>276</v>
      </c>
      <c r="D1066" t="s">
        <v>41</v>
      </c>
      <c r="E1066" t="s">
        <v>30</v>
      </c>
      <c r="F1066" s="47">
        <v>45169</v>
      </c>
      <c r="I1066" t="s">
        <v>2417</v>
      </c>
    </row>
    <row r="1067" spans="1:9" x14ac:dyDescent="0.3">
      <c r="A1067">
        <v>469</v>
      </c>
      <c r="B1067" t="s">
        <v>398</v>
      </c>
      <c r="C1067" t="s">
        <v>270</v>
      </c>
      <c r="D1067" t="s">
        <v>41</v>
      </c>
      <c r="E1067" t="s">
        <v>30</v>
      </c>
      <c r="F1067" s="47">
        <v>45169</v>
      </c>
      <c r="I1067" t="s">
        <v>2433</v>
      </c>
    </row>
    <row r="1068" spans="1:9" x14ac:dyDescent="0.3">
      <c r="A1068">
        <v>470</v>
      </c>
      <c r="B1068" t="s">
        <v>417</v>
      </c>
      <c r="C1068" t="s">
        <v>270</v>
      </c>
      <c r="D1068" t="s">
        <v>41</v>
      </c>
      <c r="E1068" t="s">
        <v>30</v>
      </c>
      <c r="F1068" s="47">
        <v>45169</v>
      </c>
      <c r="H1068">
        <v>100</v>
      </c>
      <c r="I1068" t="s">
        <v>2448</v>
      </c>
    </row>
    <row r="1069" spans="1:9" x14ac:dyDescent="0.3">
      <c r="A1069">
        <v>471</v>
      </c>
      <c r="B1069" t="s">
        <v>429</v>
      </c>
      <c r="C1069" t="s">
        <v>270</v>
      </c>
      <c r="D1069" t="s">
        <v>41</v>
      </c>
      <c r="E1069" t="s">
        <v>30</v>
      </c>
      <c r="F1069" s="47">
        <v>45169</v>
      </c>
      <c r="I1069" t="s">
        <v>2464</v>
      </c>
    </row>
    <row r="1070" spans="1:9" x14ac:dyDescent="0.3">
      <c r="A1070">
        <v>510</v>
      </c>
      <c r="B1070" t="s">
        <v>1451</v>
      </c>
      <c r="C1070" t="s">
        <v>136</v>
      </c>
      <c r="D1070" t="s">
        <v>41</v>
      </c>
      <c r="E1070" t="s">
        <v>30</v>
      </c>
      <c r="F1070" s="47">
        <v>45169</v>
      </c>
      <c r="I1070" t="s">
        <v>2691</v>
      </c>
    </row>
    <row r="1071" spans="1:9" x14ac:dyDescent="0.3">
      <c r="A1071">
        <v>511</v>
      </c>
      <c r="B1071" t="s">
        <v>1456</v>
      </c>
      <c r="C1071" t="s">
        <v>136</v>
      </c>
      <c r="D1071" t="s">
        <v>41</v>
      </c>
      <c r="E1071" t="s">
        <v>30</v>
      </c>
      <c r="F1071" s="47">
        <v>45169</v>
      </c>
      <c r="I1071" t="s">
        <v>2710</v>
      </c>
    </row>
    <row r="1072" spans="1:9" x14ac:dyDescent="0.3">
      <c r="A1072">
        <v>116</v>
      </c>
      <c r="B1072" t="s">
        <v>209</v>
      </c>
      <c r="C1072" t="s">
        <v>99</v>
      </c>
      <c r="D1072" t="s">
        <v>23</v>
      </c>
      <c r="E1072" t="s">
        <v>30</v>
      </c>
      <c r="F1072" s="47">
        <v>45169</v>
      </c>
      <c r="G1072">
        <v>84</v>
      </c>
      <c r="H1072">
        <v>80</v>
      </c>
      <c r="I1072" t="s">
        <v>8332</v>
      </c>
    </row>
    <row r="1073" spans="1:9" x14ac:dyDescent="0.3">
      <c r="A1073">
        <v>77</v>
      </c>
      <c r="B1073" t="s">
        <v>1582</v>
      </c>
      <c r="C1073" t="s">
        <v>114</v>
      </c>
      <c r="D1073" t="s">
        <v>35</v>
      </c>
      <c r="E1073" t="s">
        <v>30</v>
      </c>
      <c r="F1073" s="47">
        <v>45199</v>
      </c>
      <c r="G1073">
        <v>97.4</v>
      </c>
      <c r="H1073">
        <v>97</v>
      </c>
      <c r="I1073" t="s">
        <v>4625</v>
      </c>
    </row>
    <row r="1074" spans="1:9" x14ac:dyDescent="0.3">
      <c r="A1074">
        <v>121</v>
      </c>
      <c r="B1074" t="s">
        <v>280</v>
      </c>
      <c r="C1074" t="s">
        <v>105</v>
      </c>
      <c r="D1074" t="s">
        <v>35</v>
      </c>
      <c r="E1074" t="s">
        <v>24</v>
      </c>
      <c r="F1074" s="47">
        <v>45199</v>
      </c>
      <c r="G1074">
        <v>104.64</v>
      </c>
      <c r="H1074">
        <v>102</v>
      </c>
      <c r="I1074" t="s">
        <v>4628</v>
      </c>
    </row>
    <row r="1075" spans="1:9" x14ac:dyDescent="0.3">
      <c r="A1075">
        <v>122</v>
      </c>
      <c r="B1075" t="s">
        <v>283</v>
      </c>
      <c r="C1075" t="s">
        <v>79</v>
      </c>
      <c r="D1075" t="s">
        <v>35</v>
      </c>
      <c r="E1075" t="s">
        <v>30</v>
      </c>
      <c r="F1075" s="47">
        <v>45199</v>
      </c>
      <c r="H1075">
        <v>80</v>
      </c>
      <c r="I1075" t="s">
        <v>1700</v>
      </c>
    </row>
    <row r="1076" spans="1:9" x14ac:dyDescent="0.3">
      <c r="A1076">
        <v>124</v>
      </c>
      <c r="B1076" t="s">
        <v>175</v>
      </c>
      <c r="C1076" t="s">
        <v>22</v>
      </c>
      <c r="D1076" t="s">
        <v>35</v>
      </c>
      <c r="E1076" t="s">
        <v>24</v>
      </c>
      <c r="F1076" s="47">
        <v>45199</v>
      </c>
      <c r="G1076">
        <v>0</v>
      </c>
      <c r="H1076">
        <v>1.6</v>
      </c>
      <c r="I1076" t="s">
        <v>4631</v>
      </c>
    </row>
    <row r="1077" spans="1:9" x14ac:dyDescent="0.3">
      <c r="A1077">
        <v>125</v>
      </c>
      <c r="B1077" t="s">
        <v>281</v>
      </c>
      <c r="C1077" t="s">
        <v>22</v>
      </c>
      <c r="D1077" t="s">
        <v>35</v>
      </c>
      <c r="E1077" t="s">
        <v>24</v>
      </c>
      <c r="F1077" s="47">
        <v>45199</v>
      </c>
      <c r="G1077">
        <v>0</v>
      </c>
      <c r="H1077">
        <v>4.7</v>
      </c>
      <c r="I1077" t="s">
        <v>4634</v>
      </c>
    </row>
    <row r="1078" spans="1:9" x14ac:dyDescent="0.3">
      <c r="A1078">
        <v>128</v>
      </c>
      <c r="B1078" t="s">
        <v>282</v>
      </c>
      <c r="C1078" t="s">
        <v>22</v>
      </c>
      <c r="D1078" t="s">
        <v>35</v>
      </c>
      <c r="E1078" t="s">
        <v>24</v>
      </c>
      <c r="F1078" s="47">
        <v>45199</v>
      </c>
      <c r="G1078">
        <v>0.51</v>
      </c>
      <c r="H1078">
        <v>1</v>
      </c>
      <c r="I1078" t="s">
        <v>4637</v>
      </c>
    </row>
    <row r="1079" spans="1:9" x14ac:dyDescent="0.3">
      <c r="A1079">
        <v>172</v>
      </c>
      <c r="B1079" t="s">
        <v>178</v>
      </c>
      <c r="C1079" t="s">
        <v>79</v>
      </c>
      <c r="D1079" t="s">
        <v>35</v>
      </c>
      <c r="E1079" t="s">
        <v>30</v>
      </c>
      <c r="F1079" s="47">
        <v>45199</v>
      </c>
      <c r="G1079">
        <v>96.67</v>
      </c>
      <c r="H1079">
        <v>95</v>
      </c>
      <c r="I1079" t="s">
        <v>4640</v>
      </c>
    </row>
    <row r="1080" spans="1:9" x14ac:dyDescent="0.3">
      <c r="A1080">
        <v>208</v>
      </c>
      <c r="B1080" t="s">
        <v>179</v>
      </c>
      <c r="C1080" t="s">
        <v>28</v>
      </c>
      <c r="D1080" t="s">
        <v>35</v>
      </c>
      <c r="E1080" t="s">
        <v>24</v>
      </c>
      <c r="F1080" s="47">
        <v>45199</v>
      </c>
      <c r="G1080">
        <v>1453.5</v>
      </c>
      <c r="H1080">
        <v>1</v>
      </c>
      <c r="I1080" t="s">
        <v>3276</v>
      </c>
    </row>
    <row r="1081" spans="1:9" x14ac:dyDescent="0.3">
      <c r="A1081">
        <v>214</v>
      </c>
      <c r="B1081" t="s">
        <v>181</v>
      </c>
      <c r="C1081" t="s">
        <v>28</v>
      </c>
      <c r="D1081" t="s">
        <v>35</v>
      </c>
      <c r="E1081" t="s">
        <v>24</v>
      </c>
      <c r="F1081" s="47">
        <v>45199</v>
      </c>
      <c r="G1081">
        <v>7824.24</v>
      </c>
      <c r="H1081">
        <v>7500</v>
      </c>
      <c r="I1081" t="s">
        <v>3277</v>
      </c>
    </row>
    <row r="1082" spans="1:9" x14ac:dyDescent="0.3">
      <c r="A1082">
        <v>217</v>
      </c>
      <c r="B1082" t="s">
        <v>197</v>
      </c>
      <c r="C1082" t="s">
        <v>28</v>
      </c>
      <c r="D1082" t="s">
        <v>35</v>
      </c>
      <c r="E1082" t="s">
        <v>30</v>
      </c>
      <c r="F1082" s="47">
        <v>45199</v>
      </c>
      <c r="G1082">
        <v>24.292455241658999</v>
      </c>
      <c r="H1082">
        <v>20</v>
      </c>
      <c r="I1082" t="s">
        <v>3278</v>
      </c>
    </row>
    <row r="1083" spans="1:9" x14ac:dyDescent="0.3">
      <c r="A1083">
        <v>218</v>
      </c>
      <c r="B1083" t="s">
        <v>182</v>
      </c>
      <c r="C1083" t="s">
        <v>28</v>
      </c>
      <c r="D1083" t="s">
        <v>35</v>
      </c>
      <c r="E1083" t="s">
        <v>24</v>
      </c>
      <c r="F1083" s="47">
        <v>45199</v>
      </c>
      <c r="G1083">
        <v>146746.82999999999</v>
      </c>
      <c r="H1083">
        <v>172000</v>
      </c>
      <c r="I1083" t="s">
        <v>3279</v>
      </c>
    </row>
    <row r="1084" spans="1:9" x14ac:dyDescent="0.3">
      <c r="A1084">
        <v>225</v>
      </c>
      <c r="B1084" t="s">
        <v>198</v>
      </c>
      <c r="C1084" t="s">
        <v>28</v>
      </c>
      <c r="D1084" t="s">
        <v>35</v>
      </c>
      <c r="E1084" t="s">
        <v>30</v>
      </c>
      <c r="F1084" s="47">
        <v>45199</v>
      </c>
      <c r="G1084">
        <v>21</v>
      </c>
      <c r="H1084">
        <v>1</v>
      </c>
      <c r="I1084" t="s">
        <v>3280</v>
      </c>
    </row>
    <row r="1085" spans="1:9" x14ac:dyDescent="0.3">
      <c r="A1085">
        <v>239</v>
      </c>
      <c r="B1085" t="s">
        <v>780</v>
      </c>
      <c r="C1085" t="s">
        <v>34</v>
      </c>
      <c r="D1085" t="s">
        <v>35</v>
      </c>
      <c r="E1085" t="s">
        <v>30</v>
      </c>
      <c r="F1085" s="47">
        <v>45199</v>
      </c>
      <c r="G1085">
        <v>0</v>
      </c>
      <c r="I1085" t="s">
        <v>4653</v>
      </c>
    </row>
    <row r="1086" spans="1:9" x14ac:dyDescent="0.3">
      <c r="A1086">
        <v>241</v>
      </c>
      <c r="B1086" t="s">
        <v>790</v>
      </c>
      <c r="C1086" t="s">
        <v>34</v>
      </c>
      <c r="D1086" t="s">
        <v>35</v>
      </c>
      <c r="E1086" t="s">
        <v>30</v>
      </c>
      <c r="F1086" s="47">
        <v>45199</v>
      </c>
      <c r="G1086">
        <v>91.67</v>
      </c>
      <c r="H1086">
        <v>80</v>
      </c>
      <c r="I1086" t="s">
        <v>4656</v>
      </c>
    </row>
    <row r="1087" spans="1:9" x14ac:dyDescent="0.3">
      <c r="A1087">
        <v>434</v>
      </c>
      <c r="B1087" t="s">
        <v>200</v>
      </c>
      <c r="C1087" t="s">
        <v>28</v>
      </c>
      <c r="D1087" t="s">
        <v>35</v>
      </c>
      <c r="E1087" t="s">
        <v>24</v>
      </c>
      <c r="F1087" s="47">
        <v>45199</v>
      </c>
      <c r="G1087">
        <v>1803.72</v>
      </c>
      <c r="H1087">
        <v>200</v>
      </c>
      <c r="I1087" t="s">
        <v>3281</v>
      </c>
    </row>
    <row r="1088" spans="1:9" x14ac:dyDescent="0.3">
      <c r="A1088">
        <v>436</v>
      </c>
      <c r="B1088" t="s">
        <v>78</v>
      </c>
      <c r="C1088" t="s">
        <v>79</v>
      </c>
      <c r="D1088" t="s">
        <v>35</v>
      </c>
      <c r="E1088" t="s">
        <v>24</v>
      </c>
      <c r="F1088" s="47">
        <v>45199</v>
      </c>
      <c r="G1088">
        <v>17.3</v>
      </c>
      <c r="H1088">
        <v>21</v>
      </c>
      <c r="I1088" t="s">
        <v>3282</v>
      </c>
    </row>
    <row r="1089" spans="1:9" x14ac:dyDescent="0.3">
      <c r="A1089">
        <v>485</v>
      </c>
      <c r="B1089" t="s">
        <v>1374</v>
      </c>
      <c r="C1089" t="s">
        <v>79</v>
      </c>
      <c r="D1089" t="s">
        <v>35</v>
      </c>
      <c r="E1089" t="s">
        <v>30</v>
      </c>
      <c r="F1089" s="47">
        <v>45199</v>
      </c>
      <c r="I1089" t="s">
        <v>2591</v>
      </c>
    </row>
    <row r="1090" spans="1:9" x14ac:dyDescent="0.3">
      <c r="A1090">
        <v>488</v>
      </c>
      <c r="B1090" t="s">
        <v>1387</v>
      </c>
      <c r="C1090" t="s">
        <v>79</v>
      </c>
      <c r="D1090" t="s">
        <v>35</v>
      </c>
      <c r="E1090" t="s">
        <v>30</v>
      </c>
      <c r="F1090" s="47">
        <v>45199</v>
      </c>
      <c r="I1090" t="s">
        <v>2624</v>
      </c>
    </row>
    <row r="1091" spans="1:9" x14ac:dyDescent="0.3">
      <c r="A1091">
        <v>509</v>
      </c>
      <c r="B1091" t="s">
        <v>201</v>
      </c>
      <c r="C1091" t="s">
        <v>34</v>
      </c>
      <c r="D1091" t="s">
        <v>35</v>
      </c>
      <c r="E1091" t="s">
        <v>30</v>
      </c>
      <c r="F1091" s="47">
        <v>45199</v>
      </c>
      <c r="I1091" t="s">
        <v>2661</v>
      </c>
    </row>
    <row r="1092" spans="1:9" x14ac:dyDescent="0.3">
      <c r="A1092">
        <v>275</v>
      </c>
      <c r="B1092" t="s">
        <v>95</v>
      </c>
      <c r="C1092" t="s">
        <v>96</v>
      </c>
      <c r="D1092" t="s">
        <v>29</v>
      </c>
      <c r="E1092" t="s">
        <v>30</v>
      </c>
      <c r="F1092" s="47">
        <v>45199</v>
      </c>
      <c r="H1092">
        <v>80</v>
      </c>
      <c r="I1092" t="s">
        <v>2041</v>
      </c>
    </row>
    <row r="1093" spans="1:9" x14ac:dyDescent="0.3">
      <c r="A1093">
        <v>473</v>
      </c>
      <c r="B1093" t="s">
        <v>191</v>
      </c>
      <c r="C1093" t="s">
        <v>168</v>
      </c>
      <c r="D1093" t="s">
        <v>29</v>
      </c>
      <c r="E1093" t="s">
        <v>30</v>
      </c>
      <c r="F1093" s="47">
        <v>45199</v>
      </c>
      <c r="I1093" t="s">
        <v>2481</v>
      </c>
    </row>
    <row r="1094" spans="1:9" x14ac:dyDescent="0.3">
      <c r="A1094">
        <v>474</v>
      </c>
      <c r="B1094" t="s">
        <v>1334</v>
      </c>
      <c r="C1094" t="s">
        <v>143</v>
      </c>
      <c r="D1094" t="s">
        <v>29</v>
      </c>
      <c r="E1094" t="s">
        <v>30</v>
      </c>
      <c r="F1094" s="47">
        <v>45199</v>
      </c>
      <c r="I1094" t="s">
        <v>2495</v>
      </c>
    </row>
    <row r="1095" spans="1:9" x14ac:dyDescent="0.3">
      <c r="A1095">
        <v>476</v>
      </c>
      <c r="B1095" t="s">
        <v>167</v>
      </c>
      <c r="C1095" t="s">
        <v>168</v>
      </c>
      <c r="D1095" t="s">
        <v>29</v>
      </c>
      <c r="E1095" t="s">
        <v>30</v>
      </c>
      <c r="F1095" s="47">
        <v>45199</v>
      </c>
      <c r="I1095" t="s">
        <v>2512</v>
      </c>
    </row>
    <row r="1096" spans="1:9" x14ac:dyDescent="0.3">
      <c r="A1096">
        <v>477</v>
      </c>
      <c r="B1096" t="s">
        <v>1347</v>
      </c>
      <c r="C1096" t="s">
        <v>143</v>
      </c>
      <c r="D1096" t="s">
        <v>29</v>
      </c>
      <c r="E1096" t="s">
        <v>30</v>
      </c>
      <c r="F1096" s="47">
        <v>45199</v>
      </c>
      <c r="I1096" t="s">
        <v>2525</v>
      </c>
    </row>
    <row r="1097" spans="1:9" x14ac:dyDescent="0.3">
      <c r="A1097">
        <v>478</v>
      </c>
      <c r="B1097" t="s">
        <v>1352</v>
      </c>
      <c r="C1097" t="s">
        <v>143</v>
      </c>
      <c r="D1097" t="s">
        <v>29</v>
      </c>
      <c r="E1097" t="s">
        <v>30</v>
      </c>
      <c r="F1097" s="47">
        <v>45199</v>
      </c>
      <c r="I1097" t="s">
        <v>2539</v>
      </c>
    </row>
    <row r="1098" spans="1:9" x14ac:dyDescent="0.3">
      <c r="A1098">
        <v>479</v>
      </c>
      <c r="B1098" t="s">
        <v>1359</v>
      </c>
      <c r="C1098" t="s">
        <v>143</v>
      </c>
      <c r="D1098" t="s">
        <v>29</v>
      </c>
      <c r="E1098" t="s">
        <v>30</v>
      </c>
      <c r="F1098" s="47">
        <v>45199</v>
      </c>
      <c r="I1098" t="s">
        <v>2554</v>
      </c>
    </row>
    <row r="1099" spans="1:9" x14ac:dyDescent="0.3">
      <c r="A1099">
        <v>480</v>
      </c>
      <c r="B1099" t="s">
        <v>1365</v>
      </c>
      <c r="C1099" t="s">
        <v>143</v>
      </c>
      <c r="D1099" t="s">
        <v>29</v>
      </c>
      <c r="E1099" t="s">
        <v>30</v>
      </c>
      <c r="F1099" s="47">
        <v>45199</v>
      </c>
      <c r="I1099" t="s">
        <v>2567</v>
      </c>
    </row>
    <row r="1100" spans="1:9" x14ac:dyDescent="0.3">
      <c r="A1100">
        <v>69</v>
      </c>
      <c r="B1100" t="s">
        <v>264</v>
      </c>
      <c r="C1100" t="s">
        <v>203</v>
      </c>
      <c r="D1100" t="s">
        <v>41</v>
      </c>
      <c r="E1100" t="s">
        <v>30</v>
      </c>
      <c r="F1100" s="47">
        <v>45199</v>
      </c>
      <c r="G1100">
        <v>92.89</v>
      </c>
      <c r="H1100">
        <v>90</v>
      </c>
      <c r="I1100" t="s">
        <v>4662</v>
      </c>
    </row>
    <row r="1101" spans="1:9" x14ac:dyDescent="0.3">
      <c r="A1101">
        <v>111</v>
      </c>
      <c r="B1101" t="s">
        <v>209</v>
      </c>
      <c r="C1101" t="s">
        <v>203</v>
      </c>
      <c r="D1101" t="s">
        <v>41</v>
      </c>
      <c r="E1101" t="s">
        <v>30</v>
      </c>
      <c r="F1101" s="47">
        <v>45199</v>
      </c>
      <c r="G1101">
        <v>93</v>
      </c>
      <c r="H1101">
        <v>80</v>
      </c>
      <c r="I1101" t="s">
        <v>4665</v>
      </c>
    </row>
    <row r="1102" spans="1:9" x14ac:dyDescent="0.3">
      <c r="A1102">
        <v>197</v>
      </c>
      <c r="B1102" t="s">
        <v>265</v>
      </c>
      <c r="C1102" t="s">
        <v>40</v>
      </c>
      <c r="D1102" t="s">
        <v>41</v>
      </c>
      <c r="E1102" t="s">
        <v>30</v>
      </c>
      <c r="F1102" s="47">
        <v>45199</v>
      </c>
      <c r="G1102">
        <v>100</v>
      </c>
      <c r="H1102">
        <v>90</v>
      </c>
      <c r="I1102" t="s">
        <v>4668</v>
      </c>
    </row>
    <row r="1103" spans="1:9" x14ac:dyDescent="0.3">
      <c r="A1103">
        <v>213</v>
      </c>
      <c r="B1103" t="s">
        <v>266</v>
      </c>
      <c r="C1103" t="s">
        <v>28</v>
      </c>
      <c r="D1103" t="s">
        <v>41</v>
      </c>
      <c r="E1103" t="s">
        <v>30</v>
      </c>
      <c r="F1103" s="47">
        <v>45199</v>
      </c>
      <c r="G1103">
        <v>86.4</v>
      </c>
      <c r="H1103">
        <v>90</v>
      </c>
      <c r="I1103" t="s">
        <v>3283</v>
      </c>
    </row>
    <row r="1104" spans="1:9" x14ac:dyDescent="0.3">
      <c r="A1104">
        <v>233</v>
      </c>
      <c r="B1104" t="s">
        <v>756</v>
      </c>
      <c r="C1104" t="s">
        <v>28</v>
      </c>
      <c r="D1104" t="s">
        <v>41</v>
      </c>
      <c r="E1104" t="s">
        <v>30</v>
      </c>
      <c r="F1104" s="47">
        <v>45199</v>
      </c>
      <c r="G1104">
        <v>27.41037918985376</v>
      </c>
      <c r="H1104">
        <v>20</v>
      </c>
      <c r="I1104" t="s">
        <v>1952</v>
      </c>
    </row>
    <row r="1105" spans="1:9" x14ac:dyDescent="0.3">
      <c r="A1105">
        <v>234</v>
      </c>
      <c r="B1105" t="s">
        <v>762</v>
      </c>
      <c r="C1105" t="s">
        <v>28</v>
      </c>
      <c r="D1105" t="s">
        <v>41</v>
      </c>
      <c r="E1105" t="s">
        <v>30</v>
      </c>
      <c r="F1105" s="47">
        <v>45199</v>
      </c>
      <c r="G1105">
        <v>10713.75</v>
      </c>
      <c r="H1105">
        <v>4000</v>
      </c>
      <c r="I1105" t="s">
        <v>1956</v>
      </c>
    </row>
    <row r="1106" spans="1:9" x14ac:dyDescent="0.3">
      <c r="A1106">
        <v>238</v>
      </c>
      <c r="B1106" t="s">
        <v>773</v>
      </c>
      <c r="C1106" t="s">
        <v>28</v>
      </c>
      <c r="D1106" t="s">
        <v>41</v>
      </c>
      <c r="E1106" t="s">
        <v>30</v>
      </c>
      <c r="F1106" s="47">
        <v>45199</v>
      </c>
      <c r="G1106">
        <v>84.210526315789465</v>
      </c>
      <c r="H1106">
        <v>90</v>
      </c>
      <c r="I1106" t="s">
        <v>3284</v>
      </c>
    </row>
    <row r="1107" spans="1:9" x14ac:dyDescent="0.3">
      <c r="A1107">
        <v>240</v>
      </c>
      <c r="B1107" t="s">
        <v>284</v>
      </c>
      <c r="C1107" t="s">
        <v>34</v>
      </c>
      <c r="D1107" t="s">
        <v>41</v>
      </c>
      <c r="E1107" t="s">
        <v>30</v>
      </c>
      <c r="F1107" s="47">
        <v>45199</v>
      </c>
      <c r="G1107">
        <v>80</v>
      </c>
      <c r="H1107">
        <v>100</v>
      </c>
      <c r="I1107" t="s">
        <v>4679</v>
      </c>
    </row>
    <row r="1108" spans="1:9" x14ac:dyDescent="0.3">
      <c r="A1108">
        <v>251</v>
      </c>
      <c r="B1108" t="s">
        <v>267</v>
      </c>
      <c r="C1108" t="s">
        <v>85</v>
      </c>
      <c r="D1108" t="s">
        <v>41</v>
      </c>
      <c r="E1108" t="s">
        <v>30</v>
      </c>
      <c r="F1108" s="47">
        <v>45199</v>
      </c>
      <c r="G1108">
        <v>100</v>
      </c>
      <c r="H1108">
        <v>100</v>
      </c>
      <c r="I1108" t="s">
        <v>4682</v>
      </c>
    </row>
    <row r="1109" spans="1:9" x14ac:dyDescent="0.3">
      <c r="A1109">
        <v>254</v>
      </c>
      <c r="B1109" t="s">
        <v>285</v>
      </c>
      <c r="C1109" t="s">
        <v>270</v>
      </c>
      <c r="D1109" t="s">
        <v>41</v>
      </c>
      <c r="E1109" t="s">
        <v>30</v>
      </c>
      <c r="F1109" s="47">
        <v>45199</v>
      </c>
      <c r="G1109">
        <v>98.181818181818002</v>
      </c>
      <c r="H1109">
        <v>100</v>
      </c>
      <c r="I1109" t="s">
        <v>8333</v>
      </c>
    </row>
    <row r="1110" spans="1:9" x14ac:dyDescent="0.3">
      <c r="A1110">
        <v>263</v>
      </c>
      <c r="B1110" t="s">
        <v>91</v>
      </c>
      <c r="C1110" t="s">
        <v>38</v>
      </c>
      <c r="D1110" t="s">
        <v>41</v>
      </c>
      <c r="E1110" t="s">
        <v>30</v>
      </c>
      <c r="F1110" s="47">
        <v>45199</v>
      </c>
      <c r="G1110">
        <v>100</v>
      </c>
      <c r="H1110">
        <v>100</v>
      </c>
      <c r="I1110" t="s">
        <v>4684</v>
      </c>
    </row>
    <row r="1111" spans="1:9" x14ac:dyDescent="0.3">
      <c r="A1111">
        <v>265</v>
      </c>
      <c r="B1111" t="s">
        <v>93</v>
      </c>
      <c r="C1111" t="s">
        <v>38</v>
      </c>
      <c r="D1111" t="s">
        <v>41</v>
      </c>
      <c r="E1111" t="s">
        <v>30</v>
      </c>
      <c r="F1111" s="47">
        <v>45199</v>
      </c>
      <c r="H1111">
        <v>100</v>
      </c>
      <c r="I1111" t="s">
        <v>2010</v>
      </c>
    </row>
    <row r="1112" spans="1:9" x14ac:dyDescent="0.3">
      <c r="A1112">
        <v>266</v>
      </c>
      <c r="B1112" t="s">
        <v>94</v>
      </c>
      <c r="C1112" t="s">
        <v>38</v>
      </c>
      <c r="D1112" t="s">
        <v>41</v>
      </c>
      <c r="E1112" t="s">
        <v>30</v>
      </c>
      <c r="F1112" s="47">
        <v>45199</v>
      </c>
      <c r="H1112">
        <v>95</v>
      </c>
      <c r="I1112" t="s">
        <v>2016</v>
      </c>
    </row>
    <row r="1113" spans="1:9" x14ac:dyDescent="0.3">
      <c r="A1113">
        <v>300</v>
      </c>
      <c r="B1113" t="s">
        <v>100</v>
      </c>
      <c r="C1113" t="s">
        <v>101</v>
      </c>
      <c r="D1113" t="s">
        <v>41</v>
      </c>
      <c r="E1113" t="s">
        <v>30</v>
      </c>
      <c r="F1113" s="47">
        <v>45199</v>
      </c>
      <c r="G1113">
        <v>100</v>
      </c>
      <c r="H1113">
        <v>100</v>
      </c>
      <c r="I1113" t="s">
        <v>4687</v>
      </c>
    </row>
    <row r="1114" spans="1:9" x14ac:dyDescent="0.3">
      <c r="A1114">
        <v>301</v>
      </c>
      <c r="B1114" t="s">
        <v>102</v>
      </c>
      <c r="C1114" t="s">
        <v>101</v>
      </c>
      <c r="D1114" t="s">
        <v>41</v>
      </c>
      <c r="E1114" t="s">
        <v>30</v>
      </c>
      <c r="F1114" s="47">
        <v>45199</v>
      </c>
      <c r="G1114">
        <v>100</v>
      </c>
      <c r="H1114">
        <v>100</v>
      </c>
      <c r="I1114" t="s">
        <v>4690</v>
      </c>
    </row>
    <row r="1115" spans="1:9" x14ac:dyDescent="0.3">
      <c r="A1115">
        <v>306</v>
      </c>
      <c r="B1115" t="s">
        <v>103</v>
      </c>
      <c r="C1115" t="s">
        <v>85</v>
      </c>
      <c r="D1115" t="s">
        <v>41</v>
      </c>
      <c r="E1115" t="s">
        <v>30</v>
      </c>
      <c r="F1115" s="47">
        <v>45199</v>
      </c>
      <c r="G1115">
        <v>0</v>
      </c>
      <c r="H1115">
        <v>100</v>
      </c>
      <c r="I1115" t="s">
        <v>3285</v>
      </c>
    </row>
    <row r="1116" spans="1:9" x14ac:dyDescent="0.3">
      <c r="A1116">
        <v>347</v>
      </c>
      <c r="B1116" t="s">
        <v>42</v>
      </c>
      <c r="C1116" t="s">
        <v>43</v>
      </c>
      <c r="D1116" t="s">
        <v>41</v>
      </c>
      <c r="E1116" t="s">
        <v>24</v>
      </c>
      <c r="F1116" s="47">
        <v>45199</v>
      </c>
      <c r="G1116">
        <v>12</v>
      </c>
      <c r="H1116">
        <v>0</v>
      </c>
      <c r="I1116" t="s">
        <v>4694</v>
      </c>
    </row>
    <row r="1117" spans="1:9" x14ac:dyDescent="0.3">
      <c r="A1117">
        <v>348</v>
      </c>
      <c r="B1117" t="s">
        <v>268</v>
      </c>
      <c r="C1117" t="s">
        <v>43</v>
      </c>
      <c r="D1117" t="s">
        <v>41</v>
      </c>
      <c r="E1117" t="s">
        <v>30</v>
      </c>
      <c r="F1117" s="47">
        <v>45199</v>
      </c>
      <c r="G1117">
        <v>100</v>
      </c>
      <c r="H1117">
        <v>99</v>
      </c>
      <c r="I1117" t="s">
        <v>4696</v>
      </c>
    </row>
    <row r="1118" spans="1:9" x14ac:dyDescent="0.3">
      <c r="A1118">
        <v>351</v>
      </c>
      <c r="B1118" t="s">
        <v>45</v>
      </c>
      <c r="C1118" t="s">
        <v>43</v>
      </c>
      <c r="D1118" t="s">
        <v>41</v>
      </c>
      <c r="E1118" t="s">
        <v>24</v>
      </c>
      <c r="F1118" s="47">
        <v>45199</v>
      </c>
      <c r="G1118">
        <v>10.29796131730267</v>
      </c>
      <c r="H1118">
        <v>0</v>
      </c>
      <c r="I1118" t="s">
        <v>4698</v>
      </c>
    </row>
    <row r="1119" spans="1:9" x14ac:dyDescent="0.3">
      <c r="A1119">
        <v>352</v>
      </c>
      <c r="B1119" t="s">
        <v>55</v>
      </c>
      <c r="C1119" t="s">
        <v>43</v>
      </c>
      <c r="D1119" t="s">
        <v>41</v>
      </c>
      <c r="E1119" t="s">
        <v>24</v>
      </c>
      <c r="F1119" s="47">
        <v>45199</v>
      </c>
      <c r="G1119">
        <v>2.5117345096623198E-2</v>
      </c>
      <c r="H1119">
        <v>0</v>
      </c>
      <c r="I1119" t="s">
        <v>4701</v>
      </c>
    </row>
    <row r="1120" spans="1:9" x14ac:dyDescent="0.3">
      <c r="A1120">
        <v>368</v>
      </c>
      <c r="B1120" t="s">
        <v>110</v>
      </c>
      <c r="C1120" t="s">
        <v>1052</v>
      </c>
      <c r="D1120" t="s">
        <v>41</v>
      </c>
      <c r="E1120" t="s">
        <v>30</v>
      </c>
      <c r="F1120" s="47">
        <v>45199</v>
      </c>
      <c r="G1120">
        <v>95</v>
      </c>
      <c r="H1120">
        <v>90</v>
      </c>
      <c r="I1120" t="s">
        <v>4703</v>
      </c>
    </row>
    <row r="1121" spans="1:9" x14ac:dyDescent="0.3">
      <c r="A1121">
        <v>372</v>
      </c>
      <c r="B1121" t="s">
        <v>112</v>
      </c>
      <c r="C1121" t="s">
        <v>1052</v>
      </c>
      <c r="D1121" t="s">
        <v>41</v>
      </c>
      <c r="E1121" t="s">
        <v>30</v>
      </c>
      <c r="F1121" s="47">
        <v>45199</v>
      </c>
      <c r="G1121">
        <v>96</v>
      </c>
      <c r="H1121">
        <v>87</v>
      </c>
      <c r="I1121" t="s">
        <v>4707</v>
      </c>
    </row>
    <row r="1122" spans="1:9" x14ac:dyDescent="0.3">
      <c r="A1122">
        <v>373</v>
      </c>
      <c r="B1122" t="s">
        <v>286</v>
      </c>
      <c r="C1122" t="s">
        <v>270</v>
      </c>
      <c r="D1122" t="s">
        <v>41</v>
      </c>
      <c r="E1122" t="s">
        <v>30</v>
      </c>
      <c r="F1122" s="47">
        <v>45199</v>
      </c>
      <c r="G1122">
        <v>91.508333333332999</v>
      </c>
      <c r="H1122">
        <v>100</v>
      </c>
      <c r="I1122" t="s">
        <v>3286</v>
      </c>
    </row>
    <row r="1123" spans="1:9" x14ac:dyDescent="0.3">
      <c r="A1123">
        <v>390</v>
      </c>
      <c r="B1123" t="s">
        <v>269</v>
      </c>
      <c r="C1123" t="s">
        <v>270</v>
      </c>
      <c r="D1123" t="s">
        <v>41</v>
      </c>
      <c r="E1123" t="s">
        <v>30</v>
      </c>
      <c r="F1123" s="47">
        <v>45199</v>
      </c>
      <c r="G1123">
        <v>95.344166666666993</v>
      </c>
      <c r="H1123">
        <v>100</v>
      </c>
      <c r="I1123" t="s">
        <v>3287</v>
      </c>
    </row>
    <row r="1124" spans="1:9" x14ac:dyDescent="0.3">
      <c r="A1124">
        <v>394</v>
      </c>
      <c r="B1124" t="s">
        <v>271</v>
      </c>
      <c r="C1124" t="s">
        <v>139</v>
      </c>
      <c r="D1124" t="s">
        <v>41</v>
      </c>
      <c r="E1124" t="s">
        <v>30</v>
      </c>
      <c r="F1124" s="47">
        <v>45199</v>
      </c>
      <c r="H1124">
        <v>100</v>
      </c>
      <c r="I1124" t="s">
        <v>2171</v>
      </c>
    </row>
    <row r="1125" spans="1:9" x14ac:dyDescent="0.3">
      <c r="A1125">
        <v>409</v>
      </c>
      <c r="B1125" t="s">
        <v>128</v>
      </c>
      <c r="C1125" t="s">
        <v>38</v>
      </c>
      <c r="D1125" t="s">
        <v>41</v>
      </c>
      <c r="E1125" t="s">
        <v>30</v>
      </c>
      <c r="F1125" s="47">
        <v>45199</v>
      </c>
      <c r="G1125">
        <v>103.71885459278541</v>
      </c>
      <c r="H1125">
        <v>80</v>
      </c>
      <c r="I1125" t="s">
        <v>3288</v>
      </c>
    </row>
    <row r="1126" spans="1:9" x14ac:dyDescent="0.3">
      <c r="A1126">
        <v>414</v>
      </c>
      <c r="B1126" t="s">
        <v>1171</v>
      </c>
      <c r="C1126" t="s">
        <v>270</v>
      </c>
      <c r="D1126" t="s">
        <v>41</v>
      </c>
      <c r="E1126" t="s">
        <v>30</v>
      </c>
      <c r="F1126" s="47">
        <v>45199</v>
      </c>
      <c r="G1126">
        <v>93.54</v>
      </c>
      <c r="H1126">
        <v>100</v>
      </c>
      <c r="I1126" t="s">
        <v>3291</v>
      </c>
    </row>
    <row r="1127" spans="1:9" x14ac:dyDescent="0.3">
      <c r="A1127">
        <v>415</v>
      </c>
      <c r="B1127" t="s">
        <v>1177</v>
      </c>
      <c r="C1127" t="s">
        <v>270</v>
      </c>
      <c r="D1127" t="s">
        <v>41</v>
      </c>
      <c r="E1127" t="s">
        <v>30</v>
      </c>
      <c r="F1127" s="47">
        <v>45199</v>
      </c>
      <c r="G1127">
        <v>93.94</v>
      </c>
      <c r="H1127">
        <v>100</v>
      </c>
      <c r="I1127" t="s">
        <v>3292</v>
      </c>
    </row>
    <row r="1128" spans="1:9" x14ac:dyDescent="0.3">
      <c r="A1128">
        <v>416</v>
      </c>
      <c r="B1128" t="s">
        <v>1183</v>
      </c>
      <c r="C1128" t="s">
        <v>270</v>
      </c>
      <c r="D1128" t="s">
        <v>41</v>
      </c>
      <c r="E1128" t="s">
        <v>30</v>
      </c>
      <c r="F1128" s="47">
        <v>45199</v>
      </c>
      <c r="G1128">
        <v>87.94</v>
      </c>
      <c r="H1128">
        <v>100</v>
      </c>
      <c r="I1128" t="s">
        <v>3293</v>
      </c>
    </row>
    <row r="1129" spans="1:9" x14ac:dyDescent="0.3">
      <c r="A1129">
        <v>417</v>
      </c>
      <c r="B1129" t="s">
        <v>1189</v>
      </c>
      <c r="C1129" t="s">
        <v>270</v>
      </c>
      <c r="D1129" t="s">
        <v>41</v>
      </c>
      <c r="E1129" t="s">
        <v>30</v>
      </c>
      <c r="F1129" s="47">
        <v>45199</v>
      </c>
      <c r="G1129">
        <v>93.756666666667002</v>
      </c>
      <c r="H1129">
        <v>100</v>
      </c>
      <c r="I1129" t="s">
        <v>3294</v>
      </c>
    </row>
    <row r="1130" spans="1:9" x14ac:dyDescent="0.3">
      <c r="A1130">
        <v>418</v>
      </c>
      <c r="B1130" t="s">
        <v>1195</v>
      </c>
      <c r="C1130" t="s">
        <v>270</v>
      </c>
      <c r="D1130" t="s">
        <v>41</v>
      </c>
      <c r="E1130" t="s">
        <v>30</v>
      </c>
      <c r="F1130" s="47">
        <v>45199</v>
      </c>
      <c r="G1130">
        <v>85.611111111111001</v>
      </c>
      <c r="H1130">
        <v>100</v>
      </c>
      <c r="I1130" t="s">
        <v>3295</v>
      </c>
    </row>
    <row r="1131" spans="1:9" x14ac:dyDescent="0.3">
      <c r="A1131">
        <v>420</v>
      </c>
      <c r="B1131" t="s">
        <v>1201</v>
      </c>
      <c r="C1131" t="s">
        <v>270</v>
      </c>
      <c r="D1131" t="s">
        <v>41</v>
      </c>
      <c r="E1131" t="s">
        <v>30</v>
      </c>
      <c r="F1131" s="47">
        <v>45199</v>
      </c>
      <c r="G1131">
        <v>94.69</v>
      </c>
      <c r="H1131">
        <v>100</v>
      </c>
      <c r="I1131" t="s">
        <v>3296</v>
      </c>
    </row>
    <row r="1132" spans="1:9" x14ac:dyDescent="0.3">
      <c r="A1132">
        <v>431</v>
      </c>
      <c r="B1132" t="s">
        <v>184</v>
      </c>
      <c r="C1132" t="s">
        <v>22</v>
      </c>
      <c r="D1132" t="s">
        <v>41</v>
      </c>
      <c r="E1132" t="s">
        <v>30</v>
      </c>
      <c r="F1132" s="47">
        <v>45199</v>
      </c>
      <c r="G1132">
        <v>100</v>
      </c>
      <c r="H1132">
        <v>100</v>
      </c>
      <c r="I1132" t="s">
        <v>4727</v>
      </c>
    </row>
    <row r="1133" spans="1:9" x14ac:dyDescent="0.3">
      <c r="A1133">
        <v>432</v>
      </c>
      <c r="B1133" t="s">
        <v>194</v>
      </c>
      <c r="C1133" t="s">
        <v>22</v>
      </c>
      <c r="D1133" t="s">
        <v>41</v>
      </c>
      <c r="E1133" t="s">
        <v>30</v>
      </c>
      <c r="F1133" s="47">
        <v>45199</v>
      </c>
      <c r="G1133">
        <v>100</v>
      </c>
      <c r="H1133">
        <v>90</v>
      </c>
      <c r="I1133" t="s">
        <v>3297</v>
      </c>
    </row>
    <row r="1134" spans="1:9" x14ac:dyDescent="0.3">
      <c r="A1134">
        <v>456</v>
      </c>
      <c r="B1134" t="s">
        <v>275</v>
      </c>
      <c r="C1134" t="s">
        <v>276</v>
      </c>
      <c r="D1134" t="s">
        <v>41</v>
      </c>
      <c r="E1134" t="s">
        <v>30</v>
      </c>
      <c r="F1134" s="47">
        <v>45199</v>
      </c>
      <c r="I1134" t="s">
        <v>2399</v>
      </c>
    </row>
    <row r="1135" spans="1:9" x14ac:dyDescent="0.3">
      <c r="A1135">
        <v>457</v>
      </c>
      <c r="B1135" t="s">
        <v>277</v>
      </c>
      <c r="C1135" t="s">
        <v>276</v>
      </c>
      <c r="D1135" t="s">
        <v>41</v>
      </c>
      <c r="E1135" t="s">
        <v>30</v>
      </c>
      <c r="F1135" s="47">
        <v>45199</v>
      </c>
      <c r="I1135" t="s">
        <v>2418</v>
      </c>
    </row>
    <row r="1136" spans="1:9" x14ac:dyDescent="0.3">
      <c r="A1136">
        <v>469</v>
      </c>
      <c r="B1136" t="s">
        <v>398</v>
      </c>
      <c r="C1136" t="s">
        <v>270</v>
      </c>
      <c r="D1136" t="s">
        <v>41</v>
      </c>
      <c r="E1136" t="s">
        <v>30</v>
      </c>
      <c r="F1136" s="47">
        <v>45199</v>
      </c>
      <c r="I1136" t="s">
        <v>2434</v>
      </c>
    </row>
    <row r="1137" spans="1:9" x14ac:dyDescent="0.3">
      <c r="A1137">
        <v>470</v>
      </c>
      <c r="B1137" t="s">
        <v>417</v>
      </c>
      <c r="C1137" t="s">
        <v>270</v>
      </c>
      <c r="D1137" t="s">
        <v>41</v>
      </c>
      <c r="E1137" t="s">
        <v>30</v>
      </c>
      <c r="F1137" s="47">
        <v>45199</v>
      </c>
      <c r="H1137">
        <v>100</v>
      </c>
      <c r="I1137" t="s">
        <v>2449</v>
      </c>
    </row>
    <row r="1138" spans="1:9" x14ac:dyDescent="0.3">
      <c r="A1138">
        <v>471</v>
      </c>
      <c r="B1138" t="s">
        <v>429</v>
      </c>
      <c r="C1138" t="s">
        <v>270</v>
      </c>
      <c r="D1138" t="s">
        <v>41</v>
      </c>
      <c r="E1138" t="s">
        <v>30</v>
      </c>
      <c r="F1138" s="47">
        <v>45199</v>
      </c>
      <c r="I1138" t="s">
        <v>2465</v>
      </c>
    </row>
    <row r="1139" spans="1:9" x14ac:dyDescent="0.3">
      <c r="A1139">
        <v>510</v>
      </c>
      <c r="B1139" t="s">
        <v>1451</v>
      </c>
      <c r="C1139" t="s">
        <v>136</v>
      </c>
      <c r="D1139" t="s">
        <v>41</v>
      </c>
      <c r="E1139" t="s">
        <v>30</v>
      </c>
      <c r="F1139" s="47">
        <v>45199</v>
      </c>
      <c r="I1139" t="s">
        <v>2692</v>
      </c>
    </row>
    <row r="1140" spans="1:9" x14ac:dyDescent="0.3">
      <c r="A1140">
        <v>511</v>
      </c>
      <c r="B1140" t="s">
        <v>1456</v>
      </c>
      <c r="C1140" t="s">
        <v>136</v>
      </c>
      <c r="D1140" t="s">
        <v>41</v>
      </c>
      <c r="E1140" t="s">
        <v>30</v>
      </c>
      <c r="F1140" s="47">
        <v>45199</v>
      </c>
      <c r="I1140" t="s">
        <v>2711</v>
      </c>
    </row>
    <row r="1141" spans="1:9" x14ac:dyDescent="0.3">
      <c r="A1141">
        <v>529</v>
      </c>
      <c r="B1141" t="s">
        <v>1488</v>
      </c>
      <c r="C1141" t="s">
        <v>40</v>
      </c>
      <c r="D1141" t="s">
        <v>41</v>
      </c>
      <c r="E1141" t="s">
        <v>30</v>
      </c>
      <c r="F1141" s="47">
        <v>45199</v>
      </c>
      <c r="I1141" t="s">
        <v>2757</v>
      </c>
    </row>
    <row r="1142" spans="1:9" x14ac:dyDescent="0.3">
      <c r="A1142">
        <v>542</v>
      </c>
      <c r="B1142" t="s">
        <v>1526</v>
      </c>
      <c r="C1142" t="s">
        <v>67</v>
      </c>
      <c r="D1142" t="s">
        <v>23</v>
      </c>
      <c r="E1142" t="s">
        <v>30</v>
      </c>
      <c r="F1142" s="47">
        <v>45199</v>
      </c>
      <c r="I1142" t="s">
        <v>2811</v>
      </c>
    </row>
    <row r="1143" spans="1:9" x14ac:dyDescent="0.3">
      <c r="A1143">
        <v>546</v>
      </c>
      <c r="B1143" t="s">
        <v>1540</v>
      </c>
      <c r="C1143" t="s">
        <v>67</v>
      </c>
      <c r="D1143" t="s">
        <v>23</v>
      </c>
      <c r="E1143" t="s">
        <v>30</v>
      </c>
      <c r="F1143" s="47">
        <v>45199</v>
      </c>
      <c r="I1143" t="s">
        <v>2831</v>
      </c>
    </row>
    <row r="1144" spans="1:9" x14ac:dyDescent="0.3">
      <c r="A1144">
        <v>77</v>
      </c>
      <c r="B1144" t="s">
        <v>1582</v>
      </c>
      <c r="C1144" t="s">
        <v>114</v>
      </c>
      <c r="D1144" t="s">
        <v>35</v>
      </c>
      <c r="E1144" t="s">
        <v>30</v>
      </c>
      <c r="F1144" s="47">
        <v>45230</v>
      </c>
      <c r="G1144">
        <v>97.5</v>
      </c>
      <c r="H1144">
        <v>97</v>
      </c>
      <c r="I1144" t="s">
        <v>4732</v>
      </c>
    </row>
    <row r="1145" spans="1:9" x14ac:dyDescent="0.3">
      <c r="A1145">
        <v>121</v>
      </c>
      <c r="B1145" t="s">
        <v>280</v>
      </c>
      <c r="C1145" t="s">
        <v>105</v>
      </c>
      <c r="D1145" t="s">
        <v>35</v>
      </c>
      <c r="E1145" t="s">
        <v>24</v>
      </c>
      <c r="F1145" s="47">
        <v>45230</v>
      </c>
      <c r="G1145">
        <v>106.58</v>
      </c>
      <c r="H1145">
        <v>102</v>
      </c>
      <c r="I1145" t="s">
        <v>4735</v>
      </c>
    </row>
    <row r="1146" spans="1:9" x14ac:dyDescent="0.3">
      <c r="A1146">
        <v>122</v>
      </c>
      <c r="B1146" t="s">
        <v>283</v>
      </c>
      <c r="C1146" t="s">
        <v>79</v>
      </c>
      <c r="D1146" t="s">
        <v>35</v>
      </c>
      <c r="E1146" t="s">
        <v>30</v>
      </c>
      <c r="F1146" s="47">
        <v>45230</v>
      </c>
      <c r="G1146">
        <v>100</v>
      </c>
      <c r="H1146">
        <v>80</v>
      </c>
      <c r="I1146" t="s">
        <v>4738</v>
      </c>
    </row>
    <row r="1147" spans="1:9" x14ac:dyDescent="0.3">
      <c r="A1147">
        <v>124</v>
      </c>
      <c r="B1147" t="s">
        <v>175</v>
      </c>
      <c r="C1147" t="s">
        <v>22</v>
      </c>
      <c r="D1147" t="s">
        <v>35</v>
      </c>
      <c r="E1147" t="s">
        <v>24</v>
      </c>
      <c r="F1147" s="47">
        <v>45230</v>
      </c>
      <c r="G1147">
        <v>0.05</v>
      </c>
      <c r="H1147">
        <v>1.6</v>
      </c>
      <c r="I1147" t="s">
        <v>4742</v>
      </c>
    </row>
    <row r="1148" spans="1:9" x14ac:dyDescent="0.3">
      <c r="A1148">
        <v>125</v>
      </c>
      <c r="B1148" t="s">
        <v>281</v>
      </c>
      <c r="C1148" t="s">
        <v>22</v>
      </c>
      <c r="D1148" t="s">
        <v>35</v>
      </c>
      <c r="E1148" t="s">
        <v>24</v>
      </c>
      <c r="F1148" s="47">
        <v>45230</v>
      </c>
      <c r="G1148">
        <v>0</v>
      </c>
      <c r="H1148">
        <v>4.7</v>
      </c>
      <c r="I1148" t="s">
        <v>4745</v>
      </c>
    </row>
    <row r="1149" spans="1:9" x14ac:dyDescent="0.3">
      <c r="A1149">
        <v>128</v>
      </c>
      <c r="B1149" t="s">
        <v>282</v>
      </c>
      <c r="C1149" t="s">
        <v>22</v>
      </c>
      <c r="D1149" t="s">
        <v>35</v>
      </c>
      <c r="E1149" t="s">
        <v>24</v>
      </c>
      <c r="F1149" s="47">
        <v>45230</v>
      </c>
      <c r="G1149">
        <v>0.5</v>
      </c>
      <c r="H1149">
        <v>1</v>
      </c>
      <c r="I1149" t="s">
        <v>4748</v>
      </c>
    </row>
    <row r="1150" spans="1:9" x14ac:dyDescent="0.3">
      <c r="A1150">
        <v>172</v>
      </c>
      <c r="B1150" t="s">
        <v>178</v>
      </c>
      <c r="C1150" t="s">
        <v>79</v>
      </c>
      <c r="D1150" t="s">
        <v>35</v>
      </c>
      <c r="E1150" t="s">
        <v>30</v>
      </c>
      <c r="F1150" s="47">
        <v>45230</v>
      </c>
      <c r="G1150">
        <v>93.18</v>
      </c>
      <c r="H1150">
        <v>95</v>
      </c>
      <c r="I1150" t="s">
        <v>4751</v>
      </c>
    </row>
    <row r="1151" spans="1:9" x14ac:dyDescent="0.3">
      <c r="A1151">
        <v>208</v>
      </c>
      <c r="B1151" t="s">
        <v>179</v>
      </c>
      <c r="C1151" t="s">
        <v>28</v>
      </c>
      <c r="D1151" t="s">
        <v>35</v>
      </c>
      <c r="E1151" t="s">
        <v>24</v>
      </c>
      <c r="F1151" s="47">
        <v>45230</v>
      </c>
      <c r="G1151">
        <v>1575.9</v>
      </c>
      <c r="H1151">
        <v>1</v>
      </c>
      <c r="I1151" t="s">
        <v>3307</v>
      </c>
    </row>
    <row r="1152" spans="1:9" x14ac:dyDescent="0.3">
      <c r="A1152">
        <v>214</v>
      </c>
      <c r="B1152" t="s">
        <v>181</v>
      </c>
      <c r="C1152" t="s">
        <v>28</v>
      </c>
      <c r="D1152" t="s">
        <v>35</v>
      </c>
      <c r="E1152" t="s">
        <v>24</v>
      </c>
      <c r="F1152" s="47">
        <v>45230</v>
      </c>
      <c r="G1152">
        <v>6165.24</v>
      </c>
      <c r="H1152">
        <v>7500</v>
      </c>
      <c r="I1152" t="s">
        <v>3308</v>
      </c>
    </row>
    <row r="1153" spans="1:9" x14ac:dyDescent="0.3">
      <c r="A1153">
        <v>217</v>
      </c>
      <c r="B1153" t="s">
        <v>197</v>
      </c>
      <c r="C1153" t="s">
        <v>28</v>
      </c>
      <c r="D1153" t="s">
        <v>35</v>
      </c>
      <c r="E1153" t="s">
        <v>30</v>
      </c>
      <c r="F1153" s="47">
        <v>45230</v>
      </c>
      <c r="G1153">
        <v>16.289714593429999</v>
      </c>
      <c r="H1153">
        <v>20</v>
      </c>
      <c r="I1153" t="s">
        <v>3309</v>
      </c>
    </row>
    <row r="1154" spans="1:9" x14ac:dyDescent="0.3">
      <c r="A1154">
        <v>218</v>
      </c>
      <c r="B1154" t="s">
        <v>182</v>
      </c>
      <c r="C1154" t="s">
        <v>28</v>
      </c>
      <c r="D1154" t="s">
        <v>35</v>
      </c>
      <c r="E1154" t="s">
        <v>24</v>
      </c>
      <c r="F1154" s="47">
        <v>45230</v>
      </c>
      <c r="G1154">
        <v>141458.28</v>
      </c>
      <c r="H1154">
        <v>172000</v>
      </c>
      <c r="I1154" t="s">
        <v>3310</v>
      </c>
    </row>
    <row r="1155" spans="1:9" x14ac:dyDescent="0.3">
      <c r="A1155">
        <v>225</v>
      </c>
      <c r="B1155" t="s">
        <v>198</v>
      </c>
      <c r="C1155" t="s">
        <v>28</v>
      </c>
      <c r="D1155" t="s">
        <v>35</v>
      </c>
      <c r="E1155" t="s">
        <v>30</v>
      </c>
      <c r="F1155" s="47">
        <v>45230</v>
      </c>
      <c r="G1155">
        <v>19</v>
      </c>
      <c r="H1155">
        <v>1</v>
      </c>
      <c r="I1155" t="s">
        <v>3311</v>
      </c>
    </row>
    <row r="1156" spans="1:9" x14ac:dyDescent="0.3">
      <c r="A1156">
        <v>239</v>
      </c>
      <c r="B1156" t="s">
        <v>780</v>
      </c>
      <c r="C1156" t="s">
        <v>34</v>
      </c>
      <c r="D1156" t="s">
        <v>35</v>
      </c>
      <c r="E1156" t="s">
        <v>30</v>
      </c>
      <c r="F1156" s="47">
        <v>45230</v>
      </c>
      <c r="G1156">
        <v>0</v>
      </c>
      <c r="I1156" t="s">
        <v>4764</v>
      </c>
    </row>
    <row r="1157" spans="1:9" x14ac:dyDescent="0.3">
      <c r="A1157">
        <v>241</v>
      </c>
      <c r="B1157" t="s">
        <v>790</v>
      </c>
      <c r="C1157" t="s">
        <v>34</v>
      </c>
      <c r="D1157" t="s">
        <v>35</v>
      </c>
      <c r="E1157" t="s">
        <v>30</v>
      </c>
      <c r="F1157" s="47">
        <v>45230</v>
      </c>
      <c r="G1157">
        <v>88.89</v>
      </c>
      <c r="H1157">
        <v>80</v>
      </c>
      <c r="I1157" t="s">
        <v>4767</v>
      </c>
    </row>
    <row r="1158" spans="1:9" x14ac:dyDescent="0.3">
      <c r="A1158">
        <v>434</v>
      </c>
      <c r="B1158" t="s">
        <v>200</v>
      </c>
      <c r="C1158" t="s">
        <v>28</v>
      </c>
      <c r="D1158" t="s">
        <v>35</v>
      </c>
      <c r="E1158" t="s">
        <v>24</v>
      </c>
      <c r="F1158" s="47">
        <v>45230</v>
      </c>
      <c r="G1158">
        <v>2.1</v>
      </c>
      <c r="H1158">
        <v>200</v>
      </c>
      <c r="I1158" t="s">
        <v>3312</v>
      </c>
    </row>
    <row r="1159" spans="1:9" x14ac:dyDescent="0.3">
      <c r="A1159">
        <v>436</v>
      </c>
      <c r="B1159" t="s">
        <v>78</v>
      </c>
      <c r="C1159" t="s">
        <v>79</v>
      </c>
      <c r="D1159" t="s">
        <v>35</v>
      </c>
      <c r="E1159" t="s">
        <v>24</v>
      </c>
      <c r="F1159" s="47">
        <v>45230</v>
      </c>
      <c r="G1159">
        <v>5.0999999999999996</v>
      </c>
      <c r="H1159">
        <v>21</v>
      </c>
      <c r="I1159" t="s">
        <v>3313</v>
      </c>
    </row>
    <row r="1160" spans="1:9" x14ac:dyDescent="0.3">
      <c r="A1160">
        <v>485</v>
      </c>
      <c r="B1160" t="s">
        <v>1374</v>
      </c>
      <c r="C1160" t="s">
        <v>79</v>
      </c>
      <c r="D1160" t="s">
        <v>35</v>
      </c>
      <c r="E1160" t="s">
        <v>30</v>
      </c>
      <c r="F1160" s="47">
        <v>45230</v>
      </c>
      <c r="I1160" t="s">
        <v>2592</v>
      </c>
    </row>
    <row r="1161" spans="1:9" x14ac:dyDescent="0.3">
      <c r="A1161">
        <v>488</v>
      </c>
      <c r="B1161" t="s">
        <v>1387</v>
      </c>
      <c r="C1161" t="s">
        <v>79</v>
      </c>
      <c r="D1161" t="s">
        <v>35</v>
      </c>
      <c r="E1161" t="s">
        <v>30</v>
      </c>
      <c r="F1161" s="47">
        <v>45230</v>
      </c>
      <c r="I1161" t="s">
        <v>2625</v>
      </c>
    </row>
    <row r="1162" spans="1:9" x14ac:dyDescent="0.3">
      <c r="A1162">
        <v>509</v>
      </c>
      <c r="B1162" t="s">
        <v>201</v>
      </c>
      <c r="C1162" t="s">
        <v>34</v>
      </c>
      <c r="D1162" t="s">
        <v>35</v>
      </c>
      <c r="E1162" t="s">
        <v>30</v>
      </c>
      <c r="F1162" s="47">
        <v>45230</v>
      </c>
      <c r="I1162" t="s">
        <v>2662</v>
      </c>
    </row>
    <row r="1163" spans="1:9" x14ac:dyDescent="0.3">
      <c r="A1163">
        <v>275</v>
      </c>
      <c r="B1163" t="s">
        <v>95</v>
      </c>
      <c r="C1163" t="s">
        <v>96</v>
      </c>
      <c r="D1163" t="s">
        <v>29</v>
      </c>
      <c r="E1163" t="s">
        <v>30</v>
      </c>
      <c r="F1163" s="47">
        <v>45230</v>
      </c>
      <c r="H1163">
        <v>80</v>
      </c>
      <c r="I1163" t="s">
        <v>2042</v>
      </c>
    </row>
    <row r="1164" spans="1:9" x14ac:dyDescent="0.3">
      <c r="A1164">
        <v>473</v>
      </c>
      <c r="B1164" t="s">
        <v>191</v>
      </c>
      <c r="C1164" t="s">
        <v>168</v>
      </c>
      <c r="D1164" t="s">
        <v>29</v>
      </c>
      <c r="E1164" t="s">
        <v>30</v>
      </c>
      <c r="F1164" s="47">
        <v>45230</v>
      </c>
      <c r="I1164" t="s">
        <v>2482</v>
      </c>
    </row>
    <row r="1165" spans="1:9" x14ac:dyDescent="0.3">
      <c r="A1165">
        <v>474</v>
      </c>
      <c r="B1165" t="s">
        <v>1334</v>
      </c>
      <c r="C1165" t="s">
        <v>143</v>
      </c>
      <c r="D1165" t="s">
        <v>29</v>
      </c>
      <c r="E1165" t="s">
        <v>30</v>
      </c>
      <c r="F1165" s="47">
        <v>45230</v>
      </c>
      <c r="I1165" t="s">
        <v>2496</v>
      </c>
    </row>
    <row r="1166" spans="1:9" x14ac:dyDescent="0.3">
      <c r="A1166">
        <v>476</v>
      </c>
      <c r="B1166" t="s">
        <v>167</v>
      </c>
      <c r="C1166" t="s">
        <v>168</v>
      </c>
      <c r="D1166" t="s">
        <v>29</v>
      </c>
      <c r="E1166" t="s">
        <v>30</v>
      </c>
      <c r="F1166" s="47">
        <v>45230</v>
      </c>
      <c r="I1166" t="s">
        <v>2513</v>
      </c>
    </row>
    <row r="1167" spans="1:9" x14ac:dyDescent="0.3">
      <c r="A1167">
        <v>477</v>
      </c>
      <c r="B1167" t="s">
        <v>1347</v>
      </c>
      <c r="C1167" t="s">
        <v>143</v>
      </c>
      <c r="D1167" t="s">
        <v>29</v>
      </c>
      <c r="E1167" t="s">
        <v>30</v>
      </c>
      <c r="F1167" s="47">
        <v>45230</v>
      </c>
      <c r="I1167" t="s">
        <v>2526</v>
      </c>
    </row>
    <row r="1168" spans="1:9" x14ac:dyDescent="0.3">
      <c r="A1168">
        <v>478</v>
      </c>
      <c r="B1168" t="s">
        <v>1352</v>
      </c>
      <c r="C1168" t="s">
        <v>143</v>
      </c>
      <c r="D1168" t="s">
        <v>29</v>
      </c>
      <c r="E1168" t="s">
        <v>30</v>
      </c>
      <c r="F1168" s="47">
        <v>45230</v>
      </c>
      <c r="I1168" t="s">
        <v>2540</v>
      </c>
    </row>
    <row r="1169" spans="1:9" x14ac:dyDescent="0.3">
      <c r="A1169">
        <v>479</v>
      </c>
      <c r="B1169" t="s">
        <v>1359</v>
      </c>
      <c r="C1169" t="s">
        <v>143</v>
      </c>
      <c r="D1169" t="s">
        <v>29</v>
      </c>
      <c r="E1169" t="s">
        <v>30</v>
      </c>
      <c r="F1169" s="47">
        <v>45230</v>
      </c>
      <c r="I1169" t="s">
        <v>2555</v>
      </c>
    </row>
    <row r="1170" spans="1:9" x14ac:dyDescent="0.3">
      <c r="A1170">
        <v>480</v>
      </c>
      <c r="B1170" t="s">
        <v>1365</v>
      </c>
      <c r="C1170" t="s">
        <v>143</v>
      </c>
      <c r="D1170" t="s">
        <v>29</v>
      </c>
      <c r="E1170" t="s">
        <v>30</v>
      </c>
      <c r="F1170" s="47">
        <v>45230</v>
      </c>
      <c r="I1170" t="s">
        <v>2568</v>
      </c>
    </row>
    <row r="1171" spans="1:9" x14ac:dyDescent="0.3">
      <c r="A1171">
        <v>519</v>
      </c>
      <c r="B1171" t="s">
        <v>255</v>
      </c>
      <c r="C1171" t="s">
        <v>139</v>
      </c>
      <c r="D1171" t="s">
        <v>29</v>
      </c>
      <c r="E1171" t="s">
        <v>30</v>
      </c>
      <c r="F1171" s="47">
        <v>45230</v>
      </c>
      <c r="I1171" t="s">
        <v>2732</v>
      </c>
    </row>
    <row r="1172" spans="1:9" x14ac:dyDescent="0.3">
      <c r="A1172">
        <v>523</v>
      </c>
      <c r="B1172" t="s">
        <v>1102</v>
      </c>
      <c r="C1172" t="s">
        <v>63</v>
      </c>
      <c r="D1172" t="s">
        <v>29</v>
      </c>
      <c r="E1172" t="s">
        <v>30</v>
      </c>
      <c r="F1172" s="47">
        <v>45230</v>
      </c>
      <c r="I1172" t="s">
        <v>2740</v>
      </c>
    </row>
    <row r="1173" spans="1:9" x14ac:dyDescent="0.3">
      <c r="A1173">
        <v>524</v>
      </c>
      <c r="B1173" t="s">
        <v>129</v>
      </c>
      <c r="C1173" t="s">
        <v>130</v>
      </c>
      <c r="D1173" t="s">
        <v>29</v>
      </c>
      <c r="E1173" t="s">
        <v>30</v>
      </c>
      <c r="F1173" s="47">
        <v>45230</v>
      </c>
      <c r="H1173">
        <v>100</v>
      </c>
      <c r="I1173" t="s">
        <v>2748</v>
      </c>
    </row>
    <row r="1174" spans="1:9" x14ac:dyDescent="0.3">
      <c r="A1174">
        <v>533</v>
      </c>
      <c r="B1174" t="s">
        <v>258</v>
      </c>
      <c r="C1174" t="s">
        <v>257</v>
      </c>
      <c r="D1174" t="s">
        <v>29</v>
      </c>
      <c r="E1174" t="s">
        <v>30</v>
      </c>
      <c r="F1174" s="47">
        <v>45230</v>
      </c>
      <c r="I1174" t="s">
        <v>2780</v>
      </c>
    </row>
    <row r="1175" spans="1:9" x14ac:dyDescent="0.3">
      <c r="A1175">
        <v>534</v>
      </c>
      <c r="B1175" t="s">
        <v>259</v>
      </c>
      <c r="C1175" t="s">
        <v>257</v>
      </c>
      <c r="D1175" t="s">
        <v>29</v>
      </c>
      <c r="E1175" t="s">
        <v>30</v>
      </c>
      <c r="F1175" s="47">
        <v>45230</v>
      </c>
      <c r="I1175" t="s">
        <v>2787</v>
      </c>
    </row>
    <row r="1176" spans="1:9" x14ac:dyDescent="0.3">
      <c r="A1176">
        <v>535</v>
      </c>
      <c r="B1176" t="s">
        <v>260</v>
      </c>
      <c r="C1176" t="s">
        <v>257</v>
      </c>
      <c r="D1176" t="s">
        <v>29</v>
      </c>
      <c r="E1176" t="s">
        <v>30</v>
      </c>
      <c r="F1176" s="47">
        <v>45230</v>
      </c>
      <c r="I1176" t="s">
        <v>2794</v>
      </c>
    </row>
    <row r="1177" spans="1:9" x14ac:dyDescent="0.3">
      <c r="A1177">
        <v>536</v>
      </c>
      <c r="B1177" t="s">
        <v>261</v>
      </c>
      <c r="C1177" t="s">
        <v>257</v>
      </c>
      <c r="D1177" t="s">
        <v>29</v>
      </c>
      <c r="E1177" t="s">
        <v>30</v>
      </c>
      <c r="F1177" s="47">
        <v>45230</v>
      </c>
      <c r="I1177" t="s">
        <v>2801</v>
      </c>
    </row>
    <row r="1178" spans="1:9" x14ac:dyDescent="0.3">
      <c r="A1178">
        <v>543</v>
      </c>
      <c r="B1178" t="s">
        <v>1531</v>
      </c>
      <c r="C1178" t="s">
        <v>54</v>
      </c>
      <c r="D1178" t="s">
        <v>29</v>
      </c>
      <c r="E1178" t="s">
        <v>30</v>
      </c>
      <c r="F1178" s="47">
        <v>45230</v>
      </c>
      <c r="I1178" t="s">
        <v>2816</v>
      </c>
    </row>
    <row r="1179" spans="1:9" x14ac:dyDescent="0.3">
      <c r="A1179">
        <v>544</v>
      </c>
      <c r="B1179" t="s">
        <v>263</v>
      </c>
      <c r="C1179" t="s">
        <v>126</v>
      </c>
      <c r="D1179" t="s">
        <v>29</v>
      </c>
      <c r="E1179" t="s">
        <v>30</v>
      </c>
      <c r="F1179" s="47">
        <v>45230</v>
      </c>
      <c r="H1179">
        <v>90</v>
      </c>
      <c r="I1179" t="s">
        <v>2822</v>
      </c>
    </row>
    <row r="1180" spans="1:9" x14ac:dyDescent="0.3">
      <c r="A1180">
        <v>456</v>
      </c>
      <c r="B1180" t="s">
        <v>275</v>
      </c>
      <c r="C1180" t="s">
        <v>276</v>
      </c>
      <c r="D1180" t="s">
        <v>41</v>
      </c>
      <c r="E1180" t="s">
        <v>30</v>
      </c>
      <c r="F1180" s="47">
        <v>45230</v>
      </c>
      <c r="I1180" t="s">
        <v>2400</v>
      </c>
    </row>
    <row r="1181" spans="1:9" x14ac:dyDescent="0.3">
      <c r="A1181">
        <v>457</v>
      </c>
      <c r="B1181" t="s">
        <v>277</v>
      </c>
      <c r="C1181" t="s">
        <v>276</v>
      </c>
      <c r="D1181" t="s">
        <v>41</v>
      </c>
      <c r="E1181" t="s">
        <v>30</v>
      </c>
      <c r="F1181" s="47">
        <v>45230</v>
      </c>
      <c r="I1181" t="s">
        <v>2419</v>
      </c>
    </row>
    <row r="1182" spans="1:9" x14ac:dyDescent="0.3">
      <c r="A1182">
        <v>469</v>
      </c>
      <c r="B1182" t="s">
        <v>398</v>
      </c>
      <c r="C1182" t="s">
        <v>270</v>
      </c>
      <c r="D1182" t="s">
        <v>41</v>
      </c>
      <c r="E1182" t="s">
        <v>30</v>
      </c>
      <c r="F1182" s="47">
        <v>45230</v>
      </c>
      <c r="I1182" t="s">
        <v>2435</v>
      </c>
    </row>
    <row r="1183" spans="1:9" x14ac:dyDescent="0.3">
      <c r="A1183">
        <v>470</v>
      </c>
      <c r="B1183" t="s">
        <v>417</v>
      </c>
      <c r="C1183" t="s">
        <v>270</v>
      </c>
      <c r="D1183" t="s">
        <v>41</v>
      </c>
      <c r="E1183" t="s">
        <v>30</v>
      </c>
      <c r="F1183" s="47">
        <v>45230</v>
      </c>
      <c r="H1183">
        <v>100</v>
      </c>
      <c r="I1183" t="s">
        <v>2450</v>
      </c>
    </row>
    <row r="1184" spans="1:9" x14ac:dyDescent="0.3">
      <c r="A1184">
        <v>471</v>
      </c>
      <c r="B1184" t="s">
        <v>429</v>
      </c>
      <c r="C1184" t="s">
        <v>270</v>
      </c>
      <c r="D1184" t="s">
        <v>41</v>
      </c>
      <c r="E1184" t="s">
        <v>30</v>
      </c>
      <c r="F1184" s="47">
        <v>45230</v>
      </c>
      <c r="I1184" t="s">
        <v>2466</v>
      </c>
    </row>
    <row r="1185" spans="1:9" x14ac:dyDescent="0.3">
      <c r="A1185">
        <v>510</v>
      </c>
      <c r="B1185" t="s">
        <v>1451</v>
      </c>
      <c r="C1185" t="s">
        <v>136</v>
      </c>
      <c r="D1185" t="s">
        <v>41</v>
      </c>
      <c r="E1185" t="s">
        <v>30</v>
      </c>
      <c r="F1185" s="47">
        <v>45230</v>
      </c>
      <c r="I1185" t="s">
        <v>2693</v>
      </c>
    </row>
    <row r="1186" spans="1:9" x14ac:dyDescent="0.3">
      <c r="A1186">
        <v>511</v>
      </c>
      <c r="B1186" t="s">
        <v>1456</v>
      </c>
      <c r="C1186" t="s">
        <v>136</v>
      </c>
      <c r="D1186" t="s">
        <v>41</v>
      </c>
      <c r="E1186" t="s">
        <v>30</v>
      </c>
      <c r="F1186" s="47">
        <v>45230</v>
      </c>
      <c r="I1186" t="s">
        <v>2712</v>
      </c>
    </row>
    <row r="1187" spans="1:9" x14ac:dyDescent="0.3">
      <c r="A1187">
        <v>529</v>
      </c>
      <c r="B1187" t="s">
        <v>1488</v>
      </c>
      <c r="C1187" t="s">
        <v>40</v>
      </c>
      <c r="D1187" t="s">
        <v>41</v>
      </c>
      <c r="E1187" t="s">
        <v>30</v>
      </c>
      <c r="F1187" s="47">
        <v>45230</v>
      </c>
      <c r="I1187" t="s">
        <v>2758</v>
      </c>
    </row>
    <row r="1188" spans="1:9" x14ac:dyDescent="0.3">
      <c r="A1188">
        <v>109</v>
      </c>
      <c r="B1188" t="s">
        <v>209</v>
      </c>
      <c r="C1188" t="s">
        <v>276</v>
      </c>
      <c r="D1188" t="s">
        <v>23</v>
      </c>
      <c r="E1188" t="s">
        <v>30</v>
      </c>
      <c r="F1188" s="47">
        <v>45230</v>
      </c>
      <c r="H1188">
        <v>80</v>
      </c>
      <c r="I1188" t="s">
        <v>468</v>
      </c>
    </row>
    <row r="1189" spans="1:9" x14ac:dyDescent="0.3">
      <c r="A1189">
        <v>112</v>
      </c>
      <c r="B1189" t="s">
        <v>209</v>
      </c>
      <c r="C1189" t="s">
        <v>40</v>
      </c>
      <c r="D1189" t="s">
        <v>23</v>
      </c>
      <c r="E1189" t="s">
        <v>30</v>
      </c>
      <c r="F1189" s="47">
        <v>45230</v>
      </c>
      <c r="G1189">
        <v>90</v>
      </c>
      <c r="H1189">
        <v>80</v>
      </c>
      <c r="I1189" t="s">
        <v>479</v>
      </c>
    </row>
    <row r="1190" spans="1:9" x14ac:dyDescent="0.3">
      <c r="A1190">
        <v>113</v>
      </c>
      <c r="B1190" t="s">
        <v>209</v>
      </c>
      <c r="C1190" t="s">
        <v>105</v>
      </c>
      <c r="D1190" t="s">
        <v>23</v>
      </c>
      <c r="E1190" t="s">
        <v>30</v>
      </c>
      <c r="F1190" s="47">
        <v>45230</v>
      </c>
      <c r="G1190">
        <v>88</v>
      </c>
      <c r="H1190">
        <v>80</v>
      </c>
      <c r="I1190" t="s">
        <v>484</v>
      </c>
    </row>
    <row r="1191" spans="1:9" x14ac:dyDescent="0.3">
      <c r="A1191">
        <v>114</v>
      </c>
      <c r="B1191" t="s">
        <v>209</v>
      </c>
      <c r="C1191" t="s">
        <v>114</v>
      </c>
      <c r="D1191" t="s">
        <v>23</v>
      </c>
      <c r="E1191" t="s">
        <v>30</v>
      </c>
      <c r="F1191" s="47">
        <v>45230</v>
      </c>
      <c r="G1191">
        <v>86</v>
      </c>
      <c r="H1191">
        <v>80</v>
      </c>
      <c r="I1191" t="s">
        <v>489</v>
      </c>
    </row>
    <row r="1192" spans="1:9" x14ac:dyDescent="0.3">
      <c r="A1192">
        <v>115</v>
      </c>
      <c r="B1192" t="s">
        <v>209</v>
      </c>
      <c r="C1192" t="s">
        <v>22</v>
      </c>
      <c r="D1192" t="s">
        <v>23</v>
      </c>
      <c r="E1192" t="s">
        <v>30</v>
      </c>
      <c r="F1192" s="47">
        <v>45230</v>
      </c>
      <c r="G1192">
        <v>91</v>
      </c>
      <c r="H1192">
        <v>80</v>
      </c>
      <c r="I1192" t="s">
        <v>494</v>
      </c>
    </row>
    <row r="1193" spans="1:9" x14ac:dyDescent="0.3">
      <c r="A1193">
        <v>116</v>
      </c>
      <c r="B1193" t="s">
        <v>209</v>
      </c>
      <c r="C1193" t="s">
        <v>99</v>
      </c>
      <c r="D1193" t="s">
        <v>23</v>
      </c>
      <c r="E1193" t="s">
        <v>30</v>
      </c>
      <c r="F1193" s="47">
        <v>45230</v>
      </c>
      <c r="G1193">
        <v>88</v>
      </c>
      <c r="H1193">
        <v>80</v>
      </c>
      <c r="I1193" t="s">
        <v>8334</v>
      </c>
    </row>
    <row r="1194" spans="1:9" x14ac:dyDescent="0.3">
      <c r="A1194">
        <v>117</v>
      </c>
      <c r="B1194" t="s">
        <v>209</v>
      </c>
      <c r="C1194" t="s">
        <v>28</v>
      </c>
      <c r="D1194" t="s">
        <v>23</v>
      </c>
      <c r="E1194" t="s">
        <v>30</v>
      </c>
      <c r="F1194" s="47">
        <v>45230</v>
      </c>
      <c r="G1194">
        <v>90</v>
      </c>
      <c r="H1194">
        <v>80</v>
      </c>
      <c r="I1194" t="s">
        <v>503</v>
      </c>
    </row>
    <row r="1195" spans="1:9" x14ac:dyDescent="0.3">
      <c r="A1195">
        <v>118</v>
      </c>
      <c r="B1195" t="s">
        <v>507</v>
      </c>
      <c r="C1195" t="s">
        <v>79</v>
      </c>
      <c r="D1195" t="s">
        <v>23</v>
      </c>
      <c r="E1195" t="s">
        <v>30</v>
      </c>
      <c r="F1195" s="47">
        <v>45230</v>
      </c>
      <c r="G1195">
        <v>94</v>
      </c>
      <c r="H1195">
        <v>80</v>
      </c>
      <c r="I1195" t="s">
        <v>509</v>
      </c>
    </row>
    <row r="1196" spans="1:9" x14ac:dyDescent="0.3">
      <c r="A1196">
        <v>133</v>
      </c>
      <c r="B1196" t="s">
        <v>209</v>
      </c>
      <c r="C1196" t="s">
        <v>257</v>
      </c>
      <c r="D1196" t="s">
        <v>23</v>
      </c>
      <c r="E1196" t="s">
        <v>30</v>
      </c>
      <c r="F1196" s="47">
        <v>45230</v>
      </c>
      <c r="G1196">
        <v>93</v>
      </c>
      <c r="H1196">
        <v>80</v>
      </c>
      <c r="I1196" t="s">
        <v>553</v>
      </c>
    </row>
    <row r="1197" spans="1:9" x14ac:dyDescent="0.3">
      <c r="A1197">
        <v>150</v>
      </c>
      <c r="B1197" t="s">
        <v>591</v>
      </c>
      <c r="C1197" t="s">
        <v>77</v>
      </c>
      <c r="D1197" t="s">
        <v>23</v>
      </c>
      <c r="E1197" t="s">
        <v>30</v>
      </c>
      <c r="F1197" s="47">
        <v>45230</v>
      </c>
      <c r="G1197">
        <v>94</v>
      </c>
      <c r="H1197">
        <v>80</v>
      </c>
      <c r="I1197" t="s">
        <v>593</v>
      </c>
    </row>
    <row r="1198" spans="1:9" x14ac:dyDescent="0.3">
      <c r="A1198">
        <v>151</v>
      </c>
      <c r="B1198" t="s">
        <v>209</v>
      </c>
      <c r="C1198" t="s">
        <v>72</v>
      </c>
      <c r="D1198" t="s">
        <v>23</v>
      </c>
      <c r="E1198" t="s">
        <v>30</v>
      </c>
      <c r="F1198" s="47">
        <v>45230</v>
      </c>
      <c r="G1198">
        <v>90.37</v>
      </c>
      <c r="H1198">
        <v>80</v>
      </c>
      <c r="I1198" t="s">
        <v>596</v>
      </c>
    </row>
    <row r="1199" spans="1:9" x14ac:dyDescent="0.3">
      <c r="A1199">
        <v>546</v>
      </c>
      <c r="B1199" t="s">
        <v>1540</v>
      </c>
      <c r="C1199" t="s">
        <v>67</v>
      </c>
      <c r="D1199" t="s">
        <v>23</v>
      </c>
      <c r="E1199" t="s">
        <v>30</v>
      </c>
      <c r="F1199" s="47">
        <v>45230</v>
      </c>
      <c r="I1199" t="s">
        <v>2832</v>
      </c>
    </row>
    <row r="1200" spans="1:9" x14ac:dyDescent="0.3">
      <c r="A1200">
        <v>77</v>
      </c>
      <c r="B1200" t="s">
        <v>1582</v>
      </c>
      <c r="C1200" t="s">
        <v>114</v>
      </c>
      <c r="D1200" t="s">
        <v>35</v>
      </c>
      <c r="E1200" t="s">
        <v>30</v>
      </c>
      <c r="F1200" s="47">
        <v>45260</v>
      </c>
      <c r="G1200">
        <v>97.3</v>
      </c>
      <c r="H1200">
        <v>97</v>
      </c>
      <c r="I1200" t="s">
        <v>4792</v>
      </c>
    </row>
    <row r="1201" spans="1:9" x14ac:dyDescent="0.3">
      <c r="A1201">
        <v>121</v>
      </c>
      <c r="B1201" t="s">
        <v>280</v>
      </c>
      <c r="C1201" t="s">
        <v>105</v>
      </c>
      <c r="D1201" t="s">
        <v>35</v>
      </c>
      <c r="E1201" t="s">
        <v>24</v>
      </c>
      <c r="F1201" s="47">
        <v>45260</v>
      </c>
      <c r="G1201">
        <v>110.65</v>
      </c>
      <c r="H1201">
        <v>102</v>
      </c>
      <c r="I1201" t="s">
        <v>4794</v>
      </c>
    </row>
    <row r="1202" spans="1:9" x14ac:dyDescent="0.3">
      <c r="A1202">
        <v>122</v>
      </c>
      <c r="B1202" t="s">
        <v>283</v>
      </c>
      <c r="C1202" t="s">
        <v>79</v>
      </c>
      <c r="D1202" t="s">
        <v>35</v>
      </c>
      <c r="E1202" t="s">
        <v>30</v>
      </c>
      <c r="F1202" s="47">
        <v>45260</v>
      </c>
      <c r="H1202">
        <v>80</v>
      </c>
      <c r="I1202" t="s">
        <v>1701</v>
      </c>
    </row>
    <row r="1203" spans="1:9" x14ac:dyDescent="0.3">
      <c r="A1203">
        <v>124</v>
      </c>
      <c r="B1203" t="s">
        <v>175</v>
      </c>
      <c r="C1203" t="s">
        <v>22</v>
      </c>
      <c r="D1203" t="s">
        <v>35</v>
      </c>
      <c r="E1203" t="s">
        <v>24</v>
      </c>
      <c r="F1203" s="47">
        <v>45260</v>
      </c>
      <c r="G1203">
        <v>0</v>
      </c>
      <c r="H1203">
        <v>1.6</v>
      </c>
      <c r="I1203" t="s">
        <v>4797</v>
      </c>
    </row>
    <row r="1204" spans="1:9" x14ac:dyDescent="0.3">
      <c r="A1204">
        <v>125</v>
      </c>
      <c r="B1204" t="s">
        <v>281</v>
      </c>
      <c r="C1204" t="s">
        <v>22</v>
      </c>
      <c r="D1204" t="s">
        <v>35</v>
      </c>
      <c r="E1204" t="s">
        <v>24</v>
      </c>
      <c r="F1204" s="47">
        <v>45260</v>
      </c>
      <c r="G1204">
        <v>0</v>
      </c>
      <c r="H1204">
        <v>4.7</v>
      </c>
      <c r="I1204" t="s">
        <v>4800</v>
      </c>
    </row>
    <row r="1205" spans="1:9" x14ac:dyDescent="0.3">
      <c r="A1205">
        <v>128</v>
      </c>
      <c r="B1205" t="s">
        <v>282</v>
      </c>
      <c r="C1205" t="s">
        <v>22</v>
      </c>
      <c r="D1205" t="s">
        <v>35</v>
      </c>
      <c r="E1205" t="s">
        <v>24</v>
      </c>
      <c r="F1205" s="47">
        <v>45260</v>
      </c>
      <c r="G1205">
        <v>0.72</v>
      </c>
      <c r="H1205">
        <v>1</v>
      </c>
      <c r="I1205" t="s">
        <v>4803</v>
      </c>
    </row>
    <row r="1206" spans="1:9" x14ac:dyDescent="0.3">
      <c r="A1206">
        <v>172</v>
      </c>
      <c r="B1206" t="s">
        <v>178</v>
      </c>
      <c r="C1206" t="s">
        <v>79</v>
      </c>
      <c r="D1206" t="s">
        <v>35</v>
      </c>
      <c r="E1206" t="s">
        <v>30</v>
      </c>
      <c r="F1206" s="47">
        <v>45260</v>
      </c>
      <c r="G1206">
        <v>97.92</v>
      </c>
      <c r="H1206">
        <v>95</v>
      </c>
      <c r="I1206" t="s">
        <v>4806</v>
      </c>
    </row>
    <row r="1207" spans="1:9" x14ac:dyDescent="0.3">
      <c r="A1207">
        <v>208</v>
      </c>
      <c r="B1207" t="s">
        <v>179</v>
      </c>
      <c r="C1207" t="s">
        <v>28</v>
      </c>
      <c r="D1207" t="s">
        <v>35</v>
      </c>
      <c r="E1207" t="s">
        <v>24</v>
      </c>
      <c r="F1207" s="47">
        <v>45260</v>
      </c>
      <c r="G1207">
        <v>1380</v>
      </c>
      <c r="H1207">
        <v>1</v>
      </c>
      <c r="I1207" t="s">
        <v>3314</v>
      </c>
    </row>
    <row r="1208" spans="1:9" x14ac:dyDescent="0.3">
      <c r="A1208">
        <v>214</v>
      </c>
      <c r="B1208" t="s">
        <v>181</v>
      </c>
      <c r="C1208" t="s">
        <v>28</v>
      </c>
      <c r="D1208" t="s">
        <v>35</v>
      </c>
      <c r="E1208" t="s">
        <v>24</v>
      </c>
      <c r="F1208" s="47">
        <v>45260</v>
      </c>
      <c r="G1208">
        <v>6186.4</v>
      </c>
      <c r="H1208">
        <v>7500</v>
      </c>
      <c r="I1208" t="s">
        <v>3315</v>
      </c>
    </row>
    <row r="1209" spans="1:9" x14ac:dyDescent="0.3">
      <c r="A1209">
        <v>217</v>
      </c>
      <c r="B1209" t="s">
        <v>197</v>
      </c>
      <c r="C1209" t="s">
        <v>28</v>
      </c>
      <c r="D1209" t="s">
        <v>35</v>
      </c>
      <c r="E1209" t="s">
        <v>30</v>
      </c>
      <c r="F1209" s="47">
        <v>45260</v>
      </c>
      <c r="G1209">
        <v>12.737618000775999</v>
      </c>
      <c r="H1209">
        <v>20</v>
      </c>
      <c r="I1209" t="s">
        <v>3316</v>
      </c>
    </row>
    <row r="1210" spans="1:9" x14ac:dyDescent="0.3">
      <c r="A1210">
        <v>218</v>
      </c>
      <c r="B1210" t="s">
        <v>182</v>
      </c>
      <c r="C1210" t="s">
        <v>28</v>
      </c>
      <c r="D1210" t="s">
        <v>35</v>
      </c>
      <c r="E1210" t="s">
        <v>24</v>
      </c>
      <c r="F1210" s="47">
        <v>45260</v>
      </c>
      <c r="G1210">
        <v>129770</v>
      </c>
      <c r="H1210">
        <v>172000</v>
      </c>
      <c r="I1210" t="s">
        <v>3317</v>
      </c>
    </row>
    <row r="1211" spans="1:9" x14ac:dyDescent="0.3">
      <c r="A1211">
        <v>225</v>
      </c>
      <c r="B1211" t="s">
        <v>198</v>
      </c>
      <c r="C1211" t="s">
        <v>28</v>
      </c>
      <c r="D1211" t="s">
        <v>35</v>
      </c>
      <c r="E1211" t="s">
        <v>30</v>
      </c>
      <c r="F1211" s="47">
        <v>45260</v>
      </c>
      <c r="G1211">
        <v>18</v>
      </c>
      <c r="H1211">
        <v>1</v>
      </c>
      <c r="I1211" t="s">
        <v>3318</v>
      </c>
    </row>
    <row r="1212" spans="1:9" x14ac:dyDescent="0.3">
      <c r="A1212">
        <v>239</v>
      </c>
      <c r="B1212" t="s">
        <v>780</v>
      </c>
      <c r="C1212" t="s">
        <v>34</v>
      </c>
      <c r="D1212" t="s">
        <v>35</v>
      </c>
      <c r="E1212" t="s">
        <v>30</v>
      </c>
      <c r="F1212" s="47">
        <v>45260</v>
      </c>
      <c r="G1212">
        <v>0</v>
      </c>
      <c r="I1212" t="s">
        <v>4819</v>
      </c>
    </row>
    <row r="1213" spans="1:9" x14ac:dyDescent="0.3">
      <c r="A1213">
        <v>241</v>
      </c>
      <c r="B1213" t="s">
        <v>790</v>
      </c>
      <c r="C1213" t="s">
        <v>34</v>
      </c>
      <c r="D1213" t="s">
        <v>35</v>
      </c>
      <c r="E1213" t="s">
        <v>30</v>
      </c>
      <c r="F1213" s="47">
        <v>45260</v>
      </c>
      <c r="G1213">
        <v>87.5</v>
      </c>
      <c r="H1213">
        <v>80</v>
      </c>
      <c r="I1213" t="s">
        <v>4822</v>
      </c>
    </row>
    <row r="1214" spans="1:9" x14ac:dyDescent="0.3">
      <c r="A1214">
        <v>434</v>
      </c>
      <c r="B1214" t="s">
        <v>200</v>
      </c>
      <c r="C1214" t="s">
        <v>28</v>
      </c>
      <c r="D1214" t="s">
        <v>35</v>
      </c>
      <c r="E1214" t="s">
        <v>24</v>
      </c>
      <c r="F1214" s="47">
        <v>45260</v>
      </c>
      <c r="G1214">
        <v>14.31</v>
      </c>
      <c r="H1214">
        <v>200</v>
      </c>
      <c r="I1214" t="s">
        <v>3319</v>
      </c>
    </row>
    <row r="1215" spans="1:9" x14ac:dyDescent="0.3">
      <c r="A1215">
        <v>436</v>
      </c>
      <c r="B1215" t="s">
        <v>78</v>
      </c>
      <c r="C1215" t="s">
        <v>79</v>
      </c>
      <c r="D1215" t="s">
        <v>35</v>
      </c>
      <c r="E1215" t="s">
        <v>24</v>
      </c>
      <c r="F1215" s="47">
        <v>45260</v>
      </c>
      <c r="G1215">
        <v>10.91</v>
      </c>
      <c r="H1215">
        <v>21</v>
      </c>
      <c r="I1215" t="s">
        <v>3320</v>
      </c>
    </row>
    <row r="1216" spans="1:9" x14ac:dyDescent="0.3">
      <c r="A1216">
        <v>485</v>
      </c>
      <c r="B1216" t="s">
        <v>1374</v>
      </c>
      <c r="C1216" t="s">
        <v>79</v>
      </c>
      <c r="D1216" t="s">
        <v>35</v>
      </c>
      <c r="E1216" t="s">
        <v>30</v>
      </c>
      <c r="F1216" s="47">
        <v>45260</v>
      </c>
      <c r="I1216" t="s">
        <v>2593</v>
      </c>
    </row>
    <row r="1217" spans="1:9" x14ac:dyDescent="0.3">
      <c r="A1217">
        <v>488</v>
      </c>
      <c r="B1217" t="s">
        <v>1387</v>
      </c>
      <c r="C1217" t="s">
        <v>79</v>
      </c>
      <c r="D1217" t="s">
        <v>35</v>
      </c>
      <c r="E1217" t="s">
        <v>30</v>
      </c>
      <c r="F1217" s="47">
        <v>45260</v>
      </c>
      <c r="I1217" t="s">
        <v>2626</v>
      </c>
    </row>
    <row r="1218" spans="1:9" x14ac:dyDescent="0.3">
      <c r="A1218">
        <v>509</v>
      </c>
      <c r="B1218" t="s">
        <v>201</v>
      </c>
      <c r="C1218" t="s">
        <v>34</v>
      </c>
      <c r="D1218" t="s">
        <v>35</v>
      </c>
      <c r="E1218" t="s">
        <v>30</v>
      </c>
      <c r="F1218" s="47">
        <v>45260</v>
      </c>
      <c r="I1218" t="s">
        <v>2663</v>
      </c>
    </row>
    <row r="1219" spans="1:9" x14ac:dyDescent="0.3">
      <c r="A1219">
        <v>275</v>
      </c>
      <c r="B1219" t="s">
        <v>95</v>
      </c>
      <c r="C1219" t="s">
        <v>96</v>
      </c>
      <c r="D1219" t="s">
        <v>29</v>
      </c>
      <c r="E1219" t="s">
        <v>30</v>
      </c>
      <c r="F1219" s="47">
        <v>45260</v>
      </c>
      <c r="H1219">
        <v>80</v>
      </c>
      <c r="I1219" t="s">
        <v>2043</v>
      </c>
    </row>
    <row r="1220" spans="1:9" x14ac:dyDescent="0.3">
      <c r="A1220">
        <v>473</v>
      </c>
      <c r="B1220" t="s">
        <v>191</v>
      </c>
      <c r="C1220" t="s">
        <v>168</v>
      </c>
      <c r="D1220" t="s">
        <v>29</v>
      </c>
      <c r="E1220" t="s">
        <v>30</v>
      </c>
      <c r="F1220" s="47">
        <v>45260</v>
      </c>
      <c r="I1220" t="s">
        <v>2483</v>
      </c>
    </row>
    <row r="1221" spans="1:9" x14ac:dyDescent="0.3">
      <c r="A1221">
        <v>474</v>
      </c>
      <c r="B1221" t="s">
        <v>1334</v>
      </c>
      <c r="C1221" t="s">
        <v>143</v>
      </c>
      <c r="D1221" t="s">
        <v>29</v>
      </c>
      <c r="E1221" t="s">
        <v>30</v>
      </c>
      <c r="F1221" s="47">
        <v>45260</v>
      </c>
      <c r="I1221" t="s">
        <v>2497</v>
      </c>
    </row>
    <row r="1222" spans="1:9" x14ac:dyDescent="0.3">
      <c r="A1222">
        <v>476</v>
      </c>
      <c r="B1222" t="s">
        <v>167</v>
      </c>
      <c r="C1222" t="s">
        <v>168</v>
      </c>
      <c r="D1222" t="s">
        <v>29</v>
      </c>
      <c r="E1222" t="s">
        <v>30</v>
      </c>
      <c r="F1222" s="47">
        <v>45260</v>
      </c>
      <c r="I1222" t="s">
        <v>2514</v>
      </c>
    </row>
    <row r="1223" spans="1:9" x14ac:dyDescent="0.3">
      <c r="A1223">
        <v>477</v>
      </c>
      <c r="B1223" t="s">
        <v>1347</v>
      </c>
      <c r="C1223" t="s">
        <v>143</v>
      </c>
      <c r="D1223" t="s">
        <v>29</v>
      </c>
      <c r="E1223" t="s">
        <v>30</v>
      </c>
      <c r="F1223" s="47">
        <v>45260</v>
      </c>
      <c r="I1223" t="s">
        <v>2527</v>
      </c>
    </row>
    <row r="1224" spans="1:9" x14ac:dyDescent="0.3">
      <c r="A1224">
        <v>478</v>
      </c>
      <c r="B1224" t="s">
        <v>1352</v>
      </c>
      <c r="C1224" t="s">
        <v>143</v>
      </c>
      <c r="D1224" t="s">
        <v>29</v>
      </c>
      <c r="E1224" t="s">
        <v>30</v>
      </c>
      <c r="F1224" s="47">
        <v>45260</v>
      </c>
      <c r="I1224" t="s">
        <v>2541</v>
      </c>
    </row>
    <row r="1225" spans="1:9" x14ac:dyDescent="0.3">
      <c r="A1225">
        <v>479</v>
      </c>
      <c r="B1225" t="s">
        <v>1359</v>
      </c>
      <c r="C1225" t="s">
        <v>143</v>
      </c>
      <c r="D1225" t="s">
        <v>29</v>
      </c>
      <c r="E1225" t="s">
        <v>30</v>
      </c>
      <c r="F1225" s="47">
        <v>45260</v>
      </c>
      <c r="I1225" t="s">
        <v>2556</v>
      </c>
    </row>
    <row r="1226" spans="1:9" x14ac:dyDescent="0.3">
      <c r="A1226">
        <v>480</v>
      </c>
      <c r="B1226" t="s">
        <v>1365</v>
      </c>
      <c r="C1226" t="s">
        <v>143</v>
      </c>
      <c r="D1226" t="s">
        <v>29</v>
      </c>
      <c r="E1226" t="s">
        <v>30</v>
      </c>
      <c r="F1226" s="47">
        <v>45260</v>
      </c>
      <c r="I1226" t="s">
        <v>2569</v>
      </c>
    </row>
    <row r="1227" spans="1:9" x14ac:dyDescent="0.3">
      <c r="A1227">
        <v>456</v>
      </c>
      <c r="B1227" t="s">
        <v>275</v>
      </c>
      <c r="C1227" t="s">
        <v>276</v>
      </c>
      <c r="D1227" t="s">
        <v>41</v>
      </c>
      <c r="E1227" t="s">
        <v>30</v>
      </c>
      <c r="F1227" s="47">
        <v>45260</v>
      </c>
      <c r="I1227" t="s">
        <v>2401</v>
      </c>
    </row>
    <row r="1228" spans="1:9" x14ac:dyDescent="0.3">
      <c r="A1228">
        <v>457</v>
      </c>
      <c r="B1228" t="s">
        <v>277</v>
      </c>
      <c r="C1228" t="s">
        <v>276</v>
      </c>
      <c r="D1228" t="s">
        <v>41</v>
      </c>
      <c r="E1228" t="s">
        <v>30</v>
      </c>
      <c r="F1228" s="47">
        <v>45260</v>
      </c>
      <c r="I1228" t="s">
        <v>2420</v>
      </c>
    </row>
    <row r="1229" spans="1:9" x14ac:dyDescent="0.3">
      <c r="A1229">
        <v>77</v>
      </c>
      <c r="B1229" t="s">
        <v>1582</v>
      </c>
      <c r="C1229" t="s">
        <v>114</v>
      </c>
      <c r="D1229" t="s">
        <v>35</v>
      </c>
      <c r="E1229" t="s">
        <v>30</v>
      </c>
      <c r="F1229" s="47">
        <v>45291</v>
      </c>
      <c r="G1229">
        <v>98.6</v>
      </c>
      <c r="H1229">
        <v>97</v>
      </c>
      <c r="I1229" t="s">
        <v>1585</v>
      </c>
    </row>
    <row r="1230" spans="1:9" x14ac:dyDescent="0.3">
      <c r="A1230">
        <v>121</v>
      </c>
      <c r="B1230" t="s">
        <v>280</v>
      </c>
      <c r="C1230" t="s">
        <v>105</v>
      </c>
      <c r="D1230" t="s">
        <v>35</v>
      </c>
      <c r="E1230" t="s">
        <v>24</v>
      </c>
      <c r="F1230" s="47">
        <v>45291</v>
      </c>
      <c r="G1230">
        <v>111.3</v>
      </c>
      <c r="H1230">
        <v>102</v>
      </c>
      <c r="I1230" t="s">
        <v>515</v>
      </c>
    </row>
    <row r="1231" spans="1:9" x14ac:dyDescent="0.3">
      <c r="A1231">
        <v>122</v>
      </c>
      <c r="B1231" t="s">
        <v>283</v>
      </c>
      <c r="C1231" t="s">
        <v>79</v>
      </c>
      <c r="D1231" t="s">
        <v>35</v>
      </c>
      <c r="E1231" t="s">
        <v>30</v>
      </c>
      <c r="F1231" s="47">
        <v>45291</v>
      </c>
      <c r="G1231">
        <v>90.91</v>
      </c>
      <c r="H1231">
        <v>80</v>
      </c>
      <c r="I1231" t="s">
        <v>522</v>
      </c>
    </row>
    <row r="1232" spans="1:9" x14ac:dyDescent="0.3">
      <c r="A1232">
        <v>124</v>
      </c>
      <c r="B1232" t="s">
        <v>175</v>
      </c>
      <c r="C1232" t="s">
        <v>22</v>
      </c>
      <c r="D1232" t="s">
        <v>35</v>
      </c>
      <c r="E1232" t="s">
        <v>24</v>
      </c>
      <c r="F1232" s="47">
        <v>45291</v>
      </c>
      <c r="G1232">
        <v>0</v>
      </c>
      <c r="H1232">
        <v>1.6</v>
      </c>
      <c r="I1232" t="s">
        <v>527</v>
      </c>
    </row>
    <row r="1233" spans="1:9" x14ac:dyDescent="0.3">
      <c r="A1233">
        <v>125</v>
      </c>
      <c r="B1233" t="s">
        <v>281</v>
      </c>
      <c r="C1233" t="s">
        <v>22</v>
      </c>
      <c r="D1233" t="s">
        <v>35</v>
      </c>
      <c r="E1233" t="s">
        <v>24</v>
      </c>
      <c r="F1233" s="47">
        <v>45291</v>
      </c>
      <c r="G1233">
        <v>0</v>
      </c>
      <c r="H1233">
        <v>4.7</v>
      </c>
      <c r="I1233" t="s">
        <v>532</v>
      </c>
    </row>
    <row r="1234" spans="1:9" x14ac:dyDescent="0.3">
      <c r="A1234">
        <v>128</v>
      </c>
      <c r="B1234" t="s">
        <v>282</v>
      </c>
      <c r="C1234" t="s">
        <v>22</v>
      </c>
      <c r="D1234" t="s">
        <v>35</v>
      </c>
      <c r="E1234" t="s">
        <v>24</v>
      </c>
      <c r="F1234" s="47">
        <v>45291</v>
      </c>
      <c r="G1234">
        <v>0.64</v>
      </c>
      <c r="H1234">
        <v>1</v>
      </c>
      <c r="I1234" t="s">
        <v>549</v>
      </c>
    </row>
    <row r="1235" spans="1:9" x14ac:dyDescent="0.3">
      <c r="A1235">
        <v>172</v>
      </c>
      <c r="B1235" t="s">
        <v>178</v>
      </c>
      <c r="C1235" t="s">
        <v>79</v>
      </c>
      <c r="D1235" t="s">
        <v>35</v>
      </c>
      <c r="E1235" t="s">
        <v>30</v>
      </c>
      <c r="F1235" s="47">
        <v>45291</v>
      </c>
      <c r="G1235">
        <v>100</v>
      </c>
      <c r="H1235">
        <v>95</v>
      </c>
      <c r="I1235" t="s">
        <v>609</v>
      </c>
    </row>
    <row r="1236" spans="1:9" x14ac:dyDescent="0.3">
      <c r="A1236">
        <v>208</v>
      </c>
      <c r="B1236" t="s">
        <v>179</v>
      </c>
      <c r="C1236" t="s">
        <v>28</v>
      </c>
      <c r="D1236" t="s">
        <v>35</v>
      </c>
      <c r="E1236" t="s">
        <v>24</v>
      </c>
      <c r="F1236" s="47">
        <v>45291</v>
      </c>
      <c r="G1236">
        <v>1336</v>
      </c>
      <c r="H1236">
        <v>1</v>
      </c>
      <c r="I1236" t="s">
        <v>656</v>
      </c>
    </row>
    <row r="1237" spans="1:9" x14ac:dyDescent="0.3">
      <c r="A1237">
        <v>214</v>
      </c>
      <c r="B1237" t="s">
        <v>181</v>
      </c>
      <c r="C1237" t="s">
        <v>28</v>
      </c>
      <c r="D1237" t="s">
        <v>35</v>
      </c>
      <c r="E1237" t="s">
        <v>24</v>
      </c>
      <c r="F1237" s="47">
        <v>45291</v>
      </c>
      <c r="G1237">
        <v>2129.59</v>
      </c>
      <c r="H1237">
        <v>7500</v>
      </c>
      <c r="I1237" t="s">
        <v>666</v>
      </c>
    </row>
    <row r="1238" spans="1:9" x14ac:dyDescent="0.3">
      <c r="A1238">
        <v>217</v>
      </c>
      <c r="B1238" t="s">
        <v>197</v>
      </c>
      <c r="C1238" t="s">
        <v>28</v>
      </c>
      <c r="D1238" t="s">
        <v>35</v>
      </c>
      <c r="E1238" t="s">
        <v>30</v>
      </c>
      <c r="F1238" s="47">
        <v>45291</v>
      </c>
      <c r="G1238">
        <v>26.540319967693002</v>
      </c>
      <c r="H1238">
        <v>20</v>
      </c>
      <c r="I1238" t="s">
        <v>680</v>
      </c>
    </row>
    <row r="1239" spans="1:9" x14ac:dyDescent="0.3">
      <c r="A1239">
        <v>218</v>
      </c>
      <c r="B1239" t="s">
        <v>182</v>
      </c>
      <c r="C1239" t="s">
        <v>28</v>
      </c>
      <c r="D1239" t="s">
        <v>35</v>
      </c>
      <c r="E1239" t="s">
        <v>24</v>
      </c>
      <c r="F1239" s="47">
        <v>45291</v>
      </c>
      <c r="G1239">
        <v>109170</v>
      </c>
      <c r="H1239">
        <v>172000</v>
      </c>
      <c r="I1239" t="s">
        <v>685</v>
      </c>
    </row>
    <row r="1240" spans="1:9" x14ac:dyDescent="0.3">
      <c r="A1240">
        <v>225</v>
      </c>
      <c r="B1240" t="s">
        <v>198</v>
      </c>
      <c r="C1240" t="s">
        <v>28</v>
      </c>
      <c r="D1240" t="s">
        <v>35</v>
      </c>
      <c r="E1240" t="s">
        <v>30</v>
      </c>
      <c r="F1240" s="47">
        <v>45291</v>
      </c>
      <c r="G1240">
        <v>18</v>
      </c>
      <c r="H1240">
        <v>1</v>
      </c>
      <c r="I1240" t="s">
        <v>721</v>
      </c>
    </row>
    <row r="1241" spans="1:9" x14ac:dyDescent="0.3">
      <c r="A1241">
        <v>239</v>
      </c>
      <c r="B1241" t="s">
        <v>780</v>
      </c>
      <c r="C1241" t="s">
        <v>34</v>
      </c>
      <c r="D1241" t="s">
        <v>35</v>
      </c>
      <c r="E1241" t="s">
        <v>30</v>
      </c>
      <c r="F1241" s="47">
        <v>45291</v>
      </c>
      <c r="G1241">
        <v>0</v>
      </c>
      <c r="I1241" t="s">
        <v>783</v>
      </c>
    </row>
    <row r="1242" spans="1:9" x14ac:dyDescent="0.3">
      <c r="A1242">
        <v>241</v>
      </c>
      <c r="B1242" t="s">
        <v>790</v>
      </c>
      <c r="C1242" t="s">
        <v>34</v>
      </c>
      <c r="D1242" t="s">
        <v>35</v>
      </c>
      <c r="E1242" t="s">
        <v>30</v>
      </c>
      <c r="F1242" s="47">
        <v>45291</v>
      </c>
      <c r="G1242">
        <v>85.71</v>
      </c>
      <c r="H1242">
        <v>80</v>
      </c>
      <c r="I1242" t="s">
        <v>791</v>
      </c>
    </row>
    <row r="1243" spans="1:9" x14ac:dyDescent="0.3">
      <c r="A1243">
        <v>434</v>
      </c>
      <c r="B1243" t="s">
        <v>200</v>
      </c>
      <c r="C1243" t="s">
        <v>28</v>
      </c>
      <c r="D1243" t="s">
        <v>35</v>
      </c>
      <c r="E1243" t="s">
        <v>24</v>
      </c>
      <c r="F1243" s="47">
        <v>45291</v>
      </c>
      <c r="G1243">
        <v>415.7</v>
      </c>
      <c r="H1243">
        <v>200</v>
      </c>
      <c r="I1243" t="s">
        <v>1254</v>
      </c>
    </row>
    <row r="1244" spans="1:9" x14ac:dyDescent="0.3">
      <c r="A1244">
        <v>436</v>
      </c>
      <c r="B1244" t="s">
        <v>78</v>
      </c>
      <c r="C1244" t="s">
        <v>79</v>
      </c>
      <c r="D1244" t="s">
        <v>35</v>
      </c>
      <c r="E1244" t="s">
        <v>24</v>
      </c>
      <c r="F1244" s="47">
        <v>45291</v>
      </c>
      <c r="G1244">
        <v>12.7</v>
      </c>
      <c r="H1244">
        <v>21</v>
      </c>
      <c r="I1244" t="s">
        <v>1264</v>
      </c>
    </row>
    <row r="1245" spans="1:9" x14ac:dyDescent="0.3">
      <c r="A1245">
        <v>485</v>
      </c>
      <c r="B1245" t="s">
        <v>1374</v>
      </c>
      <c r="C1245" t="s">
        <v>79</v>
      </c>
      <c r="D1245" t="s">
        <v>35</v>
      </c>
      <c r="E1245" t="s">
        <v>30</v>
      </c>
      <c r="F1245" s="47">
        <v>45291</v>
      </c>
      <c r="I1245" t="s">
        <v>1376</v>
      </c>
    </row>
    <row r="1246" spans="1:9" x14ac:dyDescent="0.3">
      <c r="A1246">
        <v>488</v>
      </c>
      <c r="B1246" t="s">
        <v>1387</v>
      </c>
      <c r="C1246" t="s">
        <v>79</v>
      </c>
      <c r="D1246" t="s">
        <v>35</v>
      </c>
      <c r="E1246" t="s">
        <v>30</v>
      </c>
      <c r="F1246" s="47">
        <v>45291</v>
      </c>
      <c r="I1246" t="s">
        <v>1389</v>
      </c>
    </row>
    <row r="1247" spans="1:9" x14ac:dyDescent="0.3">
      <c r="A1247">
        <v>509</v>
      </c>
      <c r="B1247" t="s">
        <v>201</v>
      </c>
      <c r="C1247" t="s">
        <v>34</v>
      </c>
      <c r="D1247" t="s">
        <v>35</v>
      </c>
      <c r="E1247" t="s">
        <v>30</v>
      </c>
      <c r="F1247" s="47">
        <v>45291</v>
      </c>
      <c r="I1247" t="s">
        <v>1447</v>
      </c>
    </row>
    <row r="1248" spans="1:9" x14ac:dyDescent="0.3">
      <c r="A1248">
        <v>68</v>
      </c>
      <c r="B1248" t="s">
        <v>202</v>
      </c>
      <c r="C1248" t="s">
        <v>203</v>
      </c>
      <c r="D1248" t="s">
        <v>29</v>
      </c>
      <c r="E1248" t="s">
        <v>30</v>
      </c>
      <c r="F1248" s="47">
        <v>45291</v>
      </c>
      <c r="G1248">
        <v>85</v>
      </c>
      <c r="H1248">
        <v>80</v>
      </c>
      <c r="I1248" t="s">
        <v>1564</v>
      </c>
    </row>
    <row r="1249" spans="1:9" x14ac:dyDescent="0.3">
      <c r="A1249">
        <v>73</v>
      </c>
      <c r="B1249" t="s">
        <v>204</v>
      </c>
      <c r="C1249" t="s">
        <v>105</v>
      </c>
      <c r="D1249" t="s">
        <v>29</v>
      </c>
      <c r="E1249" t="s">
        <v>24</v>
      </c>
      <c r="F1249" s="47">
        <v>45291</v>
      </c>
      <c r="G1249">
        <v>17</v>
      </c>
      <c r="H1249">
        <v>20</v>
      </c>
      <c r="I1249" t="s">
        <v>1574</v>
      </c>
    </row>
    <row r="1250" spans="1:9" x14ac:dyDescent="0.3">
      <c r="A1250">
        <v>74</v>
      </c>
      <c r="B1250" t="s">
        <v>206</v>
      </c>
      <c r="C1250" t="s">
        <v>105</v>
      </c>
      <c r="D1250" t="s">
        <v>29</v>
      </c>
      <c r="E1250" t="s">
        <v>30</v>
      </c>
      <c r="F1250" s="47">
        <v>45291</v>
      </c>
      <c r="G1250">
        <v>94.64</v>
      </c>
      <c r="H1250">
        <v>80</v>
      </c>
      <c r="I1250" t="s">
        <v>1579</v>
      </c>
    </row>
    <row r="1251" spans="1:9" x14ac:dyDescent="0.3">
      <c r="A1251">
        <v>86</v>
      </c>
      <c r="B1251" t="s">
        <v>207</v>
      </c>
      <c r="C1251" t="s">
        <v>22</v>
      </c>
      <c r="D1251" t="s">
        <v>29</v>
      </c>
      <c r="E1251" t="s">
        <v>30</v>
      </c>
      <c r="F1251" s="47">
        <v>45291</v>
      </c>
      <c r="G1251">
        <v>100</v>
      </c>
      <c r="H1251">
        <v>100</v>
      </c>
      <c r="I1251" t="s">
        <v>1602</v>
      </c>
    </row>
    <row r="1252" spans="1:9" x14ac:dyDescent="0.3">
      <c r="A1252">
        <v>95</v>
      </c>
      <c r="B1252" t="s">
        <v>208</v>
      </c>
      <c r="C1252" t="s">
        <v>22</v>
      </c>
      <c r="D1252" t="s">
        <v>29</v>
      </c>
      <c r="E1252" t="s">
        <v>30</v>
      </c>
      <c r="F1252" s="47">
        <v>45291</v>
      </c>
      <c r="G1252">
        <v>100</v>
      </c>
      <c r="H1252">
        <v>100</v>
      </c>
      <c r="I1252" t="s">
        <v>1649</v>
      </c>
    </row>
    <row r="1253" spans="1:9" x14ac:dyDescent="0.3">
      <c r="A1253">
        <v>143</v>
      </c>
      <c r="B1253" t="s">
        <v>558</v>
      </c>
      <c r="C1253" t="s">
        <v>77</v>
      </c>
      <c r="D1253" t="s">
        <v>29</v>
      </c>
      <c r="E1253" t="s">
        <v>30</v>
      </c>
      <c r="F1253" s="47">
        <v>45291</v>
      </c>
      <c r="G1253">
        <v>146</v>
      </c>
      <c r="H1253">
        <v>100</v>
      </c>
      <c r="I1253" t="s">
        <v>562</v>
      </c>
    </row>
    <row r="1254" spans="1:9" x14ac:dyDescent="0.3">
      <c r="A1254">
        <v>145</v>
      </c>
      <c r="B1254" t="s">
        <v>74</v>
      </c>
      <c r="C1254" t="s">
        <v>75</v>
      </c>
      <c r="D1254" t="s">
        <v>29</v>
      </c>
      <c r="E1254" t="s">
        <v>30</v>
      </c>
      <c r="F1254" s="47">
        <v>45291</v>
      </c>
      <c r="G1254">
        <v>2</v>
      </c>
      <c r="H1254">
        <v>1</v>
      </c>
      <c r="I1254" t="s">
        <v>573</v>
      </c>
    </row>
    <row r="1255" spans="1:9" x14ac:dyDescent="0.3">
      <c r="A1255">
        <v>146</v>
      </c>
      <c r="B1255" t="s">
        <v>76</v>
      </c>
      <c r="C1255" t="s">
        <v>77</v>
      </c>
      <c r="D1255" t="s">
        <v>29</v>
      </c>
      <c r="E1255" t="s">
        <v>30</v>
      </c>
      <c r="F1255" s="47">
        <v>45291</v>
      </c>
      <c r="G1255">
        <v>148.69999999999999</v>
      </c>
      <c r="H1255">
        <v>230</v>
      </c>
      <c r="I1255" t="s">
        <v>578</v>
      </c>
    </row>
    <row r="1256" spans="1:9" x14ac:dyDescent="0.3">
      <c r="A1256">
        <v>148</v>
      </c>
      <c r="B1256" t="s">
        <v>585</v>
      </c>
      <c r="C1256" t="s">
        <v>75</v>
      </c>
      <c r="D1256" t="s">
        <v>29</v>
      </c>
      <c r="E1256" t="s">
        <v>30</v>
      </c>
      <c r="F1256" s="47">
        <v>45291</v>
      </c>
      <c r="G1256">
        <v>5.71</v>
      </c>
      <c r="H1256">
        <v>5</v>
      </c>
      <c r="I1256" t="s">
        <v>588</v>
      </c>
    </row>
    <row r="1257" spans="1:9" x14ac:dyDescent="0.3">
      <c r="A1257">
        <v>159</v>
      </c>
      <c r="B1257" t="s">
        <v>209</v>
      </c>
      <c r="C1257" t="s">
        <v>54</v>
      </c>
      <c r="D1257" t="s">
        <v>29</v>
      </c>
      <c r="E1257" t="s">
        <v>30</v>
      </c>
      <c r="F1257" s="47">
        <v>45291</v>
      </c>
      <c r="G1257">
        <v>100</v>
      </c>
      <c r="H1257">
        <v>80</v>
      </c>
      <c r="I1257" t="s">
        <v>601</v>
      </c>
    </row>
    <row r="1258" spans="1:9" x14ac:dyDescent="0.3">
      <c r="A1258">
        <v>167</v>
      </c>
      <c r="B1258" t="s">
        <v>210</v>
      </c>
      <c r="C1258" t="s">
        <v>105</v>
      </c>
      <c r="D1258" t="s">
        <v>29</v>
      </c>
      <c r="E1258" t="s">
        <v>30</v>
      </c>
      <c r="F1258" s="47">
        <v>45291</v>
      </c>
      <c r="G1258">
        <v>96.15</v>
      </c>
      <c r="H1258">
        <v>80</v>
      </c>
      <c r="I1258" t="s">
        <v>605</v>
      </c>
    </row>
    <row r="1259" spans="1:9" x14ac:dyDescent="0.3">
      <c r="A1259">
        <v>193</v>
      </c>
      <c r="B1259" t="s">
        <v>612</v>
      </c>
      <c r="C1259" t="s">
        <v>90</v>
      </c>
      <c r="D1259" t="s">
        <v>29</v>
      </c>
      <c r="E1259" t="s">
        <v>30</v>
      </c>
      <c r="F1259" s="47">
        <v>45291</v>
      </c>
      <c r="G1259">
        <v>91.3</v>
      </c>
      <c r="H1259">
        <v>92</v>
      </c>
      <c r="I1259" t="s">
        <v>613</v>
      </c>
    </row>
    <row r="1260" spans="1:9" x14ac:dyDescent="0.3">
      <c r="A1260">
        <v>199</v>
      </c>
      <c r="B1260" t="s">
        <v>444</v>
      </c>
      <c r="C1260" t="s">
        <v>105</v>
      </c>
      <c r="D1260" t="s">
        <v>29</v>
      </c>
      <c r="E1260" t="s">
        <v>30</v>
      </c>
      <c r="F1260" s="47">
        <v>45291</v>
      </c>
      <c r="G1260">
        <v>87.67</v>
      </c>
      <c r="H1260">
        <v>95</v>
      </c>
      <c r="I1260" t="s">
        <v>621</v>
      </c>
    </row>
    <row r="1261" spans="1:9" x14ac:dyDescent="0.3">
      <c r="A1261">
        <v>203</v>
      </c>
      <c r="B1261" t="s">
        <v>633</v>
      </c>
      <c r="C1261" t="s">
        <v>63</v>
      </c>
      <c r="D1261" t="s">
        <v>29</v>
      </c>
      <c r="E1261" t="s">
        <v>30</v>
      </c>
      <c r="F1261" s="47">
        <v>45291</v>
      </c>
      <c r="G1261">
        <v>103.36740380481</v>
      </c>
      <c r="H1261">
        <v>95</v>
      </c>
      <c r="I1261" t="s">
        <v>635</v>
      </c>
    </row>
    <row r="1262" spans="1:9" x14ac:dyDescent="0.3">
      <c r="A1262">
        <v>204</v>
      </c>
      <c r="B1262" t="s">
        <v>638</v>
      </c>
      <c r="C1262" t="s">
        <v>63</v>
      </c>
      <c r="D1262" t="s">
        <v>29</v>
      </c>
      <c r="E1262" t="s">
        <v>30</v>
      </c>
      <c r="F1262" s="47">
        <v>45291</v>
      </c>
      <c r="G1262">
        <v>162.37</v>
      </c>
      <c r="H1262">
        <v>95</v>
      </c>
      <c r="I1262" t="s">
        <v>639</v>
      </c>
    </row>
    <row r="1263" spans="1:9" x14ac:dyDescent="0.3">
      <c r="A1263">
        <v>205</v>
      </c>
      <c r="B1263" t="s">
        <v>642</v>
      </c>
      <c r="C1263" t="s">
        <v>63</v>
      </c>
      <c r="D1263" t="s">
        <v>29</v>
      </c>
      <c r="E1263" t="s">
        <v>30</v>
      </c>
      <c r="F1263" s="47">
        <v>45291</v>
      </c>
      <c r="G1263">
        <v>426.51</v>
      </c>
      <c r="H1263">
        <v>95</v>
      </c>
      <c r="I1263" t="s">
        <v>643</v>
      </c>
    </row>
    <row r="1264" spans="1:9" x14ac:dyDescent="0.3">
      <c r="A1264">
        <v>207</v>
      </c>
      <c r="B1264" t="s">
        <v>650</v>
      </c>
      <c r="C1264" t="s">
        <v>63</v>
      </c>
      <c r="D1264" t="s">
        <v>29</v>
      </c>
      <c r="E1264" t="s">
        <v>24</v>
      </c>
      <c r="F1264" s="47">
        <v>45291</v>
      </c>
      <c r="G1264">
        <v>103.6</v>
      </c>
      <c r="H1264">
        <v>100</v>
      </c>
      <c r="I1264" t="s">
        <v>651</v>
      </c>
    </row>
    <row r="1265" spans="1:9" x14ac:dyDescent="0.3">
      <c r="A1265">
        <v>215</v>
      </c>
      <c r="B1265" t="s">
        <v>27</v>
      </c>
      <c r="C1265" t="s">
        <v>28</v>
      </c>
      <c r="D1265" t="s">
        <v>29</v>
      </c>
      <c r="E1265" t="s">
        <v>30</v>
      </c>
      <c r="F1265" s="47">
        <v>45291</v>
      </c>
      <c r="G1265">
        <v>-124.72</v>
      </c>
      <c r="H1265">
        <v>1</v>
      </c>
      <c r="I1265" t="s">
        <v>670</v>
      </c>
    </row>
    <row r="1266" spans="1:9" x14ac:dyDescent="0.3">
      <c r="A1266">
        <v>219</v>
      </c>
      <c r="B1266" t="s">
        <v>52</v>
      </c>
      <c r="C1266" t="s">
        <v>28</v>
      </c>
      <c r="D1266" t="s">
        <v>29</v>
      </c>
      <c r="E1266" t="s">
        <v>30</v>
      </c>
      <c r="F1266" s="47">
        <v>45291</v>
      </c>
      <c r="G1266">
        <v>-5.89</v>
      </c>
      <c r="H1266">
        <v>1</v>
      </c>
      <c r="I1266" t="s">
        <v>689</v>
      </c>
    </row>
    <row r="1267" spans="1:9" x14ac:dyDescent="0.3">
      <c r="A1267">
        <v>220</v>
      </c>
      <c r="B1267" t="s">
        <v>300</v>
      </c>
      <c r="C1267" t="s">
        <v>28</v>
      </c>
      <c r="D1267" t="s">
        <v>29</v>
      </c>
      <c r="E1267" t="s">
        <v>30</v>
      </c>
      <c r="F1267" s="47">
        <v>45291</v>
      </c>
      <c r="G1267">
        <v>-38.58</v>
      </c>
      <c r="H1267">
        <v>1</v>
      </c>
      <c r="I1267" t="s">
        <v>693</v>
      </c>
    </row>
    <row r="1268" spans="1:9" x14ac:dyDescent="0.3">
      <c r="A1268">
        <v>230</v>
      </c>
      <c r="B1268" t="s">
        <v>301</v>
      </c>
      <c r="C1268" t="s">
        <v>28</v>
      </c>
      <c r="D1268" t="s">
        <v>29</v>
      </c>
      <c r="E1268" t="s">
        <v>30</v>
      </c>
      <c r="F1268" s="47">
        <v>45291</v>
      </c>
      <c r="G1268">
        <v>100</v>
      </c>
      <c r="H1268">
        <v>90</v>
      </c>
      <c r="I1268" t="s">
        <v>742</v>
      </c>
    </row>
    <row r="1269" spans="1:9" x14ac:dyDescent="0.3">
      <c r="A1269">
        <v>231</v>
      </c>
      <c r="B1269" t="s">
        <v>746</v>
      </c>
      <c r="C1269" t="s">
        <v>28</v>
      </c>
      <c r="D1269" t="s">
        <v>29</v>
      </c>
      <c r="E1269" t="s">
        <v>30</v>
      </c>
      <c r="F1269" s="47">
        <v>45291</v>
      </c>
      <c r="G1269">
        <v>96.44</v>
      </c>
      <c r="H1269">
        <v>35</v>
      </c>
      <c r="I1269" t="s">
        <v>747</v>
      </c>
    </row>
    <row r="1270" spans="1:9" x14ac:dyDescent="0.3">
      <c r="A1270">
        <v>232</v>
      </c>
      <c r="B1270" t="s">
        <v>751</v>
      </c>
      <c r="C1270" t="s">
        <v>28</v>
      </c>
      <c r="D1270" t="s">
        <v>29</v>
      </c>
      <c r="E1270" t="s">
        <v>30</v>
      </c>
      <c r="F1270" s="47">
        <v>45291</v>
      </c>
      <c r="G1270">
        <v>91.3</v>
      </c>
      <c r="H1270">
        <v>90</v>
      </c>
      <c r="I1270" t="s">
        <v>752</v>
      </c>
    </row>
    <row r="1271" spans="1:9" x14ac:dyDescent="0.3">
      <c r="A1271">
        <v>245</v>
      </c>
      <c r="B1271" t="s">
        <v>801</v>
      </c>
      <c r="C1271" t="s">
        <v>61</v>
      </c>
      <c r="D1271" t="s">
        <v>29</v>
      </c>
      <c r="E1271" t="s">
        <v>30</v>
      </c>
      <c r="F1271" s="47">
        <v>45291</v>
      </c>
      <c r="G1271">
        <v>98.14</v>
      </c>
      <c r="H1271">
        <v>87</v>
      </c>
      <c r="I1271" t="s">
        <v>802</v>
      </c>
    </row>
    <row r="1272" spans="1:9" x14ac:dyDescent="0.3">
      <c r="A1272">
        <v>246</v>
      </c>
      <c r="B1272" t="s">
        <v>82</v>
      </c>
      <c r="C1272" t="s">
        <v>83</v>
      </c>
      <c r="D1272" t="s">
        <v>29</v>
      </c>
      <c r="E1272" t="s">
        <v>30</v>
      </c>
      <c r="F1272" s="47">
        <v>45291</v>
      </c>
      <c r="G1272">
        <v>61.4</v>
      </c>
      <c r="H1272">
        <v>85</v>
      </c>
      <c r="I1272" t="s">
        <v>805</v>
      </c>
    </row>
    <row r="1273" spans="1:9" x14ac:dyDescent="0.3">
      <c r="A1273">
        <v>252</v>
      </c>
      <c r="B1273" t="s">
        <v>211</v>
      </c>
      <c r="C1273" t="s">
        <v>61</v>
      </c>
      <c r="D1273" t="s">
        <v>29</v>
      </c>
      <c r="E1273" t="s">
        <v>30</v>
      </c>
      <c r="F1273" s="47">
        <v>45291</v>
      </c>
      <c r="G1273">
        <v>109.91</v>
      </c>
      <c r="H1273">
        <v>68</v>
      </c>
      <c r="I1273" t="s">
        <v>811</v>
      </c>
    </row>
    <row r="1274" spans="1:9" x14ac:dyDescent="0.3">
      <c r="A1274">
        <v>256</v>
      </c>
      <c r="B1274" t="s">
        <v>212</v>
      </c>
      <c r="C1274" t="s">
        <v>54</v>
      </c>
      <c r="D1274" t="s">
        <v>29</v>
      </c>
      <c r="E1274" t="s">
        <v>30</v>
      </c>
      <c r="F1274" s="47">
        <v>45291</v>
      </c>
      <c r="G1274">
        <v>123.53</v>
      </c>
      <c r="H1274">
        <v>100</v>
      </c>
      <c r="I1274" t="s">
        <v>822</v>
      </c>
    </row>
    <row r="1275" spans="1:9" x14ac:dyDescent="0.3">
      <c r="A1275">
        <v>260</v>
      </c>
      <c r="B1275" t="s">
        <v>87</v>
      </c>
      <c r="C1275" t="s">
        <v>88</v>
      </c>
      <c r="D1275" t="s">
        <v>29</v>
      </c>
      <c r="E1275" t="s">
        <v>24</v>
      </c>
      <c r="F1275" s="47">
        <v>45291</v>
      </c>
      <c r="G1275">
        <v>2.9</v>
      </c>
      <c r="H1275">
        <v>3</v>
      </c>
      <c r="I1275" t="s">
        <v>826</v>
      </c>
    </row>
    <row r="1276" spans="1:9" x14ac:dyDescent="0.3">
      <c r="A1276">
        <v>261</v>
      </c>
      <c r="B1276" t="s">
        <v>89</v>
      </c>
      <c r="C1276" t="s">
        <v>90</v>
      </c>
      <c r="D1276" t="s">
        <v>29</v>
      </c>
      <c r="E1276" t="s">
        <v>24</v>
      </c>
      <c r="F1276" s="47">
        <v>45291</v>
      </c>
      <c r="G1276">
        <v>2.06</v>
      </c>
      <c r="H1276">
        <v>3</v>
      </c>
      <c r="I1276" t="s">
        <v>829</v>
      </c>
    </row>
    <row r="1277" spans="1:9" x14ac:dyDescent="0.3">
      <c r="A1277">
        <v>262</v>
      </c>
      <c r="B1277" t="s">
        <v>36</v>
      </c>
      <c r="C1277" t="s">
        <v>38</v>
      </c>
      <c r="D1277" t="s">
        <v>29</v>
      </c>
      <c r="E1277" t="s">
        <v>24</v>
      </c>
      <c r="F1277" s="47">
        <v>45291</v>
      </c>
      <c r="G1277">
        <v>11.11</v>
      </c>
      <c r="H1277">
        <v>20</v>
      </c>
      <c r="I1277" t="s">
        <v>832</v>
      </c>
    </row>
    <row r="1278" spans="1:9" x14ac:dyDescent="0.3">
      <c r="A1278">
        <v>268</v>
      </c>
      <c r="B1278" t="s">
        <v>844</v>
      </c>
      <c r="C1278" t="s">
        <v>424</v>
      </c>
      <c r="D1278" t="s">
        <v>29</v>
      </c>
      <c r="E1278" t="s">
        <v>30</v>
      </c>
      <c r="F1278" s="47">
        <v>45291</v>
      </c>
      <c r="G1278">
        <v>727</v>
      </c>
      <c r="I1278" t="s">
        <v>845</v>
      </c>
    </row>
    <row r="1279" spans="1:9" x14ac:dyDescent="0.3">
      <c r="A1279">
        <v>269</v>
      </c>
      <c r="B1279" t="s">
        <v>848</v>
      </c>
      <c r="C1279" t="s">
        <v>424</v>
      </c>
      <c r="D1279" t="s">
        <v>29</v>
      </c>
      <c r="E1279" t="s">
        <v>30</v>
      </c>
      <c r="F1279" s="47">
        <v>45291</v>
      </c>
      <c r="G1279">
        <v>1.2769784172661871</v>
      </c>
      <c r="I1279" t="s">
        <v>849</v>
      </c>
    </row>
    <row r="1280" spans="1:9" x14ac:dyDescent="0.3">
      <c r="A1280">
        <v>270</v>
      </c>
      <c r="B1280" t="s">
        <v>852</v>
      </c>
      <c r="C1280" t="s">
        <v>424</v>
      </c>
      <c r="D1280" t="s">
        <v>29</v>
      </c>
      <c r="E1280" t="s">
        <v>30</v>
      </c>
      <c r="F1280" s="47">
        <v>45291</v>
      </c>
      <c r="G1280">
        <v>3.83</v>
      </c>
      <c r="I1280" t="s">
        <v>853</v>
      </c>
    </row>
    <row r="1281" spans="1:9" x14ac:dyDescent="0.3">
      <c r="A1281">
        <v>271</v>
      </c>
      <c r="B1281" t="s">
        <v>856</v>
      </c>
      <c r="C1281" t="s">
        <v>424</v>
      </c>
      <c r="D1281" t="s">
        <v>29</v>
      </c>
      <c r="E1281" t="s">
        <v>30</v>
      </c>
      <c r="F1281" s="47">
        <v>45291</v>
      </c>
      <c r="G1281">
        <v>16.172336466434469</v>
      </c>
      <c r="I1281" t="s">
        <v>857</v>
      </c>
    </row>
    <row r="1282" spans="1:9" x14ac:dyDescent="0.3">
      <c r="A1282">
        <v>273</v>
      </c>
      <c r="B1282" t="s">
        <v>186</v>
      </c>
      <c r="C1282" t="s">
        <v>187</v>
      </c>
      <c r="D1282" t="s">
        <v>29</v>
      </c>
      <c r="E1282" t="s">
        <v>30</v>
      </c>
      <c r="F1282" s="47">
        <v>45291</v>
      </c>
      <c r="G1282">
        <v>100</v>
      </c>
      <c r="H1282">
        <v>100</v>
      </c>
      <c r="I1282" t="s">
        <v>866</v>
      </c>
    </row>
    <row r="1283" spans="1:9" x14ac:dyDescent="0.3">
      <c r="A1283">
        <v>274</v>
      </c>
      <c r="B1283" t="s">
        <v>869</v>
      </c>
      <c r="C1283" t="s">
        <v>88</v>
      </c>
      <c r="D1283" t="s">
        <v>29</v>
      </c>
      <c r="E1283" t="s">
        <v>30</v>
      </c>
      <c r="F1283" s="47">
        <v>45291</v>
      </c>
      <c r="G1283">
        <v>97.505500813164005</v>
      </c>
      <c r="H1283">
        <v>100</v>
      </c>
      <c r="I1283" t="s">
        <v>871</v>
      </c>
    </row>
    <row r="1284" spans="1:9" x14ac:dyDescent="0.3">
      <c r="A1284">
        <v>275</v>
      </c>
      <c r="B1284" t="s">
        <v>95</v>
      </c>
      <c r="C1284" t="s">
        <v>96</v>
      </c>
      <c r="D1284" t="s">
        <v>29</v>
      </c>
      <c r="E1284" t="s">
        <v>30</v>
      </c>
      <c r="F1284" s="47">
        <v>45291</v>
      </c>
      <c r="G1284">
        <v>0</v>
      </c>
      <c r="H1284">
        <v>80</v>
      </c>
      <c r="I1284" t="s">
        <v>875</v>
      </c>
    </row>
    <row r="1285" spans="1:9" x14ac:dyDescent="0.3">
      <c r="A1285">
        <v>276</v>
      </c>
      <c r="B1285" t="s">
        <v>878</v>
      </c>
      <c r="C1285" t="s">
        <v>189</v>
      </c>
      <c r="D1285" t="s">
        <v>29</v>
      </c>
      <c r="E1285" t="s">
        <v>24</v>
      </c>
      <c r="F1285" s="47">
        <v>45291</v>
      </c>
      <c r="G1285">
        <v>84.5</v>
      </c>
      <c r="H1285">
        <v>85</v>
      </c>
      <c r="I1285" t="s">
        <v>879</v>
      </c>
    </row>
    <row r="1286" spans="1:9" x14ac:dyDescent="0.3">
      <c r="A1286">
        <v>277</v>
      </c>
      <c r="B1286" t="s">
        <v>882</v>
      </c>
      <c r="C1286" t="s">
        <v>189</v>
      </c>
      <c r="D1286" t="s">
        <v>29</v>
      </c>
      <c r="E1286" t="s">
        <v>24</v>
      </c>
      <c r="F1286" s="47">
        <v>45291</v>
      </c>
      <c r="G1286">
        <v>73.290000000000006</v>
      </c>
      <c r="H1286">
        <v>85</v>
      </c>
      <c r="I1286" t="s">
        <v>883</v>
      </c>
    </row>
    <row r="1287" spans="1:9" x14ac:dyDescent="0.3">
      <c r="A1287">
        <v>278</v>
      </c>
      <c r="B1287" t="s">
        <v>886</v>
      </c>
      <c r="C1287" t="s">
        <v>189</v>
      </c>
      <c r="D1287" t="s">
        <v>29</v>
      </c>
      <c r="E1287" t="s">
        <v>30</v>
      </c>
      <c r="F1287" s="47">
        <v>45291</v>
      </c>
      <c r="G1287">
        <v>1017</v>
      </c>
      <c r="I1287" t="s">
        <v>889</v>
      </c>
    </row>
    <row r="1288" spans="1:9" x14ac:dyDescent="0.3">
      <c r="A1288">
        <v>282</v>
      </c>
      <c r="B1288" t="s">
        <v>213</v>
      </c>
      <c r="C1288" t="s">
        <v>189</v>
      </c>
      <c r="D1288" t="s">
        <v>29</v>
      </c>
      <c r="E1288" t="s">
        <v>30</v>
      </c>
      <c r="F1288" s="47">
        <v>45291</v>
      </c>
      <c r="G1288">
        <v>97.34</v>
      </c>
      <c r="H1288">
        <v>96</v>
      </c>
      <c r="I1288" t="s">
        <v>892</v>
      </c>
    </row>
    <row r="1289" spans="1:9" x14ac:dyDescent="0.3">
      <c r="A1289">
        <v>283</v>
      </c>
      <c r="B1289" t="s">
        <v>188</v>
      </c>
      <c r="C1289" t="s">
        <v>189</v>
      </c>
      <c r="D1289" t="s">
        <v>29</v>
      </c>
      <c r="E1289" t="s">
        <v>30</v>
      </c>
      <c r="F1289" s="47">
        <v>45291</v>
      </c>
      <c r="G1289">
        <v>4.55</v>
      </c>
      <c r="H1289">
        <v>4.5</v>
      </c>
      <c r="I1289" t="s">
        <v>895</v>
      </c>
    </row>
    <row r="1290" spans="1:9" x14ac:dyDescent="0.3">
      <c r="A1290">
        <v>285</v>
      </c>
      <c r="B1290" t="s">
        <v>214</v>
      </c>
      <c r="C1290" t="s">
        <v>189</v>
      </c>
      <c r="D1290" t="s">
        <v>29</v>
      </c>
      <c r="E1290" t="s">
        <v>30</v>
      </c>
      <c r="F1290" s="47">
        <v>45291</v>
      </c>
      <c r="G1290">
        <v>100</v>
      </c>
      <c r="H1290">
        <v>100</v>
      </c>
      <c r="I1290" t="s">
        <v>898</v>
      </c>
    </row>
    <row r="1291" spans="1:9" x14ac:dyDescent="0.3">
      <c r="A1291">
        <v>286</v>
      </c>
      <c r="B1291" t="s">
        <v>901</v>
      </c>
      <c r="C1291" t="s">
        <v>189</v>
      </c>
      <c r="D1291" t="s">
        <v>29</v>
      </c>
      <c r="E1291" t="s">
        <v>30</v>
      </c>
      <c r="F1291" s="47">
        <v>45291</v>
      </c>
      <c r="G1291">
        <v>1017</v>
      </c>
      <c r="I1291" t="s">
        <v>904</v>
      </c>
    </row>
    <row r="1292" spans="1:9" x14ac:dyDescent="0.3">
      <c r="A1292">
        <v>292</v>
      </c>
      <c r="B1292" t="s">
        <v>215</v>
      </c>
      <c r="C1292" t="s">
        <v>216</v>
      </c>
      <c r="D1292" t="s">
        <v>29</v>
      </c>
      <c r="E1292" t="s">
        <v>30</v>
      </c>
      <c r="F1292" s="47">
        <v>45291</v>
      </c>
      <c r="G1292">
        <v>27.659574468085001</v>
      </c>
      <c r="H1292">
        <v>3</v>
      </c>
      <c r="I1292" t="s">
        <v>914</v>
      </c>
    </row>
    <row r="1293" spans="1:9" x14ac:dyDescent="0.3">
      <c r="A1293">
        <v>294</v>
      </c>
      <c r="B1293" t="s">
        <v>217</v>
      </c>
      <c r="C1293" t="s">
        <v>216</v>
      </c>
      <c r="D1293" t="s">
        <v>29</v>
      </c>
      <c r="E1293" t="s">
        <v>30</v>
      </c>
      <c r="F1293" s="47">
        <v>45291</v>
      </c>
      <c r="G1293">
        <v>41.986754966886998</v>
      </c>
      <c r="H1293">
        <v>3</v>
      </c>
      <c r="I1293" t="s">
        <v>918</v>
      </c>
    </row>
    <row r="1294" spans="1:9" x14ac:dyDescent="0.3">
      <c r="A1294">
        <v>302</v>
      </c>
      <c r="B1294" t="s">
        <v>927</v>
      </c>
      <c r="C1294" t="s">
        <v>424</v>
      </c>
      <c r="D1294" t="s">
        <v>29</v>
      </c>
      <c r="E1294" t="s">
        <v>30</v>
      </c>
      <c r="F1294" s="47">
        <v>45291</v>
      </c>
      <c r="G1294">
        <v>0</v>
      </c>
      <c r="I1294" t="s">
        <v>930</v>
      </c>
    </row>
    <row r="1295" spans="1:9" x14ac:dyDescent="0.3">
      <c r="A1295">
        <v>303</v>
      </c>
      <c r="B1295" t="s">
        <v>218</v>
      </c>
      <c r="C1295" t="s">
        <v>219</v>
      </c>
      <c r="D1295" t="s">
        <v>29</v>
      </c>
      <c r="E1295" t="s">
        <v>30</v>
      </c>
      <c r="F1295" s="47">
        <v>45291</v>
      </c>
      <c r="G1295">
        <v>79.545454545454547</v>
      </c>
      <c r="H1295">
        <v>100</v>
      </c>
      <c r="I1295" t="s">
        <v>934</v>
      </c>
    </row>
    <row r="1296" spans="1:9" x14ac:dyDescent="0.3">
      <c r="A1296">
        <v>304</v>
      </c>
      <c r="B1296" t="s">
        <v>220</v>
      </c>
      <c r="C1296" t="s">
        <v>219</v>
      </c>
      <c r="D1296" t="s">
        <v>29</v>
      </c>
      <c r="E1296" t="s">
        <v>30</v>
      </c>
      <c r="F1296" s="47">
        <v>45291</v>
      </c>
      <c r="G1296">
        <v>176.33</v>
      </c>
      <c r="H1296">
        <v>100</v>
      </c>
      <c r="I1296" t="s">
        <v>937</v>
      </c>
    </row>
    <row r="1297" spans="1:9" x14ac:dyDescent="0.3">
      <c r="A1297">
        <v>323</v>
      </c>
      <c r="B1297" t="s">
        <v>171</v>
      </c>
      <c r="C1297" t="s">
        <v>170</v>
      </c>
      <c r="D1297" t="s">
        <v>29</v>
      </c>
      <c r="E1297" t="s">
        <v>30</v>
      </c>
      <c r="F1297" s="47">
        <v>45291</v>
      </c>
      <c r="G1297">
        <v>100</v>
      </c>
      <c r="H1297">
        <v>100</v>
      </c>
      <c r="I1297" t="s">
        <v>950</v>
      </c>
    </row>
    <row r="1298" spans="1:9" x14ac:dyDescent="0.3">
      <c r="A1298">
        <v>324</v>
      </c>
      <c r="B1298" t="s">
        <v>190</v>
      </c>
      <c r="C1298" t="s">
        <v>170</v>
      </c>
      <c r="D1298" t="s">
        <v>29</v>
      </c>
      <c r="E1298" t="s">
        <v>30</v>
      </c>
      <c r="F1298" s="47">
        <v>45291</v>
      </c>
      <c r="G1298">
        <v>100</v>
      </c>
      <c r="H1298">
        <v>100</v>
      </c>
      <c r="I1298" t="s">
        <v>953</v>
      </c>
    </row>
    <row r="1299" spans="1:9" x14ac:dyDescent="0.3">
      <c r="A1299">
        <v>325</v>
      </c>
      <c r="B1299" t="s">
        <v>956</v>
      </c>
      <c r="C1299" t="s">
        <v>170</v>
      </c>
      <c r="D1299" t="s">
        <v>29</v>
      </c>
      <c r="E1299" t="s">
        <v>30</v>
      </c>
      <c r="F1299" s="47">
        <v>45291</v>
      </c>
      <c r="H1299">
        <v>100</v>
      </c>
      <c r="I1299" t="s">
        <v>957</v>
      </c>
    </row>
    <row r="1300" spans="1:9" x14ac:dyDescent="0.3">
      <c r="A1300">
        <v>327</v>
      </c>
      <c r="B1300" t="s">
        <v>221</v>
      </c>
      <c r="C1300" t="s">
        <v>187</v>
      </c>
      <c r="D1300" t="s">
        <v>29</v>
      </c>
      <c r="E1300" t="s">
        <v>30</v>
      </c>
      <c r="F1300" s="47">
        <v>45291</v>
      </c>
      <c r="G1300">
        <v>100</v>
      </c>
      <c r="H1300">
        <v>100</v>
      </c>
      <c r="I1300" t="s">
        <v>964</v>
      </c>
    </row>
    <row r="1301" spans="1:9" x14ac:dyDescent="0.3">
      <c r="A1301">
        <v>332</v>
      </c>
      <c r="B1301" t="s">
        <v>967</v>
      </c>
      <c r="C1301" t="s">
        <v>105</v>
      </c>
      <c r="D1301" t="s">
        <v>29</v>
      </c>
      <c r="E1301" t="s">
        <v>24</v>
      </c>
      <c r="F1301" s="47">
        <v>45291</v>
      </c>
      <c r="G1301">
        <v>1.3</v>
      </c>
      <c r="H1301">
        <v>1.8</v>
      </c>
      <c r="I1301" t="s">
        <v>968</v>
      </c>
    </row>
    <row r="1302" spans="1:9" x14ac:dyDescent="0.3">
      <c r="A1302">
        <v>337</v>
      </c>
      <c r="B1302" t="s">
        <v>980</v>
      </c>
      <c r="C1302" t="s">
        <v>187</v>
      </c>
      <c r="D1302" t="s">
        <v>29</v>
      </c>
      <c r="E1302" t="s">
        <v>30</v>
      </c>
      <c r="F1302" s="47">
        <v>45291</v>
      </c>
      <c r="G1302">
        <v>100</v>
      </c>
      <c r="H1302">
        <v>100</v>
      </c>
      <c r="I1302" t="s">
        <v>981</v>
      </c>
    </row>
    <row r="1303" spans="1:9" x14ac:dyDescent="0.3">
      <c r="A1303">
        <v>338</v>
      </c>
      <c r="B1303" t="s">
        <v>222</v>
      </c>
      <c r="C1303" t="s">
        <v>187</v>
      </c>
      <c r="D1303" t="s">
        <v>29</v>
      </c>
      <c r="E1303" t="s">
        <v>30</v>
      </c>
      <c r="F1303" s="47">
        <v>45291</v>
      </c>
      <c r="H1303">
        <v>100</v>
      </c>
      <c r="I1303" t="s">
        <v>984</v>
      </c>
    </row>
    <row r="1304" spans="1:9" x14ac:dyDescent="0.3">
      <c r="A1304">
        <v>341</v>
      </c>
      <c r="B1304" t="s">
        <v>223</v>
      </c>
      <c r="C1304" t="s">
        <v>203</v>
      </c>
      <c r="D1304" t="s">
        <v>29</v>
      </c>
      <c r="E1304" t="s">
        <v>30</v>
      </c>
      <c r="F1304" s="47">
        <v>45291</v>
      </c>
      <c r="G1304">
        <v>130.57</v>
      </c>
      <c r="H1304">
        <v>100</v>
      </c>
      <c r="I1304" t="s">
        <v>992</v>
      </c>
    </row>
    <row r="1305" spans="1:9" x14ac:dyDescent="0.3">
      <c r="A1305">
        <v>344</v>
      </c>
      <c r="B1305" t="s">
        <v>104</v>
      </c>
      <c r="C1305" t="s">
        <v>105</v>
      </c>
      <c r="D1305" t="s">
        <v>29</v>
      </c>
      <c r="E1305" t="s">
        <v>30</v>
      </c>
      <c r="F1305" s="47">
        <v>45291</v>
      </c>
      <c r="G1305">
        <v>97.76</v>
      </c>
      <c r="H1305">
        <v>90</v>
      </c>
      <c r="I1305" t="s">
        <v>995</v>
      </c>
    </row>
    <row r="1306" spans="1:9" x14ac:dyDescent="0.3">
      <c r="A1306">
        <v>356</v>
      </c>
      <c r="B1306" t="s">
        <v>224</v>
      </c>
      <c r="C1306" t="s">
        <v>225</v>
      </c>
      <c r="D1306" t="s">
        <v>29</v>
      </c>
      <c r="E1306" t="s">
        <v>24</v>
      </c>
      <c r="F1306" s="47">
        <v>45291</v>
      </c>
      <c r="G1306">
        <v>61.54</v>
      </c>
      <c r="H1306">
        <v>60</v>
      </c>
      <c r="I1306" t="s">
        <v>1018</v>
      </c>
    </row>
    <row r="1307" spans="1:9" x14ac:dyDescent="0.3">
      <c r="A1307">
        <v>357</v>
      </c>
      <c r="B1307" t="s">
        <v>1021</v>
      </c>
      <c r="C1307" t="s">
        <v>225</v>
      </c>
      <c r="D1307" t="s">
        <v>29</v>
      </c>
      <c r="E1307" t="s">
        <v>30</v>
      </c>
      <c r="F1307" s="47">
        <v>45291</v>
      </c>
      <c r="G1307">
        <v>4.45</v>
      </c>
      <c r="I1307" t="s">
        <v>1022</v>
      </c>
    </row>
    <row r="1308" spans="1:9" x14ac:dyDescent="0.3">
      <c r="A1308">
        <v>358</v>
      </c>
      <c r="B1308" t="s">
        <v>226</v>
      </c>
      <c r="C1308" t="s">
        <v>227</v>
      </c>
      <c r="D1308" t="s">
        <v>29</v>
      </c>
      <c r="E1308" t="s">
        <v>30</v>
      </c>
      <c r="F1308" s="47">
        <v>45291</v>
      </c>
      <c r="G1308">
        <v>95</v>
      </c>
      <c r="H1308">
        <v>87</v>
      </c>
      <c r="I1308" t="s">
        <v>1025</v>
      </c>
    </row>
    <row r="1309" spans="1:9" x14ac:dyDescent="0.3">
      <c r="A1309">
        <v>362</v>
      </c>
      <c r="B1309" t="s">
        <v>106</v>
      </c>
      <c r="C1309" t="s">
        <v>229</v>
      </c>
      <c r="D1309" t="s">
        <v>29</v>
      </c>
      <c r="E1309" t="s">
        <v>30</v>
      </c>
      <c r="F1309" s="47">
        <v>45291</v>
      </c>
      <c r="G1309">
        <v>99.156641448591998</v>
      </c>
      <c r="H1309">
        <v>100</v>
      </c>
      <c r="I1309" t="s">
        <v>1035</v>
      </c>
    </row>
    <row r="1310" spans="1:9" x14ac:dyDescent="0.3">
      <c r="A1310">
        <v>363</v>
      </c>
      <c r="B1310" t="s">
        <v>108</v>
      </c>
      <c r="C1310" t="s">
        <v>229</v>
      </c>
      <c r="D1310" t="s">
        <v>29</v>
      </c>
      <c r="E1310" t="s">
        <v>30</v>
      </c>
      <c r="F1310" s="47">
        <v>45291</v>
      </c>
      <c r="G1310">
        <v>100</v>
      </c>
      <c r="H1310">
        <v>100</v>
      </c>
      <c r="I1310" t="s">
        <v>1038</v>
      </c>
    </row>
    <row r="1311" spans="1:9" x14ac:dyDescent="0.3">
      <c r="A1311">
        <v>364</v>
      </c>
      <c r="B1311" t="s">
        <v>46</v>
      </c>
      <c r="C1311" t="s">
        <v>47</v>
      </c>
      <c r="D1311" t="s">
        <v>29</v>
      </c>
      <c r="E1311" t="s">
        <v>30</v>
      </c>
      <c r="F1311" s="47">
        <v>45291</v>
      </c>
      <c r="G1311">
        <v>78450</v>
      </c>
      <c r="I1311" t="s">
        <v>1041</v>
      </c>
    </row>
    <row r="1312" spans="1:9" x14ac:dyDescent="0.3">
      <c r="A1312">
        <v>369</v>
      </c>
      <c r="B1312" t="s">
        <v>1056</v>
      </c>
      <c r="C1312" t="s">
        <v>47</v>
      </c>
      <c r="D1312" t="s">
        <v>29</v>
      </c>
      <c r="E1312" t="s">
        <v>30</v>
      </c>
      <c r="F1312" s="47">
        <v>45291</v>
      </c>
      <c r="I1312" t="s">
        <v>1059</v>
      </c>
    </row>
    <row r="1313" spans="1:9" x14ac:dyDescent="0.3">
      <c r="A1313">
        <v>371</v>
      </c>
      <c r="B1313" t="s">
        <v>230</v>
      </c>
      <c r="C1313" t="s">
        <v>47</v>
      </c>
      <c r="D1313" t="s">
        <v>29</v>
      </c>
      <c r="E1313" t="s">
        <v>30</v>
      </c>
      <c r="F1313" s="47">
        <v>45291</v>
      </c>
      <c r="G1313">
        <v>173.07</v>
      </c>
      <c r="H1313">
        <v>100</v>
      </c>
      <c r="I1313" t="s">
        <v>1062</v>
      </c>
    </row>
    <row r="1314" spans="1:9" x14ac:dyDescent="0.3">
      <c r="A1314">
        <v>375</v>
      </c>
      <c r="B1314" t="s">
        <v>231</v>
      </c>
      <c r="C1314" t="s">
        <v>229</v>
      </c>
      <c r="D1314" t="s">
        <v>29</v>
      </c>
      <c r="E1314" t="s">
        <v>30</v>
      </c>
      <c r="F1314" s="47">
        <v>45291</v>
      </c>
      <c r="G1314">
        <v>100</v>
      </c>
      <c r="H1314">
        <v>100</v>
      </c>
      <c r="I1314" t="s">
        <v>1075</v>
      </c>
    </row>
    <row r="1315" spans="1:9" x14ac:dyDescent="0.3">
      <c r="A1315">
        <v>376</v>
      </c>
      <c r="B1315" t="s">
        <v>1078</v>
      </c>
      <c r="C1315" t="s">
        <v>63</v>
      </c>
      <c r="D1315" t="s">
        <v>29</v>
      </c>
      <c r="E1315" t="s">
        <v>30</v>
      </c>
      <c r="F1315" s="47">
        <v>45291</v>
      </c>
      <c r="G1315">
        <v>101.26</v>
      </c>
      <c r="H1315">
        <v>95</v>
      </c>
      <c r="I1315" t="s">
        <v>1079</v>
      </c>
    </row>
    <row r="1316" spans="1:9" x14ac:dyDescent="0.3">
      <c r="A1316">
        <v>379</v>
      </c>
      <c r="B1316" t="s">
        <v>1086</v>
      </c>
      <c r="C1316" t="s">
        <v>116</v>
      </c>
      <c r="D1316" t="s">
        <v>29</v>
      </c>
      <c r="E1316" t="s">
        <v>30</v>
      </c>
      <c r="F1316" s="47">
        <v>45291</v>
      </c>
      <c r="G1316">
        <v>108.65</v>
      </c>
      <c r="H1316">
        <v>100</v>
      </c>
      <c r="I1316" t="s">
        <v>1087</v>
      </c>
    </row>
    <row r="1317" spans="1:9" x14ac:dyDescent="0.3">
      <c r="A1317">
        <v>381</v>
      </c>
      <c r="B1317" t="s">
        <v>232</v>
      </c>
      <c r="C1317" t="s">
        <v>116</v>
      </c>
      <c r="D1317" t="s">
        <v>29</v>
      </c>
      <c r="E1317" t="s">
        <v>30</v>
      </c>
      <c r="F1317" s="47">
        <v>45291</v>
      </c>
      <c r="G1317">
        <v>113.7</v>
      </c>
      <c r="H1317">
        <v>100</v>
      </c>
      <c r="I1317" t="s">
        <v>1090</v>
      </c>
    </row>
    <row r="1318" spans="1:9" x14ac:dyDescent="0.3">
      <c r="A1318">
        <v>382</v>
      </c>
      <c r="B1318" t="s">
        <v>233</v>
      </c>
      <c r="C1318" t="s">
        <v>116</v>
      </c>
      <c r="D1318" t="s">
        <v>29</v>
      </c>
      <c r="E1318" t="s">
        <v>30</v>
      </c>
      <c r="F1318" s="47">
        <v>45291</v>
      </c>
      <c r="G1318">
        <v>103.01</v>
      </c>
      <c r="H1318">
        <v>100</v>
      </c>
      <c r="I1318" t="s">
        <v>1093</v>
      </c>
    </row>
    <row r="1319" spans="1:9" x14ac:dyDescent="0.3">
      <c r="A1319">
        <v>383</v>
      </c>
      <c r="B1319" t="s">
        <v>234</v>
      </c>
      <c r="C1319" t="s">
        <v>116</v>
      </c>
      <c r="D1319" t="s">
        <v>29</v>
      </c>
      <c r="E1319" t="s">
        <v>30</v>
      </c>
      <c r="F1319" s="47">
        <v>45291</v>
      </c>
      <c r="G1319">
        <v>148.66</v>
      </c>
      <c r="H1319">
        <v>100</v>
      </c>
      <c r="I1319" t="s">
        <v>1096</v>
      </c>
    </row>
    <row r="1320" spans="1:9" x14ac:dyDescent="0.3">
      <c r="A1320">
        <v>384</v>
      </c>
      <c r="B1320" t="s">
        <v>235</v>
      </c>
      <c r="C1320" t="s">
        <v>116</v>
      </c>
      <c r="D1320" t="s">
        <v>29</v>
      </c>
      <c r="E1320" t="s">
        <v>30</v>
      </c>
      <c r="F1320" s="47">
        <v>45291</v>
      </c>
      <c r="G1320">
        <v>115.38</v>
      </c>
      <c r="H1320">
        <v>100</v>
      </c>
      <c r="I1320" t="s">
        <v>1099</v>
      </c>
    </row>
    <row r="1321" spans="1:9" x14ac:dyDescent="0.3">
      <c r="A1321">
        <v>385</v>
      </c>
      <c r="B1321" t="s">
        <v>1102</v>
      </c>
      <c r="C1321" t="s">
        <v>132</v>
      </c>
      <c r="D1321" t="s">
        <v>29</v>
      </c>
      <c r="E1321" t="s">
        <v>30</v>
      </c>
      <c r="F1321" s="47">
        <v>45291</v>
      </c>
      <c r="G1321">
        <v>124.93</v>
      </c>
      <c r="H1321">
        <v>100</v>
      </c>
      <c r="I1321" t="s">
        <v>1103</v>
      </c>
    </row>
    <row r="1322" spans="1:9" x14ac:dyDescent="0.3">
      <c r="A1322">
        <v>386</v>
      </c>
      <c r="B1322" t="s">
        <v>236</v>
      </c>
      <c r="C1322" t="s">
        <v>132</v>
      </c>
      <c r="D1322" t="s">
        <v>29</v>
      </c>
      <c r="E1322" t="s">
        <v>30</v>
      </c>
      <c r="F1322" s="47">
        <v>45291</v>
      </c>
      <c r="G1322">
        <v>138.22</v>
      </c>
      <c r="H1322">
        <v>100</v>
      </c>
      <c r="I1322" t="s">
        <v>1107</v>
      </c>
    </row>
    <row r="1323" spans="1:9" x14ac:dyDescent="0.3">
      <c r="A1323">
        <v>389</v>
      </c>
      <c r="B1323" t="s">
        <v>1110</v>
      </c>
      <c r="C1323" t="s">
        <v>143</v>
      </c>
      <c r="D1323" t="s">
        <v>29</v>
      </c>
      <c r="E1323" t="s">
        <v>30</v>
      </c>
      <c r="F1323" s="47">
        <v>45291</v>
      </c>
      <c r="G1323">
        <v>0</v>
      </c>
      <c r="H1323">
        <v>91</v>
      </c>
      <c r="I1323" t="s">
        <v>1113</v>
      </c>
    </row>
    <row r="1324" spans="1:9" x14ac:dyDescent="0.3">
      <c r="A1324">
        <v>397</v>
      </c>
      <c r="B1324" t="s">
        <v>237</v>
      </c>
      <c r="C1324" t="s">
        <v>122</v>
      </c>
      <c r="D1324" t="s">
        <v>29</v>
      </c>
      <c r="E1324" t="s">
        <v>30</v>
      </c>
      <c r="F1324" s="47">
        <v>45291</v>
      </c>
      <c r="G1324">
        <v>92.96</v>
      </c>
      <c r="H1324">
        <v>80</v>
      </c>
      <c r="I1324" t="s">
        <v>1135</v>
      </c>
    </row>
    <row r="1325" spans="1:9" x14ac:dyDescent="0.3">
      <c r="A1325">
        <v>398</v>
      </c>
      <c r="B1325" t="s">
        <v>238</v>
      </c>
      <c r="C1325" t="s">
        <v>124</v>
      </c>
      <c r="D1325" t="s">
        <v>29</v>
      </c>
      <c r="E1325" t="s">
        <v>30</v>
      </c>
      <c r="F1325" s="47">
        <v>45291</v>
      </c>
      <c r="G1325">
        <v>234.4</v>
      </c>
      <c r="H1325">
        <v>100</v>
      </c>
      <c r="I1325" t="s">
        <v>1138</v>
      </c>
    </row>
    <row r="1326" spans="1:9" x14ac:dyDescent="0.3">
      <c r="A1326">
        <v>399</v>
      </c>
      <c r="B1326" t="s">
        <v>239</v>
      </c>
      <c r="C1326" t="s">
        <v>124</v>
      </c>
      <c r="D1326" t="s">
        <v>29</v>
      </c>
      <c r="E1326" t="s">
        <v>30</v>
      </c>
      <c r="F1326" s="47">
        <v>45291</v>
      </c>
      <c r="G1326">
        <v>149</v>
      </c>
      <c r="H1326">
        <v>100</v>
      </c>
      <c r="I1326" t="s">
        <v>1141</v>
      </c>
    </row>
    <row r="1327" spans="1:9" x14ac:dyDescent="0.3">
      <c r="A1327">
        <v>400</v>
      </c>
      <c r="B1327" t="s">
        <v>123</v>
      </c>
      <c r="C1327" t="s">
        <v>124</v>
      </c>
      <c r="D1327" t="s">
        <v>29</v>
      </c>
      <c r="E1327" t="s">
        <v>30</v>
      </c>
      <c r="F1327" s="47">
        <v>45291</v>
      </c>
      <c r="G1327">
        <v>282.86</v>
      </c>
      <c r="H1327">
        <v>100</v>
      </c>
      <c r="I1327" t="s">
        <v>1144</v>
      </c>
    </row>
    <row r="1328" spans="1:9" x14ac:dyDescent="0.3">
      <c r="A1328">
        <v>401</v>
      </c>
      <c r="B1328" t="s">
        <v>240</v>
      </c>
      <c r="C1328" t="s">
        <v>126</v>
      </c>
      <c r="D1328" t="s">
        <v>29</v>
      </c>
      <c r="E1328" t="s">
        <v>30</v>
      </c>
      <c r="F1328" s="47">
        <v>45291</v>
      </c>
      <c r="G1328">
        <v>125</v>
      </c>
      <c r="H1328">
        <v>90</v>
      </c>
      <c r="I1328" t="s">
        <v>1147</v>
      </c>
    </row>
    <row r="1329" spans="1:9" x14ac:dyDescent="0.3">
      <c r="A1329">
        <v>403</v>
      </c>
      <c r="B1329" t="s">
        <v>1153</v>
      </c>
      <c r="C1329" t="s">
        <v>126</v>
      </c>
      <c r="D1329" t="s">
        <v>29</v>
      </c>
      <c r="E1329" t="s">
        <v>30</v>
      </c>
      <c r="F1329" s="47">
        <v>45291</v>
      </c>
      <c r="G1329">
        <v>28639</v>
      </c>
      <c r="I1329" t="s">
        <v>1154</v>
      </c>
    </row>
    <row r="1330" spans="1:9" x14ac:dyDescent="0.3">
      <c r="A1330">
        <v>408</v>
      </c>
      <c r="B1330" t="s">
        <v>241</v>
      </c>
      <c r="C1330" t="s">
        <v>170</v>
      </c>
      <c r="D1330" t="s">
        <v>29</v>
      </c>
      <c r="E1330" t="s">
        <v>30</v>
      </c>
      <c r="F1330" s="47">
        <v>45291</v>
      </c>
      <c r="G1330">
        <v>100</v>
      </c>
      <c r="H1330">
        <v>100</v>
      </c>
      <c r="I1330" t="s">
        <v>1158</v>
      </c>
    </row>
    <row r="1331" spans="1:9" x14ac:dyDescent="0.3">
      <c r="A1331">
        <v>422</v>
      </c>
      <c r="B1331" t="s">
        <v>242</v>
      </c>
      <c r="C1331" t="s">
        <v>130</v>
      </c>
      <c r="D1331" t="s">
        <v>29</v>
      </c>
      <c r="E1331" t="s">
        <v>30</v>
      </c>
      <c r="F1331" s="47">
        <v>45291</v>
      </c>
      <c r="G1331">
        <v>11.04</v>
      </c>
      <c r="H1331">
        <v>10.5</v>
      </c>
      <c r="I1331" t="s">
        <v>1207</v>
      </c>
    </row>
    <row r="1332" spans="1:9" x14ac:dyDescent="0.3">
      <c r="A1332">
        <v>426</v>
      </c>
      <c r="B1332" t="s">
        <v>1218</v>
      </c>
      <c r="C1332" t="s">
        <v>276</v>
      </c>
      <c r="D1332" t="s">
        <v>29</v>
      </c>
      <c r="E1332" t="s">
        <v>30</v>
      </c>
      <c r="F1332" s="47">
        <v>45291</v>
      </c>
      <c r="G1332">
        <v>92.31</v>
      </c>
      <c r="I1332" t="s">
        <v>1219</v>
      </c>
    </row>
    <row r="1333" spans="1:9" x14ac:dyDescent="0.3">
      <c r="A1333">
        <v>427</v>
      </c>
      <c r="B1333" t="s">
        <v>290</v>
      </c>
      <c r="C1333" t="s">
        <v>28</v>
      </c>
      <c r="D1333" t="s">
        <v>29</v>
      </c>
      <c r="E1333" t="s">
        <v>24</v>
      </c>
      <c r="F1333" s="47">
        <v>45291</v>
      </c>
      <c r="G1333">
        <v>0.2</v>
      </c>
      <c r="H1333">
        <v>0.2</v>
      </c>
      <c r="I1333" t="s">
        <v>1223</v>
      </c>
    </row>
    <row r="1334" spans="1:9" x14ac:dyDescent="0.3">
      <c r="A1334">
        <v>428</v>
      </c>
      <c r="B1334" t="s">
        <v>289</v>
      </c>
      <c r="C1334" t="s">
        <v>28</v>
      </c>
      <c r="D1334" t="s">
        <v>29</v>
      </c>
      <c r="E1334" t="s">
        <v>24</v>
      </c>
      <c r="F1334" s="47">
        <v>45291</v>
      </c>
      <c r="G1334">
        <v>18.63</v>
      </c>
      <c r="H1334">
        <v>1</v>
      </c>
      <c r="I1334" t="s">
        <v>1228</v>
      </c>
    </row>
    <row r="1335" spans="1:9" x14ac:dyDescent="0.3">
      <c r="A1335">
        <v>429</v>
      </c>
      <c r="B1335" t="s">
        <v>288</v>
      </c>
      <c r="C1335" t="s">
        <v>28</v>
      </c>
      <c r="D1335" t="s">
        <v>29</v>
      </c>
      <c r="E1335" t="s">
        <v>24</v>
      </c>
      <c r="F1335" s="47">
        <v>45291</v>
      </c>
      <c r="G1335">
        <v>0.76</v>
      </c>
      <c r="H1335">
        <v>0.76</v>
      </c>
      <c r="I1335" t="s">
        <v>1232</v>
      </c>
    </row>
    <row r="1336" spans="1:9" x14ac:dyDescent="0.3">
      <c r="A1336">
        <v>430</v>
      </c>
      <c r="B1336" t="s">
        <v>243</v>
      </c>
      <c r="C1336" t="s">
        <v>63</v>
      </c>
      <c r="D1336" t="s">
        <v>29</v>
      </c>
      <c r="E1336" t="s">
        <v>30</v>
      </c>
      <c r="F1336" s="47">
        <v>45291</v>
      </c>
      <c r="G1336">
        <v>101.39526345983001</v>
      </c>
      <c r="H1336">
        <v>95</v>
      </c>
      <c r="I1336" t="s">
        <v>1237</v>
      </c>
    </row>
    <row r="1337" spans="1:9" x14ac:dyDescent="0.3">
      <c r="A1337">
        <v>433</v>
      </c>
      <c r="B1337" t="s">
        <v>287</v>
      </c>
      <c r="C1337" t="s">
        <v>28</v>
      </c>
      <c r="D1337" t="s">
        <v>29</v>
      </c>
      <c r="E1337" t="s">
        <v>24</v>
      </c>
      <c r="F1337" s="47">
        <v>45291</v>
      </c>
      <c r="G1337">
        <v>0.05</v>
      </c>
      <c r="H1337">
        <v>0.05</v>
      </c>
      <c r="I1337" t="s">
        <v>1249</v>
      </c>
    </row>
    <row r="1338" spans="1:9" x14ac:dyDescent="0.3">
      <c r="A1338">
        <v>435</v>
      </c>
      <c r="B1338" t="s">
        <v>51</v>
      </c>
      <c r="C1338" t="s">
        <v>28</v>
      </c>
      <c r="D1338" t="s">
        <v>29</v>
      </c>
      <c r="E1338" t="s">
        <v>30</v>
      </c>
      <c r="F1338" s="47">
        <v>45291</v>
      </c>
      <c r="G1338">
        <v>-111.57</v>
      </c>
      <c r="H1338">
        <v>100</v>
      </c>
      <c r="I1338" t="s">
        <v>1259</v>
      </c>
    </row>
    <row r="1339" spans="1:9" x14ac:dyDescent="0.3">
      <c r="A1339">
        <v>439</v>
      </c>
      <c r="B1339" t="s">
        <v>134</v>
      </c>
      <c r="C1339" t="s">
        <v>229</v>
      </c>
      <c r="D1339" t="s">
        <v>29</v>
      </c>
      <c r="E1339" t="s">
        <v>30</v>
      </c>
      <c r="F1339" s="47">
        <v>45291</v>
      </c>
      <c r="G1339">
        <v>100</v>
      </c>
      <c r="H1339">
        <v>100</v>
      </c>
      <c r="I1339" t="s">
        <v>1273</v>
      </c>
    </row>
    <row r="1340" spans="1:9" x14ac:dyDescent="0.3">
      <c r="A1340">
        <v>440</v>
      </c>
      <c r="B1340" t="s">
        <v>244</v>
      </c>
      <c r="C1340" t="s">
        <v>229</v>
      </c>
      <c r="D1340" t="s">
        <v>29</v>
      </c>
      <c r="E1340" t="s">
        <v>30</v>
      </c>
      <c r="F1340" s="47">
        <v>45291</v>
      </c>
      <c r="G1340">
        <v>97.746062537526996</v>
      </c>
      <c r="H1340">
        <v>98</v>
      </c>
      <c r="I1340" t="s">
        <v>1277</v>
      </c>
    </row>
    <row r="1341" spans="1:9" x14ac:dyDescent="0.3">
      <c r="A1341">
        <v>473</v>
      </c>
      <c r="B1341" t="s">
        <v>191</v>
      </c>
      <c r="C1341" t="s">
        <v>168</v>
      </c>
      <c r="D1341" t="s">
        <v>29</v>
      </c>
      <c r="E1341" t="s">
        <v>30</v>
      </c>
      <c r="F1341" s="47">
        <v>45291</v>
      </c>
      <c r="G1341">
        <v>0</v>
      </c>
      <c r="I1341" t="s">
        <v>1331</v>
      </c>
    </row>
    <row r="1342" spans="1:9" x14ac:dyDescent="0.3">
      <c r="A1342">
        <v>474</v>
      </c>
      <c r="B1342" t="s">
        <v>1334</v>
      </c>
      <c r="C1342" t="s">
        <v>143</v>
      </c>
      <c r="D1342" t="s">
        <v>29</v>
      </c>
      <c r="E1342" t="s">
        <v>30</v>
      </c>
      <c r="F1342" s="47">
        <v>45291</v>
      </c>
      <c r="I1342" t="s">
        <v>1336</v>
      </c>
    </row>
    <row r="1343" spans="1:9" x14ac:dyDescent="0.3">
      <c r="A1343">
        <v>476</v>
      </c>
      <c r="B1343" t="s">
        <v>167</v>
      </c>
      <c r="C1343" t="s">
        <v>168</v>
      </c>
      <c r="D1343" t="s">
        <v>29</v>
      </c>
      <c r="E1343" t="s">
        <v>30</v>
      </c>
      <c r="F1343" s="47">
        <v>45291</v>
      </c>
      <c r="G1343">
        <v>0</v>
      </c>
      <c r="I1343" t="s">
        <v>1344</v>
      </c>
    </row>
    <row r="1344" spans="1:9" x14ac:dyDescent="0.3">
      <c r="A1344">
        <v>477</v>
      </c>
      <c r="B1344" t="s">
        <v>1347</v>
      </c>
      <c r="C1344" t="s">
        <v>143</v>
      </c>
      <c r="D1344" t="s">
        <v>29</v>
      </c>
      <c r="E1344" t="s">
        <v>30</v>
      </c>
      <c r="F1344" s="47">
        <v>45291</v>
      </c>
      <c r="I1344" t="s">
        <v>1349</v>
      </c>
    </row>
    <row r="1345" spans="1:9" x14ac:dyDescent="0.3">
      <c r="A1345">
        <v>478</v>
      </c>
      <c r="B1345" t="s">
        <v>1352</v>
      </c>
      <c r="C1345" t="s">
        <v>143</v>
      </c>
      <c r="D1345" t="s">
        <v>29</v>
      </c>
      <c r="E1345" t="s">
        <v>30</v>
      </c>
      <c r="F1345" s="47">
        <v>45291</v>
      </c>
      <c r="G1345">
        <v>0</v>
      </c>
      <c r="I1345" t="s">
        <v>1355</v>
      </c>
    </row>
    <row r="1346" spans="1:9" x14ac:dyDescent="0.3">
      <c r="A1346">
        <v>479</v>
      </c>
      <c r="B1346" t="s">
        <v>1359</v>
      </c>
      <c r="C1346" t="s">
        <v>143</v>
      </c>
      <c r="D1346" t="s">
        <v>29</v>
      </c>
      <c r="E1346" t="s">
        <v>30</v>
      </c>
      <c r="F1346" s="47">
        <v>45291</v>
      </c>
      <c r="G1346">
        <v>0</v>
      </c>
      <c r="I1346" t="s">
        <v>1362</v>
      </c>
    </row>
    <row r="1347" spans="1:9" x14ac:dyDescent="0.3">
      <c r="A1347">
        <v>480</v>
      </c>
      <c r="B1347" t="s">
        <v>1365</v>
      </c>
      <c r="C1347" t="s">
        <v>143</v>
      </c>
      <c r="D1347" t="s">
        <v>29</v>
      </c>
      <c r="E1347" t="s">
        <v>30</v>
      </c>
      <c r="F1347" s="47">
        <v>45291</v>
      </c>
      <c r="I1347" t="s">
        <v>1367</v>
      </c>
    </row>
    <row r="1348" spans="1:9" x14ac:dyDescent="0.3">
      <c r="A1348">
        <v>519</v>
      </c>
      <c r="B1348" t="s">
        <v>255</v>
      </c>
      <c r="C1348" t="s">
        <v>139</v>
      </c>
      <c r="D1348" t="s">
        <v>29</v>
      </c>
      <c r="E1348" t="s">
        <v>30</v>
      </c>
      <c r="F1348" s="47">
        <v>45291</v>
      </c>
      <c r="I1348" t="s">
        <v>1470</v>
      </c>
    </row>
    <row r="1349" spans="1:9" x14ac:dyDescent="0.3">
      <c r="A1349">
        <v>523</v>
      </c>
      <c r="B1349" t="s">
        <v>1102</v>
      </c>
      <c r="C1349" t="s">
        <v>63</v>
      </c>
      <c r="D1349" t="s">
        <v>29</v>
      </c>
      <c r="E1349" t="s">
        <v>30</v>
      </c>
      <c r="F1349" s="47">
        <v>45291</v>
      </c>
      <c r="I1349" t="s">
        <v>1476</v>
      </c>
    </row>
    <row r="1350" spans="1:9" x14ac:dyDescent="0.3">
      <c r="A1350">
        <v>524</v>
      </c>
      <c r="B1350" t="s">
        <v>129</v>
      </c>
      <c r="C1350" t="s">
        <v>130</v>
      </c>
      <c r="D1350" t="s">
        <v>29</v>
      </c>
      <c r="E1350" t="s">
        <v>30</v>
      </c>
      <c r="F1350" s="47">
        <v>45291</v>
      </c>
      <c r="H1350">
        <v>100</v>
      </c>
      <c r="I1350" t="s">
        <v>1480</v>
      </c>
    </row>
    <row r="1351" spans="1:9" x14ac:dyDescent="0.3">
      <c r="A1351">
        <v>532</v>
      </c>
      <c r="B1351" t="s">
        <v>256</v>
      </c>
      <c r="C1351" t="s">
        <v>257</v>
      </c>
      <c r="D1351" t="s">
        <v>29</v>
      </c>
      <c r="E1351" t="s">
        <v>30</v>
      </c>
      <c r="F1351" s="47">
        <v>45291</v>
      </c>
      <c r="H1351">
        <v>100</v>
      </c>
      <c r="I1351" t="s">
        <v>1498</v>
      </c>
    </row>
    <row r="1352" spans="1:9" x14ac:dyDescent="0.3">
      <c r="A1352">
        <v>533</v>
      </c>
      <c r="B1352" t="s">
        <v>258</v>
      </c>
      <c r="C1352" t="s">
        <v>257</v>
      </c>
      <c r="D1352" t="s">
        <v>29</v>
      </c>
      <c r="E1352" t="s">
        <v>30</v>
      </c>
      <c r="F1352" s="47">
        <v>45291</v>
      </c>
      <c r="I1352" t="s">
        <v>1502</v>
      </c>
    </row>
    <row r="1353" spans="1:9" x14ac:dyDescent="0.3">
      <c r="A1353">
        <v>534</v>
      </c>
      <c r="B1353" t="s">
        <v>259</v>
      </c>
      <c r="C1353" t="s">
        <v>257</v>
      </c>
      <c r="D1353" t="s">
        <v>29</v>
      </c>
      <c r="E1353" t="s">
        <v>30</v>
      </c>
      <c r="F1353" s="47">
        <v>45291</v>
      </c>
      <c r="I1353" t="s">
        <v>1506</v>
      </c>
    </row>
    <row r="1354" spans="1:9" x14ac:dyDescent="0.3">
      <c r="A1354">
        <v>535</v>
      </c>
      <c r="B1354" t="s">
        <v>260</v>
      </c>
      <c r="C1354" t="s">
        <v>257</v>
      </c>
      <c r="D1354" t="s">
        <v>29</v>
      </c>
      <c r="E1354" t="s">
        <v>30</v>
      </c>
      <c r="F1354" s="47">
        <v>45291</v>
      </c>
      <c r="I1354" t="s">
        <v>1510</v>
      </c>
    </row>
    <row r="1355" spans="1:9" x14ac:dyDescent="0.3">
      <c r="A1355">
        <v>536</v>
      </c>
      <c r="B1355" t="s">
        <v>261</v>
      </c>
      <c r="C1355" t="s">
        <v>257</v>
      </c>
      <c r="D1355" t="s">
        <v>29</v>
      </c>
      <c r="E1355" t="s">
        <v>30</v>
      </c>
      <c r="F1355" s="47">
        <v>45291</v>
      </c>
      <c r="I1355" t="s">
        <v>1514</v>
      </c>
    </row>
    <row r="1356" spans="1:9" x14ac:dyDescent="0.3">
      <c r="A1356">
        <v>543</v>
      </c>
      <c r="B1356" t="s">
        <v>1531</v>
      </c>
      <c r="C1356" t="s">
        <v>54</v>
      </c>
      <c r="D1356" t="s">
        <v>29</v>
      </c>
      <c r="E1356" t="s">
        <v>30</v>
      </c>
      <c r="F1356" s="47">
        <v>45291</v>
      </c>
      <c r="I1356" t="s">
        <v>1533</v>
      </c>
    </row>
    <row r="1357" spans="1:9" x14ac:dyDescent="0.3">
      <c r="A1357">
        <v>544</v>
      </c>
      <c r="B1357" t="s">
        <v>263</v>
      </c>
      <c r="C1357" t="s">
        <v>126</v>
      </c>
      <c r="D1357" t="s">
        <v>29</v>
      </c>
      <c r="E1357" t="s">
        <v>30</v>
      </c>
      <c r="F1357" s="47">
        <v>45291</v>
      </c>
      <c r="H1357">
        <v>90</v>
      </c>
      <c r="I1357" t="s">
        <v>1537</v>
      </c>
    </row>
    <row r="1358" spans="1:9" x14ac:dyDescent="0.3">
      <c r="A1358">
        <v>69</v>
      </c>
      <c r="B1358" t="s">
        <v>264</v>
      </c>
      <c r="C1358" t="s">
        <v>203</v>
      </c>
      <c r="D1358" t="s">
        <v>41</v>
      </c>
      <c r="E1358" t="s">
        <v>30</v>
      </c>
      <c r="F1358" s="47">
        <v>45291</v>
      </c>
      <c r="G1358">
        <v>92.79</v>
      </c>
      <c r="H1358">
        <v>90</v>
      </c>
      <c r="I1358" t="s">
        <v>1569</v>
      </c>
    </row>
    <row r="1359" spans="1:9" x14ac:dyDescent="0.3">
      <c r="A1359">
        <v>111</v>
      </c>
      <c r="B1359" t="s">
        <v>209</v>
      </c>
      <c r="C1359" t="s">
        <v>203</v>
      </c>
      <c r="D1359" t="s">
        <v>41</v>
      </c>
      <c r="E1359" t="s">
        <v>30</v>
      </c>
      <c r="F1359" s="47">
        <v>45291</v>
      </c>
      <c r="G1359">
        <v>96</v>
      </c>
      <c r="H1359">
        <v>80</v>
      </c>
      <c r="I1359" t="s">
        <v>475</v>
      </c>
    </row>
    <row r="1360" spans="1:9" x14ac:dyDescent="0.3">
      <c r="A1360">
        <v>197</v>
      </c>
      <c r="B1360" t="s">
        <v>265</v>
      </c>
      <c r="C1360" t="s">
        <v>40</v>
      </c>
      <c r="D1360" t="s">
        <v>41</v>
      </c>
      <c r="E1360" t="s">
        <v>30</v>
      </c>
      <c r="F1360" s="47">
        <v>45291</v>
      </c>
      <c r="G1360">
        <v>100</v>
      </c>
      <c r="H1360">
        <v>90</v>
      </c>
      <c r="I1360" t="s">
        <v>617</v>
      </c>
    </row>
    <row r="1361" spans="1:9" x14ac:dyDescent="0.3">
      <c r="A1361">
        <v>213</v>
      </c>
      <c r="B1361" t="s">
        <v>266</v>
      </c>
      <c r="C1361" t="s">
        <v>28</v>
      </c>
      <c r="D1361" t="s">
        <v>41</v>
      </c>
      <c r="E1361" t="s">
        <v>30</v>
      </c>
      <c r="F1361" s="47">
        <v>45291</v>
      </c>
      <c r="G1361">
        <v>100</v>
      </c>
      <c r="H1361">
        <v>90</v>
      </c>
      <c r="I1361" t="s">
        <v>661</v>
      </c>
    </row>
    <row r="1362" spans="1:9" x14ac:dyDescent="0.3">
      <c r="A1362">
        <v>233</v>
      </c>
      <c r="B1362" t="s">
        <v>756</v>
      </c>
      <c r="C1362" t="s">
        <v>28</v>
      </c>
      <c r="D1362" t="s">
        <v>41</v>
      </c>
      <c r="E1362" t="s">
        <v>30</v>
      </c>
      <c r="F1362" s="47">
        <v>45291</v>
      </c>
      <c r="G1362">
        <v>9.6282754418037779</v>
      </c>
      <c r="H1362">
        <v>20</v>
      </c>
      <c r="I1362" t="s">
        <v>757</v>
      </c>
    </row>
    <row r="1363" spans="1:9" x14ac:dyDescent="0.3">
      <c r="A1363">
        <v>234</v>
      </c>
      <c r="B1363" t="s">
        <v>762</v>
      </c>
      <c r="C1363" t="s">
        <v>28</v>
      </c>
      <c r="D1363" t="s">
        <v>41</v>
      </c>
      <c r="E1363" t="s">
        <v>30</v>
      </c>
      <c r="F1363" s="47">
        <v>45291</v>
      </c>
      <c r="G1363">
        <v>5893.5</v>
      </c>
      <c r="H1363">
        <v>4000</v>
      </c>
      <c r="I1363" t="s">
        <v>763</v>
      </c>
    </row>
    <row r="1364" spans="1:9" x14ac:dyDescent="0.3">
      <c r="A1364">
        <v>238</v>
      </c>
      <c r="B1364" t="s">
        <v>773</v>
      </c>
      <c r="C1364" t="s">
        <v>28</v>
      </c>
      <c r="D1364" t="s">
        <v>41</v>
      </c>
      <c r="E1364" t="s">
        <v>30</v>
      </c>
      <c r="F1364" s="47">
        <v>45291</v>
      </c>
      <c r="G1364">
        <v>75</v>
      </c>
      <c r="H1364">
        <v>90</v>
      </c>
      <c r="I1364" t="s">
        <v>776</v>
      </c>
    </row>
    <row r="1365" spans="1:9" x14ac:dyDescent="0.3">
      <c r="A1365">
        <v>240</v>
      </c>
      <c r="B1365" t="s">
        <v>284</v>
      </c>
      <c r="C1365" t="s">
        <v>34</v>
      </c>
      <c r="D1365" t="s">
        <v>41</v>
      </c>
      <c r="E1365" t="s">
        <v>30</v>
      </c>
      <c r="F1365" s="47">
        <v>45291</v>
      </c>
      <c r="G1365">
        <v>80</v>
      </c>
      <c r="H1365">
        <v>100</v>
      </c>
      <c r="I1365" t="s">
        <v>786</v>
      </c>
    </row>
    <row r="1366" spans="1:9" x14ac:dyDescent="0.3">
      <c r="A1366">
        <v>251</v>
      </c>
      <c r="B1366" t="s">
        <v>267</v>
      </c>
      <c r="C1366" t="s">
        <v>85</v>
      </c>
      <c r="D1366" t="s">
        <v>41</v>
      </c>
      <c r="E1366" t="s">
        <v>30</v>
      </c>
      <c r="F1366" s="47">
        <v>45291</v>
      </c>
      <c r="G1366">
        <v>100</v>
      </c>
      <c r="H1366">
        <v>100</v>
      </c>
      <c r="I1366" t="s">
        <v>808</v>
      </c>
    </row>
    <row r="1367" spans="1:9" x14ac:dyDescent="0.3">
      <c r="A1367">
        <v>254</v>
      </c>
      <c r="B1367" t="s">
        <v>285</v>
      </c>
      <c r="C1367" t="s">
        <v>270</v>
      </c>
      <c r="D1367" t="s">
        <v>41</v>
      </c>
      <c r="E1367" t="s">
        <v>30</v>
      </c>
      <c r="F1367" s="47">
        <v>45291</v>
      </c>
      <c r="G1367">
        <v>100</v>
      </c>
      <c r="H1367">
        <v>100</v>
      </c>
      <c r="I1367" t="s">
        <v>814</v>
      </c>
    </row>
    <row r="1368" spans="1:9" x14ac:dyDescent="0.3">
      <c r="A1368">
        <v>263</v>
      </c>
      <c r="B1368" t="s">
        <v>91</v>
      </c>
      <c r="C1368" t="s">
        <v>38</v>
      </c>
      <c r="D1368" t="s">
        <v>41</v>
      </c>
      <c r="E1368" t="s">
        <v>30</v>
      </c>
      <c r="F1368" s="47">
        <v>45291</v>
      </c>
      <c r="G1368">
        <v>100</v>
      </c>
      <c r="H1368">
        <v>100</v>
      </c>
      <c r="I1368" t="s">
        <v>835</v>
      </c>
    </row>
    <row r="1369" spans="1:9" x14ac:dyDescent="0.3">
      <c r="A1369">
        <v>265</v>
      </c>
      <c r="B1369" t="s">
        <v>93</v>
      </c>
      <c r="C1369" t="s">
        <v>38</v>
      </c>
      <c r="D1369" t="s">
        <v>41</v>
      </c>
      <c r="E1369" t="s">
        <v>30</v>
      </c>
      <c r="F1369" s="47">
        <v>45291</v>
      </c>
      <c r="G1369">
        <v>97.13</v>
      </c>
      <c r="H1369">
        <v>100</v>
      </c>
      <c r="I1369" t="s">
        <v>838</v>
      </c>
    </row>
    <row r="1370" spans="1:9" x14ac:dyDescent="0.3">
      <c r="A1370">
        <v>266</v>
      </c>
      <c r="B1370" t="s">
        <v>94</v>
      </c>
      <c r="C1370" t="s">
        <v>38</v>
      </c>
      <c r="D1370" t="s">
        <v>41</v>
      </c>
      <c r="E1370" t="s">
        <v>30</v>
      </c>
      <c r="F1370" s="47">
        <v>45291</v>
      </c>
      <c r="G1370">
        <v>97.07</v>
      </c>
      <c r="H1370">
        <v>95</v>
      </c>
      <c r="I1370" t="s">
        <v>841</v>
      </c>
    </row>
    <row r="1371" spans="1:9" x14ac:dyDescent="0.3">
      <c r="A1371">
        <v>300</v>
      </c>
      <c r="B1371" t="s">
        <v>100</v>
      </c>
      <c r="C1371" t="s">
        <v>101</v>
      </c>
      <c r="D1371" t="s">
        <v>41</v>
      </c>
      <c r="E1371" t="s">
        <v>30</v>
      </c>
      <c r="F1371" s="47">
        <v>45291</v>
      </c>
      <c r="G1371">
        <v>100</v>
      </c>
      <c r="H1371">
        <v>100</v>
      </c>
      <c r="I1371" t="s">
        <v>921</v>
      </c>
    </row>
    <row r="1372" spans="1:9" x14ac:dyDescent="0.3">
      <c r="A1372">
        <v>301</v>
      </c>
      <c r="B1372" t="s">
        <v>102</v>
      </c>
      <c r="C1372" t="s">
        <v>101</v>
      </c>
      <c r="D1372" t="s">
        <v>41</v>
      </c>
      <c r="E1372" t="s">
        <v>30</v>
      </c>
      <c r="F1372" s="47">
        <v>45291</v>
      </c>
      <c r="G1372">
        <v>100</v>
      </c>
      <c r="H1372">
        <v>100</v>
      </c>
      <c r="I1372" t="s">
        <v>924</v>
      </c>
    </row>
    <row r="1373" spans="1:9" x14ac:dyDescent="0.3">
      <c r="A1373">
        <v>306</v>
      </c>
      <c r="B1373" t="s">
        <v>103</v>
      </c>
      <c r="C1373" t="s">
        <v>85</v>
      </c>
      <c r="D1373" t="s">
        <v>41</v>
      </c>
      <c r="E1373" t="s">
        <v>30</v>
      </c>
      <c r="F1373" s="47">
        <v>45291</v>
      </c>
      <c r="G1373">
        <v>626</v>
      </c>
      <c r="H1373">
        <v>100</v>
      </c>
      <c r="I1373" t="s">
        <v>942</v>
      </c>
    </row>
    <row r="1374" spans="1:9" x14ac:dyDescent="0.3">
      <c r="A1374">
        <v>347</v>
      </c>
      <c r="B1374" t="s">
        <v>42</v>
      </c>
      <c r="C1374" t="s">
        <v>43</v>
      </c>
      <c r="D1374" t="s">
        <v>41</v>
      </c>
      <c r="E1374" t="s">
        <v>24</v>
      </c>
      <c r="F1374" s="47">
        <v>45291</v>
      </c>
      <c r="G1374">
        <v>2</v>
      </c>
      <c r="H1374">
        <v>0</v>
      </c>
      <c r="I1374" t="s">
        <v>1002</v>
      </c>
    </row>
    <row r="1375" spans="1:9" x14ac:dyDescent="0.3">
      <c r="A1375">
        <v>348</v>
      </c>
      <c r="B1375" t="s">
        <v>268</v>
      </c>
      <c r="C1375" t="s">
        <v>43</v>
      </c>
      <c r="D1375" t="s">
        <v>41</v>
      </c>
      <c r="E1375" t="s">
        <v>30</v>
      </c>
      <c r="F1375" s="47">
        <v>45291</v>
      </c>
      <c r="G1375">
        <v>100</v>
      </c>
      <c r="H1375">
        <v>99</v>
      </c>
      <c r="I1375" t="s">
        <v>1005</v>
      </c>
    </row>
    <row r="1376" spans="1:9" x14ac:dyDescent="0.3">
      <c r="A1376">
        <v>351</v>
      </c>
      <c r="B1376" t="s">
        <v>45</v>
      </c>
      <c r="C1376" t="s">
        <v>43</v>
      </c>
      <c r="D1376" t="s">
        <v>41</v>
      </c>
      <c r="E1376" t="s">
        <v>24</v>
      </c>
      <c r="F1376" s="47">
        <v>45291</v>
      </c>
      <c r="G1376">
        <v>3.5442828816920029</v>
      </c>
      <c r="H1376">
        <v>0</v>
      </c>
      <c r="I1376" t="s">
        <v>1008</v>
      </c>
    </row>
    <row r="1377" spans="1:9" x14ac:dyDescent="0.3">
      <c r="A1377">
        <v>352</v>
      </c>
      <c r="B1377" t="s">
        <v>55</v>
      </c>
      <c r="C1377" t="s">
        <v>43</v>
      </c>
      <c r="D1377" t="s">
        <v>41</v>
      </c>
      <c r="E1377" t="s">
        <v>24</v>
      </c>
      <c r="F1377" s="47">
        <v>45291</v>
      </c>
      <c r="G1377">
        <v>0.28327481646983721</v>
      </c>
      <c r="H1377">
        <v>0</v>
      </c>
      <c r="I1377" t="s">
        <v>1011</v>
      </c>
    </row>
    <row r="1378" spans="1:9" x14ac:dyDescent="0.3">
      <c r="A1378">
        <v>368</v>
      </c>
      <c r="B1378" t="s">
        <v>110</v>
      </c>
      <c r="C1378" t="s">
        <v>1052</v>
      </c>
      <c r="D1378" t="s">
        <v>41</v>
      </c>
      <c r="E1378" t="s">
        <v>30</v>
      </c>
      <c r="F1378" s="47">
        <v>45291</v>
      </c>
      <c r="G1378">
        <v>94</v>
      </c>
      <c r="H1378">
        <v>90</v>
      </c>
      <c r="I1378" t="s">
        <v>1053</v>
      </c>
    </row>
    <row r="1379" spans="1:9" x14ac:dyDescent="0.3">
      <c r="A1379">
        <v>372</v>
      </c>
      <c r="B1379" t="s">
        <v>112</v>
      </c>
      <c r="C1379" t="s">
        <v>1052</v>
      </c>
      <c r="D1379" t="s">
        <v>41</v>
      </c>
      <c r="E1379" t="s">
        <v>30</v>
      </c>
      <c r="F1379" s="47">
        <v>45291</v>
      </c>
      <c r="G1379">
        <v>95</v>
      </c>
      <c r="H1379">
        <v>87</v>
      </c>
      <c r="I1379" t="s">
        <v>1065</v>
      </c>
    </row>
    <row r="1380" spans="1:9" x14ac:dyDescent="0.3">
      <c r="A1380">
        <v>373</v>
      </c>
      <c r="B1380" t="s">
        <v>286</v>
      </c>
      <c r="C1380" t="s">
        <v>270</v>
      </c>
      <c r="D1380" t="s">
        <v>41</v>
      </c>
      <c r="E1380" t="s">
        <v>30</v>
      </c>
      <c r="F1380" s="47">
        <v>45291</v>
      </c>
      <c r="G1380">
        <v>97.166666666666998</v>
      </c>
      <c r="H1380">
        <v>100</v>
      </c>
      <c r="I1380" t="s">
        <v>1070</v>
      </c>
    </row>
    <row r="1381" spans="1:9" x14ac:dyDescent="0.3">
      <c r="A1381">
        <v>390</v>
      </c>
      <c r="B1381" t="s">
        <v>269</v>
      </c>
      <c r="C1381" t="s">
        <v>270</v>
      </c>
      <c r="D1381" t="s">
        <v>41</v>
      </c>
      <c r="E1381" t="s">
        <v>30</v>
      </c>
      <c r="F1381" s="47">
        <v>45291</v>
      </c>
      <c r="G1381">
        <v>99.249166666666994</v>
      </c>
      <c r="H1381">
        <v>100</v>
      </c>
      <c r="I1381" t="s">
        <v>1119</v>
      </c>
    </row>
    <row r="1382" spans="1:9" x14ac:dyDescent="0.3">
      <c r="A1382">
        <v>394</v>
      </c>
      <c r="B1382" t="s">
        <v>271</v>
      </c>
      <c r="C1382" t="s">
        <v>139</v>
      </c>
      <c r="D1382" t="s">
        <v>41</v>
      </c>
      <c r="E1382" t="s">
        <v>30</v>
      </c>
      <c r="F1382" s="47">
        <v>45291</v>
      </c>
      <c r="G1382">
        <v>349.71</v>
      </c>
      <c r="H1382">
        <v>100</v>
      </c>
      <c r="I1382" t="s">
        <v>1129</v>
      </c>
    </row>
    <row r="1383" spans="1:9" x14ac:dyDescent="0.3">
      <c r="A1383">
        <v>395</v>
      </c>
      <c r="B1383" t="s">
        <v>272</v>
      </c>
      <c r="C1383" t="s">
        <v>139</v>
      </c>
      <c r="D1383" t="s">
        <v>41</v>
      </c>
      <c r="E1383" t="s">
        <v>30</v>
      </c>
      <c r="F1383" s="47">
        <v>45291</v>
      </c>
      <c r="G1383">
        <v>266.67</v>
      </c>
      <c r="H1383">
        <v>100</v>
      </c>
      <c r="I1383" t="s">
        <v>1132</v>
      </c>
    </row>
    <row r="1384" spans="1:9" x14ac:dyDescent="0.3">
      <c r="A1384">
        <v>409</v>
      </c>
      <c r="B1384" t="s">
        <v>128</v>
      </c>
      <c r="C1384" t="s">
        <v>38</v>
      </c>
      <c r="D1384" t="s">
        <v>41</v>
      </c>
      <c r="E1384" t="s">
        <v>30</v>
      </c>
      <c r="F1384" s="47">
        <v>45291</v>
      </c>
      <c r="G1384">
        <v>100</v>
      </c>
      <c r="H1384">
        <v>80</v>
      </c>
      <c r="I1384" t="s">
        <v>1162</v>
      </c>
    </row>
    <row r="1385" spans="1:9" x14ac:dyDescent="0.3">
      <c r="A1385">
        <v>414</v>
      </c>
      <c r="B1385" t="s">
        <v>1171</v>
      </c>
      <c r="C1385" t="s">
        <v>270</v>
      </c>
      <c r="D1385" t="s">
        <v>41</v>
      </c>
      <c r="E1385" t="s">
        <v>30</v>
      </c>
      <c r="F1385" s="47">
        <v>45291</v>
      </c>
      <c r="G1385">
        <v>96.28</v>
      </c>
      <c r="H1385">
        <v>100</v>
      </c>
      <c r="I1385" t="s">
        <v>1174</v>
      </c>
    </row>
    <row r="1386" spans="1:9" x14ac:dyDescent="0.3">
      <c r="A1386">
        <v>415</v>
      </c>
      <c r="B1386" t="s">
        <v>1177</v>
      </c>
      <c r="C1386" t="s">
        <v>270</v>
      </c>
      <c r="D1386" t="s">
        <v>41</v>
      </c>
      <c r="E1386" t="s">
        <v>30</v>
      </c>
      <c r="F1386" s="47">
        <v>45291</v>
      </c>
      <c r="G1386">
        <v>96</v>
      </c>
      <c r="H1386">
        <v>100</v>
      </c>
      <c r="I1386" t="s">
        <v>1180</v>
      </c>
    </row>
    <row r="1387" spans="1:9" x14ac:dyDescent="0.3">
      <c r="A1387">
        <v>416</v>
      </c>
      <c r="B1387" t="s">
        <v>1183</v>
      </c>
      <c r="C1387" t="s">
        <v>270</v>
      </c>
      <c r="D1387" t="s">
        <v>41</v>
      </c>
      <c r="E1387" t="s">
        <v>30</v>
      </c>
      <c r="F1387" s="47">
        <v>45291</v>
      </c>
      <c r="G1387">
        <v>98</v>
      </c>
      <c r="H1387">
        <v>100</v>
      </c>
      <c r="I1387" t="s">
        <v>1186</v>
      </c>
    </row>
    <row r="1388" spans="1:9" x14ac:dyDescent="0.3">
      <c r="A1388">
        <v>417</v>
      </c>
      <c r="B1388" t="s">
        <v>1189</v>
      </c>
      <c r="C1388" t="s">
        <v>270</v>
      </c>
      <c r="D1388" t="s">
        <v>41</v>
      </c>
      <c r="E1388" t="s">
        <v>30</v>
      </c>
      <c r="F1388" s="47">
        <v>45291</v>
      </c>
      <c r="G1388">
        <v>94.39</v>
      </c>
      <c r="H1388">
        <v>100</v>
      </c>
      <c r="I1388" t="s">
        <v>1192</v>
      </c>
    </row>
    <row r="1389" spans="1:9" x14ac:dyDescent="0.3">
      <c r="A1389">
        <v>418</v>
      </c>
      <c r="B1389" t="s">
        <v>1195</v>
      </c>
      <c r="C1389" t="s">
        <v>270</v>
      </c>
      <c r="D1389" t="s">
        <v>41</v>
      </c>
      <c r="E1389" t="s">
        <v>30</v>
      </c>
      <c r="F1389" s="47">
        <v>45291</v>
      </c>
      <c r="G1389">
        <v>95.802222222221999</v>
      </c>
      <c r="H1389">
        <v>100</v>
      </c>
      <c r="I1389" t="s">
        <v>1198</v>
      </c>
    </row>
    <row r="1390" spans="1:9" x14ac:dyDescent="0.3">
      <c r="A1390">
        <v>420</v>
      </c>
      <c r="B1390" t="s">
        <v>1201</v>
      </c>
      <c r="C1390" t="s">
        <v>270</v>
      </c>
      <c r="D1390" t="s">
        <v>41</v>
      </c>
      <c r="E1390" t="s">
        <v>30</v>
      </c>
      <c r="F1390" s="47">
        <v>45291</v>
      </c>
      <c r="G1390">
        <v>100</v>
      </c>
      <c r="H1390">
        <v>100</v>
      </c>
      <c r="I1390" t="s">
        <v>1204</v>
      </c>
    </row>
    <row r="1391" spans="1:9" x14ac:dyDescent="0.3">
      <c r="A1391">
        <v>431</v>
      </c>
      <c r="B1391" t="s">
        <v>184</v>
      </c>
      <c r="C1391" t="s">
        <v>22</v>
      </c>
      <c r="D1391" t="s">
        <v>41</v>
      </c>
      <c r="E1391" t="s">
        <v>30</v>
      </c>
      <c r="F1391" s="47">
        <v>45291</v>
      </c>
      <c r="G1391">
        <v>100</v>
      </c>
      <c r="H1391">
        <v>100</v>
      </c>
      <c r="I1391" t="s">
        <v>1240</v>
      </c>
    </row>
    <row r="1392" spans="1:9" x14ac:dyDescent="0.3">
      <c r="A1392">
        <v>432</v>
      </c>
      <c r="B1392" t="s">
        <v>194</v>
      </c>
      <c r="C1392" t="s">
        <v>22</v>
      </c>
      <c r="D1392" t="s">
        <v>41</v>
      </c>
      <c r="E1392" t="s">
        <v>30</v>
      </c>
      <c r="F1392" s="47">
        <v>45291</v>
      </c>
      <c r="G1392">
        <v>98.765555555556006</v>
      </c>
      <c r="H1392">
        <v>90</v>
      </c>
      <c r="I1392" t="s">
        <v>1244</v>
      </c>
    </row>
    <row r="1393" spans="1:9" x14ac:dyDescent="0.3">
      <c r="A1393">
        <v>456</v>
      </c>
      <c r="B1393" t="s">
        <v>275</v>
      </c>
      <c r="C1393" t="s">
        <v>276</v>
      </c>
      <c r="D1393" t="s">
        <v>41</v>
      </c>
      <c r="E1393" t="s">
        <v>30</v>
      </c>
      <c r="F1393" s="47">
        <v>45291</v>
      </c>
      <c r="I1393" t="s">
        <v>1298</v>
      </c>
    </row>
    <row r="1394" spans="1:9" x14ac:dyDescent="0.3">
      <c r="A1394">
        <v>457</v>
      </c>
      <c r="B1394" t="s">
        <v>277</v>
      </c>
      <c r="C1394" t="s">
        <v>276</v>
      </c>
      <c r="D1394" t="s">
        <v>41</v>
      </c>
      <c r="E1394" t="s">
        <v>30</v>
      </c>
      <c r="F1394" s="47">
        <v>45291</v>
      </c>
      <c r="I1394" t="s">
        <v>1303</v>
      </c>
    </row>
    <row r="1395" spans="1:9" x14ac:dyDescent="0.3">
      <c r="A1395">
        <v>469</v>
      </c>
      <c r="B1395" t="s">
        <v>398</v>
      </c>
      <c r="C1395" t="s">
        <v>270</v>
      </c>
      <c r="D1395" t="s">
        <v>41</v>
      </c>
      <c r="E1395" t="s">
        <v>30</v>
      </c>
      <c r="F1395" s="47">
        <v>45291</v>
      </c>
      <c r="I1395" t="s">
        <v>1318</v>
      </c>
    </row>
    <row r="1396" spans="1:9" x14ac:dyDescent="0.3">
      <c r="A1396">
        <v>470</v>
      </c>
      <c r="B1396" t="s">
        <v>417</v>
      </c>
      <c r="C1396" t="s">
        <v>270</v>
      </c>
      <c r="D1396" t="s">
        <v>41</v>
      </c>
      <c r="E1396" t="s">
        <v>30</v>
      </c>
      <c r="F1396" s="47">
        <v>45291</v>
      </c>
      <c r="H1396">
        <v>100</v>
      </c>
      <c r="I1396" t="s">
        <v>1322</v>
      </c>
    </row>
    <row r="1397" spans="1:9" x14ac:dyDescent="0.3">
      <c r="A1397">
        <v>471</v>
      </c>
      <c r="B1397" t="s">
        <v>429</v>
      </c>
      <c r="C1397" t="s">
        <v>270</v>
      </c>
      <c r="D1397" t="s">
        <v>41</v>
      </c>
      <c r="E1397" t="s">
        <v>30</v>
      </c>
      <c r="F1397" s="47">
        <v>45291</v>
      </c>
      <c r="I1397" t="s">
        <v>1326</v>
      </c>
    </row>
    <row r="1398" spans="1:9" x14ac:dyDescent="0.3">
      <c r="A1398">
        <v>510</v>
      </c>
      <c r="B1398" t="s">
        <v>1451</v>
      </c>
      <c r="C1398" t="s">
        <v>136</v>
      </c>
      <c r="D1398" t="s">
        <v>41</v>
      </c>
      <c r="E1398" t="s">
        <v>30</v>
      </c>
      <c r="F1398" s="47">
        <v>45291</v>
      </c>
      <c r="I1398" t="s">
        <v>1453</v>
      </c>
    </row>
    <row r="1399" spans="1:9" x14ac:dyDescent="0.3">
      <c r="A1399">
        <v>511</v>
      </c>
      <c r="B1399" t="s">
        <v>1456</v>
      </c>
      <c r="C1399" t="s">
        <v>136</v>
      </c>
      <c r="D1399" t="s">
        <v>41</v>
      </c>
      <c r="E1399" t="s">
        <v>30</v>
      </c>
      <c r="F1399" s="47">
        <v>45291</v>
      </c>
      <c r="I1399" t="s">
        <v>1458</v>
      </c>
    </row>
    <row r="1400" spans="1:9" x14ac:dyDescent="0.3">
      <c r="A1400">
        <v>529</v>
      </c>
      <c r="B1400" t="s">
        <v>1488</v>
      </c>
      <c r="C1400" t="s">
        <v>40</v>
      </c>
      <c r="D1400" t="s">
        <v>41</v>
      </c>
      <c r="E1400" t="s">
        <v>30</v>
      </c>
      <c r="F1400" s="47">
        <v>45291</v>
      </c>
      <c r="I1400" t="s">
        <v>1490</v>
      </c>
    </row>
    <row r="1401" spans="1:9" x14ac:dyDescent="0.3">
      <c r="A1401">
        <v>84</v>
      </c>
      <c r="B1401" t="s">
        <v>1588</v>
      </c>
      <c r="C1401" t="s">
        <v>22</v>
      </c>
      <c r="D1401" t="s">
        <v>23</v>
      </c>
      <c r="E1401" t="s">
        <v>30</v>
      </c>
      <c r="F1401" s="47">
        <v>45291</v>
      </c>
      <c r="G1401">
        <v>100</v>
      </c>
      <c r="H1401">
        <v>100</v>
      </c>
      <c r="I1401" t="s">
        <v>1591</v>
      </c>
    </row>
    <row r="1402" spans="1:9" x14ac:dyDescent="0.3">
      <c r="A1402">
        <v>85</v>
      </c>
      <c r="B1402" t="s">
        <v>1594</v>
      </c>
      <c r="C1402" t="s">
        <v>22</v>
      </c>
      <c r="D1402" t="s">
        <v>23</v>
      </c>
      <c r="E1402" t="s">
        <v>30</v>
      </c>
      <c r="F1402" s="47">
        <v>45291</v>
      </c>
      <c r="G1402">
        <v>100</v>
      </c>
      <c r="H1402">
        <v>100</v>
      </c>
      <c r="I1402" t="s">
        <v>1597</v>
      </c>
    </row>
    <row r="1403" spans="1:9" x14ac:dyDescent="0.3">
      <c r="A1403">
        <v>87</v>
      </c>
      <c r="B1403" t="s">
        <v>1605</v>
      </c>
      <c r="C1403" t="s">
        <v>22</v>
      </c>
      <c r="D1403" t="s">
        <v>23</v>
      </c>
      <c r="E1403" t="s">
        <v>30</v>
      </c>
      <c r="F1403" s="47">
        <v>45291</v>
      </c>
      <c r="G1403">
        <v>100</v>
      </c>
      <c r="H1403">
        <v>90</v>
      </c>
      <c r="I1403" t="s">
        <v>1608</v>
      </c>
    </row>
    <row r="1404" spans="1:9" x14ac:dyDescent="0.3">
      <c r="A1404">
        <v>88</v>
      </c>
      <c r="B1404" t="s">
        <v>1611</v>
      </c>
      <c r="C1404" t="s">
        <v>22</v>
      </c>
      <c r="D1404" t="s">
        <v>23</v>
      </c>
      <c r="E1404" t="s">
        <v>30</v>
      </c>
      <c r="F1404" s="47">
        <v>45291</v>
      </c>
      <c r="G1404">
        <v>100</v>
      </c>
      <c r="H1404">
        <v>100</v>
      </c>
      <c r="I1404" t="s">
        <v>1614</v>
      </c>
    </row>
    <row r="1405" spans="1:9" x14ac:dyDescent="0.3">
      <c r="A1405">
        <v>89</v>
      </c>
      <c r="B1405" t="s">
        <v>1617</v>
      </c>
      <c r="C1405" t="s">
        <v>22</v>
      </c>
      <c r="D1405" t="s">
        <v>23</v>
      </c>
      <c r="E1405" t="s">
        <v>30</v>
      </c>
      <c r="F1405" s="47">
        <v>45291</v>
      </c>
      <c r="G1405">
        <v>100</v>
      </c>
      <c r="H1405">
        <v>100</v>
      </c>
      <c r="I1405" t="s">
        <v>1620</v>
      </c>
    </row>
    <row r="1406" spans="1:9" x14ac:dyDescent="0.3">
      <c r="A1406">
        <v>90</v>
      </c>
      <c r="B1406" t="s">
        <v>1623</v>
      </c>
      <c r="C1406" t="s">
        <v>22</v>
      </c>
      <c r="D1406" t="s">
        <v>23</v>
      </c>
      <c r="E1406" t="s">
        <v>30</v>
      </c>
      <c r="F1406" s="47">
        <v>45291</v>
      </c>
      <c r="G1406">
        <v>100</v>
      </c>
      <c r="H1406">
        <v>100</v>
      </c>
      <c r="I1406" t="s">
        <v>1626</v>
      </c>
    </row>
    <row r="1407" spans="1:9" x14ac:dyDescent="0.3">
      <c r="A1407">
        <v>91</v>
      </c>
      <c r="B1407" t="s">
        <v>1629</v>
      </c>
      <c r="C1407" t="s">
        <v>22</v>
      </c>
      <c r="D1407" t="s">
        <v>23</v>
      </c>
      <c r="E1407" t="s">
        <v>30</v>
      </c>
      <c r="F1407" s="47">
        <v>45291</v>
      </c>
      <c r="G1407">
        <v>100</v>
      </c>
      <c r="H1407">
        <v>100</v>
      </c>
      <c r="I1407" t="s">
        <v>1632</v>
      </c>
    </row>
    <row r="1408" spans="1:9" x14ac:dyDescent="0.3">
      <c r="A1408">
        <v>92</v>
      </c>
      <c r="B1408" t="s">
        <v>1635</v>
      </c>
      <c r="C1408" t="s">
        <v>22</v>
      </c>
      <c r="D1408" t="s">
        <v>23</v>
      </c>
      <c r="E1408" t="s">
        <v>30</v>
      </c>
      <c r="F1408" s="47">
        <v>45291</v>
      </c>
      <c r="G1408">
        <v>100</v>
      </c>
      <c r="H1408">
        <v>100</v>
      </c>
      <c r="I1408" t="s">
        <v>1638</v>
      </c>
    </row>
    <row r="1409" spans="1:9" x14ac:dyDescent="0.3">
      <c r="A1409">
        <v>94</v>
      </c>
      <c r="B1409" t="s">
        <v>1641</v>
      </c>
      <c r="C1409" t="s">
        <v>22</v>
      </c>
      <c r="D1409" t="s">
        <v>23</v>
      </c>
      <c r="E1409" t="s">
        <v>30</v>
      </c>
      <c r="F1409" s="47">
        <v>45291</v>
      </c>
      <c r="G1409">
        <v>100</v>
      </c>
      <c r="H1409">
        <v>100</v>
      </c>
      <c r="I1409" t="s">
        <v>1644</v>
      </c>
    </row>
    <row r="1410" spans="1:9" x14ac:dyDescent="0.3">
      <c r="A1410">
        <v>100</v>
      </c>
      <c r="B1410" t="s">
        <v>445</v>
      </c>
      <c r="C1410" t="s">
        <v>22</v>
      </c>
      <c r="D1410" t="s">
        <v>23</v>
      </c>
      <c r="E1410" t="s">
        <v>30</v>
      </c>
      <c r="F1410" s="47">
        <v>45291</v>
      </c>
      <c r="G1410">
        <v>99</v>
      </c>
      <c r="H1410">
        <v>100</v>
      </c>
      <c r="I1410" t="s">
        <v>452</v>
      </c>
    </row>
    <row r="1411" spans="1:9" x14ac:dyDescent="0.3">
      <c r="A1411">
        <v>104</v>
      </c>
      <c r="B1411" t="s">
        <v>20</v>
      </c>
      <c r="C1411" t="s">
        <v>22</v>
      </c>
      <c r="D1411" t="s">
        <v>23</v>
      </c>
      <c r="E1411" t="s">
        <v>24</v>
      </c>
      <c r="F1411" s="47">
        <v>45291</v>
      </c>
      <c r="G1411">
        <v>0.47</v>
      </c>
      <c r="H1411">
        <v>2.14</v>
      </c>
      <c r="I1411" t="s">
        <v>458</v>
      </c>
    </row>
    <row r="1412" spans="1:9" x14ac:dyDescent="0.3">
      <c r="A1412">
        <v>106</v>
      </c>
      <c r="B1412" t="s">
        <v>26</v>
      </c>
      <c r="C1412" t="s">
        <v>22</v>
      </c>
      <c r="D1412" t="s">
        <v>23</v>
      </c>
      <c r="E1412" t="s">
        <v>24</v>
      </c>
      <c r="F1412" s="47">
        <v>45291</v>
      </c>
      <c r="G1412">
        <v>0</v>
      </c>
      <c r="H1412">
        <v>0</v>
      </c>
      <c r="I1412" t="s">
        <v>463</v>
      </c>
    </row>
    <row r="1413" spans="1:9" x14ac:dyDescent="0.3">
      <c r="A1413">
        <v>116</v>
      </c>
      <c r="B1413" t="s">
        <v>209</v>
      </c>
      <c r="C1413" t="s">
        <v>99</v>
      </c>
      <c r="D1413" t="s">
        <v>23</v>
      </c>
      <c r="E1413" t="s">
        <v>30</v>
      </c>
      <c r="F1413" s="47">
        <v>45291</v>
      </c>
      <c r="G1413">
        <v>88</v>
      </c>
      <c r="H1413">
        <v>80</v>
      </c>
      <c r="I1413" t="s">
        <v>499</v>
      </c>
    </row>
    <row r="1414" spans="1:9" x14ac:dyDescent="0.3">
      <c r="A1414">
        <v>126</v>
      </c>
      <c r="B1414" t="s">
        <v>535</v>
      </c>
      <c r="C1414" t="s">
        <v>22</v>
      </c>
      <c r="D1414" t="s">
        <v>23</v>
      </c>
      <c r="E1414" t="s">
        <v>24</v>
      </c>
      <c r="F1414" s="47">
        <v>45291</v>
      </c>
      <c r="G1414">
        <v>0.12</v>
      </c>
      <c r="H1414">
        <v>2</v>
      </c>
      <c r="I1414" t="s">
        <v>538</v>
      </c>
    </row>
    <row r="1415" spans="1:9" x14ac:dyDescent="0.3">
      <c r="A1415">
        <v>127</v>
      </c>
      <c r="B1415" t="s">
        <v>541</v>
      </c>
      <c r="C1415" t="s">
        <v>22</v>
      </c>
      <c r="D1415" t="s">
        <v>23</v>
      </c>
      <c r="E1415" t="s">
        <v>24</v>
      </c>
      <c r="F1415" s="47">
        <v>45291</v>
      </c>
      <c r="G1415">
        <v>0</v>
      </c>
      <c r="H1415">
        <v>0</v>
      </c>
      <c r="I1415" t="s">
        <v>544</v>
      </c>
    </row>
    <row r="1416" spans="1:9" x14ac:dyDescent="0.3">
      <c r="A1416">
        <v>144</v>
      </c>
      <c r="B1416" t="s">
        <v>565</v>
      </c>
      <c r="C1416" t="s">
        <v>77</v>
      </c>
      <c r="D1416" t="s">
        <v>23</v>
      </c>
      <c r="E1416" t="s">
        <v>30</v>
      </c>
      <c r="F1416" s="47">
        <v>45291</v>
      </c>
      <c r="G1416">
        <v>4.83</v>
      </c>
      <c r="H1416">
        <v>3</v>
      </c>
      <c r="I1416" t="s">
        <v>568</v>
      </c>
    </row>
    <row r="1417" spans="1:9" x14ac:dyDescent="0.3">
      <c r="A1417">
        <v>147</v>
      </c>
      <c r="B1417" t="s">
        <v>581</v>
      </c>
      <c r="C1417" t="s">
        <v>77</v>
      </c>
      <c r="D1417" t="s">
        <v>23</v>
      </c>
      <c r="E1417" t="s">
        <v>30</v>
      </c>
      <c r="F1417" s="47">
        <v>45291</v>
      </c>
      <c r="G1417">
        <v>12</v>
      </c>
      <c r="H1417">
        <v>13</v>
      </c>
      <c r="I1417" t="s">
        <v>583</v>
      </c>
    </row>
    <row r="1418" spans="1:9" x14ac:dyDescent="0.3">
      <c r="A1418">
        <v>200</v>
      </c>
      <c r="B1418" t="s">
        <v>624</v>
      </c>
      <c r="C1418" t="s">
        <v>105</v>
      </c>
      <c r="D1418" t="s">
        <v>23</v>
      </c>
      <c r="E1418" t="s">
        <v>30</v>
      </c>
      <c r="F1418" s="47">
        <v>45291</v>
      </c>
      <c r="G1418">
        <v>90</v>
      </c>
      <c r="H1418">
        <v>70</v>
      </c>
      <c r="I1418" t="s">
        <v>626</v>
      </c>
    </row>
    <row r="1419" spans="1:9" x14ac:dyDescent="0.3">
      <c r="A1419">
        <v>202</v>
      </c>
      <c r="B1419" t="s">
        <v>629</v>
      </c>
      <c r="C1419" t="s">
        <v>105</v>
      </c>
      <c r="D1419" t="s">
        <v>23</v>
      </c>
      <c r="E1419" t="s">
        <v>30</v>
      </c>
      <c r="F1419" s="47">
        <v>45291</v>
      </c>
      <c r="G1419">
        <v>64.7</v>
      </c>
      <c r="H1419">
        <v>66</v>
      </c>
      <c r="I1419" t="s">
        <v>630</v>
      </c>
    </row>
    <row r="1420" spans="1:9" x14ac:dyDescent="0.3">
      <c r="A1420">
        <v>206</v>
      </c>
      <c r="B1420" t="s">
        <v>646</v>
      </c>
      <c r="C1420" t="s">
        <v>63</v>
      </c>
      <c r="D1420" t="s">
        <v>23</v>
      </c>
      <c r="E1420" t="s">
        <v>30</v>
      </c>
      <c r="F1420" s="47">
        <v>45291</v>
      </c>
      <c r="G1420">
        <v>4.6067902891217338</v>
      </c>
      <c r="H1420">
        <v>1</v>
      </c>
      <c r="I1420" t="s">
        <v>647</v>
      </c>
    </row>
    <row r="1421" spans="1:9" x14ac:dyDescent="0.3">
      <c r="A1421">
        <v>216</v>
      </c>
      <c r="B1421" t="s">
        <v>673</v>
      </c>
      <c r="C1421" t="s">
        <v>28</v>
      </c>
      <c r="D1421" t="s">
        <v>23</v>
      </c>
      <c r="E1421" t="s">
        <v>30</v>
      </c>
      <c r="F1421" s="47">
        <v>45291</v>
      </c>
      <c r="G1421">
        <v>100</v>
      </c>
      <c r="H1421">
        <v>100</v>
      </c>
      <c r="I1421" t="s">
        <v>676</v>
      </c>
    </row>
    <row r="1422" spans="1:9" x14ac:dyDescent="0.3">
      <c r="A1422">
        <v>221</v>
      </c>
      <c r="B1422" t="s">
        <v>696</v>
      </c>
      <c r="C1422" t="s">
        <v>28</v>
      </c>
      <c r="D1422" t="s">
        <v>23</v>
      </c>
      <c r="E1422" t="s">
        <v>30</v>
      </c>
      <c r="F1422" s="47">
        <v>45291</v>
      </c>
      <c r="G1422">
        <v>100</v>
      </c>
      <c r="H1422">
        <v>100</v>
      </c>
      <c r="I1422" t="s">
        <v>699</v>
      </c>
    </row>
    <row r="1423" spans="1:9" x14ac:dyDescent="0.3">
      <c r="A1423">
        <v>222</v>
      </c>
      <c r="B1423" t="s">
        <v>702</v>
      </c>
      <c r="C1423" t="s">
        <v>28</v>
      </c>
      <c r="D1423" t="s">
        <v>23</v>
      </c>
      <c r="E1423" t="s">
        <v>30</v>
      </c>
      <c r="F1423" s="47">
        <v>45291</v>
      </c>
      <c r="G1423">
        <v>68.75</v>
      </c>
      <c r="H1423">
        <v>90</v>
      </c>
      <c r="I1423" t="s">
        <v>705</v>
      </c>
    </row>
    <row r="1424" spans="1:9" x14ac:dyDescent="0.3">
      <c r="A1424">
        <v>223</v>
      </c>
      <c r="B1424" t="s">
        <v>708</v>
      </c>
      <c r="C1424" t="s">
        <v>28</v>
      </c>
      <c r="D1424" t="s">
        <v>23</v>
      </c>
      <c r="E1424" t="s">
        <v>30</v>
      </c>
      <c r="F1424" s="47">
        <v>45291</v>
      </c>
      <c r="G1424">
        <v>100</v>
      </c>
      <c r="H1424">
        <v>100</v>
      </c>
      <c r="I1424" t="s">
        <v>711</v>
      </c>
    </row>
    <row r="1425" spans="1:9" x14ac:dyDescent="0.3">
      <c r="A1425">
        <v>224</v>
      </c>
      <c r="B1425" t="s">
        <v>714</v>
      </c>
      <c r="C1425" t="s">
        <v>28</v>
      </c>
      <c r="D1425" t="s">
        <v>23</v>
      </c>
      <c r="E1425" t="s">
        <v>30</v>
      </c>
      <c r="F1425" s="47">
        <v>45291</v>
      </c>
      <c r="G1425">
        <v>40</v>
      </c>
      <c r="H1425">
        <v>100</v>
      </c>
      <c r="I1425" t="s">
        <v>716</v>
      </c>
    </row>
    <row r="1426" spans="1:9" x14ac:dyDescent="0.3">
      <c r="A1426">
        <v>226</v>
      </c>
      <c r="B1426" t="s">
        <v>724</v>
      </c>
      <c r="C1426" t="s">
        <v>28</v>
      </c>
      <c r="D1426" t="s">
        <v>23</v>
      </c>
      <c r="E1426" t="s">
        <v>30</v>
      </c>
      <c r="F1426" s="47">
        <v>45291</v>
      </c>
      <c r="G1426">
        <v>622.69000000000005</v>
      </c>
      <c r="H1426">
        <v>2</v>
      </c>
      <c r="I1426" t="s">
        <v>727</v>
      </c>
    </row>
    <row r="1427" spans="1:9" x14ac:dyDescent="0.3">
      <c r="A1427">
        <v>227</v>
      </c>
      <c r="B1427" t="s">
        <v>730</v>
      </c>
      <c r="C1427" t="s">
        <v>28</v>
      </c>
      <c r="D1427" t="s">
        <v>23</v>
      </c>
      <c r="E1427" t="s">
        <v>24</v>
      </c>
      <c r="F1427" s="47">
        <v>45291</v>
      </c>
      <c r="G1427">
        <v>0.01</v>
      </c>
      <c r="H1427">
        <v>0.3</v>
      </c>
      <c r="I1427" t="s">
        <v>733</v>
      </c>
    </row>
    <row r="1428" spans="1:9" x14ac:dyDescent="0.3">
      <c r="A1428">
        <v>228</v>
      </c>
      <c r="B1428" t="s">
        <v>736</v>
      </c>
      <c r="C1428" t="s">
        <v>28</v>
      </c>
      <c r="D1428" t="s">
        <v>23</v>
      </c>
      <c r="E1428" t="s">
        <v>30</v>
      </c>
      <c r="F1428" s="47">
        <v>45291</v>
      </c>
      <c r="G1428">
        <v>100</v>
      </c>
      <c r="H1428">
        <v>100</v>
      </c>
      <c r="I1428" t="s">
        <v>740</v>
      </c>
    </row>
    <row r="1429" spans="1:9" x14ac:dyDescent="0.3">
      <c r="A1429">
        <v>235</v>
      </c>
      <c r="B1429" t="s">
        <v>767</v>
      </c>
      <c r="C1429" t="s">
        <v>28</v>
      </c>
      <c r="D1429" t="s">
        <v>23</v>
      </c>
      <c r="E1429" t="s">
        <v>30</v>
      </c>
      <c r="F1429" s="47">
        <v>45291</v>
      </c>
      <c r="G1429">
        <v>81.652892561982995</v>
      </c>
      <c r="H1429">
        <v>100</v>
      </c>
      <c r="I1429" t="s">
        <v>768</v>
      </c>
    </row>
    <row r="1430" spans="1:9" x14ac:dyDescent="0.3">
      <c r="A1430">
        <v>236</v>
      </c>
      <c r="B1430" t="s">
        <v>32</v>
      </c>
      <c r="C1430" t="s">
        <v>28</v>
      </c>
      <c r="D1430" t="s">
        <v>23</v>
      </c>
      <c r="E1430" t="s">
        <v>24</v>
      </c>
      <c r="F1430" s="47">
        <v>45291</v>
      </c>
      <c r="G1430">
        <v>0</v>
      </c>
      <c r="H1430">
        <v>0</v>
      </c>
      <c r="I1430" t="s">
        <v>770</v>
      </c>
    </row>
    <row r="1431" spans="1:9" x14ac:dyDescent="0.3">
      <c r="A1431">
        <v>244</v>
      </c>
      <c r="B1431" t="s">
        <v>795</v>
      </c>
      <c r="C1431" t="s">
        <v>28</v>
      </c>
      <c r="D1431" t="s">
        <v>23</v>
      </c>
      <c r="E1431" t="s">
        <v>24</v>
      </c>
      <c r="F1431" s="47">
        <v>45291</v>
      </c>
      <c r="G1431">
        <v>24</v>
      </c>
      <c r="H1431">
        <v>25</v>
      </c>
      <c r="I1431" t="s">
        <v>798</v>
      </c>
    </row>
    <row r="1432" spans="1:9" x14ac:dyDescent="0.3">
      <c r="A1432">
        <v>255</v>
      </c>
      <c r="B1432" t="s">
        <v>817</v>
      </c>
      <c r="C1432" t="s">
        <v>54</v>
      </c>
      <c r="D1432" t="s">
        <v>23</v>
      </c>
      <c r="E1432" t="s">
        <v>30</v>
      </c>
      <c r="F1432" s="47">
        <v>45291</v>
      </c>
      <c r="G1432">
        <v>18</v>
      </c>
      <c r="H1432">
        <v>100</v>
      </c>
      <c r="I1432" t="s">
        <v>819</v>
      </c>
    </row>
    <row r="1433" spans="1:9" x14ac:dyDescent="0.3">
      <c r="A1433">
        <v>272</v>
      </c>
      <c r="B1433" t="s">
        <v>860</v>
      </c>
      <c r="C1433" t="s">
        <v>22</v>
      </c>
      <c r="D1433" t="s">
        <v>23</v>
      </c>
      <c r="E1433" t="s">
        <v>24</v>
      </c>
      <c r="F1433" s="47">
        <v>45291</v>
      </c>
      <c r="G1433">
        <v>0</v>
      </c>
      <c r="H1433">
        <v>0</v>
      </c>
      <c r="I1433" t="s">
        <v>863</v>
      </c>
    </row>
    <row r="1434" spans="1:9" x14ac:dyDescent="0.3">
      <c r="A1434">
        <v>288</v>
      </c>
      <c r="B1434" t="s">
        <v>278</v>
      </c>
      <c r="C1434" t="s">
        <v>189</v>
      </c>
      <c r="D1434" t="s">
        <v>23</v>
      </c>
      <c r="E1434" t="s">
        <v>30</v>
      </c>
      <c r="F1434" s="47">
        <v>45291</v>
      </c>
      <c r="G1434">
        <v>112.5</v>
      </c>
      <c r="H1434">
        <v>85</v>
      </c>
      <c r="I1434" t="s">
        <v>907</v>
      </c>
    </row>
    <row r="1435" spans="1:9" x14ac:dyDescent="0.3">
      <c r="A1435">
        <v>318</v>
      </c>
      <c r="B1435" t="s">
        <v>946</v>
      </c>
      <c r="C1435" t="s">
        <v>257</v>
      </c>
      <c r="D1435" t="s">
        <v>23</v>
      </c>
      <c r="E1435" t="s">
        <v>30</v>
      </c>
      <c r="F1435" s="47">
        <v>45291</v>
      </c>
      <c r="G1435">
        <v>90.909090909090907</v>
      </c>
      <c r="H1435">
        <v>80</v>
      </c>
      <c r="I1435" t="s">
        <v>947</v>
      </c>
    </row>
    <row r="1436" spans="1:9" x14ac:dyDescent="0.3">
      <c r="A1436">
        <v>326</v>
      </c>
      <c r="B1436" t="s">
        <v>960</v>
      </c>
      <c r="C1436" t="s">
        <v>187</v>
      </c>
      <c r="D1436" t="s">
        <v>23</v>
      </c>
      <c r="E1436" t="s">
        <v>30</v>
      </c>
      <c r="F1436" s="47">
        <v>45291</v>
      </c>
      <c r="G1436">
        <v>100</v>
      </c>
      <c r="H1436">
        <v>100</v>
      </c>
      <c r="I1436" t="s">
        <v>961</v>
      </c>
    </row>
    <row r="1437" spans="1:9" x14ac:dyDescent="0.3">
      <c r="A1437">
        <v>334</v>
      </c>
      <c r="B1437" t="s">
        <v>971</v>
      </c>
      <c r="C1437" t="s">
        <v>105</v>
      </c>
      <c r="D1437" t="s">
        <v>23</v>
      </c>
      <c r="E1437" t="s">
        <v>30</v>
      </c>
      <c r="F1437" s="47">
        <v>45291</v>
      </c>
      <c r="G1437">
        <v>88.39</v>
      </c>
      <c r="H1437">
        <v>88</v>
      </c>
      <c r="I1437" t="s">
        <v>973</v>
      </c>
    </row>
    <row r="1438" spans="1:9" x14ac:dyDescent="0.3">
      <c r="A1438">
        <v>336</v>
      </c>
      <c r="B1438" t="s">
        <v>976</v>
      </c>
      <c r="C1438" t="s">
        <v>72</v>
      </c>
      <c r="D1438" t="s">
        <v>23</v>
      </c>
      <c r="E1438" t="s">
        <v>24</v>
      </c>
      <c r="F1438" s="47">
        <v>45291</v>
      </c>
      <c r="G1438">
        <v>1.742198218602321</v>
      </c>
      <c r="H1438">
        <v>2</v>
      </c>
      <c r="I1438" t="s">
        <v>977</v>
      </c>
    </row>
    <row r="1439" spans="1:9" x14ac:dyDescent="0.3">
      <c r="A1439">
        <v>339</v>
      </c>
      <c r="B1439" t="s">
        <v>987</v>
      </c>
      <c r="C1439" t="s">
        <v>988</v>
      </c>
      <c r="D1439" t="s">
        <v>23</v>
      </c>
      <c r="E1439" t="s">
        <v>30</v>
      </c>
      <c r="F1439" s="47">
        <v>45291</v>
      </c>
      <c r="G1439">
        <v>28.571428571428569</v>
      </c>
      <c r="H1439">
        <v>30</v>
      </c>
      <c r="I1439" t="s">
        <v>989</v>
      </c>
    </row>
    <row r="1440" spans="1:9" x14ac:dyDescent="0.3">
      <c r="A1440">
        <v>346</v>
      </c>
      <c r="B1440" t="s">
        <v>998</v>
      </c>
      <c r="C1440" t="s">
        <v>105</v>
      </c>
      <c r="D1440" t="s">
        <v>23</v>
      </c>
      <c r="E1440" t="s">
        <v>30</v>
      </c>
      <c r="F1440" s="47">
        <v>45291</v>
      </c>
      <c r="G1440">
        <v>83.91608391608392</v>
      </c>
      <c r="I1440" t="s">
        <v>999</v>
      </c>
    </row>
    <row r="1441" spans="1:9" x14ac:dyDescent="0.3">
      <c r="A1441">
        <v>355</v>
      </c>
      <c r="B1441" t="s">
        <v>1014</v>
      </c>
      <c r="C1441" t="s">
        <v>225</v>
      </c>
      <c r="D1441" t="s">
        <v>23</v>
      </c>
      <c r="E1441" t="s">
        <v>30</v>
      </c>
      <c r="F1441" s="47">
        <v>45291</v>
      </c>
      <c r="G1441">
        <v>1.64916004403234</v>
      </c>
      <c r="H1441">
        <v>1</v>
      </c>
      <c r="I1441" t="s">
        <v>1015</v>
      </c>
    </row>
    <row r="1442" spans="1:9" x14ac:dyDescent="0.3">
      <c r="A1442">
        <v>361</v>
      </c>
      <c r="B1442" t="s">
        <v>1030</v>
      </c>
      <c r="C1442" t="s">
        <v>47</v>
      </c>
      <c r="D1442" t="s">
        <v>23</v>
      </c>
      <c r="E1442" t="s">
        <v>30</v>
      </c>
      <c r="F1442" s="47">
        <v>45291</v>
      </c>
      <c r="G1442">
        <v>4.5599999999999996</v>
      </c>
      <c r="H1442">
        <v>4.5</v>
      </c>
      <c r="I1442" t="s">
        <v>1031</v>
      </c>
    </row>
    <row r="1443" spans="1:9" x14ac:dyDescent="0.3">
      <c r="A1443">
        <v>366</v>
      </c>
      <c r="B1443" t="s">
        <v>1044</v>
      </c>
      <c r="C1443" t="s">
        <v>229</v>
      </c>
      <c r="D1443" t="s">
        <v>23</v>
      </c>
      <c r="E1443" t="s">
        <v>30</v>
      </c>
      <c r="F1443" s="47">
        <v>45291</v>
      </c>
      <c r="G1443">
        <v>100</v>
      </c>
      <c r="H1443">
        <v>100</v>
      </c>
      <c r="I1443" t="s">
        <v>1045</v>
      </c>
    </row>
    <row r="1444" spans="1:9" x14ac:dyDescent="0.3">
      <c r="A1444">
        <v>367</v>
      </c>
      <c r="B1444" t="s">
        <v>1048</v>
      </c>
      <c r="C1444" t="s">
        <v>47</v>
      </c>
      <c r="D1444" t="s">
        <v>23</v>
      </c>
      <c r="E1444" t="s">
        <v>30</v>
      </c>
      <c r="F1444" s="47">
        <v>45291</v>
      </c>
      <c r="G1444">
        <v>6.2497567052045619</v>
      </c>
      <c r="H1444">
        <v>5</v>
      </c>
      <c r="I1444" t="s">
        <v>1049</v>
      </c>
    </row>
    <row r="1445" spans="1:9" x14ac:dyDescent="0.3">
      <c r="A1445">
        <v>377</v>
      </c>
      <c r="B1445" t="s">
        <v>1082</v>
      </c>
      <c r="C1445" t="s">
        <v>63</v>
      </c>
      <c r="D1445" t="s">
        <v>23</v>
      </c>
      <c r="E1445" t="s">
        <v>30</v>
      </c>
      <c r="F1445" s="47">
        <v>45291</v>
      </c>
      <c r="G1445">
        <v>60.77</v>
      </c>
      <c r="H1445">
        <v>100</v>
      </c>
      <c r="I1445" t="s">
        <v>1083</v>
      </c>
    </row>
    <row r="1446" spans="1:9" x14ac:dyDescent="0.3">
      <c r="A1446">
        <v>392</v>
      </c>
      <c r="B1446" t="s">
        <v>119</v>
      </c>
      <c r="C1446" t="s">
        <v>118</v>
      </c>
      <c r="D1446" t="s">
        <v>23</v>
      </c>
      <c r="E1446" t="s">
        <v>30</v>
      </c>
      <c r="F1446" s="47">
        <v>45291</v>
      </c>
      <c r="G1446">
        <v>147.38</v>
      </c>
      <c r="H1446">
        <v>100</v>
      </c>
      <c r="I1446" t="s">
        <v>1122</v>
      </c>
    </row>
    <row r="1447" spans="1:9" x14ac:dyDescent="0.3">
      <c r="A1447">
        <v>393</v>
      </c>
      <c r="B1447" t="s">
        <v>1125</v>
      </c>
      <c r="C1447" t="s">
        <v>118</v>
      </c>
      <c r="D1447" t="s">
        <v>23</v>
      </c>
      <c r="E1447" t="s">
        <v>24</v>
      </c>
      <c r="F1447" s="47">
        <v>45291</v>
      </c>
      <c r="G1447">
        <v>15.45</v>
      </c>
      <c r="H1447">
        <v>15</v>
      </c>
      <c r="I1447" t="s">
        <v>1126</v>
      </c>
    </row>
    <row r="1448" spans="1:9" x14ac:dyDescent="0.3">
      <c r="A1448">
        <v>402</v>
      </c>
      <c r="B1448" t="s">
        <v>1150</v>
      </c>
      <c r="C1448" t="s">
        <v>126</v>
      </c>
      <c r="D1448" t="s">
        <v>23</v>
      </c>
      <c r="E1448" t="s">
        <v>30</v>
      </c>
      <c r="F1448" s="47">
        <v>45291</v>
      </c>
      <c r="I1448" t="s">
        <v>5169</v>
      </c>
    </row>
    <row r="1449" spans="1:9" x14ac:dyDescent="0.3">
      <c r="A1449">
        <v>413</v>
      </c>
      <c r="B1449" t="s">
        <v>1167</v>
      </c>
      <c r="C1449" t="s">
        <v>139</v>
      </c>
      <c r="D1449" t="s">
        <v>23</v>
      </c>
      <c r="E1449" t="s">
        <v>30</v>
      </c>
      <c r="F1449" s="47">
        <v>45291</v>
      </c>
      <c r="G1449">
        <v>100</v>
      </c>
      <c r="I1449" t="s">
        <v>1168</v>
      </c>
    </row>
    <row r="1450" spans="1:9" x14ac:dyDescent="0.3">
      <c r="A1450">
        <v>423</v>
      </c>
      <c r="B1450" t="s">
        <v>1210</v>
      </c>
      <c r="C1450" t="s">
        <v>130</v>
      </c>
      <c r="D1450" t="s">
        <v>23</v>
      </c>
      <c r="E1450" t="s">
        <v>30</v>
      </c>
      <c r="F1450" s="47">
        <v>45291</v>
      </c>
      <c r="G1450">
        <v>7.9</v>
      </c>
      <c r="H1450">
        <v>8.4</v>
      </c>
      <c r="I1450" t="s">
        <v>1211</v>
      </c>
    </row>
    <row r="1451" spans="1:9" x14ac:dyDescent="0.3">
      <c r="A1451">
        <v>424</v>
      </c>
      <c r="B1451" t="s">
        <v>1214</v>
      </c>
      <c r="C1451" t="s">
        <v>130</v>
      </c>
      <c r="D1451" t="s">
        <v>23</v>
      </c>
      <c r="E1451" t="s">
        <v>30</v>
      </c>
      <c r="F1451" s="47">
        <v>45291</v>
      </c>
      <c r="G1451">
        <v>6</v>
      </c>
      <c r="H1451">
        <v>92</v>
      </c>
      <c r="I1451" t="s">
        <v>1215</v>
      </c>
    </row>
    <row r="1452" spans="1:9" x14ac:dyDescent="0.3">
      <c r="A1452">
        <v>437</v>
      </c>
      <c r="B1452" t="s">
        <v>1267</v>
      </c>
      <c r="C1452" t="s">
        <v>136</v>
      </c>
      <c r="D1452" t="s">
        <v>23</v>
      </c>
      <c r="E1452" t="s">
        <v>30</v>
      </c>
      <c r="F1452" s="47">
        <v>45291</v>
      </c>
      <c r="G1452">
        <v>96</v>
      </c>
      <c r="H1452">
        <v>80</v>
      </c>
      <c r="I1452" t="s">
        <v>1268</v>
      </c>
    </row>
    <row r="1453" spans="1:9" x14ac:dyDescent="0.3">
      <c r="A1453">
        <v>542</v>
      </c>
      <c r="B1453" t="s">
        <v>1526</v>
      </c>
      <c r="C1453" t="s">
        <v>67</v>
      </c>
      <c r="D1453" t="s">
        <v>23</v>
      </c>
      <c r="E1453" t="s">
        <v>30</v>
      </c>
      <c r="F1453" s="47">
        <v>45291</v>
      </c>
      <c r="I1453" t="s">
        <v>1528</v>
      </c>
    </row>
    <row r="1454" spans="1:9" x14ac:dyDescent="0.3">
      <c r="A1454">
        <v>546</v>
      </c>
      <c r="B1454" t="s">
        <v>1540</v>
      </c>
      <c r="C1454" t="s">
        <v>67</v>
      </c>
      <c r="D1454" t="s">
        <v>23</v>
      </c>
      <c r="E1454" t="s">
        <v>30</v>
      </c>
      <c r="F1454" s="47">
        <v>45291</v>
      </c>
      <c r="I1454" t="s">
        <v>1542</v>
      </c>
    </row>
    <row r="1455" spans="1:9" x14ac:dyDescent="0.3">
      <c r="A1455">
        <v>77</v>
      </c>
      <c r="B1455" t="s">
        <v>1582</v>
      </c>
      <c r="C1455" t="s">
        <v>114</v>
      </c>
      <c r="D1455" t="s">
        <v>35</v>
      </c>
      <c r="E1455" t="s">
        <v>30</v>
      </c>
      <c r="F1455" s="47">
        <v>45322</v>
      </c>
      <c r="G1455">
        <v>97</v>
      </c>
      <c r="H1455">
        <v>97</v>
      </c>
      <c r="I1455" t="s">
        <v>5181</v>
      </c>
    </row>
    <row r="1456" spans="1:9" x14ac:dyDescent="0.3">
      <c r="A1456">
        <v>121</v>
      </c>
      <c r="B1456" t="s">
        <v>280</v>
      </c>
      <c r="C1456" t="s">
        <v>105</v>
      </c>
      <c r="D1456" t="s">
        <v>35</v>
      </c>
      <c r="E1456" t="s">
        <v>24</v>
      </c>
      <c r="F1456" s="47">
        <v>45322</v>
      </c>
      <c r="G1456">
        <v>98.3</v>
      </c>
      <c r="H1456">
        <v>102</v>
      </c>
      <c r="I1456" t="s">
        <v>5184</v>
      </c>
    </row>
    <row r="1457" spans="1:9" x14ac:dyDescent="0.3">
      <c r="A1457">
        <v>122</v>
      </c>
      <c r="B1457" t="s">
        <v>283</v>
      </c>
      <c r="C1457" t="s">
        <v>79</v>
      </c>
      <c r="D1457" t="s">
        <v>35</v>
      </c>
      <c r="E1457" t="s">
        <v>30</v>
      </c>
      <c r="F1457" s="47">
        <v>45322</v>
      </c>
      <c r="H1457">
        <v>80</v>
      </c>
      <c r="I1457" t="s">
        <v>1702</v>
      </c>
    </row>
    <row r="1458" spans="1:9" x14ac:dyDescent="0.3">
      <c r="A1458">
        <v>124</v>
      </c>
      <c r="B1458" t="s">
        <v>175</v>
      </c>
      <c r="C1458" t="s">
        <v>22</v>
      </c>
      <c r="D1458" t="s">
        <v>35</v>
      </c>
      <c r="E1458" t="s">
        <v>24</v>
      </c>
      <c r="F1458" s="47">
        <v>45322</v>
      </c>
      <c r="G1458">
        <v>0</v>
      </c>
      <c r="H1458">
        <v>0.2</v>
      </c>
      <c r="I1458" t="s">
        <v>5187</v>
      </c>
    </row>
    <row r="1459" spans="1:9" x14ac:dyDescent="0.3">
      <c r="A1459">
        <v>125</v>
      </c>
      <c r="B1459" t="s">
        <v>281</v>
      </c>
      <c r="C1459" t="s">
        <v>22</v>
      </c>
      <c r="D1459" t="s">
        <v>35</v>
      </c>
      <c r="E1459" t="s">
        <v>24</v>
      </c>
      <c r="F1459" s="47">
        <v>45322</v>
      </c>
      <c r="G1459">
        <v>0</v>
      </c>
      <c r="H1459">
        <v>1.9</v>
      </c>
      <c r="I1459" t="s">
        <v>5190</v>
      </c>
    </row>
    <row r="1460" spans="1:9" x14ac:dyDescent="0.3">
      <c r="A1460">
        <v>128</v>
      </c>
      <c r="B1460" t="s">
        <v>282</v>
      </c>
      <c r="C1460" t="s">
        <v>22</v>
      </c>
      <c r="D1460" t="s">
        <v>35</v>
      </c>
      <c r="E1460" t="s">
        <v>24</v>
      </c>
      <c r="F1460" s="47">
        <v>45322</v>
      </c>
      <c r="G1460">
        <v>0.70466256906934877</v>
      </c>
      <c r="H1460">
        <v>1</v>
      </c>
      <c r="I1460" t="s">
        <v>5193</v>
      </c>
    </row>
    <row r="1461" spans="1:9" x14ac:dyDescent="0.3">
      <c r="A1461">
        <v>172</v>
      </c>
      <c r="B1461" t="s">
        <v>178</v>
      </c>
      <c r="C1461" t="s">
        <v>79</v>
      </c>
      <c r="D1461" t="s">
        <v>35</v>
      </c>
      <c r="E1461" t="s">
        <v>30</v>
      </c>
      <c r="F1461" s="47">
        <v>45322</v>
      </c>
      <c r="H1461">
        <v>95</v>
      </c>
      <c r="I1461" t="s">
        <v>1788</v>
      </c>
    </row>
    <row r="1462" spans="1:9" x14ac:dyDescent="0.3">
      <c r="A1462">
        <v>208</v>
      </c>
      <c r="B1462" t="s">
        <v>179</v>
      </c>
      <c r="C1462" t="s">
        <v>28</v>
      </c>
      <c r="D1462" t="s">
        <v>35</v>
      </c>
      <c r="E1462" t="s">
        <v>24</v>
      </c>
      <c r="F1462" s="47">
        <v>45322</v>
      </c>
      <c r="G1462">
        <v>1326</v>
      </c>
      <c r="H1462">
        <v>1</v>
      </c>
      <c r="I1462" t="s">
        <v>3326</v>
      </c>
    </row>
    <row r="1463" spans="1:9" x14ac:dyDescent="0.3">
      <c r="A1463">
        <v>214</v>
      </c>
      <c r="B1463" t="s">
        <v>181</v>
      </c>
      <c r="C1463" t="s">
        <v>28</v>
      </c>
      <c r="D1463" t="s">
        <v>35</v>
      </c>
      <c r="E1463" t="s">
        <v>24</v>
      </c>
      <c r="F1463" s="47">
        <v>45322</v>
      </c>
      <c r="G1463">
        <v>3375.7</v>
      </c>
      <c r="H1463">
        <v>7500</v>
      </c>
      <c r="I1463" t="s">
        <v>3327</v>
      </c>
    </row>
    <row r="1464" spans="1:9" x14ac:dyDescent="0.3">
      <c r="A1464">
        <v>217</v>
      </c>
      <c r="B1464" t="s">
        <v>197</v>
      </c>
      <c r="C1464" t="s">
        <v>28</v>
      </c>
      <c r="D1464" t="s">
        <v>35</v>
      </c>
      <c r="E1464" t="s">
        <v>30</v>
      </c>
      <c r="F1464" s="47">
        <v>45322</v>
      </c>
      <c r="G1464">
        <v>53.86</v>
      </c>
      <c r="H1464">
        <v>20</v>
      </c>
      <c r="I1464" t="s">
        <v>3328</v>
      </c>
    </row>
    <row r="1465" spans="1:9" x14ac:dyDescent="0.3">
      <c r="A1465">
        <v>218</v>
      </c>
      <c r="B1465" t="s">
        <v>182</v>
      </c>
      <c r="C1465" t="s">
        <v>28</v>
      </c>
      <c r="D1465" t="s">
        <v>35</v>
      </c>
      <c r="E1465" t="s">
        <v>24</v>
      </c>
      <c r="F1465" s="47">
        <v>45322</v>
      </c>
      <c r="G1465">
        <v>122939.06</v>
      </c>
      <c r="H1465">
        <v>172000</v>
      </c>
      <c r="I1465" t="s">
        <v>3329</v>
      </c>
    </row>
    <row r="1466" spans="1:9" x14ac:dyDescent="0.3">
      <c r="A1466">
        <v>225</v>
      </c>
      <c r="B1466" t="s">
        <v>198</v>
      </c>
      <c r="C1466" t="s">
        <v>28</v>
      </c>
      <c r="D1466" t="s">
        <v>35</v>
      </c>
      <c r="E1466" t="s">
        <v>30</v>
      </c>
      <c r="F1466" s="47">
        <v>45322</v>
      </c>
      <c r="G1466">
        <v>20</v>
      </c>
      <c r="H1466">
        <v>1</v>
      </c>
      <c r="I1466" t="s">
        <v>3330</v>
      </c>
    </row>
    <row r="1467" spans="1:9" x14ac:dyDescent="0.3">
      <c r="A1467">
        <v>239</v>
      </c>
      <c r="B1467" t="s">
        <v>780</v>
      </c>
      <c r="C1467" t="s">
        <v>34</v>
      </c>
      <c r="D1467" t="s">
        <v>35</v>
      </c>
      <c r="E1467" t="s">
        <v>30</v>
      </c>
      <c r="F1467" s="47">
        <v>45322</v>
      </c>
      <c r="G1467">
        <v>0</v>
      </c>
      <c r="I1467" t="s">
        <v>5206</v>
      </c>
    </row>
    <row r="1468" spans="1:9" x14ac:dyDescent="0.3">
      <c r="A1468">
        <v>241</v>
      </c>
      <c r="B1468" t="s">
        <v>790</v>
      </c>
      <c r="C1468" t="s">
        <v>34</v>
      </c>
      <c r="D1468" t="s">
        <v>35</v>
      </c>
      <c r="E1468" t="s">
        <v>30</v>
      </c>
      <c r="F1468" s="47">
        <v>45322</v>
      </c>
      <c r="G1468">
        <v>88.888888888888886</v>
      </c>
      <c r="H1468">
        <v>80</v>
      </c>
      <c r="I1468" t="s">
        <v>5209</v>
      </c>
    </row>
    <row r="1469" spans="1:9" x14ac:dyDescent="0.3">
      <c r="A1469">
        <v>434</v>
      </c>
      <c r="B1469" t="s">
        <v>200</v>
      </c>
      <c r="C1469" t="s">
        <v>28</v>
      </c>
      <c r="D1469" t="s">
        <v>35</v>
      </c>
      <c r="E1469" t="s">
        <v>24</v>
      </c>
      <c r="F1469" s="47">
        <v>45322</v>
      </c>
      <c r="G1469">
        <v>9.65</v>
      </c>
      <c r="H1469">
        <v>200</v>
      </c>
      <c r="I1469" t="s">
        <v>3331</v>
      </c>
    </row>
    <row r="1470" spans="1:9" x14ac:dyDescent="0.3">
      <c r="A1470">
        <v>436</v>
      </c>
      <c r="B1470" t="s">
        <v>78</v>
      </c>
      <c r="C1470" t="s">
        <v>79</v>
      </c>
      <c r="D1470" t="s">
        <v>35</v>
      </c>
      <c r="E1470" t="s">
        <v>24</v>
      </c>
      <c r="F1470" s="47">
        <v>45322</v>
      </c>
      <c r="G1470">
        <v>9.6999999999999993</v>
      </c>
      <c r="H1470">
        <v>14</v>
      </c>
      <c r="I1470" t="s">
        <v>3332</v>
      </c>
    </row>
    <row r="1471" spans="1:9" x14ac:dyDescent="0.3">
      <c r="A1471">
        <v>485</v>
      </c>
      <c r="B1471" t="s">
        <v>1374</v>
      </c>
      <c r="C1471" t="s">
        <v>79</v>
      </c>
      <c r="D1471" t="s">
        <v>35</v>
      </c>
      <c r="E1471" t="s">
        <v>30</v>
      </c>
      <c r="F1471" s="47">
        <v>45322</v>
      </c>
      <c r="I1471" t="s">
        <v>2594</v>
      </c>
    </row>
    <row r="1472" spans="1:9" x14ac:dyDescent="0.3">
      <c r="A1472">
        <v>488</v>
      </c>
      <c r="B1472" t="s">
        <v>1387</v>
      </c>
      <c r="C1472" t="s">
        <v>79</v>
      </c>
      <c r="D1472" t="s">
        <v>35</v>
      </c>
      <c r="E1472" t="s">
        <v>30</v>
      </c>
      <c r="F1472" s="47">
        <v>45322</v>
      </c>
      <c r="I1472" t="s">
        <v>2627</v>
      </c>
    </row>
    <row r="1473" spans="1:9" x14ac:dyDescent="0.3">
      <c r="A1473">
        <v>509</v>
      </c>
      <c r="B1473" t="s">
        <v>201</v>
      </c>
      <c r="C1473" t="s">
        <v>34</v>
      </c>
      <c r="D1473" t="s">
        <v>35</v>
      </c>
      <c r="E1473" t="s">
        <v>30</v>
      </c>
      <c r="F1473" s="47">
        <v>45322</v>
      </c>
      <c r="H1473">
        <v>90</v>
      </c>
      <c r="I1473" t="s">
        <v>2664</v>
      </c>
    </row>
    <row r="1474" spans="1:9" x14ac:dyDescent="0.3">
      <c r="A1474">
        <v>77</v>
      </c>
      <c r="B1474" t="s">
        <v>1582</v>
      </c>
      <c r="C1474" t="s">
        <v>114</v>
      </c>
      <c r="D1474" t="s">
        <v>35</v>
      </c>
      <c r="E1474" t="s">
        <v>30</v>
      </c>
      <c r="F1474" s="47">
        <v>45351</v>
      </c>
      <c r="G1474">
        <v>98</v>
      </c>
      <c r="H1474">
        <v>97</v>
      </c>
      <c r="I1474" t="s">
        <v>5215</v>
      </c>
    </row>
    <row r="1475" spans="1:9" x14ac:dyDescent="0.3">
      <c r="A1475">
        <v>121</v>
      </c>
      <c r="B1475" t="s">
        <v>280</v>
      </c>
      <c r="C1475" t="s">
        <v>105</v>
      </c>
      <c r="D1475" t="s">
        <v>35</v>
      </c>
      <c r="E1475" t="s">
        <v>24</v>
      </c>
      <c r="F1475" s="47">
        <v>45351</v>
      </c>
      <c r="G1475">
        <v>100.37</v>
      </c>
      <c r="H1475">
        <v>102</v>
      </c>
      <c r="I1475" t="s">
        <v>5218</v>
      </c>
    </row>
    <row r="1476" spans="1:9" x14ac:dyDescent="0.3">
      <c r="A1476">
        <v>122</v>
      </c>
      <c r="B1476" t="s">
        <v>283</v>
      </c>
      <c r="C1476" t="s">
        <v>79</v>
      </c>
      <c r="D1476" t="s">
        <v>35</v>
      </c>
      <c r="E1476" t="s">
        <v>30</v>
      </c>
      <c r="F1476" s="47">
        <v>45351</v>
      </c>
      <c r="G1476">
        <v>96.67</v>
      </c>
      <c r="H1476">
        <v>80</v>
      </c>
      <c r="I1476" t="s">
        <v>5221</v>
      </c>
    </row>
    <row r="1477" spans="1:9" x14ac:dyDescent="0.3">
      <c r="A1477">
        <v>124</v>
      </c>
      <c r="B1477" t="s">
        <v>175</v>
      </c>
      <c r="C1477" t="s">
        <v>22</v>
      </c>
      <c r="D1477" t="s">
        <v>35</v>
      </c>
      <c r="E1477" t="s">
        <v>24</v>
      </c>
      <c r="F1477" s="47">
        <v>45351</v>
      </c>
      <c r="G1477">
        <v>0</v>
      </c>
      <c r="H1477">
        <v>0.2</v>
      </c>
      <c r="I1477" t="s">
        <v>5224</v>
      </c>
    </row>
    <row r="1478" spans="1:9" x14ac:dyDescent="0.3">
      <c r="A1478">
        <v>125</v>
      </c>
      <c r="B1478" t="s">
        <v>281</v>
      </c>
      <c r="C1478" t="s">
        <v>22</v>
      </c>
      <c r="D1478" t="s">
        <v>35</v>
      </c>
      <c r="E1478" t="s">
        <v>24</v>
      </c>
      <c r="F1478" s="47">
        <v>45351</v>
      </c>
      <c r="G1478">
        <v>0</v>
      </c>
      <c r="H1478">
        <v>1.9</v>
      </c>
      <c r="I1478" t="s">
        <v>5227</v>
      </c>
    </row>
    <row r="1479" spans="1:9" x14ac:dyDescent="0.3">
      <c r="A1479">
        <v>128</v>
      </c>
      <c r="B1479" t="s">
        <v>282</v>
      </c>
      <c r="C1479" t="s">
        <v>22</v>
      </c>
      <c r="D1479" t="s">
        <v>35</v>
      </c>
      <c r="E1479" t="s">
        <v>24</v>
      </c>
      <c r="F1479" s="47">
        <v>45351</v>
      </c>
      <c r="G1479">
        <v>0.89769647696476973</v>
      </c>
      <c r="H1479">
        <v>1</v>
      </c>
      <c r="I1479" t="s">
        <v>5230</v>
      </c>
    </row>
    <row r="1480" spans="1:9" x14ac:dyDescent="0.3">
      <c r="A1480">
        <v>172</v>
      </c>
      <c r="B1480" t="s">
        <v>178</v>
      </c>
      <c r="C1480" t="s">
        <v>79</v>
      </c>
      <c r="D1480" t="s">
        <v>35</v>
      </c>
      <c r="E1480" t="s">
        <v>30</v>
      </c>
      <c r="F1480" s="47">
        <v>45351</v>
      </c>
      <c r="H1480">
        <v>95</v>
      </c>
      <c r="I1480" t="s">
        <v>1789</v>
      </c>
    </row>
    <row r="1481" spans="1:9" x14ac:dyDescent="0.3">
      <c r="A1481">
        <v>208</v>
      </c>
      <c r="B1481" t="s">
        <v>179</v>
      </c>
      <c r="C1481" t="s">
        <v>28</v>
      </c>
      <c r="D1481" t="s">
        <v>35</v>
      </c>
      <c r="E1481" t="s">
        <v>24</v>
      </c>
      <c r="F1481" s="47">
        <v>45351</v>
      </c>
      <c r="G1481">
        <v>1307</v>
      </c>
      <c r="H1481">
        <v>1</v>
      </c>
      <c r="I1481" t="s">
        <v>3333</v>
      </c>
    </row>
    <row r="1482" spans="1:9" x14ac:dyDescent="0.3">
      <c r="A1482">
        <v>214</v>
      </c>
      <c r="B1482" t="s">
        <v>181</v>
      </c>
      <c r="C1482" t="s">
        <v>28</v>
      </c>
      <c r="D1482" t="s">
        <v>35</v>
      </c>
      <c r="E1482" t="s">
        <v>24</v>
      </c>
      <c r="F1482" s="47">
        <v>45351</v>
      </c>
      <c r="G1482">
        <v>6138.9</v>
      </c>
      <c r="H1482">
        <v>7500</v>
      </c>
      <c r="I1482" t="s">
        <v>3334</v>
      </c>
    </row>
    <row r="1483" spans="1:9" x14ac:dyDescent="0.3">
      <c r="A1483">
        <v>217</v>
      </c>
      <c r="B1483" t="s">
        <v>197</v>
      </c>
      <c r="C1483" t="s">
        <v>28</v>
      </c>
      <c r="D1483" t="s">
        <v>35</v>
      </c>
      <c r="E1483" t="s">
        <v>30</v>
      </c>
      <c r="F1483" s="47">
        <v>45351</v>
      </c>
      <c r="G1483">
        <v>18.72</v>
      </c>
      <c r="H1483">
        <v>20</v>
      </c>
      <c r="I1483" t="s">
        <v>3335</v>
      </c>
    </row>
    <row r="1484" spans="1:9" x14ac:dyDescent="0.3">
      <c r="A1484">
        <v>218</v>
      </c>
      <c r="B1484" t="s">
        <v>182</v>
      </c>
      <c r="C1484" t="s">
        <v>28</v>
      </c>
      <c r="D1484" t="s">
        <v>35</v>
      </c>
      <c r="E1484" t="s">
        <v>24</v>
      </c>
      <c r="F1484" s="47">
        <v>45351</v>
      </c>
      <c r="G1484">
        <v>135675.99</v>
      </c>
      <c r="H1484">
        <v>172000</v>
      </c>
      <c r="I1484" t="s">
        <v>3336</v>
      </c>
    </row>
    <row r="1485" spans="1:9" x14ac:dyDescent="0.3">
      <c r="A1485">
        <v>225</v>
      </c>
      <c r="B1485" t="s">
        <v>198</v>
      </c>
      <c r="C1485" t="s">
        <v>28</v>
      </c>
      <c r="D1485" t="s">
        <v>35</v>
      </c>
      <c r="E1485" t="s">
        <v>30</v>
      </c>
      <c r="F1485" s="47">
        <v>45351</v>
      </c>
      <c r="G1485">
        <v>19</v>
      </c>
      <c r="H1485">
        <v>1</v>
      </c>
      <c r="I1485" t="s">
        <v>3337</v>
      </c>
    </row>
    <row r="1486" spans="1:9" x14ac:dyDescent="0.3">
      <c r="A1486">
        <v>239</v>
      </c>
      <c r="B1486" t="s">
        <v>780</v>
      </c>
      <c r="C1486" t="s">
        <v>34</v>
      </c>
      <c r="D1486" t="s">
        <v>35</v>
      </c>
      <c r="E1486" t="s">
        <v>30</v>
      </c>
      <c r="F1486" s="47">
        <v>45351</v>
      </c>
      <c r="G1486">
        <v>29</v>
      </c>
      <c r="I1486" t="s">
        <v>5243</v>
      </c>
    </row>
    <row r="1487" spans="1:9" x14ac:dyDescent="0.3">
      <c r="A1487">
        <v>241</v>
      </c>
      <c r="B1487" t="s">
        <v>790</v>
      </c>
      <c r="C1487" t="s">
        <v>34</v>
      </c>
      <c r="D1487" t="s">
        <v>35</v>
      </c>
      <c r="E1487" t="s">
        <v>30</v>
      </c>
      <c r="F1487" s="47">
        <v>45351</v>
      </c>
      <c r="G1487">
        <v>90.909090909090907</v>
      </c>
      <c r="H1487">
        <v>80</v>
      </c>
      <c r="I1487" t="s">
        <v>5246</v>
      </c>
    </row>
    <row r="1488" spans="1:9" x14ac:dyDescent="0.3">
      <c r="A1488">
        <v>434</v>
      </c>
      <c r="B1488" t="s">
        <v>200</v>
      </c>
      <c r="C1488" t="s">
        <v>28</v>
      </c>
      <c r="D1488" t="s">
        <v>35</v>
      </c>
      <c r="E1488" t="s">
        <v>24</v>
      </c>
      <c r="F1488" s="47">
        <v>45351</v>
      </c>
      <c r="G1488">
        <v>107.7</v>
      </c>
      <c r="H1488">
        <v>200</v>
      </c>
      <c r="I1488" t="s">
        <v>3338</v>
      </c>
    </row>
    <row r="1489" spans="1:9" x14ac:dyDescent="0.3">
      <c r="A1489">
        <v>436</v>
      </c>
      <c r="B1489" t="s">
        <v>78</v>
      </c>
      <c r="C1489" t="s">
        <v>79</v>
      </c>
      <c r="D1489" t="s">
        <v>35</v>
      </c>
      <c r="E1489" t="s">
        <v>24</v>
      </c>
      <c r="F1489" s="47">
        <v>45351</v>
      </c>
      <c r="G1489">
        <v>13.5</v>
      </c>
      <c r="H1489">
        <v>14</v>
      </c>
      <c r="I1489" t="s">
        <v>3339</v>
      </c>
    </row>
    <row r="1490" spans="1:9" x14ac:dyDescent="0.3">
      <c r="A1490">
        <v>485</v>
      </c>
      <c r="B1490" t="s">
        <v>1374</v>
      </c>
      <c r="C1490" t="s">
        <v>79</v>
      </c>
      <c r="D1490" t="s">
        <v>35</v>
      </c>
      <c r="E1490" t="s">
        <v>30</v>
      </c>
      <c r="F1490" s="47">
        <v>45351</v>
      </c>
      <c r="I1490" t="s">
        <v>2595</v>
      </c>
    </row>
    <row r="1491" spans="1:9" x14ac:dyDescent="0.3">
      <c r="A1491">
        <v>488</v>
      </c>
      <c r="B1491" t="s">
        <v>1387</v>
      </c>
      <c r="C1491" t="s">
        <v>79</v>
      </c>
      <c r="D1491" t="s">
        <v>35</v>
      </c>
      <c r="E1491" t="s">
        <v>30</v>
      </c>
      <c r="F1491" s="47">
        <v>45351</v>
      </c>
      <c r="I1491" t="s">
        <v>2628</v>
      </c>
    </row>
    <row r="1492" spans="1:9" x14ac:dyDescent="0.3">
      <c r="A1492">
        <v>509</v>
      </c>
      <c r="B1492" t="s">
        <v>201</v>
      </c>
      <c r="C1492" t="s">
        <v>34</v>
      </c>
      <c r="D1492" t="s">
        <v>35</v>
      </c>
      <c r="E1492" t="s">
        <v>30</v>
      </c>
      <c r="F1492" s="47">
        <v>45351</v>
      </c>
      <c r="H1492">
        <v>90</v>
      </c>
      <c r="I1492" t="s">
        <v>2665</v>
      </c>
    </row>
    <row r="1493" spans="1:9" x14ac:dyDescent="0.3">
      <c r="A1493">
        <v>510</v>
      </c>
      <c r="B1493" t="s">
        <v>1451</v>
      </c>
      <c r="C1493" t="s">
        <v>136</v>
      </c>
      <c r="D1493" t="s">
        <v>41</v>
      </c>
      <c r="E1493" t="s">
        <v>30</v>
      </c>
      <c r="F1493" s="47">
        <v>45351</v>
      </c>
      <c r="H1493">
        <v>20</v>
      </c>
      <c r="I1493" t="s">
        <v>2694</v>
      </c>
    </row>
    <row r="1494" spans="1:9" x14ac:dyDescent="0.3">
      <c r="A1494">
        <v>511</v>
      </c>
      <c r="B1494" t="s">
        <v>1456</v>
      </c>
      <c r="C1494" t="s">
        <v>136</v>
      </c>
      <c r="D1494" t="s">
        <v>41</v>
      </c>
      <c r="E1494" t="s">
        <v>30</v>
      </c>
      <c r="F1494" s="47">
        <v>45351</v>
      </c>
      <c r="H1494">
        <v>20</v>
      </c>
      <c r="I1494" t="s">
        <v>2713</v>
      </c>
    </row>
    <row r="1495" spans="1:9" x14ac:dyDescent="0.3">
      <c r="A1495">
        <v>529</v>
      </c>
      <c r="B1495" t="s">
        <v>1488</v>
      </c>
      <c r="C1495" t="s">
        <v>40</v>
      </c>
      <c r="D1495" t="s">
        <v>41</v>
      </c>
      <c r="E1495" t="s">
        <v>30</v>
      </c>
      <c r="F1495" s="47">
        <v>45351</v>
      </c>
      <c r="I1495" t="s">
        <v>2759</v>
      </c>
    </row>
    <row r="1496" spans="1:9" x14ac:dyDescent="0.3">
      <c r="A1496">
        <v>116</v>
      </c>
      <c r="B1496" t="s">
        <v>209</v>
      </c>
      <c r="C1496" t="s">
        <v>99</v>
      </c>
      <c r="D1496" t="s">
        <v>23</v>
      </c>
      <c r="E1496" t="s">
        <v>30</v>
      </c>
      <c r="F1496" s="47">
        <v>45351</v>
      </c>
      <c r="H1496">
        <v>80</v>
      </c>
      <c r="I1496" t="s">
        <v>1666</v>
      </c>
    </row>
    <row r="1497" spans="1:9" x14ac:dyDescent="0.3">
      <c r="A1497">
        <v>77</v>
      </c>
      <c r="B1497" t="s">
        <v>1582</v>
      </c>
      <c r="C1497" t="s">
        <v>114</v>
      </c>
      <c r="D1497" t="s">
        <v>35</v>
      </c>
      <c r="E1497" t="s">
        <v>30</v>
      </c>
      <c r="F1497" s="47">
        <v>45382</v>
      </c>
      <c r="G1497">
        <v>99.1</v>
      </c>
      <c r="H1497">
        <v>97</v>
      </c>
      <c r="I1497" t="s">
        <v>5255</v>
      </c>
    </row>
    <row r="1498" spans="1:9" x14ac:dyDescent="0.3">
      <c r="A1498">
        <v>121</v>
      </c>
      <c r="B1498" t="s">
        <v>280</v>
      </c>
      <c r="C1498" t="s">
        <v>105</v>
      </c>
      <c r="D1498" t="s">
        <v>35</v>
      </c>
      <c r="E1498" t="s">
        <v>24</v>
      </c>
      <c r="F1498" s="47">
        <v>45382</v>
      </c>
      <c r="G1498">
        <v>101.02</v>
      </c>
      <c r="H1498">
        <v>102</v>
      </c>
      <c r="I1498" t="s">
        <v>5258</v>
      </c>
    </row>
    <row r="1499" spans="1:9" x14ac:dyDescent="0.3">
      <c r="A1499">
        <v>122</v>
      </c>
      <c r="B1499" t="s">
        <v>283</v>
      </c>
      <c r="C1499" t="s">
        <v>79</v>
      </c>
      <c r="D1499" t="s">
        <v>35</v>
      </c>
      <c r="E1499" t="s">
        <v>30</v>
      </c>
      <c r="F1499" s="47">
        <v>45382</v>
      </c>
      <c r="H1499">
        <v>80</v>
      </c>
      <c r="I1499" t="s">
        <v>1703</v>
      </c>
    </row>
    <row r="1500" spans="1:9" x14ac:dyDescent="0.3">
      <c r="A1500">
        <v>124</v>
      </c>
      <c r="B1500" t="s">
        <v>175</v>
      </c>
      <c r="C1500" t="s">
        <v>22</v>
      </c>
      <c r="D1500" t="s">
        <v>35</v>
      </c>
      <c r="E1500" t="s">
        <v>24</v>
      </c>
      <c r="F1500" s="47">
        <v>45382</v>
      </c>
      <c r="G1500">
        <v>0</v>
      </c>
      <c r="H1500">
        <v>0.2</v>
      </c>
      <c r="I1500" t="s">
        <v>5261</v>
      </c>
    </row>
    <row r="1501" spans="1:9" x14ac:dyDescent="0.3">
      <c r="A1501">
        <v>125</v>
      </c>
      <c r="B1501" t="s">
        <v>281</v>
      </c>
      <c r="C1501" t="s">
        <v>22</v>
      </c>
      <c r="D1501" t="s">
        <v>35</v>
      </c>
      <c r="E1501" t="s">
        <v>24</v>
      </c>
      <c r="F1501" s="47">
        <v>45382</v>
      </c>
      <c r="G1501">
        <v>0</v>
      </c>
      <c r="H1501">
        <v>1.9</v>
      </c>
      <c r="I1501" t="s">
        <v>5264</v>
      </c>
    </row>
    <row r="1502" spans="1:9" x14ac:dyDescent="0.3">
      <c r="A1502">
        <v>128</v>
      </c>
      <c r="B1502" t="s">
        <v>282</v>
      </c>
      <c r="C1502" t="s">
        <v>22</v>
      </c>
      <c r="D1502" t="s">
        <v>35</v>
      </c>
      <c r="E1502" t="s">
        <v>24</v>
      </c>
      <c r="F1502" s="47">
        <v>45382</v>
      </c>
      <c r="G1502">
        <v>1.050740418118467</v>
      </c>
      <c r="H1502">
        <v>1</v>
      </c>
      <c r="I1502" t="s">
        <v>5267</v>
      </c>
    </row>
    <row r="1503" spans="1:9" x14ac:dyDescent="0.3">
      <c r="A1503">
        <v>172</v>
      </c>
      <c r="B1503" t="s">
        <v>178</v>
      </c>
      <c r="C1503" t="s">
        <v>79</v>
      </c>
      <c r="D1503" t="s">
        <v>35</v>
      </c>
      <c r="E1503" t="s">
        <v>30</v>
      </c>
      <c r="F1503" s="47">
        <v>45382</v>
      </c>
      <c r="H1503">
        <v>95</v>
      </c>
      <c r="I1503" t="s">
        <v>1790</v>
      </c>
    </row>
    <row r="1504" spans="1:9" x14ac:dyDescent="0.3">
      <c r="A1504">
        <v>208</v>
      </c>
      <c r="B1504" t="s">
        <v>179</v>
      </c>
      <c r="C1504" t="s">
        <v>28</v>
      </c>
      <c r="D1504" t="s">
        <v>35</v>
      </c>
      <c r="E1504" t="s">
        <v>24</v>
      </c>
      <c r="F1504" s="47">
        <v>45382</v>
      </c>
      <c r="G1504">
        <v>1474.5</v>
      </c>
      <c r="H1504">
        <v>1</v>
      </c>
      <c r="I1504" t="s">
        <v>3340</v>
      </c>
    </row>
    <row r="1505" spans="1:9" x14ac:dyDescent="0.3">
      <c r="A1505">
        <v>214</v>
      </c>
      <c r="B1505" t="s">
        <v>181</v>
      </c>
      <c r="C1505" t="s">
        <v>28</v>
      </c>
      <c r="D1505" t="s">
        <v>35</v>
      </c>
      <c r="E1505" t="s">
        <v>24</v>
      </c>
      <c r="F1505" s="47">
        <v>45382</v>
      </c>
      <c r="G1505">
        <v>5548.44</v>
      </c>
      <c r="H1505">
        <v>7500</v>
      </c>
      <c r="I1505" t="s">
        <v>3341</v>
      </c>
    </row>
    <row r="1506" spans="1:9" x14ac:dyDescent="0.3">
      <c r="A1506">
        <v>217</v>
      </c>
      <c r="B1506" t="s">
        <v>197</v>
      </c>
      <c r="C1506" t="s">
        <v>28</v>
      </c>
      <c r="D1506" t="s">
        <v>35</v>
      </c>
      <c r="E1506" t="s">
        <v>30</v>
      </c>
      <c r="F1506" s="47">
        <v>45382</v>
      </c>
      <c r="G1506">
        <v>18.39</v>
      </c>
      <c r="H1506">
        <v>20</v>
      </c>
      <c r="I1506" t="s">
        <v>3342</v>
      </c>
    </row>
    <row r="1507" spans="1:9" x14ac:dyDescent="0.3">
      <c r="A1507">
        <v>218</v>
      </c>
      <c r="B1507" t="s">
        <v>182</v>
      </c>
      <c r="C1507" t="s">
        <v>28</v>
      </c>
      <c r="D1507" t="s">
        <v>35</v>
      </c>
      <c r="E1507" t="s">
        <v>24</v>
      </c>
      <c r="F1507" s="47">
        <v>45382</v>
      </c>
      <c r="G1507">
        <v>153748.73000000001</v>
      </c>
      <c r="H1507">
        <v>172000</v>
      </c>
      <c r="I1507" t="s">
        <v>3343</v>
      </c>
    </row>
    <row r="1508" spans="1:9" x14ac:dyDescent="0.3">
      <c r="A1508">
        <v>225</v>
      </c>
      <c r="B1508" t="s">
        <v>198</v>
      </c>
      <c r="C1508" t="s">
        <v>28</v>
      </c>
      <c r="D1508" t="s">
        <v>35</v>
      </c>
      <c r="E1508" t="s">
        <v>30</v>
      </c>
      <c r="F1508" s="47">
        <v>45382</v>
      </c>
      <c r="G1508">
        <v>23</v>
      </c>
      <c r="H1508">
        <v>1</v>
      </c>
      <c r="I1508" t="s">
        <v>5278</v>
      </c>
    </row>
    <row r="1509" spans="1:9" x14ac:dyDescent="0.3">
      <c r="A1509">
        <v>239</v>
      </c>
      <c r="B1509" t="s">
        <v>780</v>
      </c>
      <c r="C1509" t="s">
        <v>34</v>
      </c>
      <c r="D1509" t="s">
        <v>35</v>
      </c>
      <c r="E1509" t="s">
        <v>30</v>
      </c>
      <c r="F1509" s="47">
        <v>45382</v>
      </c>
      <c r="G1509">
        <v>0</v>
      </c>
      <c r="I1509" t="s">
        <v>5281</v>
      </c>
    </row>
    <row r="1510" spans="1:9" x14ac:dyDescent="0.3">
      <c r="A1510">
        <v>241</v>
      </c>
      <c r="B1510" t="s">
        <v>790</v>
      </c>
      <c r="C1510" t="s">
        <v>34</v>
      </c>
      <c r="D1510" t="s">
        <v>35</v>
      </c>
      <c r="E1510" t="s">
        <v>30</v>
      </c>
      <c r="F1510" s="47">
        <v>45382</v>
      </c>
      <c r="G1510">
        <v>80</v>
      </c>
      <c r="H1510">
        <v>80</v>
      </c>
      <c r="I1510" t="s">
        <v>5284</v>
      </c>
    </row>
    <row r="1511" spans="1:9" x14ac:dyDescent="0.3">
      <c r="A1511">
        <v>434</v>
      </c>
      <c r="B1511" t="s">
        <v>200</v>
      </c>
      <c r="C1511" t="s">
        <v>28</v>
      </c>
      <c r="D1511" t="s">
        <v>35</v>
      </c>
      <c r="E1511" t="s">
        <v>24</v>
      </c>
      <c r="F1511" s="47">
        <v>45382</v>
      </c>
      <c r="G1511">
        <v>22.02</v>
      </c>
      <c r="H1511">
        <v>200</v>
      </c>
      <c r="I1511" t="s">
        <v>3344</v>
      </c>
    </row>
    <row r="1512" spans="1:9" x14ac:dyDescent="0.3">
      <c r="A1512">
        <v>436</v>
      </c>
      <c r="B1512" t="s">
        <v>78</v>
      </c>
      <c r="C1512" t="s">
        <v>79</v>
      </c>
      <c r="D1512" t="s">
        <v>35</v>
      </c>
      <c r="E1512" t="s">
        <v>24</v>
      </c>
      <c r="F1512" s="47">
        <v>45382</v>
      </c>
      <c r="G1512">
        <v>15.7</v>
      </c>
      <c r="H1512">
        <v>14</v>
      </c>
      <c r="I1512" t="s">
        <v>3345</v>
      </c>
    </row>
    <row r="1513" spans="1:9" x14ac:dyDescent="0.3">
      <c r="A1513">
        <v>485</v>
      </c>
      <c r="B1513" t="s">
        <v>1374</v>
      </c>
      <c r="C1513" t="s">
        <v>79</v>
      </c>
      <c r="D1513" t="s">
        <v>35</v>
      </c>
      <c r="E1513" t="s">
        <v>30</v>
      </c>
      <c r="F1513" s="47">
        <v>45382</v>
      </c>
      <c r="I1513" t="s">
        <v>2596</v>
      </c>
    </row>
    <row r="1514" spans="1:9" x14ac:dyDescent="0.3">
      <c r="A1514">
        <v>488</v>
      </c>
      <c r="B1514" t="s">
        <v>1387</v>
      </c>
      <c r="C1514" t="s">
        <v>79</v>
      </c>
      <c r="D1514" t="s">
        <v>35</v>
      </c>
      <c r="E1514" t="s">
        <v>30</v>
      </c>
      <c r="F1514" s="47">
        <v>45382</v>
      </c>
      <c r="I1514" t="s">
        <v>2629</v>
      </c>
    </row>
    <row r="1515" spans="1:9" x14ac:dyDescent="0.3">
      <c r="A1515">
        <v>509</v>
      </c>
      <c r="B1515" t="s">
        <v>201</v>
      </c>
      <c r="C1515" t="s">
        <v>34</v>
      </c>
      <c r="D1515" t="s">
        <v>35</v>
      </c>
      <c r="E1515" t="s">
        <v>30</v>
      </c>
      <c r="F1515" s="47">
        <v>45382</v>
      </c>
      <c r="H1515">
        <v>90</v>
      </c>
      <c r="I1515" t="s">
        <v>2666</v>
      </c>
    </row>
    <row r="1516" spans="1:9" x14ac:dyDescent="0.3">
      <c r="A1516">
        <v>69</v>
      </c>
      <c r="B1516" t="s">
        <v>264</v>
      </c>
      <c r="C1516" t="s">
        <v>203</v>
      </c>
      <c r="D1516" t="s">
        <v>41</v>
      </c>
      <c r="E1516" t="s">
        <v>30</v>
      </c>
      <c r="F1516" s="47">
        <v>45382</v>
      </c>
      <c r="G1516">
        <v>91.32</v>
      </c>
      <c r="H1516">
        <v>90</v>
      </c>
      <c r="I1516" t="s">
        <v>5291</v>
      </c>
    </row>
    <row r="1517" spans="1:9" x14ac:dyDescent="0.3">
      <c r="A1517">
        <v>111</v>
      </c>
      <c r="B1517" t="s">
        <v>209</v>
      </c>
      <c r="C1517" t="s">
        <v>203</v>
      </c>
      <c r="D1517" t="s">
        <v>41</v>
      </c>
      <c r="E1517" t="s">
        <v>30</v>
      </c>
      <c r="F1517" s="47">
        <v>45382</v>
      </c>
      <c r="G1517">
        <v>94</v>
      </c>
      <c r="H1517">
        <v>80</v>
      </c>
      <c r="I1517" t="s">
        <v>5294</v>
      </c>
    </row>
    <row r="1518" spans="1:9" x14ac:dyDescent="0.3">
      <c r="A1518">
        <v>197</v>
      </c>
      <c r="B1518" t="s">
        <v>265</v>
      </c>
      <c r="C1518" t="s">
        <v>40</v>
      </c>
      <c r="D1518" t="s">
        <v>41</v>
      </c>
      <c r="E1518" t="s">
        <v>30</v>
      </c>
      <c r="F1518" s="47">
        <v>45382</v>
      </c>
      <c r="G1518">
        <v>100</v>
      </c>
      <c r="H1518">
        <v>95</v>
      </c>
      <c r="I1518" t="s">
        <v>5297</v>
      </c>
    </row>
    <row r="1519" spans="1:9" x14ac:dyDescent="0.3">
      <c r="A1519">
        <v>213</v>
      </c>
      <c r="B1519" t="s">
        <v>266</v>
      </c>
      <c r="C1519" t="s">
        <v>28</v>
      </c>
      <c r="D1519" t="s">
        <v>41</v>
      </c>
      <c r="E1519" t="s">
        <v>30</v>
      </c>
      <c r="F1519" s="47">
        <v>45382</v>
      </c>
      <c r="G1519">
        <v>100</v>
      </c>
      <c r="H1519">
        <v>90</v>
      </c>
      <c r="I1519" t="s">
        <v>3346</v>
      </c>
    </row>
    <row r="1520" spans="1:9" x14ac:dyDescent="0.3">
      <c r="A1520">
        <v>233</v>
      </c>
      <c r="B1520" t="s">
        <v>756</v>
      </c>
      <c r="C1520" t="s">
        <v>28</v>
      </c>
      <c r="D1520" t="s">
        <v>41</v>
      </c>
      <c r="E1520" t="s">
        <v>30</v>
      </c>
      <c r="F1520" s="47">
        <v>45382</v>
      </c>
      <c r="G1520">
        <v>48.350694444444443</v>
      </c>
      <c r="H1520">
        <v>20</v>
      </c>
      <c r="I1520" t="s">
        <v>5302</v>
      </c>
    </row>
    <row r="1521" spans="1:9" x14ac:dyDescent="0.3">
      <c r="A1521">
        <v>234</v>
      </c>
      <c r="B1521" t="s">
        <v>762</v>
      </c>
      <c r="C1521" t="s">
        <v>28</v>
      </c>
      <c r="D1521" t="s">
        <v>41</v>
      </c>
      <c r="E1521" t="s">
        <v>30</v>
      </c>
      <c r="F1521" s="47">
        <v>45382</v>
      </c>
      <c r="G1521">
        <v>3234.25</v>
      </c>
      <c r="H1521">
        <v>4000</v>
      </c>
      <c r="I1521" t="s">
        <v>5305</v>
      </c>
    </row>
    <row r="1522" spans="1:9" x14ac:dyDescent="0.3">
      <c r="A1522">
        <v>238</v>
      </c>
      <c r="B1522" t="s">
        <v>773</v>
      </c>
      <c r="C1522" t="s">
        <v>28</v>
      </c>
      <c r="D1522" t="s">
        <v>41</v>
      </c>
      <c r="E1522" t="s">
        <v>30</v>
      </c>
      <c r="F1522" s="47">
        <v>45382</v>
      </c>
      <c r="G1522">
        <v>76.19047619047619</v>
      </c>
      <c r="H1522">
        <v>90</v>
      </c>
      <c r="I1522" t="s">
        <v>3347</v>
      </c>
    </row>
    <row r="1523" spans="1:9" x14ac:dyDescent="0.3">
      <c r="A1523">
        <v>240</v>
      </c>
      <c r="B1523" t="s">
        <v>284</v>
      </c>
      <c r="C1523" t="s">
        <v>34</v>
      </c>
      <c r="D1523" t="s">
        <v>41</v>
      </c>
      <c r="E1523" t="s">
        <v>30</v>
      </c>
      <c r="F1523" s="47">
        <v>45382</v>
      </c>
      <c r="G1523">
        <v>91.666666666666657</v>
      </c>
      <c r="H1523">
        <v>100</v>
      </c>
      <c r="I1523" t="s">
        <v>5310</v>
      </c>
    </row>
    <row r="1524" spans="1:9" x14ac:dyDescent="0.3">
      <c r="A1524">
        <v>251</v>
      </c>
      <c r="B1524" t="s">
        <v>267</v>
      </c>
      <c r="C1524" t="s">
        <v>85</v>
      </c>
      <c r="D1524" t="s">
        <v>41</v>
      </c>
      <c r="E1524" t="s">
        <v>30</v>
      </c>
      <c r="F1524" s="47">
        <v>45382</v>
      </c>
      <c r="H1524">
        <v>100</v>
      </c>
      <c r="I1524" t="s">
        <v>2000</v>
      </c>
    </row>
    <row r="1525" spans="1:9" x14ac:dyDescent="0.3">
      <c r="A1525">
        <v>254</v>
      </c>
      <c r="B1525" t="s">
        <v>285</v>
      </c>
      <c r="C1525" t="s">
        <v>270</v>
      </c>
      <c r="D1525" t="s">
        <v>41</v>
      </c>
      <c r="E1525" t="s">
        <v>30</v>
      </c>
      <c r="F1525" s="47">
        <v>45382</v>
      </c>
      <c r="G1525">
        <v>100</v>
      </c>
      <c r="H1525">
        <v>100</v>
      </c>
      <c r="I1525" t="s">
        <v>5315</v>
      </c>
    </row>
    <row r="1526" spans="1:9" x14ac:dyDescent="0.3">
      <c r="A1526">
        <v>263</v>
      </c>
      <c r="B1526" t="s">
        <v>91</v>
      </c>
      <c r="C1526" t="s">
        <v>38</v>
      </c>
      <c r="D1526" t="s">
        <v>41</v>
      </c>
      <c r="E1526" t="s">
        <v>30</v>
      </c>
      <c r="F1526" s="47">
        <v>45382</v>
      </c>
      <c r="G1526">
        <v>100</v>
      </c>
      <c r="H1526">
        <v>100</v>
      </c>
      <c r="I1526" t="s">
        <v>5318</v>
      </c>
    </row>
    <row r="1527" spans="1:9" x14ac:dyDescent="0.3">
      <c r="A1527">
        <v>265</v>
      </c>
      <c r="B1527" t="s">
        <v>93</v>
      </c>
      <c r="C1527" t="s">
        <v>38</v>
      </c>
      <c r="D1527" t="s">
        <v>41</v>
      </c>
      <c r="E1527" t="s">
        <v>30</v>
      </c>
      <c r="F1527" s="47">
        <v>45382</v>
      </c>
      <c r="H1527">
        <v>95</v>
      </c>
      <c r="I1527" t="s">
        <v>2011</v>
      </c>
    </row>
    <row r="1528" spans="1:9" x14ac:dyDescent="0.3">
      <c r="A1528">
        <v>266</v>
      </c>
      <c r="B1528" t="s">
        <v>94</v>
      </c>
      <c r="C1528" t="s">
        <v>38</v>
      </c>
      <c r="D1528" t="s">
        <v>41</v>
      </c>
      <c r="E1528" t="s">
        <v>30</v>
      </c>
      <c r="F1528" s="47">
        <v>45382</v>
      </c>
      <c r="H1528">
        <v>95</v>
      </c>
      <c r="I1528" t="s">
        <v>2017</v>
      </c>
    </row>
    <row r="1529" spans="1:9" x14ac:dyDescent="0.3">
      <c r="A1529">
        <v>300</v>
      </c>
      <c r="B1529" t="s">
        <v>100</v>
      </c>
      <c r="C1529" t="s">
        <v>101</v>
      </c>
      <c r="D1529" t="s">
        <v>41</v>
      </c>
      <c r="E1529" t="s">
        <v>30</v>
      </c>
      <c r="F1529" s="47">
        <v>45382</v>
      </c>
      <c r="G1529">
        <v>100</v>
      </c>
      <c r="H1529">
        <v>100</v>
      </c>
      <c r="I1529" t="s">
        <v>5321</v>
      </c>
    </row>
    <row r="1530" spans="1:9" x14ac:dyDescent="0.3">
      <c r="A1530">
        <v>301</v>
      </c>
      <c r="B1530" t="s">
        <v>102</v>
      </c>
      <c r="C1530" t="s">
        <v>101</v>
      </c>
      <c r="D1530" t="s">
        <v>41</v>
      </c>
      <c r="E1530" t="s">
        <v>30</v>
      </c>
      <c r="F1530" s="47">
        <v>45382</v>
      </c>
      <c r="G1530">
        <v>100</v>
      </c>
      <c r="H1530">
        <v>100</v>
      </c>
      <c r="I1530" t="s">
        <v>5324</v>
      </c>
    </row>
    <row r="1531" spans="1:9" x14ac:dyDescent="0.3">
      <c r="A1531">
        <v>306</v>
      </c>
      <c r="B1531" t="s">
        <v>103</v>
      </c>
      <c r="C1531" t="s">
        <v>85</v>
      </c>
      <c r="D1531" t="s">
        <v>41</v>
      </c>
      <c r="E1531" t="s">
        <v>30</v>
      </c>
      <c r="F1531" s="47">
        <v>45382</v>
      </c>
      <c r="G1531">
        <v>0</v>
      </c>
      <c r="H1531">
        <v>100</v>
      </c>
      <c r="I1531" t="s">
        <v>5327</v>
      </c>
    </row>
    <row r="1532" spans="1:9" x14ac:dyDescent="0.3">
      <c r="A1532">
        <v>347</v>
      </c>
      <c r="B1532" t="s">
        <v>42</v>
      </c>
      <c r="C1532" t="s">
        <v>43</v>
      </c>
      <c r="D1532" t="s">
        <v>41</v>
      </c>
      <c r="E1532" t="s">
        <v>24</v>
      </c>
      <c r="F1532" s="47">
        <v>45382</v>
      </c>
      <c r="G1532">
        <v>0</v>
      </c>
      <c r="H1532">
        <v>5</v>
      </c>
      <c r="I1532" t="s">
        <v>5330</v>
      </c>
    </row>
    <row r="1533" spans="1:9" x14ac:dyDescent="0.3">
      <c r="A1533">
        <v>348</v>
      </c>
      <c r="B1533" t="s">
        <v>268</v>
      </c>
      <c r="C1533" t="s">
        <v>43</v>
      </c>
      <c r="D1533" t="s">
        <v>41</v>
      </c>
      <c r="E1533" t="s">
        <v>30</v>
      </c>
      <c r="F1533" s="47">
        <v>45382</v>
      </c>
      <c r="G1533">
        <v>99.95</v>
      </c>
      <c r="H1533">
        <v>99</v>
      </c>
      <c r="I1533" t="s">
        <v>5333</v>
      </c>
    </row>
    <row r="1534" spans="1:9" x14ac:dyDescent="0.3">
      <c r="A1534">
        <v>351</v>
      </c>
      <c r="B1534" t="s">
        <v>45</v>
      </c>
      <c r="C1534" t="s">
        <v>43</v>
      </c>
      <c r="D1534" t="s">
        <v>41</v>
      </c>
      <c r="E1534" t="s">
        <v>24</v>
      </c>
      <c r="F1534" s="47">
        <v>45382</v>
      </c>
      <c r="G1534">
        <v>4.999240813847555</v>
      </c>
      <c r="H1534">
        <v>0</v>
      </c>
      <c r="I1534" t="s">
        <v>5336</v>
      </c>
    </row>
    <row r="1535" spans="1:9" x14ac:dyDescent="0.3">
      <c r="A1535">
        <v>352</v>
      </c>
      <c r="B1535" t="s">
        <v>55</v>
      </c>
      <c r="C1535" t="s">
        <v>43</v>
      </c>
      <c r="D1535" t="s">
        <v>41</v>
      </c>
      <c r="E1535" t="s">
        <v>24</v>
      </c>
      <c r="F1535" s="47">
        <v>45382</v>
      </c>
      <c r="G1535">
        <v>2.4404380586315201E-2</v>
      </c>
      <c r="H1535">
        <v>0</v>
      </c>
      <c r="I1535" t="s">
        <v>5339</v>
      </c>
    </row>
    <row r="1536" spans="1:9" x14ac:dyDescent="0.3">
      <c r="A1536">
        <v>368</v>
      </c>
      <c r="B1536" t="s">
        <v>110</v>
      </c>
      <c r="C1536" t="s">
        <v>1052</v>
      </c>
      <c r="D1536" t="s">
        <v>41</v>
      </c>
      <c r="E1536" t="s">
        <v>30</v>
      </c>
      <c r="F1536" s="47">
        <v>45382</v>
      </c>
      <c r="G1536">
        <v>94</v>
      </c>
      <c r="H1536">
        <v>90</v>
      </c>
      <c r="I1536" t="s">
        <v>5341</v>
      </c>
    </row>
    <row r="1537" spans="1:9" x14ac:dyDescent="0.3">
      <c r="A1537">
        <v>372</v>
      </c>
      <c r="B1537" t="s">
        <v>112</v>
      </c>
      <c r="C1537" t="s">
        <v>1052</v>
      </c>
      <c r="D1537" t="s">
        <v>41</v>
      </c>
      <c r="E1537" t="s">
        <v>30</v>
      </c>
      <c r="F1537" s="47">
        <v>45382</v>
      </c>
      <c r="G1537">
        <v>93</v>
      </c>
      <c r="H1537">
        <v>87</v>
      </c>
      <c r="I1537" t="s">
        <v>5344</v>
      </c>
    </row>
    <row r="1538" spans="1:9" x14ac:dyDescent="0.3">
      <c r="A1538">
        <v>373</v>
      </c>
      <c r="B1538" t="s">
        <v>286</v>
      </c>
      <c r="C1538" t="s">
        <v>270</v>
      </c>
      <c r="D1538" t="s">
        <v>41</v>
      </c>
      <c r="E1538" t="s">
        <v>30</v>
      </c>
      <c r="F1538" s="47">
        <v>45382</v>
      </c>
      <c r="G1538">
        <v>89.02</v>
      </c>
      <c r="H1538">
        <v>100</v>
      </c>
      <c r="I1538" t="s">
        <v>3348</v>
      </c>
    </row>
    <row r="1539" spans="1:9" x14ac:dyDescent="0.3">
      <c r="A1539">
        <v>390</v>
      </c>
      <c r="B1539" t="s">
        <v>269</v>
      </c>
      <c r="C1539" t="s">
        <v>270</v>
      </c>
      <c r="D1539" t="s">
        <v>41</v>
      </c>
      <c r="E1539" t="s">
        <v>30</v>
      </c>
      <c r="F1539" s="47">
        <v>45382</v>
      </c>
      <c r="G1539">
        <v>168.53</v>
      </c>
      <c r="H1539">
        <v>100</v>
      </c>
      <c r="I1539" t="s">
        <v>3349</v>
      </c>
    </row>
    <row r="1540" spans="1:9" x14ac:dyDescent="0.3">
      <c r="A1540">
        <v>394</v>
      </c>
      <c r="B1540" t="s">
        <v>271</v>
      </c>
      <c r="C1540" t="s">
        <v>139</v>
      </c>
      <c r="D1540" t="s">
        <v>41</v>
      </c>
      <c r="E1540" t="s">
        <v>30</v>
      </c>
      <c r="F1540" s="47">
        <v>45382</v>
      </c>
      <c r="H1540">
        <v>100</v>
      </c>
      <c r="I1540" t="s">
        <v>2172</v>
      </c>
    </row>
    <row r="1541" spans="1:9" x14ac:dyDescent="0.3">
      <c r="A1541">
        <v>395</v>
      </c>
      <c r="B1541" t="s">
        <v>272</v>
      </c>
      <c r="C1541" t="s">
        <v>139</v>
      </c>
      <c r="D1541" t="s">
        <v>41</v>
      </c>
      <c r="E1541" t="s">
        <v>30</v>
      </c>
      <c r="F1541" s="47">
        <v>45382</v>
      </c>
      <c r="H1541">
        <v>100</v>
      </c>
      <c r="I1541" t="s">
        <v>2176</v>
      </c>
    </row>
    <row r="1542" spans="1:9" x14ac:dyDescent="0.3">
      <c r="A1542">
        <v>409</v>
      </c>
      <c r="B1542" t="s">
        <v>128</v>
      </c>
      <c r="C1542" t="s">
        <v>38</v>
      </c>
      <c r="D1542" t="s">
        <v>41</v>
      </c>
      <c r="E1542" t="s">
        <v>30</v>
      </c>
      <c r="F1542" s="47">
        <v>45382</v>
      </c>
      <c r="G1542">
        <v>98.022598870056498</v>
      </c>
      <c r="H1542">
        <v>95</v>
      </c>
      <c r="I1542" t="s">
        <v>3350</v>
      </c>
    </row>
    <row r="1543" spans="1:9" x14ac:dyDescent="0.3">
      <c r="A1543">
        <v>414</v>
      </c>
      <c r="B1543" t="s">
        <v>1171</v>
      </c>
      <c r="C1543" t="s">
        <v>270</v>
      </c>
      <c r="D1543" t="s">
        <v>41</v>
      </c>
      <c r="E1543" t="s">
        <v>30</v>
      </c>
      <c r="F1543" s="47">
        <v>45382</v>
      </c>
      <c r="G1543">
        <v>99.3</v>
      </c>
      <c r="H1543">
        <v>100</v>
      </c>
      <c r="I1543" t="s">
        <v>3351</v>
      </c>
    </row>
    <row r="1544" spans="1:9" x14ac:dyDescent="0.3">
      <c r="A1544">
        <v>415</v>
      </c>
      <c r="B1544" t="s">
        <v>1177</v>
      </c>
      <c r="C1544" t="s">
        <v>270</v>
      </c>
      <c r="D1544" t="s">
        <v>41</v>
      </c>
      <c r="E1544" t="s">
        <v>30</v>
      </c>
      <c r="F1544" s="47">
        <v>45382</v>
      </c>
      <c r="G1544">
        <v>80.790000000000006</v>
      </c>
      <c r="H1544">
        <v>100</v>
      </c>
      <c r="I1544" t="s">
        <v>3353</v>
      </c>
    </row>
    <row r="1545" spans="1:9" x14ac:dyDescent="0.3">
      <c r="A1545">
        <v>416</v>
      </c>
      <c r="B1545" t="s">
        <v>1183</v>
      </c>
      <c r="C1545" t="s">
        <v>270</v>
      </c>
      <c r="D1545" t="s">
        <v>41</v>
      </c>
      <c r="E1545" t="s">
        <v>30</v>
      </c>
      <c r="F1545" s="47">
        <v>45382</v>
      </c>
      <c r="G1545">
        <v>120.07</v>
      </c>
      <c r="H1545">
        <v>100</v>
      </c>
      <c r="I1545" t="s">
        <v>3360</v>
      </c>
    </row>
    <row r="1546" spans="1:9" x14ac:dyDescent="0.3">
      <c r="A1546">
        <v>417</v>
      </c>
      <c r="B1546" t="s">
        <v>1189</v>
      </c>
      <c r="C1546" t="s">
        <v>270</v>
      </c>
      <c r="D1546" t="s">
        <v>41</v>
      </c>
      <c r="E1546" t="s">
        <v>30</v>
      </c>
      <c r="F1546" s="47">
        <v>45382</v>
      </c>
      <c r="G1546">
        <v>99.01</v>
      </c>
      <c r="H1546">
        <v>100</v>
      </c>
      <c r="I1546" t="s">
        <v>3365</v>
      </c>
    </row>
    <row r="1547" spans="1:9" x14ac:dyDescent="0.3">
      <c r="A1547">
        <v>418</v>
      </c>
      <c r="B1547" t="s">
        <v>1195</v>
      </c>
      <c r="C1547" t="s">
        <v>270</v>
      </c>
      <c r="D1547" t="s">
        <v>41</v>
      </c>
      <c r="E1547" t="s">
        <v>30</v>
      </c>
      <c r="F1547" s="47">
        <v>45382</v>
      </c>
      <c r="G1547">
        <v>105.5</v>
      </c>
      <c r="H1547">
        <v>100</v>
      </c>
      <c r="I1547" t="s">
        <v>3366</v>
      </c>
    </row>
    <row r="1548" spans="1:9" x14ac:dyDescent="0.3">
      <c r="A1548">
        <v>420</v>
      </c>
      <c r="B1548" t="s">
        <v>1201</v>
      </c>
      <c r="C1548" t="s">
        <v>270</v>
      </c>
      <c r="D1548" t="s">
        <v>41</v>
      </c>
      <c r="E1548" t="s">
        <v>30</v>
      </c>
      <c r="F1548" s="47">
        <v>45382</v>
      </c>
      <c r="H1548">
        <v>100</v>
      </c>
      <c r="I1548" t="s">
        <v>2271</v>
      </c>
    </row>
    <row r="1549" spans="1:9" x14ac:dyDescent="0.3">
      <c r="A1549">
        <v>431</v>
      </c>
      <c r="B1549" t="s">
        <v>184</v>
      </c>
      <c r="C1549" t="s">
        <v>22</v>
      </c>
      <c r="D1549" t="s">
        <v>41</v>
      </c>
      <c r="E1549" t="s">
        <v>30</v>
      </c>
      <c r="F1549" s="47">
        <v>45382</v>
      </c>
      <c r="G1549">
        <v>100</v>
      </c>
      <c r="H1549">
        <v>100</v>
      </c>
      <c r="I1549" t="s">
        <v>5362</v>
      </c>
    </row>
    <row r="1550" spans="1:9" x14ac:dyDescent="0.3">
      <c r="A1550">
        <v>432</v>
      </c>
      <c r="B1550" t="s">
        <v>194</v>
      </c>
      <c r="C1550" t="s">
        <v>22</v>
      </c>
      <c r="D1550" t="s">
        <v>41</v>
      </c>
      <c r="E1550" t="s">
        <v>30</v>
      </c>
      <c r="F1550" s="47">
        <v>45382</v>
      </c>
      <c r="G1550">
        <v>100</v>
      </c>
      <c r="H1550">
        <v>90</v>
      </c>
      <c r="I1550" t="s">
        <v>3367</v>
      </c>
    </row>
    <row r="1551" spans="1:9" x14ac:dyDescent="0.3">
      <c r="A1551">
        <v>453</v>
      </c>
      <c r="B1551" t="s">
        <v>273</v>
      </c>
      <c r="C1551" t="s">
        <v>122</v>
      </c>
      <c r="D1551" t="s">
        <v>41</v>
      </c>
      <c r="E1551" t="s">
        <v>30</v>
      </c>
      <c r="F1551" s="47">
        <v>45382</v>
      </c>
      <c r="G1551">
        <v>52</v>
      </c>
      <c r="I1551" t="s">
        <v>5367</v>
      </c>
    </row>
    <row r="1552" spans="1:9" x14ac:dyDescent="0.3">
      <c r="A1552">
        <v>456</v>
      </c>
      <c r="B1552" t="s">
        <v>275</v>
      </c>
      <c r="C1552" t="s">
        <v>276</v>
      </c>
      <c r="D1552" t="s">
        <v>41</v>
      </c>
      <c r="E1552" t="s">
        <v>30</v>
      </c>
      <c r="F1552" s="47">
        <v>45382</v>
      </c>
      <c r="H1552">
        <v>100</v>
      </c>
      <c r="I1552" t="s">
        <v>2402</v>
      </c>
    </row>
    <row r="1553" spans="1:9" x14ac:dyDescent="0.3">
      <c r="A1553">
        <v>457</v>
      </c>
      <c r="B1553" t="s">
        <v>277</v>
      </c>
      <c r="C1553" t="s">
        <v>276</v>
      </c>
      <c r="D1553" t="s">
        <v>41</v>
      </c>
      <c r="E1553" t="s">
        <v>30</v>
      </c>
      <c r="F1553" s="47">
        <v>45382</v>
      </c>
      <c r="H1553">
        <v>100</v>
      </c>
      <c r="I1553" t="s">
        <v>2421</v>
      </c>
    </row>
    <row r="1554" spans="1:9" x14ac:dyDescent="0.3">
      <c r="A1554">
        <v>469</v>
      </c>
      <c r="B1554" t="s">
        <v>398</v>
      </c>
      <c r="C1554" t="s">
        <v>270</v>
      </c>
      <c r="D1554" t="s">
        <v>41</v>
      </c>
      <c r="E1554" t="s">
        <v>30</v>
      </c>
      <c r="F1554" s="47">
        <v>45382</v>
      </c>
      <c r="G1554">
        <v>195.07</v>
      </c>
      <c r="H1554">
        <v>100</v>
      </c>
      <c r="I1554" t="s">
        <v>3368</v>
      </c>
    </row>
    <row r="1555" spans="1:9" x14ac:dyDescent="0.3">
      <c r="A1555">
        <v>470</v>
      </c>
      <c r="B1555" t="s">
        <v>417</v>
      </c>
      <c r="C1555" t="s">
        <v>270</v>
      </c>
      <c r="D1555" t="s">
        <v>41</v>
      </c>
      <c r="E1555" t="s">
        <v>30</v>
      </c>
      <c r="F1555" s="47">
        <v>45382</v>
      </c>
      <c r="G1555">
        <v>79.599999999999994</v>
      </c>
      <c r="H1555">
        <v>100</v>
      </c>
      <c r="I1555" t="s">
        <v>3379</v>
      </c>
    </row>
    <row r="1556" spans="1:9" x14ac:dyDescent="0.3">
      <c r="A1556">
        <v>471</v>
      </c>
      <c r="B1556" t="s">
        <v>429</v>
      </c>
      <c r="C1556" t="s">
        <v>270</v>
      </c>
      <c r="D1556" t="s">
        <v>41</v>
      </c>
      <c r="E1556" t="s">
        <v>30</v>
      </c>
      <c r="F1556" s="47">
        <v>45382</v>
      </c>
      <c r="G1556">
        <v>108.48</v>
      </c>
      <c r="H1556">
        <v>100</v>
      </c>
      <c r="I1556" t="s">
        <v>3385</v>
      </c>
    </row>
    <row r="1557" spans="1:9" x14ac:dyDescent="0.3">
      <c r="A1557">
        <v>510</v>
      </c>
      <c r="B1557" t="s">
        <v>1451</v>
      </c>
      <c r="C1557" t="s">
        <v>136</v>
      </c>
      <c r="D1557" t="s">
        <v>41</v>
      </c>
      <c r="E1557" t="s">
        <v>30</v>
      </c>
      <c r="F1557" s="47">
        <v>45382</v>
      </c>
      <c r="H1557">
        <v>20</v>
      </c>
      <c r="I1557" t="s">
        <v>2695</v>
      </c>
    </row>
    <row r="1558" spans="1:9" x14ac:dyDescent="0.3">
      <c r="A1558">
        <v>511</v>
      </c>
      <c r="B1558" t="s">
        <v>1456</v>
      </c>
      <c r="C1558" t="s">
        <v>136</v>
      </c>
      <c r="D1558" t="s">
        <v>41</v>
      </c>
      <c r="E1558" t="s">
        <v>30</v>
      </c>
      <c r="F1558" s="47">
        <v>45382</v>
      </c>
      <c r="H1558">
        <v>20</v>
      </c>
      <c r="I1558" t="s">
        <v>2714</v>
      </c>
    </row>
    <row r="1559" spans="1:9" x14ac:dyDescent="0.3">
      <c r="A1559">
        <v>529</v>
      </c>
      <c r="B1559" t="s">
        <v>1488</v>
      </c>
      <c r="C1559" t="s">
        <v>40</v>
      </c>
      <c r="D1559" t="s">
        <v>41</v>
      </c>
      <c r="E1559" t="s">
        <v>30</v>
      </c>
      <c r="F1559" s="47">
        <v>45382</v>
      </c>
      <c r="I1559" t="s">
        <v>2760</v>
      </c>
    </row>
    <row r="1560" spans="1:9" x14ac:dyDescent="0.3">
      <c r="A1560">
        <v>77</v>
      </c>
      <c r="B1560" t="s">
        <v>1582</v>
      </c>
      <c r="C1560" t="s">
        <v>114</v>
      </c>
      <c r="D1560" t="s">
        <v>35</v>
      </c>
      <c r="E1560" t="s">
        <v>30</v>
      </c>
      <c r="F1560" s="47">
        <v>45412</v>
      </c>
      <c r="G1560">
        <v>98.09</v>
      </c>
      <c r="H1560">
        <v>97</v>
      </c>
      <c r="I1560" t="s">
        <v>5374</v>
      </c>
    </row>
    <row r="1561" spans="1:9" x14ac:dyDescent="0.3">
      <c r="A1561">
        <v>121</v>
      </c>
      <c r="B1561" t="s">
        <v>280</v>
      </c>
      <c r="C1561" t="s">
        <v>105</v>
      </c>
      <c r="D1561" t="s">
        <v>35</v>
      </c>
      <c r="E1561" t="s">
        <v>24</v>
      </c>
      <c r="F1561" s="47">
        <v>45412</v>
      </c>
      <c r="G1561">
        <v>102.83</v>
      </c>
      <c r="H1561">
        <v>102</v>
      </c>
      <c r="I1561" t="s">
        <v>8335</v>
      </c>
    </row>
    <row r="1562" spans="1:9" x14ac:dyDescent="0.3">
      <c r="A1562">
        <v>122</v>
      </c>
      <c r="B1562" t="s">
        <v>283</v>
      </c>
      <c r="C1562" t="s">
        <v>79</v>
      </c>
      <c r="D1562" t="s">
        <v>35</v>
      </c>
      <c r="E1562" t="s">
        <v>30</v>
      </c>
      <c r="F1562" s="47">
        <v>45412</v>
      </c>
      <c r="G1562">
        <v>97.67</v>
      </c>
      <c r="H1562">
        <v>80</v>
      </c>
      <c r="I1562" t="s">
        <v>5377</v>
      </c>
    </row>
    <row r="1563" spans="1:9" x14ac:dyDescent="0.3">
      <c r="A1563">
        <v>124</v>
      </c>
      <c r="B1563" t="s">
        <v>175</v>
      </c>
      <c r="C1563" t="s">
        <v>22</v>
      </c>
      <c r="D1563" t="s">
        <v>35</v>
      </c>
      <c r="E1563" t="s">
        <v>24</v>
      </c>
      <c r="F1563" s="47">
        <v>45412</v>
      </c>
      <c r="G1563">
        <v>0</v>
      </c>
      <c r="H1563">
        <v>0.2</v>
      </c>
      <c r="I1563" t="s">
        <v>5380</v>
      </c>
    </row>
    <row r="1564" spans="1:9" x14ac:dyDescent="0.3">
      <c r="A1564">
        <v>125</v>
      </c>
      <c r="B1564" t="s">
        <v>281</v>
      </c>
      <c r="C1564" t="s">
        <v>22</v>
      </c>
      <c r="D1564" t="s">
        <v>35</v>
      </c>
      <c r="E1564" t="s">
        <v>24</v>
      </c>
      <c r="F1564" s="47">
        <v>45412</v>
      </c>
      <c r="G1564">
        <v>0</v>
      </c>
      <c r="H1564">
        <v>1.9</v>
      </c>
      <c r="I1564" t="s">
        <v>5383</v>
      </c>
    </row>
    <row r="1565" spans="1:9" x14ac:dyDescent="0.3">
      <c r="A1565">
        <v>128</v>
      </c>
      <c r="B1565" t="s">
        <v>282</v>
      </c>
      <c r="C1565" t="s">
        <v>22</v>
      </c>
      <c r="D1565" t="s">
        <v>35</v>
      </c>
      <c r="E1565" t="s">
        <v>24</v>
      </c>
      <c r="F1565" s="47">
        <v>45412</v>
      </c>
      <c r="G1565">
        <v>0.40188470066518839</v>
      </c>
      <c r="H1565">
        <v>1</v>
      </c>
      <c r="I1565" t="s">
        <v>5386</v>
      </c>
    </row>
    <row r="1566" spans="1:9" x14ac:dyDescent="0.3">
      <c r="A1566">
        <v>172</v>
      </c>
      <c r="B1566" t="s">
        <v>178</v>
      </c>
      <c r="C1566" t="s">
        <v>79</v>
      </c>
      <c r="D1566" t="s">
        <v>35</v>
      </c>
      <c r="E1566" t="s">
        <v>30</v>
      </c>
      <c r="F1566" s="47">
        <v>45412</v>
      </c>
      <c r="G1566">
        <v>90</v>
      </c>
      <c r="H1566">
        <v>95</v>
      </c>
      <c r="I1566" t="s">
        <v>5389</v>
      </c>
    </row>
    <row r="1567" spans="1:9" x14ac:dyDescent="0.3">
      <c r="A1567">
        <v>208</v>
      </c>
      <c r="B1567" t="s">
        <v>179</v>
      </c>
      <c r="C1567" t="s">
        <v>28</v>
      </c>
      <c r="D1567" t="s">
        <v>35</v>
      </c>
      <c r="E1567" t="s">
        <v>24</v>
      </c>
      <c r="F1567" s="47">
        <v>45412</v>
      </c>
      <c r="G1567">
        <v>1526</v>
      </c>
      <c r="H1567">
        <v>1</v>
      </c>
      <c r="I1567" t="s">
        <v>3393</v>
      </c>
    </row>
    <row r="1568" spans="1:9" x14ac:dyDescent="0.3">
      <c r="A1568">
        <v>214</v>
      </c>
      <c r="B1568" t="s">
        <v>181</v>
      </c>
      <c r="C1568" t="s">
        <v>28</v>
      </c>
      <c r="D1568" t="s">
        <v>35</v>
      </c>
      <c r="E1568" t="s">
        <v>24</v>
      </c>
      <c r="F1568" s="47">
        <v>45412</v>
      </c>
      <c r="G1568">
        <v>7543.48</v>
      </c>
      <c r="H1568">
        <v>7500</v>
      </c>
      <c r="I1568" t="s">
        <v>3394</v>
      </c>
    </row>
    <row r="1569" spans="1:9" x14ac:dyDescent="0.3">
      <c r="A1569">
        <v>217</v>
      </c>
      <c r="B1569" t="s">
        <v>197</v>
      </c>
      <c r="C1569" t="s">
        <v>28</v>
      </c>
      <c r="D1569" t="s">
        <v>35</v>
      </c>
      <c r="E1569" t="s">
        <v>30</v>
      </c>
      <c r="F1569" s="47">
        <v>45412</v>
      </c>
      <c r="G1569">
        <v>18.600000000000001</v>
      </c>
      <c r="H1569">
        <v>20</v>
      </c>
      <c r="I1569" t="s">
        <v>3395</v>
      </c>
    </row>
    <row r="1570" spans="1:9" x14ac:dyDescent="0.3">
      <c r="A1570">
        <v>218</v>
      </c>
      <c r="B1570" t="s">
        <v>182</v>
      </c>
      <c r="C1570" t="s">
        <v>28</v>
      </c>
      <c r="D1570" t="s">
        <v>35</v>
      </c>
      <c r="E1570" t="s">
        <v>24</v>
      </c>
      <c r="F1570" s="47">
        <v>45412</v>
      </c>
      <c r="G1570">
        <v>164779.39000000001</v>
      </c>
      <c r="H1570">
        <v>172000</v>
      </c>
      <c r="I1570" t="s">
        <v>3396</v>
      </c>
    </row>
    <row r="1571" spans="1:9" x14ac:dyDescent="0.3">
      <c r="A1571">
        <v>225</v>
      </c>
      <c r="B1571" t="s">
        <v>198</v>
      </c>
      <c r="C1571" t="s">
        <v>28</v>
      </c>
      <c r="D1571" t="s">
        <v>35</v>
      </c>
      <c r="E1571" t="s">
        <v>30</v>
      </c>
      <c r="F1571" s="47">
        <v>45412</v>
      </c>
      <c r="G1571">
        <v>20</v>
      </c>
      <c r="H1571">
        <v>1</v>
      </c>
      <c r="I1571" t="s">
        <v>5400</v>
      </c>
    </row>
    <row r="1572" spans="1:9" x14ac:dyDescent="0.3">
      <c r="A1572">
        <v>239</v>
      </c>
      <c r="B1572" t="s">
        <v>780</v>
      </c>
      <c r="C1572" t="s">
        <v>34</v>
      </c>
      <c r="D1572" t="s">
        <v>35</v>
      </c>
      <c r="E1572" t="s">
        <v>30</v>
      </c>
      <c r="F1572" s="47">
        <v>45412</v>
      </c>
      <c r="G1572">
        <v>28</v>
      </c>
      <c r="I1572" t="s">
        <v>5403</v>
      </c>
    </row>
    <row r="1573" spans="1:9" x14ac:dyDescent="0.3">
      <c r="A1573">
        <v>241</v>
      </c>
      <c r="B1573" t="s">
        <v>790</v>
      </c>
      <c r="C1573" t="s">
        <v>34</v>
      </c>
      <c r="D1573" t="s">
        <v>35</v>
      </c>
      <c r="E1573" t="s">
        <v>30</v>
      </c>
      <c r="F1573" s="47">
        <v>45412</v>
      </c>
      <c r="G1573">
        <v>100</v>
      </c>
      <c r="H1573">
        <v>80</v>
      </c>
      <c r="I1573" t="s">
        <v>5406</v>
      </c>
    </row>
    <row r="1574" spans="1:9" x14ac:dyDescent="0.3">
      <c r="A1574">
        <v>434</v>
      </c>
      <c r="B1574" t="s">
        <v>200</v>
      </c>
      <c r="C1574" t="s">
        <v>28</v>
      </c>
      <c r="D1574" t="s">
        <v>35</v>
      </c>
      <c r="E1574" t="s">
        <v>24</v>
      </c>
      <c r="F1574" s="47">
        <v>45412</v>
      </c>
      <c r="G1574">
        <v>89.04</v>
      </c>
      <c r="H1574">
        <v>200</v>
      </c>
      <c r="I1574" t="s">
        <v>3397</v>
      </c>
    </row>
    <row r="1575" spans="1:9" x14ac:dyDescent="0.3">
      <c r="A1575">
        <v>436</v>
      </c>
      <c r="B1575" t="s">
        <v>78</v>
      </c>
      <c r="C1575" t="s">
        <v>79</v>
      </c>
      <c r="D1575" t="s">
        <v>35</v>
      </c>
      <c r="E1575" t="s">
        <v>24</v>
      </c>
      <c r="F1575" s="47">
        <v>45412</v>
      </c>
      <c r="G1575">
        <v>11.1</v>
      </c>
      <c r="H1575">
        <v>14</v>
      </c>
      <c r="I1575" t="s">
        <v>3398</v>
      </c>
    </row>
    <row r="1576" spans="1:9" x14ac:dyDescent="0.3">
      <c r="A1576">
        <v>485</v>
      </c>
      <c r="B1576" t="s">
        <v>1374</v>
      </c>
      <c r="C1576" t="s">
        <v>79</v>
      </c>
      <c r="D1576" t="s">
        <v>35</v>
      </c>
      <c r="E1576" t="s">
        <v>30</v>
      </c>
      <c r="F1576" s="47">
        <v>45412</v>
      </c>
      <c r="I1576" t="s">
        <v>2597</v>
      </c>
    </row>
    <row r="1577" spans="1:9" x14ac:dyDescent="0.3">
      <c r="A1577">
        <v>488</v>
      </c>
      <c r="B1577" t="s">
        <v>1387</v>
      </c>
      <c r="C1577" t="s">
        <v>79</v>
      </c>
      <c r="D1577" t="s">
        <v>35</v>
      </c>
      <c r="E1577" t="s">
        <v>30</v>
      </c>
      <c r="F1577" s="47">
        <v>45412</v>
      </c>
      <c r="I1577" t="s">
        <v>2630</v>
      </c>
    </row>
    <row r="1578" spans="1:9" x14ac:dyDescent="0.3">
      <c r="A1578">
        <v>509</v>
      </c>
      <c r="B1578" t="s">
        <v>201</v>
      </c>
      <c r="C1578" t="s">
        <v>34</v>
      </c>
      <c r="D1578" t="s">
        <v>35</v>
      </c>
      <c r="E1578" t="s">
        <v>30</v>
      </c>
      <c r="F1578" s="47">
        <v>45412</v>
      </c>
      <c r="H1578">
        <v>90</v>
      </c>
      <c r="I1578" t="s">
        <v>2667</v>
      </c>
    </row>
    <row r="1579" spans="1:9" x14ac:dyDescent="0.3">
      <c r="A1579">
        <v>510</v>
      </c>
      <c r="B1579" t="s">
        <v>1451</v>
      </c>
      <c r="C1579" t="s">
        <v>136</v>
      </c>
      <c r="D1579" t="s">
        <v>41</v>
      </c>
      <c r="E1579" t="s">
        <v>30</v>
      </c>
      <c r="F1579" s="47">
        <v>45412</v>
      </c>
      <c r="H1579">
        <v>40</v>
      </c>
      <c r="I1579" t="s">
        <v>2696</v>
      </c>
    </row>
    <row r="1580" spans="1:9" x14ac:dyDescent="0.3">
      <c r="A1580">
        <v>511</v>
      </c>
      <c r="B1580" t="s">
        <v>1456</v>
      </c>
      <c r="C1580" t="s">
        <v>136</v>
      </c>
      <c r="D1580" t="s">
        <v>41</v>
      </c>
      <c r="E1580" t="s">
        <v>30</v>
      </c>
      <c r="F1580" s="47">
        <v>45412</v>
      </c>
      <c r="H1580">
        <v>40</v>
      </c>
      <c r="I1580" t="s">
        <v>2715</v>
      </c>
    </row>
    <row r="1581" spans="1:9" x14ac:dyDescent="0.3">
      <c r="A1581">
        <v>529</v>
      </c>
      <c r="B1581" t="s">
        <v>1488</v>
      </c>
      <c r="C1581" t="s">
        <v>40</v>
      </c>
      <c r="D1581" t="s">
        <v>41</v>
      </c>
      <c r="E1581" t="s">
        <v>30</v>
      </c>
      <c r="F1581" s="47">
        <v>45412</v>
      </c>
      <c r="I1581" t="s">
        <v>2761</v>
      </c>
    </row>
    <row r="1582" spans="1:9" x14ac:dyDescent="0.3">
      <c r="A1582">
        <v>116</v>
      </c>
      <c r="B1582" t="s">
        <v>209</v>
      </c>
      <c r="C1582" t="s">
        <v>99</v>
      </c>
      <c r="D1582" t="s">
        <v>23</v>
      </c>
      <c r="E1582" t="s">
        <v>30</v>
      </c>
      <c r="F1582" s="47">
        <v>45412</v>
      </c>
      <c r="H1582">
        <v>80</v>
      </c>
      <c r="I1582" t="s">
        <v>1668</v>
      </c>
    </row>
    <row r="1583" spans="1:9" x14ac:dyDescent="0.3">
      <c r="A1583">
        <v>77</v>
      </c>
      <c r="B1583" t="s">
        <v>1582</v>
      </c>
      <c r="C1583" t="s">
        <v>114</v>
      </c>
      <c r="D1583" t="s">
        <v>35</v>
      </c>
      <c r="E1583" t="s">
        <v>30</v>
      </c>
      <c r="F1583" s="47">
        <v>45443</v>
      </c>
      <c r="G1583">
        <v>98.8</v>
      </c>
      <c r="H1583">
        <v>97</v>
      </c>
      <c r="I1583" t="s">
        <v>5415</v>
      </c>
    </row>
    <row r="1584" spans="1:9" x14ac:dyDescent="0.3">
      <c r="A1584">
        <v>121</v>
      </c>
      <c r="B1584" t="s">
        <v>280</v>
      </c>
      <c r="C1584" t="s">
        <v>105</v>
      </c>
      <c r="D1584" t="s">
        <v>35</v>
      </c>
      <c r="E1584" t="s">
        <v>24</v>
      </c>
      <c r="F1584" s="47">
        <v>45443</v>
      </c>
      <c r="G1584">
        <v>102.04</v>
      </c>
      <c r="H1584">
        <v>102</v>
      </c>
      <c r="I1584" t="s">
        <v>5418</v>
      </c>
    </row>
    <row r="1585" spans="1:9" x14ac:dyDescent="0.3">
      <c r="A1585">
        <v>122</v>
      </c>
      <c r="B1585" t="s">
        <v>283</v>
      </c>
      <c r="C1585" t="s">
        <v>79</v>
      </c>
      <c r="D1585" t="s">
        <v>35</v>
      </c>
      <c r="E1585" t="s">
        <v>30</v>
      </c>
      <c r="F1585" s="47">
        <v>45443</v>
      </c>
      <c r="H1585">
        <v>80</v>
      </c>
      <c r="I1585" t="s">
        <v>1704</v>
      </c>
    </row>
    <row r="1586" spans="1:9" x14ac:dyDescent="0.3">
      <c r="A1586">
        <v>124</v>
      </c>
      <c r="B1586" t="s">
        <v>175</v>
      </c>
      <c r="C1586" t="s">
        <v>22</v>
      </c>
      <c r="D1586" t="s">
        <v>35</v>
      </c>
      <c r="E1586" t="s">
        <v>24</v>
      </c>
      <c r="F1586" s="47">
        <v>45443</v>
      </c>
      <c r="G1586">
        <v>4.1823504809702997E-2</v>
      </c>
      <c r="H1586">
        <v>0.2</v>
      </c>
      <c r="I1586" t="s">
        <v>5421</v>
      </c>
    </row>
    <row r="1587" spans="1:9" x14ac:dyDescent="0.3">
      <c r="A1587">
        <v>125</v>
      </c>
      <c r="B1587" t="s">
        <v>281</v>
      </c>
      <c r="C1587" t="s">
        <v>22</v>
      </c>
      <c r="D1587" t="s">
        <v>35</v>
      </c>
      <c r="E1587" t="s">
        <v>24</v>
      </c>
      <c r="F1587" s="47">
        <v>45443</v>
      </c>
      <c r="G1587">
        <v>0.2091175240485153</v>
      </c>
      <c r="H1587">
        <v>1.9</v>
      </c>
      <c r="I1587" t="s">
        <v>5424</v>
      </c>
    </row>
    <row r="1588" spans="1:9" x14ac:dyDescent="0.3">
      <c r="A1588">
        <v>128</v>
      </c>
      <c r="B1588" t="s">
        <v>282</v>
      </c>
      <c r="C1588" t="s">
        <v>22</v>
      </c>
      <c r="D1588" t="s">
        <v>35</v>
      </c>
      <c r="E1588" t="s">
        <v>24</v>
      </c>
      <c r="F1588" s="47">
        <v>45443</v>
      </c>
      <c r="G1588">
        <v>0.55130983612790385</v>
      </c>
      <c r="H1588">
        <v>1</v>
      </c>
      <c r="I1588" t="s">
        <v>5427</v>
      </c>
    </row>
    <row r="1589" spans="1:9" x14ac:dyDescent="0.3">
      <c r="A1589">
        <v>172</v>
      </c>
      <c r="B1589" t="s">
        <v>178</v>
      </c>
      <c r="C1589" t="s">
        <v>79</v>
      </c>
      <c r="D1589" t="s">
        <v>35</v>
      </c>
      <c r="E1589" t="s">
        <v>30</v>
      </c>
      <c r="F1589" s="47">
        <v>45443</v>
      </c>
      <c r="G1589">
        <v>83.333333333333343</v>
      </c>
      <c r="H1589">
        <v>95</v>
      </c>
      <c r="I1589" t="s">
        <v>5430</v>
      </c>
    </row>
    <row r="1590" spans="1:9" x14ac:dyDescent="0.3">
      <c r="A1590">
        <v>208</v>
      </c>
      <c r="B1590" t="s">
        <v>179</v>
      </c>
      <c r="C1590" t="s">
        <v>28</v>
      </c>
      <c r="D1590" t="s">
        <v>35</v>
      </c>
      <c r="E1590" t="s">
        <v>24</v>
      </c>
      <c r="F1590" s="47">
        <v>45443</v>
      </c>
      <c r="G1590">
        <v>1517.5</v>
      </c>
      <c r="H1590">
        <v>1</v>
      </c>
      <c r="I1590" t="s">
        <v>3399</v>
      </c>
    </row>
    <row r="1591" spans="1:9" x14ac:dyDescent="0.3">
      <c r="A1591">
        <v>214</v>
      </c>
      <c r="B1591" t="s">
        <v>181</v>
      </c>
      <c r="C1591" t="s">
        <v>28</v>
      </c>
      <c r="D1591" t="s">
        <v>35</v>
      </c>
      <c r="E1591" t="s">
        <v>24</v>
      </c>
      <c r="F1591" s="47">
        <v>45443</v>
      </c>
      <c r="G1591">
        <v>7006.34</v>
      </c>
      <c r="H1591">
        <v>7500</v>
      </c>
      <c r="I1591" t="s">
        <v>3400</v>
      </c>
    </row>
    <row r="1592" spans="1:9" x14ac:dyDescent="0.3">
      <c r="A1592">
        <v>217</v>
      </c>
      <c r="B1592" t="s">
        <v>197</v>
      </c>
      <c r="C1592" t="s">
        <v>28</v>
      </c>
      <c r="D1592" t="s">
        <v>35</v>
      </c>
      <c r="E1592" t="s">
        <v>30</v>
      </c>
      <c r="F1592" s="47">
        <v>45443</v>
      </c>
      <c r="G1592">
        <v>28.11</v>
      </c>
      <c r="H1592">
        <v>20</v>
      </c>
      <c r="I1592" t="s">
        <v>3401</v>
      </c>
    </row>
    <row r="1593" spans="1:9" x14ac:dyDescent="0.3">
      <c r="A1593">
        <v>218</v>
      </c>
      <c r="B1593" t="s">
        <v>182</v>
      </c>
      <c r="C1593" t="s">
        <v>28</v>
      </c>
      <c r="D1593" t="s">
        <v>35</v>
      </c>
      <c r="E1593" t="s">
        <v>24</v>
      </c>
      <c r="F1593" s="47">
        <v>45443</v>
      </c>
      <c r="G1593">
        <v>157279.15</v>
      </c>
      <c r="H1593">
        <v>172000</v>
      </c>
      <c r="I1593" t="s">
        <v>3402</v>
      </c>
    </row>
    <row r="1594" spans="1:9" x14ac:dyDescent="0.3">
      <c r="A1594">
        <v>225</v>
      </c>
      <c r="B1594" t="s">
        <v>198</v>
      </c>
      <c r="C1594" t="s">
        <v>28</v>
      </c>
      <c r="D1594" t="s">
        <v>35</v>
      </c>
      <c r="E1594" t="s">
        <v>30</v>
      </c>
      <c r="F1594" s="47">
        <v>45443</v>
      </c>
      <c r="G1594">
        <v>20</v>
      </c>
      <c r="H1594">
        <v>1</v>
      </c>
      <c r="I1594" t="s">
        <v>5441</v>
      </c>
    </row>
    <row r="1595" spans="1:9" x14ac:dyDescent="0.3">
      <c r="A1595">
        <v>239</v>
      </c>
      <c r="B1595" t="s">
        <v>780</v>
      </c>
      <c r="C1595" t="s">
        <v>34</v>
      </c>
      <c r="D1595" t="s">
        <v>35</v>
      </c>
      <c r="E1595" t="s">
        <v>30</v>
      </c>
      <c r="F1595" s="47">
        <v>45443</v>
      </c>
      <c r="G1595">
        <v>29</v>
      </c>
      <c r="I1595" t="s">
        <v>5444</v>
      </c>
    </row>
    <row r="1596" spans="1:9" x14ac:dyDescent="0.3">
      <c r="A1596">
        <v>241</v>
      </c>
      <c r="B1596" t="s">
        <v>790</v>
      </c>
      <c r="C1596" t="s">
        <v>34</v>
      </c>
      <c r="D1596" t="s">
        <v>35</v>
      </c>
      <c r="E1596" t="s">
        <v>30</v>
      </c>
      <c r="F1596" s="47">
        <v>45443</v>
      </c>
      <c r="G1596">
        <v>85.714285714285708</v>
      </c>
      <c r="H1596">
        <v>80</v>
      </c>
      <c r="I1596" t="s">
        <v>5447</v>
      </c>
    </row>
    <row r="1597" spans="1:9" x14ac:dyDescent="0.3">
      <c r="A1597">
        <v>434</v>
      </c>
      <c r="B1597" t="s">
        <v>200</v>
      </c>
      <c r="C1597" t="s">
        <v>28</v>
      </c>
      <c r="D1597" t="s">
        <v>35</v>
      </c>
      <c r="E1597" t="s">
        <v>24</v>
      </c>
      <c r="F1597" s="47">
        <v>45443</v>
      </c>
      <c r="G1597">
        <v>42</v>
      </c>
      <c r="H1597">
        <v>200</v>
      </c>
      <c r="I1597" t="s">
        <v>3403</v>
      </c>
    </row>
    <row r="1598" spans="1:9" x14ac:dyDescent="0.3">
      <c r="A1598">
        <v>436</v>
      </c>
      <c r="B1598" t="s">
        <v>78</v>
      </c>
      <c r="C1598" t="s">
        <v>79</v>
      </c>
      <c r="D1598" t="s">
        <v>35</v>
      </c>
      <c r="E1598" t="s">
        <v>24</v>
      </c>
      <c r="F1598" s="47">
        <v>45443</v>
      </c>
      <c r="G1598">
        <v>10.6</v>
      </c>
      <c r="H1598">
        <v>14</v>
      </c>
      <c r="I1598" t="s">
        <v>3404</v>
      </c>
    </row>
    <row r="1599" spans="1:9" x14ac:dyDescent="0.3">
      <c r="A1599">
        <v>485</v>
      </c>
      <c r="B1599" t="s">
        <v>1374</v>
      </c>
      <c r="C1599" t="s">
        <v>79</v>
      </c>
      <c r="D1599" t="s">
        <v>35</v>
      </c>
      <c r="E1599" t="s">
        <v>30</v>
      </c>
      <c r="F1599" s="47">
        <v>45443</v>
      </c>
      <c r="I1599" t="s">
        <v>2598</v>
      </c>
    </row>
    <row r="1600" spans="1:9" x14ac:dyDescent="0.3">
      <c r="A1600">
        <v>488</v>
      </c>
      <c r="B1600" t="s">
        <v>1387</v>
      </c>
      <c r="C1600" t="s">
        <v>79</v>
      </c>
      <c r="D1600" t="s">
        <v>35</v>
      </c>
      <c r="E1600" t="s">
        <v>30</v>
      </c>
      <c r="F1600" s="47">
        <v>45443</v>
      </c>
      <c r="I1600" t="s">
        <v>2631</v>
      </c>
    </row>
    <row r="1601" spans="1:9" x14ac:dyDescent="0.3">
      <c r="A1601">
        <v>509</v>
      </c>
      <c r="B1601" t="s">
        <v>201</v>
      </c>
      <c r="C1601" t="s">
        <v>34</v>
      </c>
      <c r="D1601" t="s">
        <v>35</v>
      </c>
      <c r="E1601" t="s">
        <v>30</v>
      </c>
      <c r="F1601" s="47">
        <v>45443</v>
      </c>
      <c r="H1601">
        <v>90</v>
      </c>
      <c r="I1601" t="s">
        <v>2668</v>
      </c>
    </row>
    <row r="1602" spans="1:9" x14ac:dyDescent="0.3">
      <c r="A1602">
        <v>77</v>
      </c>
      <c r="B1602" t="s">
        <v>1582</v>
      </c>
      <c r="C1602" t="s">
        <v>114</v>
      </c>
      <c r="D1602" t="s">
        <v>35</v>
      </c>
      <c r="E1602" t="s">
        <v>30</v>
      </c>
      <c r="F1602" s="47">
        <v>45473</v>
      </c>
      <c r="G1602">
        <v>99</v>
      </c>
      <c r="H1602">
        <v>97</v>
      </c>
      <c r="I1602" t="s">
        <v>5453</v>
      </c>
    </row>
    <row r="1603" spans="1:9" x14ac:dyDescent="0.3">
      <c r="A1603">
        <v>121</v>
      </c>
      <c r="B1603" t="s">
        <v>280</v>
      </c>
      <c r="C1603" t="s">
        <v>105</v>
      </c>
      <c r="D1603" t="s">
        <v>35</v>
      </c>
      <c r="E1603" t="s">
        <v>24</v>
      </c>
      <c r="F1603" s="47">
        <v>45473</v>
      </c>
      <c r="G1603">
        <v>101.89</v>
      </c>
      <c r="H1603">
        <v>102</v>
      </c>
      <c r="I1603" t="s">
        <v>5456</v>
      </c>
    </row>
    <row r="1604" spans="1:9" x14ac:dyDescent="0.3">
      <c r="A1604">
        <v>122</v>
      </c>
      <c r="B1604" t="s">
        <v>283</v>
      </c>
      <c r="C1604" t="s">
        <v>79</v>
      </c>
      <c r="D1604" t="s">
        <v>35</v>
      </c>
      <c r="E1604" t="s">
        <v>30</v>
      </c>
      <c r="F1604" s="47">
        <v>45473</v>
      </c>
      <c r="G1604">
        <v>95</v>
      </c>
      <c r="H1604">
        <v>80</v>
      </c>
      <c r="I1604" t="s">
        <v>5459</v>
      </c>
    </row>
    <row r="1605" spans="1:9" x14ac:dyDescent="0.3">
      <c r="A1605">
        <v>124</v>
      </c>
      <c r="B1605" t="s">
        <v>175</v>
      </c>
      <c r="C1605" t="s">
        <v>22</v>
      </c>
      <c r="D1605" t="s">
        <v>35</v>
      </c>
      <c r="E1605" t="s">
        <v>24</v>
      </c>
      <c r="F1605" s="47">
        <v>45473</v>
      </c>
      <c r="G1605">
        <v>0</v>
      </c>
      <c r="H1605">
        <v>0.2</v>
      </c>
      <c r="I1605" t="s">
        <v>5462</v>
      </c>
    </row>
    <row r="1606" spans="1:9" x14ac:dyDescent="0.3">
      <c r="A1606">
        <v>125</v>
      </c>
      <c r="B1606" t="s">
        <v>281</v>
      </c>
      <c r="C1606" t="s">
        <v>22</v>
      </c>
      <c r="D1606" t="s">
        <v>35</v>
      </c>
      <c r="E1606" t="s">
        <v>24</v>
      </c>
      <c r="F1606" s="47">
        <v>45473</v>
      </c>
      <c r="G1606">
        <v>0</v>
      </c>
      <c r="H1606">
        <v>1.9</v>
      </c>
      <c r="I1606" t="s">
        <v>5465</v>
      </c>
    </row>
    <row r="1607" spans="1:9" x14ac:dyDescent="0.3">
      <c r="A1607">
        <v>128</v>
      </c>
      <c r="B1607" t="s">
        <v>282</v>
      </c>
      <c r="C1607" t="s">
        <v>22</v>
      </c>
      <c r="D1607" t="s">
        <v>35</v>
      </c>
      <c r="E1607" t="s">
        <v>24</v>
      </c>
      <c r="F1607" s="47">
        <v>45473</v>
      </c>
      <c r="G1607">
        <v>0.35768645357686463</v>
      </c>
      <c r="H1607">
        <v>1</v>
      </c>
      <c r="I1607" t="s">
        <v>5468</v>
      </c>
    </row>
    <row r="1608" spans="1:9" x14ac:dyDescent="0.3">
      <c r="A1608">
        <v>172</v>
      </c>
      <c r="B1608" t="s">
        <v>178</v>
      </c>
      <c r="C1608" t="s">
        <v>79</v>
      </c>
      <c r="D1608" t="s">
        <v>35</v>
      </c>
      <c r="E1608" t="s">
        <v>30</v>
      </c>
      <c r="F1608" s="47">
        <v>45473</v>
      </c>
      <c r="G1608">
        <v>87.5</v>
      </c>
      <c r="H1608">
        <v>95</v>
      </c>
      <c r="I1608" t="s">
        <v>5471</v>
      </c>
    </row>
    <row r="1609" spans="1:9" x14ac:dyDescent="0.3">
      <c r="A1609">
        <v>208</v>
      </c>
      <c r="B1609" t="s">
        <v>179</v>
      </c>
      <c r="C1609" t="s">
        <v>28</v>
      </c>
      <c r="D1609" t="s">
        <v>35</v>
      </c>
      <c r="E1609" t="s">
        <v>24</v>
      </c>
      <c r="F1609" s="47">
        <v>45473</v>
      </c>
      <c r="G1609">
        <v>1291</v>
      </c>
      <c r="H1609">
        <v>1</v>
      </c>
      <c r="I1609" t="s">
        <v>3405</v>
      </c>
    </row>
    <row r="1610" spans="1:9" x14ac:dyDescent="0.3">
      <c r="A1610">
        <v>214</v>
      </c>
      <c r="B1610" t="s">
        <v>181</v>
      </c>
      <c r="C1610" t="s">
        <v>28</v>
      </c>
      <c r="D1610" t="s">
        <v>35</v>
      </c>
      <c r="E1610" t="s">
        <v>24</v>
      </c>
      <c r="F1610" s="47">
        <v>45473</v>
      </c>
      <c r="G1610">
        <v>3200.05</v>
      </c>
      <c r="H1610">
        <v>7500</v>
      </c>
      <c r="I1610" t="s">
        <v>3406</v>
      </c>
    </row>
    <row r="1611" spans="1:9" x14ac:dyDescent="0.3">
      <c r="A1611">
        <v>217</v>
      </c>
      <c r="B1611" t="s">
        <v>197</v>
      </c>
      <c r="C1611" t="s">
        <v>28</v>
      </c>
      <c r="D1611" t="s">
        <v>35</v>
      </c>
      <c r="E1611" t="s">
        <v>30</v>
      </c>
      <c r="F1611" s="47">
        <v>45473</v>
      </c>
      <c r="G1611">
        <v>17.23</v>
      </c>
      <c r="H1611">
        <v>20</v>
      </c>
      <c r="I1611" t="s">
        <v>3407</v>
      </c>
    </row>
    <row r="1612" spans="1:9" x14ac:dyDescent="0.3">
      <c r="A1612">
        <v>218</v>
      </c>
      <c r="B1612" t="s">
        <v>182</v>
      </c>
      <c r="C1612" t="s">
        <v>28</v>
      </c>
      <c r="D1612" t="s">
        <v>35</v>
      </c>
      <c r="E1612" t="s">
        <v>24</v>
      </c>
      <c r="F1612" s="47">
        <v>45473</v>
      </c>
      <c r="G1612">
        <v>140488.65</v>
      </c>
      <c r="H1612">
        <v>172000</v>
      </c>
      <c r="I1612" t="s">
        <v>3408</v>
      </c>
    </row>
    <row r="1613" spans="1:9" x14ac:dyDescent="0.3">
      <c r="A1613">
        <v>225</v>
      </c>
      <c r="B1613" t="s">
        <v>198</v>
      </c>
      <c r="C1613" t="s">
        <v>28</v>
      </c>
      <c r="D1613" t="s">
        <v>35</v>
      </c>
      <c r="E1613" t="s">
        <v>30</v>
      </c>
      <c r="F1613" s="47">
        <v>45473</v>
      </c>
      <c r="G1613">
        <v>21</v>
      </c>
      <c r="H1613">
        <v>1</v>
      </c>
      <c r="I1613" t="s">
        <v>5482</v>
      </c>
    </row>
    <row r="1614" spans="1:9" x14ac:dyDescent="0.3">
      <c r="A1614">
        <v>239</v>
      </c>
      <c r="B1614" t="s">
        <v>780</v>
      </c>
      <c r="C1614" t="s">
        <v>34</v>
      </c>
      <c r="D1614" t="s">
        <v>35</v>
      </c>
      <c r="E1614" t="s">
        <v>30</v>
      </c>
      <c r="F1614" s="47">
        <v>45473</v>
      </c>
      <c r="G1614">
        <v>29</v>
      </c>
      <c r="I1614" t="s">
        <v>5485</v>
      </c>
    </row>
    <row r="1615" spans="1:9" x14ac:dyDescent="0.3">
      <c r="A1615">
        <v>241</v>
      </c>
      <c r="B1615" t="s">
        <v>790</v>
      </c>
      <c r="C1615" t="s">
        <v>34</v>
      </c>
      <c r="D1615" t="s">
        <v>35</v>
      </c>
      <c r="E1615" t="s">
        <v>30</v>
      </c>
      <c r="F1615" s="47">
        <v>45473</v>
      </c>
      <c r="G1615">
        <v>85.714285714285708</v>
      </c>
      <c r="H1615">
        <v>80</v>
      </c>
      <c r="I1615" t="s">
        <v>5488</v>
      </c>
    </row>
    <row r="1616" spans="1:9" x14ac:dyDescent="0.3">
      <c r="A1616">
        <v>434</v>
      </c>
      <c r="B1616" t="s">
        <v>200</v>
      </c>
      <c r="C1616" t="s">
        <v>28</v>
      </c>
      <c r="D1616" t="s">
        <v>35</v>
      </c>
      <c r="E1616" t="s">
        <v>24</v>
      </c>
      <c r="F1616" s="47">
        <v>45473</v>
      </c>
      <c r="G1616">
        <v>3219.1</v>
      </c>
      <c r="H1616">
        <v>200</v>
      </c>
      <c r="I1616" t="s">
        <v>3409</v>
      </c>
    </row>
    <row r="1617" spans="1:9" x14ac:dyDescent="0.3">
      <c r="A1617">
        <v>436</v>
      </c>
      <c r="B1617" t="s">
        <v>78</v>
      </c>
      <c r="C1617" t="s">
        <v>79</v>
      </c>
      <c r="D1617" t="s">
        <v>35</v>
      </c>
      <c r="E1617" t="s">
        <v>24</v>
      </c>
      <c r="F1617" s="47">
        <v>45473</v>
      </c>
      <c r="G1617">
        <v>8.8000000000000007</v>
      </c>
      <c r="H1617">
        <v>14</v>
      </c>
      <c r="I1617" t="s">
        <v>3410</v>
      </c>
    </row>
    <row r="1618" spans="1:9" x14ac:dyDescent="0.3">
      <c r="A1618">
        <v>485</v>
      </c>
      <c r="B1618" t="s">
        <v>1374</v>
      </c>
      <c r="C1618" t="s">
        <v>79</v>
      </c>
      <c r="D1618" t="s">
        <v>35</v>
      </c>
      <c r="E1618" t="s">
        <v>30</v>
      </c>
      <c r="F1618" s="47">
        <v>45473</v>
      </c>
      <c r="I1618" t="s">
        <v>2599</v>
      </c>
    </row>
    <row r="1619" spans="1:9" x14ac:dyDescent="0.3">
      <c r="A1619">
        <v>488</v>
      </c>
      <c r="B1619" t="s">
        <v>1387</v>
      </c>
      <c r="C1619" t="s">
        <v>79</v>
      </c>
      <c r="D1619" t="s">
        <v>35</v>
      </c>
      <c r="E1619" t="s">
        <v>30</v>
      </c>
      <c r="F1619" s="47">
        <v>45473</v>
      </c>
      <c r="I1619" t="s">
        <v>2632</v>
      </c>
    </row>
    <row r="1620" spans="1:9" x14ac:dyDescent="0.3">
      <c r="A1620">
        <v>509</v>
      </c>
      <c r="B1620" t="s">
        <v>201</v>
      </c>
      <c r="C1620" t="s">
        <v>34</v>
      </c>
      <c r="D1620" t="s">
        <v>35</v>
      </c>
      <c r="E1620" t="s">
        <v>30</v>
      </c>
      <c r="F1620" s="47">
        <v>45473</v>
      </c>
      <c r="H1620">
        <v>90</v>
      </c>
      <c r="I1620" t="s">
        <v>2669</v>
      </c>
    </row>
    <row r="1621" spans="1:9" x14ac:dyDescent="0.3">
      <c r="A1621">
        <v>68</v>
      </c>
      <c r="B1621" t="s">
        <v>202</v>
      </c>
      <c r="C1621" t="s">
        <v>203</v>
      </c>
      <c r="D1621" t="s">
        <v>29</v>
      </c>
      <c r="E1621" t="s">
        <v>30</v>
      </c>
      <c r="F1621" s="47">
        <v>45473</v>
      </c>
      <c r="G1621">
        <v>86</v>
      </c>
      <c r="H1621">
        <v>80</v>
      </c>
      <c r="I1621" t="s">
        <v>5494</v>
      </c>
    </row>
    <row r="1622" spans="1:9" x14ac:dyDescent="0.3">
      <c r="A1622">
        <v>73</v>
      </c>
      <c r="B1622" t="s">
        <v>204</v>
      </c>
      <c r="C1622" t="s">
        <v>105</v>
      </c>
      <c r="D1622" t="s">
        <v>29</v>
      </c>
      <c r="E1622" t="s">
        <v>24</v>
      </c>
      <c r="F1622" s="47">
        <v>45473</v>
      </c>
      <c r="G1622">
        <v>20</v>
      </c>
      <c r="H1622">
        <v>20</v>
      </c>
      <c r="I1622" t="s">
        <v>5497</v>
      </c>
    </row>
    <row r="1623" spans="1:9" x14ac:dyDescent="0.3">
      <c r="A1623">
        <v>74</v>
      </c>
      <c r="B1623" t="s">
        <v>206</v>
      </c>
      <c r="C1623" t="s">
        <v>105</v>
      </c>
      <c r="D1623" t="s">
        <v>29</v>
      </c>
      <c r="E1623" t="s">
        <v>30</v>
      </c>
      <c r="F1623" s="47">
        <v>45473</v>
      </c>
      <c r="G1623">
        <v>91.53</v>
      </c>
      <c r="H1623">
        <v>80</v>
      </c>
      <c r="I1623" t="s">
        <v>5500</v>
      </c>
    </row>
    <row r="1624" spans="1:9" x14ac:dyDescent="0.3">
      <c r="A1624">
        <v>86</v>
      </c>
      <c r="B1624" t="s">
        <v>207</v>
      </c>
      <c r="C1624" t="s">
        <v>22</v>
      </c>
      <c r="D1624" t="s">
        <v>29</v>
      </c>
      <c r="E1624" t="s">
        <v>30</v>
      </c>
      <c r="F1624" s="47">
        <v>45473</v>
      </c>
      <c r="G1624">
        <v>100</v>
      </c>
      <c r="H1624">
        <v>100</v>
      </c>
      <c r="I1624" t="s">
        <v>5502</v>
      </c>
    </row>
    <row r="1625" spans="1:9" x14ac:dyDescent="0.3">
      <c r="A1625">
        <v>95</v>
      </c>
      <c r="B1625" t="s">
        <v>208</v>
      </c>
      <c r="C1625" t="s">
        <v>22</v>
      </c>
      <c r="D1625" t="s">
        <v>29</v>
      </c>
      <c r="E1625" t="s">
        <v>30</v>
      </c>
      <c r="F1625" s="47">
        <v>45473</v>
      </c>
      <c r="G1625">
        <v>100</v>
      </c>
      <c r="H1625">
        <v>100</v>
      </c>
      <c r="I1625" t="s">
        <v>5505</v>
      </c>
    </row>
    <row r="1626" spans="1:9" x14ac:dyDescent="0.3">
      <c r="A1626">
        <v>143</v>
      </c>
      <c r="B1626" t="s">
        <v>558</v>
      </c>
      <c r="C1626" t="s">
        <v>77</v>
      </c>
      <c r="D1626" t="s">
        <v>29</v>
      </c>
      <c r="E1626" t="s">
        <v>30</v>
      </c>
      <c r="F1626" s="47">
        <v>45473</v>
      </c>
      <c r="G1626">
        <v>112</v>
      </c>
      <c r="H1626">
        <v>100</v>
      </c>
      <c r="I1626" t="s">
        <v>5508</v>
      </c>
    </row>
    <row r="1627" spans="1:9" x14ac:dyDescent="0.3">
      <c r="A1627">
        <v>145</v>
      </c>
      <c r="B1627" t="s">
        <v>74</v>
      </c>
      <c r="C1627" t="s">
        <v>75</v>
      </c>
      <c r="D1627" t="s">
        <v>29</v>
      </c>
      <c r="E1627" t="s">
        <v>30</v>
      </c>
      <c r="F1627" s="47">
        <v>45473</v>
      </c>
      <c r="G1627">
        <v>1.97</v>
      </c>
      <c r="H1627">
        <v>1</v>
      </c>
      <c r="I1627" t="s">
        <v>5511</v>
      </c>
    </row>
    <row r="1628" spans="1:9" x14ac:dyDescent="0.3">
      <c r="A1628">
        <v>146</v>
      </c>
      <c r="B1628" t="s">
        <v>76</v>
      </c>
      <c r="C1628" t="s">
        <v>77</v>
      </c>
      <c r="D1628" t="s">
        <v>29</v>
      </c>
      <c r="E1628" t="s">
        <v>30</v>
      </c>
      <c r="F1628" s="47">
        <v>45473</v>
      </c>
      <c r="G1628">
        <v>113.61</v>
      </c>
      <c r="H1628">
        <v>294</v>
      </c>
      <c r="I1628" t="s">
        <v>5514</v>
      </c>
    </row>
    <row r="1629" spans="1:9" x14ac:dyDescent="0.3">
      <c r="A1629">
        <v>148</v>
      </c>
      <c r="B1629" t="s">
        <v>585</v>
      </c>
      <c r="C1629" t="s">
        <v>75</v>
      </c>
      <c r="D1629" t="s">
        <v>29</v>
      </c>
      <c r="E1629" t="s">
        <v>30</v>
      </c>
      <c r="F1629" s="47">
        <v>45473</v>
      </c>
      <c r="G1629">
        <v>4.3</v>
      </c>
      <c r="H1629">
        <v>5</v>
      </c>
      <c r="I1629" t="s">
        <v>5517</v>
      </c>
    </row>
    <row r="1630" spans="1:9" x14ac:dyDescent="0.3">
      <c r="A1630">
        <v>159</v>
      </c>
      <c r="B1630" t="s">
        <v>209</v>
      </c>
      <c r="C1630" t="s">
        <v>54</v>
      </c>
      <c r="D1630" t="s">
        <v>29</v>
      </c>
      <c r="E1630" t="s">
        <v>30</v>
      </c>
      <c r="F1630" s="47">
        <v>45473</v>
      </c>
      <c r="G1630">
        <v>95</v>
      </c>
      <c r="H1630">
        <v>80</v>
      </c>
      <c r="I1630" t="s">
        <v>5520</v>
      </c>
    </row>
    <row r="1631" spans="1:9" x14ac:dyDescent="0.3">
      <c r="A1631">
        <v>167</v>
      </c>
      <c r="B1631" t="s">
        <v>210</v>
      </c>
      <c r="C1631" t="s">
        <v>105</v>
      </c>
      <c r="D1631" t="s">
        <v>29</v>
      </c>
      <c r="E1631" t="s">
        <v>30</v>
      </c>
      <c r="F1631" s="47">
        <v>45473</v>
      </c>
      <c r="G1631">
        <v>96.86</v>
      </c>
      <c r="H1631">
        <v>85</v>
      </c>
      <c r="I1631" t="s">
        <v>5523</v>
      </c>
    </row>
    <row r="1632" spans="1:9" x14ac:dyDescent="0.3">
      <c r="A1632">
        <v>193</v>
      </c>
      <c r="B1632" t="s">
        <v>612</v>
      </c>
      <c r="C1632" t="s">
        <v>90</v>
      </c>
      <c r="D1632" t="s">
        <v>29</v>
      </c>
      <c r="E1632" t="s">
        <v>30</v>
      </c>
      <c r="F1632" s="47">
        <v>45473</v>
      </c>
      <c r="G1632">
        <v>91.700230762025598</v>
      </c>
      <c r="H1632">
        <v>90</v>
      </c>
      <c r="I1632" t="s">
        <v>5526</v>
      </c>
    </row>
    <row r="1633" spans="1:9" x14ac:dyDescent="0.3">
      <c r="A1633">
        <v>199</v>
      </c>
      <c r="B1633" t="s">
        <v>444</v>
      </c>
      <c r="C1633" t="s">
        <v>105</v>
      </c>
      <c r="D1633" t="s">
        <v>29</v>
      </c>
      <c r="E1633" t="s">
        <v>30</v>
      </c>
      <c r="F1633" s="47">
        <v>45473</v>
      </c>
      <c r="G1633">
        <v>92.19</v>
      </c>
      <c r="H1633">
        <v>70</v>
      </c>
      <c r="I1633" t="s">
        <v>5529</v>
      </c>
    </row>
    <row r="1634" spans="1:9" x14ac:dyDescent="0.3">
      <c r="A1634">
        <v>203</v>
      </c>
      <c r="B1634" t="s">
        <v>633</v>
      </c>
      <c r="C1634" t="s">
        <v>63</v>
      </c>
      <c r="D1634" t="s">
        <v>29</v>
      </c>
      <c r="E1634" t="s">
        <v>30</v>
      </c>
      <c r="F1634" s="47">
        <v>45473</v>
      </c>
      <c r="G1634">
        <v>102.01</v>
      </c>
      <c r="H1634">
        <v>95</v>
      </c>
      <c r="I1634" t="s">
        <v>3411</v>
      </c>
    </row>
    <row r="1635" spans="1:9" x14ac:dyDescent="0.3">
      <c r="A1635">
        <v>204</v>
      </c>
      <c r="B1635" t="s">
        <v>638</v>
      </c>
      <c r="C1635" t="s">
        <v>63</v>
      </c>
      <c r="D1635" t="s">
        <v>29</v>
      </c>
      <c r="E1635" t="s">
        <v>30</v>
      </c>
      <c r="F1635" s="47">
        <v>45473</v>
      </c>
      <c r="G1635">
        <v>133.55000000000001</v>
      </c>
      <c r="H1635">
        <v>95</v>
      </c>
      <c r="I1635" t="s">
        <v>5534</v>
      </c>
    </row>
    <row r="1636" spans="1:9" x14ac:dyDescent="0.3">
      <c r="A1636">
        <v>205</v>
      </c>
      <c r="B1636" t="s">
        <v>642</v>
      </c>
      <c r="C1636" t="s">
        <v>63</v>
      </c>
      <c r="D1636" t="s">
        <v>29</v>
      </c>
      <c r="E1636" t="s">
        <v>30</v>
      </c>
      <c r="F1636" s="47">
        <v>45473</v>
      </c>
      <c r="G1636">
        <v>215.07</v>
      </c>
      <c r="H1636">
        <v>95</v>
      </c>
      <c r="I1636" t="s">
        <v>5536</v>
      </c>
    </row>
    <row r="1637" spans="1:9" x14ac:dyDescent="0.3">
      <c r="A1637">
        <v>207</v>
      </c>
      <c r="B1637" t="s">
        <v>650</v>
      </c>
      <c r="C1637" t="s">
        <v>63</v>
      </c>
      <c r="D1637" t="s">
        <v>29</v>
      </c>
      <c r="E1637" t="s">
        <v>24</v>
      </c>
      <c r="F1637" s="47">
        <v>45473</v>
      </c>
      <c r="G1637">
        <v>101.79</v>
      </c>
      <c r="H1637">
        <v>100</v>
      </c>
      <c r="I1637" t="s">
        <v>5539</v>
      </c>
    </row>
    <row r="1638" spans="1:9" x14ac:dyDescent="0.3">
      <c r="A1638">
        <v>215</v>
      </c>
      <c r="B1638" t="s">
        <v>27</v>
      </c>
      <c r="C1638" t="s">
        <v>28</v>
      </c>
      <c r="D1638" t="s">
        <v>29</v>
      </c>
      <c r="E1638" t="s">
        <v>30</v>
      </c>
      <c r="F1638" s="47">
        <v>45473</v>
      </c>
      <c r="G1638">
        <v>8</v>
      </c>
      <c r="H1638">
        <v>1</v>
      </c>
      <c r="I1638" t="s">
        <v>3412</v>
      </c>
    </row>
    <row r="1639" spans="1:9" x14ac:dyDescent="0.3">
      <c r="A1639">
        <v>219</v>
      </c>
      <c r="B1639" t="s">
        <v>52</v>
      </c>
      <c r="C1639" t="s">
        <v>28</v>
      </c>
      <c r="D1639" t="s">
        <v>29</v>
      </c>
      <c r="E1639" t="s">
        <v>30</v>
      </c>
      <c r="F1639" s="47">
        <v>45473</v>
      </c>
      <c r="G1639">
        <v>11.94</v>
      </c>
      <c r="H1639">
        <v>1</v>
      </c>
      <c r="I1639" t="s">
        <v>3413</v>
      </c>
    </row>
    <row r="1640" spans="1:9" x14ac:dyDescent="0.3">
      <c r="A1640">
        <v>220</v>
      </c>
      <c r="B1640" t="s">
        <v>300</v>
      </c>
      <c r="C1640" t="s">
        <v>28</v>
      </c>
      <c r="D1640" t="s">
        <v>29</v>
      </c>
      <c r="E1640" t="s">
        <v>30</v>
      </c>
      <c r="F1640" s="47">
        <v>45473</v>
      </c>
      <c r="G1640">
        <v>3.58</v>
      </c>
      <c r="H1640">
        <v>1</v>
      </c>
      <c r="I1640" t="s">
        <v>3414</v>
      </c>
    </row>
    <row r="1641" spans="1:9" x14ac:dyDescent="0.3">
      <c r="A1641">
        <v>230</v>
      </c>
      <c r="B1641" t="s">
        <v>301</v>
      </c>
      <c r="C1641" t="s">
        <v>28</v>
      </c>
      <c r="D1641" t="s">
        <v>29</v>
      </c>
      <c r="E1641" t="s">
        <v>30</v>
      </c>
      <c r="F1641" s="47">
        <v>45473</v>
      </c>
      <c r="G1641">
        <v>100</v>
      </c>
      <c r="H1641">
        <v>90</v>
      </c>
      <c r="I1641" t="s">
        <v>5548</v>
      </c>
    </row>
    <row r="1642" spans="1:9" x14ac:dyDescent="0.3">
      <c r="A1642">
        <v>231</v>
      </c>
      <c r="B1642" t="s">
        <v>746</v>
      </c>
      <c r="C1642" t="s">
        <v>28</v>
      </c>
      <c r="D1642" t="s">
        <v>29</v>
      </c>
      <c r="E1642" t="s">
        <v>30</v>
      </c>
      <c r="F1642" s="47">
        <v>45473</v>
      </c>
      <c r="G1642">
        <v>96.75</v>
      </c>
      <c r="H1642">
        <v>35</v>
      </c>
      <c r="I1642" t="s">
        <v>5551</v>
      </c>
    </row>
    <row r="1643" spans="1:9" x14ac:dyDescent="0.3">
      <c r="A1643">
        <v>232</v>
      </c>
      <c r="B1643" t="s">
        <v>751</v>
      </c>
      <c r="C1643" t="s">
        <v>28</v>
      </c>
      <c r="D1643" t="s">
        <v>29</v>
      </c>
      <c r="E1643" t="s">
        <v>30</v>
      </c>
      <c r="F1643" s="47">
        <v>45473</v>
      </c>
      <c r="G1643">
        <v>95.45</v>
      </c>
      <c r="H1643">
        <v>90</v>
      </c>
      <c r="I1643" t="s">
        <v>5554</v>
      </c>
    </row>
    <row r="1644" spans="1:9" x14ac:dyDescent="0.3">
      <c r="A1644">
        <v>245</v>
      </c>
      <c r="B1644" t="s">
        <v>801</v>
      </c>
      <c r="C1644" t="s">
        <v>61</v>
      </c>
      <c r="D1644" t="s">
        <v>29</v>
      </c>
      <c r="E1644" t="s">
        <v>30</v>
      </c>
      <c r="F1644" s="47">
        <v>45473</v>
      </c>
      <c r="G1644">
        <v>100.15</v>
      </c>
      <c r="H1644">
        <v>100</v>
      </c>
      <c r="I1644" t="s">
        <v>5557</v>
      </c>
    </row>
    <row r="1645" spans="1:9" x14ac:dyDescent="0.3">
      <c r="A1645">
        <v>246</v>
      </c>
      <c r="B1645" t="s">
        <v>82</v>
      </c>
      <c r="C1645" t="s">
        <v>83</v>
      </c>
      <c r="D1645" t="s">
        <v>29</v>
      </c>
      <c r="E1645" t="s">
        <v>30</v>
      </c>
      <c r="F1645" s="47">
        <v>45473</v>
      </c>
      <c r="G1645">
        <v>92.5</v>
      </c>
      <c r="H1645">
        <v>67.5</v>
      </c>
      <c r="I1645" t="s">
        <v>5559</v>
      </c>
    </row>
    <row r="1646" spans="1:9" x14ac:dyDescent="0.3">
      <c r="A1646">
        <v>252</v>
      </c>
      <c r="B1646" t="s">
        <v>211</v>
      </c>
      <c r="C1646" t="s">
        <v>61</v>
      </c>
      <c r="D1646" t="s">
        <v>29</v>
      </c>
      <c r="E1646" t="s">
        <v>30</v>
      </c>
      <c r="F1646" s="47">
        <v>45473</v>
      </c>
      <c r="G1646">
        <v>104.47</v>
      </c>
      <c r="H1646">
        <v>68.5</v>
      </c>
      <c r="I1646" t="s">
        <v>5563</v>
      </c>
    </row>
    <row r="1647" spans="1:9" x14ac:dyDescent="0.3">
      <c r="A1647">
        <v>256</v>
      </c>
      <c r="B1647" t="s">
        <v>212</v>
      </c>
      <c r="C1647" t="s">
        <v>54</v>
      </c>
      <c r="D1647" t="s">
        <v>29</v>
      </c>
      <c r="E1647" t="s">
        <v>30</v>
      </c>
      <c r="F1647" s="47">
        <v>45473</v>
      </c>
      <c r="G1647">
        <v>117.65</v>
      </c>
      <c r="H1647">
        <v>100</v>
      </c>
      <c r="I1647" t="s">
        <v>5565</v>
      </c>
    </row>
    <row r="1648" spans="1:9" x14ac:dyDescent="0.3">
      <c r="A1648">
        <v>260</v>
      </c>
      <c r="B1648" t="s">
        <v>87</v>
      </c>
      <c r="C1648" t="s">
        <v>88</v>
      </c>
      <c r="D1648" t="s">
        <v>29</v>
      </c>
      <c r="E1648" t="s">
        <v>24</v>
      </c>
      <c r="F1648" s="47">
        <v>45473</v>
      </c>
      <c r="G1648">
        <v>2.5099999999999998</v>
      </c>
      <c r="H1648">
        <v>2.8</v>
      </c>
      <c r="I1648" t="s">
        <v>5568</v>
      </c>
    </row>
    <row r="1649" spans="1:9" x14ac:dyDescent="0.3">
      <c r="A1649">
        <v>261</v>
      </c>
      <c r="B1649" t="s">
        <v>89</v>
      </c>
      <c r="C1649" t="s">
        <v>90</v>
      </c>
      <c r="D1649" t="s">
        <v>29</v>
      </c>
      <c r="E1649" t="s">
        <v>24</v>
      </c>
      <c r="F1649" s="47">
        <v>45473</v>
      </c>
      <c r="G1649">
        <v>2.2000000000000002</v>
      </c>
      <c r="H1649">
        <v>3</v>
      </c>
      <c r="I1649" t="s">
        <v>5571</v>
      </c>
    </row>
    <row r="1650" spans="1:9" x14ac:dyDescent="0.3">
      <c r="A1650">
        <v>262</v>
      </c>
      <c r="B1650" t="s">
        <v>36</v>
      </c>
      <c r="C1650" t="s">
        <v>38</v>
      </c>
      <c r="D1650" t="s">
        <v>29</v>
      </c>
      <c r="E1650" t="s">
        <v>24</v>
      </c>
      <c r="F1650" s="47">
        <v>45473</v>
      </c>
      <c r="G1650">
        <v>0</v>
      </c>
      <c r="H1650">
        <v>20</v>
      </c>
      <c r="I1650" t="s">
        <v>5574</v>
      </c>
    </row>
    <row r="1651" spans="1:9" x14ac:dyDescent="0.3">
      <c r="A1651">
        <v>268</v>
      </c>
      <c r="B1651" t="s">
        <v>844</v>
      </c>
      <c r="C1651" t="s">
        <v>424</v>
      </c>
      <c r="D1651" t="s">
        <v>29</v>
      </c>
      <c r="E1651" t="s">
        <v>30</v>
      </c>
      <c r="F1651" s="47">
        <v>45473</v>
      </c>
      <c r="G1651">
        <v>743</v>
      </c>
      <c r="I1651" t="s">
        <v>5577</v>
      </c>
    </row>
    <row r="1652" spans="1:9" x14ac:dyDescent="0.3">
      <c r="A1652">
        <v>269</v>
      </c>
      <c r="B1652" t="s">
        <v>848</v>
      </c>
      <c r="C1652" t="s">
        <v>424</v>
      </c>
      <c r="D1652" t="s">
        <v>29</v>
      </c>
      <c r="E1652" t="s">
        <v>30</v>
      </c>
      <c r="F1652" s="47">
        <v>45473</v>
      </c>
      <c r="G1652">
        <v>3</v>
      </c>
      <c r="I1652" t="s">
        <v>5580</v>
      </c>
    </row>
    <row r="1653" spans="1:9" x14ac:dyDescent="0.3">
      <c r="A1653">
        <v>270</v>
      </c>
      <c r="B1653" t="s">
        <v>852</v>
      </c>
      <c r="C1653" t="s">
        <v>424</v>
      </c>
      <c r="D1653" t="s">
        <v>29</v>
      </c>
      <c r="E1653" t="s">
        <v>30</v>
      </c>
      <c r="F1653" s="47">
        <v>45473</v>
      </c>
      <c r="G1653">
        <v>4.88</v>
      </c>
      <c r="I1653" t="s">
        <v>5583</v>
      </c>
    </row>
    <row r="1654" spans="1:9" x14ac:dyDescent="0.3">
      <c r="A1654">
        <v>271</v>
      </c>
      <c r="B1654" t="s">
        <v>856</v>
      </c>
      <c r="C1654" t="s">
        <v>424</v>
      </c>
      <c r="D1654" t="s">
        <v>29</v>
      </c>
      <c r="E1654" t="s">
        <v>30</v>
      </c>
      <c r="F1654" s="47">
        <v>45473</v>
      </c>
      <c r="G1654">
        <v>19.394716523273772</v>
      </c>
      <c r="I1654" t="s">
        <v>5585</v>
      </c>
    </row>
    <row r="1655" spans="1:9" x14ac:dyDescent="0.3">
      <c r="A1655">
        <v>273</v>
      </c>
      <c r="B1655" t="s">
        <v>186</v>
      </c>
      <c r="C1655" t="s">
        <v>187</v>
      </c>
      <c r="D1655" t="s">
        <v>29</v>
      </c>
      <c r="E1655" t="s">
        <v>30</v>
      </c>
      <c r="F1655" s="47">
        <v>45473</v>
      </c>
      <c r="G1655">
        <v>100</v>
      </c>
      <c r="H1655">
        <v>100</v>
      </c>
      <c r="I1655" t="s">
        <v>5587</v>
      </c>
    </row>
    <row r="1656" spans="1:9" x14ac:dyDescent="0.3">
      <c r="A1656">
        <v>274</v>
      </c>
      <c r="B1656" t="s">
        <v>869</v>
      </c>
      <c r="C1656" t="s">
        <v>88</v>
      </c>
      <c r="D1656" t="s">
        <v>29</v>
      </c>
      <c r="E1656" t="s">
        <v>30</v>
      </c>
      <c r="F1656" s="47">
        <v>45473</v>
      </c>
      <c r="G1656">
        <v>102.33930181631</v>
      </c>
      <c r="H1656">
        <v>100</v>
      </c>
      <c r="I1656" t="s">
        <v>3415</v>
      </c>
    </row>
    <row r="1657" spans="1:9" x14ac:dyDescent="0.3">
      <c r="A1657">
        <v>275</v>
      </c>
      <c r="B1657" t="s">
        <v>95</v>
      </c>
      <c r="C1657" t="s">
        <v>96</v>
      </c>
      <c r="D1657" t="s">
        <v>29</v>
      </c>
      <c r="E1657" t="s">
        <v>30</v>
      </c>
      <c r="F1657" s="47">
        <v>45473</v>
      </c>
      <c r="G1657">
        <v>103.75</v>
      </c>
      <c r="H1657">
        <v>80</v>
      </c>
      <c r="I1657" t="s">
        <v>5592</v>
      </c>
    </row>
    <row r="1658" spans="1:9" x14ac:dyDescent="0.3">
      <c r="A1658">
        <v>276</v>
      </c>
      <c r="B1658" t="s">
        <v>878</v>
      </c>
      <c r="C1658" t="s">
        <v>189</v>
      </c>
      <c r="D1658" t="s">
        <v>29</v>
      </c>
      <c r="E1658" t="s">
        <v>24</v>
      </c>
      <c r="F1658" s="47">
        <v>45473</v>
      </c>
      <c r="G1658">
        <v>83.65</v>
      </c>
      <c r="H1658">
        <v>75</v>
      </c>
      <c r="I1658" t="s">
        <v>5595</v>
      </c>
    </row>
    <row r="1659" spans="1:9" x14ac:dyDescent="0.3">
      <c r="A1659">
        <v>277</v>
      </c>
      <c r="B1659" t="s">
        <v>882</v>
      </c>
      <c r="C1659" t="s">
        <v>189</v>
      </c>
      <c r="D1659" t="s">
        <v>29</v>
      </c>
      <c r="E1659" t="s">
        <v>24</v>
      </c>
      <c r="F1659" s="47">
        <v>45473</v>
      </c>
      <c r="G1659">
        <v>71.180000000000007</v>
      </c>
      <c r="H1659">
        <v>73</v>
      </c>
      <c r="I1659" t="s">
        <v>5598</v>
      </c>
    </row>
    <row r="1660" spans="1:9" x14ac:dyDescent="0.3">
      <c r="A1660">
        <v>278</v>
      </c>
      <c r="B1660" t="s">
        <v>886</v>
      </c>
      <c r="C1660" t="s">
        <v>189</v>
      </c>
      <c r="D1660" t="s">
        <v>29</v>
      </c>
      <c r="E1660" t="s">
        <v>30</v>
      </c>
      <c r="F1660" s="47">
        <v>45473</v>
      </c>
      <c r="G1660">
        <v>1080</v>
      </c>
      <c r="I1660" t="s">
        <v>3416</v>
      </c>
    </row>
    <row r="1661" spans="1:9" x14ac:dyDescent="0.3">
      <c r="A1661">
        <v>282</v>
      </c>
      <c r="B1661" t="s">
        <v>213</v>
      </c>
      <c r="C1661" t="s">
        <v>189</v>
      </c>
      <c r="D1661" t="s">
        <v>29</v>
      </c>
      <c r="E1661" t="s">
        <v>30</v>
      </c>
      <c r="F1661" s="47">
        <v>45473</v>
      </c>
      <c r="G1661">
        <v>97.02</v>
      </c>
      <c r="H1661">
        <v>97</v>
      </c>
      <c r="I1661" t="s">
        <v>5603</v>
      </c>
    </row>
    <row r="1662" spans="1:9" x14ac:dyDescent="0.3">
      <c r="A1662">
        <v>283</v>
      </c>
      <c r="B1662" t="s">
        <v>188</v>
      </c>
      <c r="C1662" t="s">
        <v>189</v>
      </c>
      <c r="D1662" t="s">
        <v>29</v>
      </c>
      <c r="E1662" t="s">
        <v>30</v>
      </c>
      <c r="F1662" s="47">
        <v>45473</v>
      </c>
      <c r="G1662">
        <v>4.57</v>
      </c>
      <c r="H1662">
        <v>4.5</v>
      </c>
      <c r="I1662" t="s">
        <v>5606</v>
      </c>
    </row>
    <row r="1663" spans="1:9" x14ac:dyDescent="0.3">
      <c r="A1663">
        <v>285</v>
      </c>
      <c r="B1663" t="s">
        <v>214</v>
      </c>
      <c r="C1663" t="s">
        <v>189</v>
      </c>
      <c r="D1663" t="s">
        <v>29</v>
      </c>
      <c r="E1663" t="s">
        <v>30</v>
      </c>
      <c r="F1663" s="47">
        <v>45473</v>
      </c>
      <c r="G1663">
        <v>100</v>
      </c>
      <c r="H1663">
        <v>100</v>
      </c>
      <c r="I1663" t="s">
        <v>5609</v>
      </c>
    </row>
    <row r="1664" spans="1:9" x14ac:dyDescent="0.3">
      <c r="A1664">
        <v>286</v>
      </c>
      <c r="B1664" t="s">
        <v>901</v>
      </c>
      <c r="C1664" t="s">
        <v>189</v>
      </c>
      <c r="D1664" t="s">
        <v>29</v>
      </c>
      <c r="E1664" t="s">
        <v>30</v>
      </c>
      <c r="F1664" s="47">
        <v>45473</v>
      </c>
      <c r="G1664">
        <v>1080</v>
      </c>
      <c r="I1664" t="s">
        <v>3417</v>
      </c>
    </row>
    <row r="1665" spans="1:9" x14ac:dyDescent="0.3">
      <c r="A1665">
        <v>292</v>
      </c>
      <c r="B1665" t="s">
        <v>215</v>
      </c>
      <c r="C1665" t="s">
        <v>216</v>
      </c>
      <c r="D1665" t="s">
        <v>29</v>
      </c>
      <c r="E1665" t="s">
        <v>30</v>
      </c>
      <c r="F1665" s="47">
        <v>45473</v>
      </c>
      <c r="G1665">
        <v>23.313905079100739</v>
      </c>
      <c r="H1665">
        <v>3</v>
      </c>
      <c r="I1665" t="s">
        <v>5614</v>
      </c>
    </row>
    <row r="1666" spans="1:9" x14ac:dyDescent="0.3">
      <c r="A1666">
        <v>294</v>
      </c>
      <c r="B1666" t="s">
        <v>217</v>
      </c>
      <c r="C1666" t="s">
        <v>216</v>
      </c>
      <c r="D1666" t="s">
        <v>29</v>
      </c>
      <c r="E1666" t="s">
        <v>30</v>
      </c>
      <c r="F1666" s="47">
        <v>45473</v>
      </c>
      <c r="G1666">
        <v>26.27669452181987</v>
      </c>
      <c r="H1666">
        <v>3</v>
      </c>
      <c r="I1666" t="s">
        <v>5617</v>
      </c>
    </row>
    <row r="1667" spans="1:9" x14ac:dyDescent="0.3">
      <c r="A1667">
        <v>302</v>
      </c>
      <c r="B1667" t="s">
        <v>927</v>
      </c>
      <c r="C1667" t="s">
        <v>424</v>
      </c>
      <c r="D1667" t="s">
        <v>29</v>
      </c>
      <c r="E1667" t="s">
        <v>30</v>
      </c>
      <c r="F1667" s="47">
        <v>45473</v>
      </c>
      <c r="G1667">
        <v>17878</v>
      </c>
      <c r="I1667" t="s">
        <v>3418</v>
      </c>
    </row>
    <row r="1668" spans="1:9" x14ac:dyDescent="0.3">
      <c r="A1668">
        <v>303</v>
      </c>
      <c r="B1668" t="s">
        <v>218</v>
      </c>
      <c r="C1668" t="s">
        <v>219</v>
      </c>
      <c r="D1668" t="s">
        <v>29</v>
      </c>
      <c r="E1668" t="s">
        <v>30</v>
      </c>
      <c r="F1668" s="47">
        <v>45473</v>
      </c>
      <c r="G1668">
        <v>100</v>
      </c>
      <c r="H1668">
        <v>95</v>
      </c>
      <c r="I1668" t="s">
        <v>3423</v>
      </c>
    </row>
    <row r="1669" spans="1:9" x14ac:dyDescent="0.3">
      <c r="A1669">
        <v>304</v>
      </c>
      <c r="B1669" t="s">
        <v>220</v>
      </c>
      <c r="C1669" t="s">
        <v>219</v>
      </c>
      <c r="D1669" t="s">
        <v>29</v>
      </c>
      <c r="E1669" t="s">
        <v>30</v>
      </c>
      <c r="F1669" s="47">
        <v>45473</v>
      </c>
      <c r="G1669">
        <v>100.12</v>
      </c>
      <c r="H1669">
        <v>100</v>
      </c>
      <c r="I1669" t="s">
        <v>5623</v>
      </c>
    </row>
    <row r="1670" spans="1:9" x14ac:dyDescent="0.3">
      <c r="A1670">
        <v>323</v>
      </c>
      <c r="B1670" t="s">
        <v>171</v>
      </c>
      <c r="C1670" t="s">
        <v>170</v>
      </c>
      <c r="D1670" t="s">
        <v>29</v>
      </c>
      <c r="E1670" t="s">
        <v>30</v>
      </c>
      <c r="F1670" s="47">
        <v>45473</v>
      </c>
      <c r="G1670">
        <v>100</v>
      </c>
      <c r="H1670">
        <v>100</v>
      </c>
      <c r="I1670" t="s">
        <v>5626</v>
      </c>
    </row>
    <row r="1671" spans="1:9" x14ac:dyDescent="0.3">
      <c r="A1671">
        <v>324</v>
      </c>
      <c r="B1671" t="s">
        <v>190</v>
      </c>
      <c r="C1671" t="s">
        <v>170</v>
      </c>
      <c r="D1671" t="s">
        <v>29</v>
      </c>
      <c r="E1671" t="s">
        <v>30</v>
      </c>
      <c r="F1671" s="47">
        <v>45473</v>
      </c>
      <c r="H1671">
        <v>100</v>
      </c>
      <c r="I1671" t="s">
        <v>5628</v>
      </c>
    </row>
    <row r="1672" spans="1:9" x14ac:dyDescent="0.3">
      <c r="A1672">
        <v>325</v>
      </c>
      <c r="B1672" t="s">
        <v>956</v>
      </c>
      <c r="C1672" t="s">
        <v>170</v>
      </c>
      <c r="D1672" t="s">
        <v>29</v>
      </c>
      <c r="E1672" t="s">
        <v>30</v>
      </c>
      <c r="F1672" s="47">
        <v>45473</v>
      </c>
      <c r="G1672">
        <v>100</v>
      </c>
      <c r="H1672">
        <v>100</v>
      </c>
      <c r="I1672" t="s">
        <v>5631</v>
      </c>
    </row>
    <row r="1673" spans="1:9" x14ac:dyDescent="0.3">
      <c r="A1673">
        <v>327</v>
      </c>
      <c r="B1673" t="s">
        <v>221</v>
      </c>
      <c r="C1673" t="s">
        <v>187</v>
      </c>
      <c r="D1673" t="s">
        <v>29</v>
      </c>
      <c r="E1673" t="s">
        <v>30</v>
      </c>
      <c r="F1673" s="47">
        <v>45473</v>
      </c>
      <c r="H1673">
        <v>100</v>
      </c>
      <c r="I1673" t="s">
        <v>5634</v>
      </c>
    </row>
    <row r="1674" spans="1:9" x14ac:dyDescent="0.3">
      <c r="A1674">
        <v>332</v>
      </c>
      <c r="B1674" t="s">
        <v>967</v>
      </c>
      <c r="C1674" t="s">
        <v>105</v>
      </c>
      <c r="D1674" t="s">
        <v>29</v>
      </c>
      <c r="E1674" t="s">
        <v>24</v>
      </c>
      <c r="F1674" s="47">
        <v>45473</v>
      </c>
      <c r="G1674">
        <v>1.48</v>
      </c>
      <c r="H1674">
        <v>1.5</v>
      </c>
      <c r="I1674" t="s">
        <v>5637</v>
      </c>
    </row>
    <row r="1675" spans="1:9" x14ac:dyDescent="0.3">
      <c r="A1675">
        <v>337</v>
      </c>
      <c r="B1675" t="s">
        <v>980</v>
      </c>
      <c r="C1675" t="s">
        <v>187</v>
      </c>
      <c r="D1675" t="s">
        <v>29</v>
      </c>
      <c r="E1675" t="s">
        <v>30</v>
      </c>
      <c r="F1675" s="47">
        <v>45473</v>
      </c>
      <c r="G1675">
        <v>100</v>
      </c>
      <c r="H1675">
        <v>100</v>
      </c>
      <c r="I1675" t="s">
        <v>5640</v>
      </c>
    </row>
    <row r="1676" spans="1:9" x14ac:dyDescent="0.3">
      <c r="A1676">
        <v>338</v>
      </c>
      <c r="B1676" t="s">
        <v>222</v>
      </c>
      <c r="C1676" t="s">
        <v>187</v>
      </c>
      <c r="D1676" t="s">
        <v>29</v>
      </c>
      <c r="E1676" t="s">
        <v>30</v>
      </c>
      <c r="F1676" s="47">
        <v>45473</v>
      </c>
      <c r="G1676">
        <v>100</v>
      </c>
      <c r="H1676">
        <v>100</v>
      </c>
      <c r="I1676" t="s">
        <v>5643</v>
      </c>
    </row>
    <row r="1677" spans="1:9" x14ac:dyDescent="0.3">
      <c r="A1677">
        <v>341</v>
      </c>
      <c r="B1677" t="s">
        <v>223</v>
      </c>
      <c r="C1677" t="s">
        <v>203</v>
      </c>
      <c r="D1677" t="s">
        <v>29</v>
      </c>
      <c r="E1677" t="s">
        <v>30</v>
      </c>
      <c r="F1677" s="47">
        <v>45473</v>
      </c>
      <c r="G1677">
        <v>125</v>
      </c>
      <c r="H1677">
        <v>100</v>
      </c>
      <c r="I1677" t="s">
        <v>5646</v>
      </c>
    </row>
    <row r="1678" spans="1:9" x14ac:dyDescent="0.3">
      <c r="A1678">
        <v>344</v>
      </c>
      <c r="B1678" t="s">
        <v>104</v>
      </c>
      <c r="C1678" t="s">
        <v>105</v>
      </c>
      <c r="D1678" t="s">
        <v>29</v>
      </c>
      <c r="E1678" t="s">
        <v>30</v>
      </c>
      <c r="F1678" s="47">
        <v>45473</v>
      </c>
      <c r="G1678">
        <v>97.34</v>
      </c>
      <c r="H1678">
        <v>93</v>
      </c>
      <c r="I1678" t="s">
        <v>5649</v>
      </c>
    </row>
    <row r="1679" spans="1:9" x14ac:dyDescent="0.3">
      <c r="A1679">
        <v>356</v>
      </c>
      <c r="B1679" t="s">
        <v>224</v>
      </c>
      <c r="C1679" t="s">
        <v>225</v>
      </c>
      <c r="D1679" t="s">
        <v>29</v>
      </c>
      <c r="E1679" t="s">
        <v>24</v>
      </c>
      <c r="F1679" s="47">
        <v>45473</v>
      </c>
      <c r="G1679">
        <v>54.08</v>
      </c>
      <c r="H1679">
        <v>60</v>
      </c>
      <c r="I1679" t="s">
        <v>5652</v>
      </c>
    </row>
    <row r="1680" spans="1:9" x14ac:dyDescent="0.3">
      <c r="A1680">
        <v>357</v>
      </c>
      <c r="B1680" t="s">
        <v>1021</v>
      </c>
      <c r="C1680" t="s">
        <v>225</v>
      </c>
      <c r="D1680" t="s">
        <v>29</v>
      </c>
      <c r="E1680" t="s">
        <v>30</v>
      </c>
      <c r="F1680" s="47">
        <v>45473</v>
      </c>
      <c r="G1680">
        <v>3.87</v>
      </c>
      <c r="I1680" t="s">
        <v>5655</v>
      </c>
    </row>
    <row r="1681" spans="1:9" x14ac:dyDescent="0.3">
      <c r="A1681">
        <v>358</v>
      </c>
      <c r="B1681" t="s">
        <v>226</v>
      </c>
      <c r="C1681" t="s">
        <v>227</v>
      </c>
      <c r="D1681" t="s">
        <v>29</v>
      </c>
      <c r="E1681" t="s">
        <v>30</v>
      </c>
      <c r="F1681" s="47">
        <v>45473</v>
      </c>
      <c r="G1681">
        <v>97.99</v>
      </c>
      <c r="H1681">
        <v>87</v>
      </c>
      <c r="I1681" t="s">
        <v>5658</v>
      </c>
    </row>
    <row r="1682" spans="1:9" x14ac:dyDescent="0.3">
      <c r="A1682">
        <v>359</v>
      </c>
      <c r="B1682" t="s">
        <v>228</v>
      </c>
      <c r="C1682" t="s">
        <v>96</v>
      </c>
      <c r="D1682" t="s">
        <v>29</v>
      </c>
      <c r="E1682" t="s">
        <v>30</v>
      </c>
      <c r="F1682" s="47">
        <v>45473</v>
      </c>
      <c r="H1682">
        <v>80</v>
      </c>
      <c r="I1682" t="s">
        <v>2105</v>
      </c>
    </row>
    <row r="1683" spans="1:9" x14ac:dyDescent="0.3">
      <c r="A1683">
        <v>362</v>
      </c>
      <c r="B1683" t="s">
        <v>106</v>
      </c>
      <c r="C1683" t="s">
        <v>229</v>
      </c>
      <c r="D1683" t="s">
        <v>29</v>
      </c>
      <c r="E1683" t="s">
        <v>30</v>
      </c>
      <c r="F1683" s="47">
        <v>45473</v>
      </c>
      <c r="G1683">
        <v>99.584323040380056</v>
      </c>
      <c r="H1683">
        <v>98</v>
      </c>
      <c r="I1683" t="s">
        <v>5664</v>
      </c>
    </row>
    <row r="1684" spans="1:9" x14ac:dyDescent="0.3">
      <c r="A1684">
        <v>363</v>
      </c>
      <c r="B1684" t="s">
        <v>108</v>
      </c>
      <c r="C1684" t="s">
        <v>229</v>
      </c>
      <c r="D1684" t="s">
        <v>29</v>
      </c>
      <c r="E1684" t="s">
        <v>30</v>
      </c>
      <c r="F1684" s="47">
        <v>45473</v>
      </c>
      <c r="G1684">
        <v>100</v>
      </c>
      <c r="H1684">
        <v>100</v>
      </c>
      <c r="I1684" t="s">
        <v>5668</v>
      </c>
    </row>
    <row r="1685" spans="1:9" x14ac:dyDescent="0.3">
      <c r="A1685">
        <v>364</v>
      </c>
      <c r="B1685" t="s">
        <v>46</v>
      </c>
      <c r="C1685" t="s">
        <v>47</v>
      </c>
      <c r="D1685" t="s">
        <v>29</v>
      </c>
      <c r="E1685" t="s">
        <v>30</v>
      </c>
      <c r="F1685" s="47">
        <v>45473</v>
      </c>
      <c r="G1685">
        <v>132.72999999999999</v>
      </c>
      <c r="H1685">
        <v>100</v>
      </c>
      <c r="I1685" t="s">
        <v>5671</v>
      </c>
    </row>
    <row r="1686" spans="1:9" x14ac:dyDescent="0.3">
      <c r="A1686">
        <v>369</v>
      </c>
      <c r="B1686" t="s">
        <v>1056</v>
      </c>
      <c r="C1686" t="s">
        <v>47</v>
      </c>
      <c r="D1686" t="s">
        <v>29</v>
      </c>
      <c r="E1686" t="s">
        <v>30</v>
      </c>
      <c r="F1686" s="47">
        <v>45473</v>
      </c>
      <c r="G1686">
        <v>76.25</v>
      </c>
      <c r="H1686">
        <v>100</v>
      </c>
      <c r="I1686" t="s">
        <v>5673</v>
      </c>
    </row>
    <row r="1687" spans="1:9" x14ac:dyDescent="0.3">
      <c r="A1687">
        <v>371</v>
      </c>
      <c r="B1687" t="s">
        <v>230</v>
      </c>
      <c r="C1687" t="s">
        <v>47</v>
      </c>
      <c r="D1687" t="s">
        <v>29</v>
      </c>
      <c r="E1687" t="s">
        <v>30</v>
      </c>
      <c r="F1687" s="47">
        <v>45473</v>
      </c>
      <c r="G1687">
        <v>149.72</v>
      </c>
      <c r="H1687">
        <v>100</v>
      </c>
      <c r="I1687" t="s">
        <v>5676</v>
      </c>
    </row>
    <row r="1688" spans="1:9" x14ac:dyDescent="0.3">
      <c r="A1688">
        <v>375</v>
      </c>
      <c r="B1688" t="s">
        <v>231</v>
      </c>
      <c r="C1688" t="s">
        <v>229</v>
      </c>
      <c r="D1688" t="s">
        <v>29</v>
      </c>
      <c r="E1688" t="s">
        <v>30</v>
      </c>
      <c r="F1688" s="47">
        <v>45473</v>
      </c>
      <c r="G1688">
        <v>100</v>
      </c>
      <c r="H1688">
        <v>100</v>
      </c>
      <c r="I1688" t="s">
        <v>3424</v>
      </c>
    </row>
    <row r="1689" spans="1:9" x14ac:dyDescent="0.3">
      <c r="A1689">
        <v>376</v>
      </c>
      <c r="B1689" t="s">
        <v>1078</v>
      </c>
      <c r="C1689" t="s">
        <v>63</v>
      </c>
      <c r="D1689" t="s">
        <v>29</v>
      </c>
      <c r="E1689" t="s">
        <v>30</v>
      </c>
      <c r="F1689" s="47">
        <v>45473</v>
      </c>
      <c r="G1689">
        <v>104</v>
      </c>
      <c r="H1689">
        <v>95</v>
      </c>
      <c r="I1689" t="s">
        <v>5681</v>
      </c>
    </row>
    <row r="1690" spans="1:9" x14ac:dyDescent="0.3">
      <c r="A1690">
        <v>379</v>
      </c>
      <c r="B1690" t="s">
        <v>1086</v>
      </c>
      <c r="C1690" t="s">
        <v>116</v>
      </c>
      <c r="D1690" t="s">
        <v>29</v>
      </c>
      <c r="E1690" t="s">
        <v>30</v>
      </c>
      <c r="F1690" s="47">
        <v>45473</v>
      </c>
      <c r="G1690">
        <v>95.92</v>
      </c>
      <c r="H1690">
        <v>100</v>
      </c>
      <c r="I1690" t="s">
        <v>5684</v>
      </c>
    </row>
    <row r="1691" spans="1:9" x14ac:dyDescent="0.3">
      <c r="A1691">
        <v>381</v>
      </c>
      <c r="B1691" t="s">
        <v>232</v>
      </c>
      <c r="C1691" t="s">
        <v>116</v>
      </c>
      <c r="D1691" t="s">
        <v>29</v>
      </c>
      <c r="E1691" t="s">
        <v>30</v>
      </c>
      <c r="F1691" s="47">
        <v>45473</v>
      </c>
      <c r="G1691">
        <v>105.26</v>
      </c>
      <c r="H1691">
        <v>100</v>
      </c>
      <c r="I1691" t="s">
        <v>5687</v>
      </c>
    </row>
    <row r="1692" spans="1:9" x14ac:dyDescent="0.3">
      <c r="A1692">
        <v>382</v>
      </c>
      <c r="B1692" t="s">
        <v>233</v>
      </c>
      <c r="C1692" t="s">
        <v>116</v>
      </c>
      <c r="D1692" t="s">
        <v>29</v>
      </c>
      <c r="E1692" t="s">
        <v>30</v>
      </c>
      <c r="F1692" s="47">
        <v>45473</v>
      </c>
      <c r="G1692">
        <v>93.7</v>
      </c>
      <c r="H1692">
        <v>100</v>
      </c>
      <c r="I1692" t="s">
        <v>5690</v>
      </c>
    </row>
    <row r="1693" spans="1:9" x14ac:dyDescent="0.3">
      <c r="A1693">
        <v>383</v>
      </c>
      <c r="B1693" t="s">
        <v>234</v>
      </c>
      <c r="C1693" t="s">
        <v>116</v>
      </c>
      <c r="D1693" t="s">
        <v>29</v>
      </c>
      <c r="E1693" t="s">
        <v>30</v>
      </c>
      <c r="F1693" s="47">
        <v>45473</v>
      </c>
      <c r="G1693">
        <v>100.2</v>
      </c>
      <c r="H1693">
        <v>100</v>
      </c>
      <c r="I1693" t="s">
        <v>5693</v>
      </c>
    </row>
    <row r="1694" spans="1:9" x14ac:dyDescent="0.3">
      <c r="A1694">
        <v>384</v>
      </c>
      <c r="B1694" t="s">
        <v>235</v>
      </c>
      <c r="C1694" t="s">
        <v>116</v>
      </c>
      <c r="D1694" t="s">
        <v>29</v>
      </c>
      <c r="E1694" t="s">
        <v>30</v>
      </c>
      <c r="F1694" s="47">
        <v>45473</v>
      </c>
      <c r="G1694">
        <v>102.2</v>
      </c>
      <c r="H1694">
        <v>100</v>
      </c>
      <c r="I1694" t="s">
        <v>5696</v>
      </c>
    </row>
    <row r="1695" spans="1:9" x14ac:dyDescent="0.3">
      <c r="A1695">
        <v>385</v>
      </c>
      <c r="B1695" t="s">
        <v>1102</v>
      </c>
      <c r="C1695" t="s">
        <v>132</v>
      </c>
      <c r="D1695" t="s">
        <v>29</v>
      </c>
      <c r="E1695" t="s">
        <v>30</v>
      </c>
      <c r="F1695" s="47">
        <v>45473</v>
      </c>
      <c r="G1695">
        <v>113.63</v>
      </c>
      <c r="H1695">
        <v>100</v>
      </c>
      <c r="I1695" t="s">
        <v>5699</v>
      </c>
    </row>
    <row r="1696" spans="1:9" x14ac:dyDescent="0.3">
      <c r="A1696">
        <v>386</v>
      </c>
      <c r="B1696" t="s">
        <v>236</v>
      </c>
      <c r="C1696" t="s">
        <v>132</v>
      </c>
      <c r="D1696" t="s">
        <v>29</v>
      </c>
      <c r="E1696" t="s">
        <v>30</v>
      </c>
      <c r="F1696" s="47">
        <v>45473</v>
      </c>
      <c r="G1696">
        <v>113.63</v>
      </c>
      <c r="H1696">
        <v>100</v>
      </c>
      <c r="I1696" t="s">
        <v>3425</v>
      </c>
    </row>
    <row r="1697" spans="1:9" x14ac:dyDescent="0.3">
      <c r="A1697">
        <v>389</v>
      </c>
      <c r="B1697" t="s">
        <v>1110</v>
      </c>
      <c r="C1697" t="s">
        <v>143</v>
      </c>
      <c r="D1697" t="s">
        <v>29</v>
      </c>
      <c r="E1697" t="s">
        <v>30</v>
      </c>
      <c r="F1697" s="47">
        <v>45473</v>
      </c>
      <c r="G1697">
        <v>84.433333333333323</v>
      </c>
      <c r="H1697">
        <v>85</v>
      </c>
      <c r="I1697" t="s">
        <v>5704</v>
      </c>
    </row>
    <row r="1698" spans="1:9" x14ac:dyDescent="0.3">
      <c r="A1698">
        <v>397</v>
      </c>
      <c r="B1698" t="s">
        <v>237</v>
      </c>
      <c r="C1698" t="s">
        <v>122</v>
      </c>
      <c r="D1698" t="s">
        <v>29</v>
      </c>
      <c r="E1698" t="s">
        <v>30</v>
      </c>
      <c r="F1698" s="47">
        <v>45473</v>
      </c>
      <c r="G1698">
        <v>88.08</v>
      </c>
      <c r="H1698">
        <v>80</v>
      </c>
      <c r="I1698" t="s">
        <v>5707</v>
      </c>
    </row>
    <row r="1699" spans="1:9" x14ac:dyDescent="0.3">
      <c r="A1699">
        <v>398</v>
      </c>
      <c r="B1699" t="s">
        <v>238</v>
      </c>
      <c r="C1699" t="s">
        <v>124</v>
      </c>
      <c r="D1699" t="s">
        <v>29</v>
      </c>
      <c r="E1699" t="s">
        <v>30</v>
      </c>
      <c r="F1699" s="47">
        <v>45473</v>
      </c>
      <c r="G1699">
        <v>283.92</v>
      </c>
      <c r="H1699">
        <v>100</v>
      </c>
      <c r="I1699" t="s">
        <v>5710</v>
      </c>
    </row>
    <row r="1700" spans="1:9" x14ac:dyDescent="0.3">
      <c r="A1700">
        <v>399</v>
      </c>
      <c r="B1700" t="s">
        <v>239</v>
      </c>
      <c r="C1700" t="s">
        <v>124</v>
      </c>
      <c r="D1700" t="s">
        <v>29</v>
      </c>
      <c r="E1700" t="s">
        <v>30</v>
      </c>
      <c r="F1700" s="47">
        <v>45473</v>
      </c>
      <c r="G1700">
        <v>111.36</v>
      </c>
      <c r="H1700">
        <v>100</v>
      </c>
      <c r="I1700" t="s">
        <v>5713</v>
      </c>
    </row>
    <row r="1701" spans="1:9" x14ac:dyDescent="0.3">
      <c r="A1701">
        <v>400</v>
      </c>
      <c r="B1701" t="s">
        <v>123</v>
      </c>
      <c r="C1701" t="s">
        <v>124</v>
      </c>
      <c r="D1701" t="s">
        <v>29</v>
      </c>
      <c r="E1701" t="s">
        <v>30</v>
      </c>
      <c r="F1701" s="47">
        <v>45473</v>
      </c>
      <c r="G1701">
        <v>270.45</v>
      </c>
      <c r="H1701">
        <v>100</v>
      </c>
      <c r="I1701" t="s">
        <v>5716</v>
      </c>
    </row>
    <row r="1702" spans="1:9" x14ac:dyDescent="0.3">
      <c r="A1702">
        <v>401</v>
      </c>
      <c r="B1702" t="s">
        <v>240</v>
      </c>
      <c r="C1702" t="s">
        <v>126</v>
      </c>
      <c r="D1702" t="s">
        <v>29</v>
      </c>
      <c r="E1702" t="s">
        <v>30</v>
      </c>
      <c r="F1702" s="47">
        <v>45473</v>
      </c>
      <c r="G1702">
        <v>112.5</v>
      </c>
      <c r="H1702">
        <v>90</v>
      </c>
      <c r="I1702" t="s">
        <v>5718</v>
      </c>
    </row>
    <row r="1703" spans="1:9" x14ac:dyDescent="0.3">
      <c r="A1703">
        <v>403</v>
      </c>
      <c r="B1703" t="s">
        <v>1153</v>
      </c>
      <c r="C1703" t="s">
        <v>126</v>
      </c>
      <c r="D1703" t="s">
        <v>29</v>
      </c>
      <c r="E1703" t="s">
        <v>30</v>
      </c>
      <c r="F1703" s="47">
        <v>45473</v>
      </c>
      <c r="G1703">
        <v>14923</v>
      </c>
      <c r="I1703" t="s">
        <v>5721</v>
      </c>
    </row>
    <row r="1704" spans="1:9" x14ac:dyDescent="0.3">
      <c r="A1704">
        <v>408</v>
      </c>
      <c r="B1704" t="s">
        <v>241</v>
      </c>
      <c r="C1704" t="s">
        <v>170</v>
      </c>
      <c r="D1704" t="s">
        <v>29</v>
      </c>
      <c r="E1704" t="s">
        <v>30</v>
      </c>
      <c r="F1704" s="47">
        <v>45473</v>
      </c>
      <c r="H1704">
        <v>100</v>
      </c>
      <c r="I1704" t="s">
        <v>2184</v>
      </c>
    </row>
    <row r="1705" spans="1:9" x14ac:dyDescent="0.3">
      <c r="A1705">
        <v>422</v>
      </c>
      <c r="B1705" t="s">
        <v>242</v>
      </c>
      <c r="C1705" t="s">
        <v>130</v>
      </c>
      <c r="D1705" t="s">
        <v>29</v>
      </c>
      <c r="E1705" t="s">
        <v>30</v>
      </c>
      <c r="F1705" s="47">
        <v>45473</v>
      </c>
      <c r="G1705">
        <v>8.86</v>
      </c>
      <c r="H1705">
        <v>9.25</v>
      </c>
      <c r="I1705" t="s">
        <v>5725</v>
      </c>
    </row>
    <row r="1706" spans="1:9" x14ac:dyDescent="0.3">
      <c r="A1706">
        <v>426</v>
      </c>
      <c r="B1706" t="s">
        <v>1218</v>
      </c>
      <c r="C1706" t="s">
        <v>276</v>
      </c>
      <c r="D1706" t="s">
        <v>29</v>
      </c>
      <c r="E1706" t="s">
        <v>30</v>
      </c>
      <c r="F1706" s="47">
        <v>45473</v>
      </c>
      <c r="G1706">
        <v>60.27</v>
      </c>
      <c r="H1706">
        <v>80</v>
      </c>
      <c r="I1706" t="s">
        <v>5729</v>
      </c>
    </row>
    <row r="1707" spans="1:9" x14ac:dyDescent="0.3">
      <c r="A1707">
        <v>427</v>
      </c>
      <c r="B1707" t="s">
        <v>290</v>
      </c>
      <c r="C1707" t="s">
        <v>28</v>
      </c>
      <c r="D1707" t="s">
        <v>29</v>
      </c>
      <c r="E1707" t="s">
        <v>24</v>
      </c>
      <c r="F1707" s="47">
        <v>45473</v>
      </c>
      <c r="G1707">
        <v>0.17</v>
      </c>
      <c r="H1707">
        <v>0.2</v>
      </c>
      <c r="I1707" t="s">
        <v>3426</v>
      </c>
    </row>
    <row r="1708" spans="1:9" x14ac:dyDescent="0.3">
      <c r="A1708">
        <v>428</v>
      </c>
      <c r="B1708" t="s">
        <v>289</v>
      </c>
      <c r="C1708" t="s">
        <v>28</v>
      </c>
      <c r="D1708" t="s">
        <v>29</v>
      </c>
      <c r="E1708" t="s">
        <v>24</v>
      </c>
      <c r="F1708" s="47">
        <v>45473</v>
      </c>
      <c r="G1708">
        <v>16.579999999999998</v>
      </c>
      <c r="H1708">
        <v>1</v>
      </c>
      <c r="I1708" t="s">
        <v>3427</v>
      </c>
    </row>
    <row r="1709" spans="1:9" x14ac:dyDescent="0.3">
      <c r="A1709">
        <v>429</v>
      </c>
      <c r="B1709" t="s">
        <v>288</v>
      </c>
      <c r="C1709" t="s">
        <v>28</v>
      </c>
      <c r="D1709" t="s">
        <v>29</v>
      </c>
      <c r="E1709" t="s">
        <v>24</v>
      </c>
      <c r="F1709" s="47">
        <v>45473</v>
      </c>
      <c r="G1709">
        <v>0.66</v>
      </c>
      <c r="H1709">
        <v>0.76</v>
      </c>
      <c r="I1709" t="s">
        <v>3428</v>
      </c>
    </row>
    <row r="1710" spans="1:9" x14ac:dyDescent="0.3">
      <c r="A1710">
        <v>430</v>
      </c>
      <c r="B1710" t="s">
        <v>243</v>
      </c>
      <c r="C1710" t="s">
        <v>63</v>
      </c>
      <c r="D1710" t="s">
        <v>29</v>
      </c>
      <c r="E1710" t="s">
        <v>30</v>
      </c>
      <c r="F1710" s="47">
        <v>45473</v>
      </c>
      <c r="G1710">
        <v>101.88</v>
      </c>
      <c r="H1710">
        <v>95</v>
      </c>
      <c r="I1710" t="s">
        <v>3429</v>
      </c>
    </row>
    <row r="1711" spans="1:9" x14ac:dyDescent="0.3">
      <c r="A1711">
        <v>433</v>
      </c>
      <c r="B1711" t="s">
        <v>287</v>
      </c>
      <c r="C1711" t="s">
        <v>28</v>
      </c>
      <c r="D1711" t="s">
        <v>29</v>
      </c>
      <c r="E1711" t="s">
        <v>24</v>
      </c>
      <c r="F1711" s="47">
        <v>45473</v>
      </c>
      <c r="G1711">
        <v>7.0000000000000007E-2</v>
      </c>
      <c r="H1711">
        <v>0.05</v>
      </c>
      <c r="I1711" t="s">
        <v>3430</v>
      </c>
    </row>
    <row r="1712" spans="1:9" x14ac:dyDescent="0.3">
      <c r="A1712">
        <v>435</v>
      </c>
      <c r="B1712" t="s">
        <v>51</v>
      </c>
      <c r="C1712" t="s">
        <v>28</v>
      </c>
      <c r="D1712" t="s">
        <v>29</v>
      </c>
      <c r="E1712" t="s">
        <v>30</v>
      </c>
      <c r="F1712" s="47">
        <v>45473</v>
      </c>
      <c r="G1712">
        <v>-20.67</v>
      </c>
      <c r="H1712">
        <v>100</v>
      </c>
      <c r="I1712" t="s">
        <v>3431</v>
      </c>
    </row>
    <row r="1713" spans="1:9" x14ac:dyDescent="0.3">
      <c r="A1713">
        <v>439</v>
      </c>
      <c r="B1713" t="s">
        <v>134</v>
      </c>
      <c r="C1713" t="s">
        <v>229</v>
      </c>
      <c r="D1713" t="s">
        <v>29</v>
      </c>
      <c r="E1713" t="s">
        <v>30</v>
      </c>
      <c r="F1713" s="47">
        <v>45473</v>
      </c>
      <c r="G1713">
        <v>100</v>
      </c>
      <c r="H1713">
        <v>100</v>
      </c>
      <c r="I1713" t="s">
        <v>3432</v>
      </c>
    </row>
    <row r="1714" spans="1:9" x14ac:dyDescent="0.3">
      <c r="A1714">
        <v>440</v>
      </c>
      <c r="B1714" t="s">
        <v>244</v>
      </c>
      <c r="C1714" t="s">
        <v>229</v>
      </c>
      <c r="D1714" t="s">
        <v>29</v>
      </c>
      <c r="E1714" t="s">
        <v>30</v>
      </c>
      <c r="F1714" s="47">
        <v>45473</v>
      </c>
      <c r="G1714">
        <v>99.73</v>
      </c>
      <c r="H1714">
        <v>98</v>
      </c>
      <c r="I1714" t="s">
        <v>3433</v>
      </c>
    </row>
    <row r="1715" spans="1:9" x14ac:dyDescent="0.3">
      <c r="A1715">
        <v>445</v>
      </c>
      <c r="B1715" t="s">
        <v>246</v>
      </c>
      <c r="C1715" t="s">
        <v>83</v>
      </c>
      <c r="D1715" t="s">
        <v>29</v>
      </c>
      <c r="E1715" t="s">
        <v>30</v>
      </c>
      <c r="F1715" s="47">
        <v>45473</v>
      </c>
      <c r="G1715">
        <v>55.2</v>
      </c>
      <c r="H1715">
        <v>67.5</v>
      </c>
      <c r="I1715" t="s">
        <v>5747</v>
      </c>
    </row>
    <row r="1716" spans="1:9" x14ac:dyDescent="0.3">
      <c r="A1716">
        <v>447</v>
      </c>
      <c r="B1716" t="s">
        <v>217</v>
      </c>
      <c r="C1716" t="s">
        <v>72</v>
      </c>
      <c r="D1716" t="s">
        <v>29</v>
      </c>
      <c r="E1716" t="s">
        <v>30</v>
      </c>
      <c r="F1716" s="47">
        <v>45473</v>
      </c>
      <c r="G1716">
        <v>31.04</v>
      </c>
      <c r="H1716">
        <v>15</v>
      </c>
      <c r="I1716" t="s">
        <v>5750</v>
      </c>
    </row>
    <row r="1717" spans="1:9" x14ac:dyDescent="0.3">
      <c r="A1717">
        <v>448</v>
      </c>
      <c r="B1717" t="s">
        <v>247</v>
      </c>
      <c r="C1717" t="s">
        <v>72</v>
      </c>
      <c r="D1717" t="s">
        <v>29</v>
      </c>
      <c r="E1717" t="s">
        <v>30</v>
      </c>
      <c r="F1717" s="47">
        <v>45473</v>
      </c>
      <c r="G1717">
        <v>18.93</v>
      </c>
      <c r="H1717">
        <v>9</v>
      </c>
      <c r="I1717" t="s">
        <v>5753</v>
      </c>
    </row>
    <row r="1718" spans="1:9" x14ac:dyDescent="0.3">
      <c r="A1718">
        <v>451</v>
      </c>
      <c r="B1718" t="s">
        <v>248</v>
      </c>
      <c r="C1718" t="s">
        <v>139</v>
      </c>
      <c r="D1718" t="s">
        <v>29</v>
      </c>
      <c r="E1718" t="s">
        <v>30</v>
      </c>
      <c r="F1718" s="47">
        <v>45473</v>
      </c>
      <c r="G1718">
        <v>34.9</v>
      </c>
      <c r="I1718" t="s">
        <v>5756</v>
      </c>
    </row>
    <row r="1719" spans="1:9" x14ac:dyDescent="0.3">
      <c r="A1719">
        <v>452</v>
      </c>
      <c r="B1719" t="s">
        <v>1290</v>
      </c>
      <c r="C1719" t="s">
        <v>139</v>
      </c>
      <c r="D1719" t="s">
        <v>29</v>
      </c>
      <c r="E1719" t="s">
        <v>30</v>
      </c>
      <c r="F1719" s="47">
        <v>45473</v>
      </c>
      <c r="G1719">
        <v>100</v>
      </c>
      <c r="H1719">
        <v>100</v>
      </c>
      <c r="I1719" t="s">
        <v>2381</v>
      </c>
    </row>
    <row r="1720" spans="1:9" x14ac:dyDescent="0.3">
      <c r="A1720">
        <v>466</v>
      </c>
      <c r="B1720" t="s">
        <v>1310</v>
      </c>
      <c r="C1720" t="s">
        <v>96</v>
      </c>
      <c r="D1720" t="s">
        <v>29</v>
      </c>
      <c r="E1720" t="s">
        <v>30</v>
      </c>
      <c r="F1720" s="47">
        <v>45473</v>
      </c>
      <c r="G1720">
        <v>119.2</v>
      </c>
      <c r="H1720">
        <v>100</v>
      </c>
      <c r="I1720" t="s">
        <v>5761</v>
      </c>
    </row>
    <row r="1721" spans="1:9" x14ac:dyDescent="0.3">
      <c r="A1721">
        <v>467</v>
      </c>
      <c r="B1721" t="s">
        <v>249</v>
      </c>
      <c r="C1721" t="s">
        <v>96</v>
      </c>
      <c r="D1721" t="s">
        <v>29</v>
      </c>
      <c r="E1721" t="s">
        <v>30</v>
      </c>
      <c r="F1721" s="47">
        <v>45473</v>
      </c>
      <c r="G1721">
        <v>121.25</v>
      </c>
      <c r="H1721">
        <v>100</v>
      </c>
      <c r="I1721" t="s">
        <v>5764</v>
      </c>
    </row>
    <row r="1722" spans="1:9" x14ac:dyDescent="0.3">
      <c r="A1722">
        <v>468</v>
      </c>
      <c r="B1722" t="s">
        <v>141</v>
      </c>
      <c r="C1722" t="s">
        <v>96</v>
      </c>
      <c r="D1722" t="s">
        <v>29</v>
      </c>
      <c r="E1722" t="s">
        <v>24</v>
      </c>
      <c r="F1722" s="47">
        <v>45473</v>
      </c>
      <c r="G1722">
        <v>2.85</v>
      </c>
      <c r="H1722">
        <v>3</v>
      </c>
      <c r="I1722" t="s">
        <v>5767</v>
      </c>
    </row>
    <row r="1723" spans="1:9" x14ac:dyDescent="0.3">
      <c r="A1723">
        <v>473</v>
      </c>
      <c r="B1723" t="s">
        <v>191</v>
      </c>
      <c r="C1723" t="s">
        <v>168</v>
      </c>
      <c r="D1723" t="s">
        <v>29</v>
      </c>
      <c r="E1723" t="s">
        <v>30</v>
      </c>
      <c r="F1723" s="47">
        <v>45473</v>
      </c>
      <c r="G1723">
        <v>100</v>
      </c>
      <c r="H1723">
        <v>100</v>
      </c>
      <c r="I1723" t="s">
        <v>3434</v>
      </c>
    </row>
    <row r="1724" spans="1:9" x14ac:dyDescent="0.3">
      <c r="A1724">
        <v>474</v>
      </c>
      <c r="B1724" t="s">
        <v>1334</v>
      </c>
      <c r="C1724" t="s">
        <v>143</v>
      </c>
      <c r="D1724" t="s">
        <v>29</v>
      </c>
      <c r="E1724" t="s">
        <v>30</v>
      </c>
      <c r="F1724" s="47">
        <v>45473</v>
      </c>
      <c r="G1724">
        <v>100</v>
      </c>
      <c r="H1724">
        <v>100</v>
      </c>
      <c r="I1724" t="s">
        <v>3437</v>
      </c>
    </row>
    <row r="1725" spans="1:9" x14ac:dyDescent="0.3">
      <c r="A1725">
        <v>475</v>
      </c>
      <c r="B1725" t="s">
        <v>250</v>
      </c>
      <c r="C1725" t="s">
        <v>170</v>
      </c>
      <c r="D1725" t="s">
        <v>29</v>
      </c>
      <c r="E1725" t="s">
        <v>30</v>
      </c>
      <c r="F1725" s="47">
        <v>45473</v>
      </c>
      <c r="H1725">
        <v>100</v>
      </c>
      <c r="I1725" t="s">
        <v>2498</v>
      </c>
    </row>
    <row r="1726" spans="1:9" x14ac:dyDescent="0.3">
      <c r="A1726">
        <v>476</v>
      </c>
      <c r="B1726" t="s">
        <v>167</v>
      </c>
      <c r="C1726" t="s">
        <v>168</v>
      </c>
      <c r="D1726" t="s">
        <v>29</v>
      </c>
      <c r="E1726" t="s">
        <v>30</v>
      </c>
      <c r="F1726" s="47">
        <v>45473</v>
      </c>
      <c r="G1726">
        <v>100</v>
      </c>
      <c r="H1726">
        <v>100</v>
      </c>
      <c r="I1726" t="s">
        <v>3438</v>
      </c>
    </row>
    <row r="1727" spans="1:9" x14ac:dyDescent="0.3">
      <c r="A1727">
        <v>477</v>
      </c>
      <c r="B1727" t="s">
        <v>1347</v>
      </c>
      <c r="C1727" t="s">
        <v>143</v>
      </c>
      <c r="D1727" t="s">
        <v>29</v>
      </c>
      <c r="E1727" t="s">
        <v>30</v>
      </c>
      <c r="F1727" s="47">
        <v>45473</v>
      </c>
      <c r="G1727">
        <v>100</v>
      </c>
      <c r="H1727">
        <v>100</v>
      </c>
      <c r="I1727" t="s">
        <v>3439</v>
      </c>
    </row>
    <row r="1728" spans="1:9" x14ac:dyDescent="0.3">
      <c r="A1728">
        <v>478</v>
      </c>
      <c r="B1728" t="s">
        <v>1352</v>
      </c>
      <c r="C1728" t="s">
        <v>143</v>
      </c>
      <c r="D1728" t="s">
        <v>29</v>
      </c>
      <c r="E1728" t="s">
        <v>30</v>
      </c>
      <c r="F1728" s="47">
        <v>45473</v>
      </c>
      <c r="H1728">
        <v>100</v>
      </c>
      <c r="I1728" t="s">
        <v>2542</v>
      </c>
    </row>
    <row r="1729" spans="1:9" x14ac:dyDescent="0.3">
      <c r="A1729">
        <v>479</v>
      </c>
      <c r="B1729" t="s">
        <v>1359</v>
      </c>
      <c r="C1729" t="s">
        <v>143</v>
      </c>
      <c r="D1729" t="s">
        <v>29</v>
      </c>
      <c r="E1729" t="s">
        <v>30</v>
      </c>
      <c r="F1729" s="47">
        <v>45473</v>
      </c>
      <c r="G1729">
        <v>100</v>
      </c>
      <c r="H1729">
        <v>100</v>
      </c>
      <c r="I1729" t="s">
        <v>3440</v>
      </c>
    </row>
    <row r="1730" spans="1:9" x14ac:dyDescent="0.3">
      <c r="A1730">
        <v>480</v>
      </c>
      <c r="B1730" t="s">
        <v>1365</v>
      </c>
      <c r="C1730" t="s">
        <v>143</v>
      </c>
      <c r="D1730" t="s">
        <v>29</v>
      </c>
      <c r="E1730" t="s">
        <v>30</v>
      </c>
      <c r="F1730" s="47">
        <v>45473</v>
      </c>
      <c r="G1730">
        <v>100</v>
      </c>
      <c r="H1730">
        <v>100</v>
      </c>
      <c r="I1730" t="s">
        <v>5785</v>
      </c>
    </row>
    <row r="1731" spans="1:9" x14ac:dyDescent="0.3">
      <c r="A1731">
        <v>481</v>
      </c>
      <c r="B1731" t="s">
        <v>251</v>
      </c>
      <c r="C1731" t="s">
        <v>168</v>
      </c>
      <c r="D1731" t="s">
        <v>29</v>
      </c>
      <c r="E1731" t="s">
        <v>30</v>
      </c>
      <c r="F1731" s="47">
        <v>45473</v>
      </c>
      <c r="G1731">
        <v>100</v>
      </c>
      <c r="H1731">
        <v>100</v>
      </c>
      <c r="I1731" t="s">
        <v>5788</v>
      </c>
    </row>
    <row r="1732" spans="1:9" x14ac:dyDescent="0.3">
      <c r="A1732">
        <v>486</v>
      </c>
      <c r="B1732" t="s">
        <v>1379</v>
      </c>
      <c r="C1732" t="s">
        <v>276</v>
      </c>
      <c r="D1732" t="s">
        <v>29</v>
      </c>
      <c r="E1732" t="s">
        <v>30</v>
      </c>
      <c r="F1732" s="47">
        <v>45473</v>
      </c>
      <c r="G1732">
        <v>4900000</v>
      </c>
      <c r="I1732" t="s">
        <v>5791</v>
      </c>
    </row>
    <row r="1733" spans="1:9" x14ac:dyDescent="0.3">
      <c r="A1733">
        <v>519</v>
      </c>
      <c r="B1733" t="s">
        <v>255</v>
      </c>
      <c r="C1733" t="s">
        <v>139</v>
      </c>
      <c r="D1733" t="s">
        <v>29</v>
      </c>
      <c r="E1733" t="s">
        <v>30</v>
      </c>
      <c r="F1733" s="47">
        <v>45473</v>
      </c>
      <c r="I1733" t="s">
        <v>2733</v>
      </c>
    </row>
    <row r="1734" spans="1:9" x14ac:dyDescent="0.3">
      <c r="A1734">
        <v>523</v>
      </c>
      <c r="B1734" t="s">
        <v>1102</v>
      </c>
      <c r="C1734" t="s">
        <v>63</v>
      </c>
      <c r="D1734" t="s">
        <v>29</v>
      </c>
      <c r="E1734" t="s">
        <v>30</v>
      </c>
      <c r="F1734" s="47">
        <v>45473</v>
      </c>
      <c r="I1734" t="s">
        <v>2741</v>
      </c>
    </row>
    <row r="1735" spans="1:9" x14ac:dyDescent="0.3">
      <c r="A1735">
        <v>524</v>
      </c>
      <c r="B1735" t="s">
        <v>129</v>
      </c>
      <c r="C1735" t="s">
        <v>130</v>
      </c>
      <c r="D1735" t="s">
        <v>29</v>
      </c>
      <c r="E1735" t="s">
        <v>30</v>
      </c>
      <c r="F1735" s="47">
        <v>45473</v>
      </c>
      <c r="H1735">
        <v>100</v>
      </c>
      <c r="I1735" t="s">
        <v>2749</v>
      </c>
    </row>
    <row r="1736" spans="1:9" x14ac:dyDescent="0.3">
      <c r="A1736">
        <v>532</v>
      </c>
      <c r="B1736" t="s">
        <v>256</v>
      </c>
      <c r="C1736" t="s">
        <v>257</v>
      </c>
      <c r="D1736" t="s">
        <v>29</v>
      </c>
      <c r="E1736" t="s">
        <v>30</v>
      </c>
      <c r="F1736" s="47">
        <v>45473</v>
      </c>
      <c r="H1736">
        <v>100</v>
      </c>
      <c r="I1736" t="s">
        <v>2774</v>
      </c>
    </row>
    <row r="1737" spans="1:9" x14ac:dyDescent="0.3">
      <c r="A1737">
        <v>533</v>
      </c>
      <c r="B1737" t="s">
        <v>258</v>
      </c>
      <c r="C1737" t="s">
        <v>257</v>
      </c>
      <c r="D1737" t="s">
        <v>29</v>
      </c>
      <c r="E1737" t="s">
        <v>30</v>
      </c>
      <c r="F1737" s="47">
        <v>45473</v>
      </c>
      <c r="I1737" t="s">
        <v>2781</v>
      </c>
    </row>
    <row r="1738" spans="1:9" x14ac:dyDescent="0.3">
      <c r="A1738">
        <v>534</v>
      </c>
      <c r="B1738" t="s">
        <v>259</v>
      </c>
      <c r="C1738" t="s">
        <v>257</v>
      </c>
      <c r="D1738" t="s">
        <v>29</v>
      </c>
      <c r="E1738" t="s">
        <v>30</v>
      </c>
      <c r="F1738" s="47">
        <v>45473</v>
      </c>
      <c r="I1738" t="s">
        <v>2788</v>
      </c>
    </row>
    <row r="1739" spans="1:9" x14ac:dyDescent="0.3">
      <c r="A1739">
        <v>535</v>
      </c>
      <c r="B1739" t="s">
        <v>260</v>
      </c>
      <c r="C1739" t="s">
        <v>257</v>
      </c>
      <c r="D1739" t="s">
        <v>29</v>
      </c>
      <c r="E1739" t="s">
        <v>30</v>
      </c>
      <c r="F1739" s="47">
        <v>45473</v>
      </c>
      <c r="I1739" t="s">
        <v>2795</v>
      </c>
    </row>
    <row r="1740" spans="1:9" x14ac:dyDescent="0.3">
      <c r="A1740">
        <v>536</v>
      </c>
      <c r="B1740" t="s">
        <v>261</v>
      </c>
      <c r="C1740" t="s">
        <v>257</v>
      </c>
      <c r="D1740" t="s">
        <v>29</v>
      </c>
      <c r="E1740" t="s">
        <v>30</v>
      </c>
      <c r="F1740" s="47">
        <v>45473</v>
      </c>
      <c r="I1740" t="s">
        <v>2802</v>
      </c>
    </row>
    <row r="1741" spans="1:9" x14ac:dyDescent="0.3">
      <c r="A1741">
        <v>543</v>
      </c>
      <c r="B1741" t="s">
        <v>1531</v>
      </c>
      <c r="C1741" t="s">
        <v>54</v>
      </c>
      <c r="D1741" t="s">
        <v>29</v>
      </c>
      <c r="E1741" t="s">
        <v>30</v>
      </c>
      <c r="F1741" s="47">
        <v>45473</v>
      </c>
      <c r="I1741" t="s">
        <v>2817</v>
      </c>
    </row>
    <row r="1742" spans="1:9" x14ac:dyDescent="0.3">
      <c r="A1742">
        <v>544</v>
      </c>
      <c r="B1742" t="s">
        <v>263</v>
      </c>
      <c r="C1742" t="s">
        <v>126</v>
      </c>
      <c r="D1742" t="s">
        <v>29</v>
      </c>
      <c r="E1742" t="s">
        <v>30</v>
      </c>
      <c r="F1742" s="47">
        <v>45473</v>
      </c>
      <c r="H1742">
        <v>90</v>
      </c>
      <c r="I1742" t="s">
        <v>2823</v>
      </c>
    </row>
    <row r="1743" spans="1:9" x14ac:dyDescent="0.3">
      <c r="A1743">
        <v>69</v>
      </c>
      <c r="B1743" t="s">
        <v>264</v>
      </c>
      <c r="C1743" t="s">
        <v>203</v>
      </c>
      <c r="D1743" t="s">
        <v>41</v>
      </c>
      <c r="E1743" t="s">
        <v>30</v>
      </c>
      <c r="F1743" s="47">
        <v>45473</v>
      </c>
      <c r="G1743">
        <v>91.33</v>
      </c>
      <c r="H1743">
        <v>90</v>
      </c>
      <c r="I1743" t="s">
        <v>5794</v>
      </c>
    </row>
    <row r="1744" spans="1:9" x14ac:dyDescent="0.3">
      <c r="A1744">
        <v>111</v>
      </c>
      <c r="B1744" t="s">
        <v>209</v>
      </c>
      <c r="C1744" t="s">
        <v>203</v>
      </c>
      <c r="D1744" t="s">
        <v>41</v>
      </c>
      <c r="E1744" t="s">
        <v>30</v>
      </c>
      <c r="F1744" s="47">
        <v>45473</v>
      </c>
      <c r="G1744">
        <v>98</v>
      </c>
      <c r="H1744">
        <v>80</v>
      </c>
      <c r="I1744" t="s">
        <v>5797</v>
      </c>
    </row>
    <row r="1745" spans="1:9" x14ac:dyDescent="0.3">
      <c r="A1745">
        <v>197</v>
      </c>
      <c r="B1745" t="s">
        <v>265</v>
      </c>
      <c r="C1745" t="s">
        <v>40</v>
      </c>
      <c r="D1745" t="s">
        <v>41</v>
      </c>
      <c r="E1745" t="s">
        <v>30</v>
      </c>
      <c r="F1745" s="47">
        <v>45473</v>
      </c>
      <c r="G1745">
        <v>100</v>
      </c>
      <c r="H1745">
        <v>95</v>
      </c>
      <c r="I1745" t="s">
        <v>5800</v>
      </c>
    </row>
    <row r="1746" spans="1:9" x14ac:dyDescent="0.3">
      <c r="A1746">
        <v>213</v>
      </c>
      <c r="B1746" t="s">
        <v>266</v>
      </c>
      <c r="C1746" t="s">
        <v>28</v>
      </c>
      <c r="D1746" t="s">
        <v>41</v>
      </c>
      <c r="E1746" t="s">
        <v>30</v>
      </c>
      <c r="F1746" s="47">
        <v>45473</v>
      </c>
      <c r="G1746">
        <v>100</v>
      </c>
      <c r="H1746">
        <v>90</v>
      </c>
      <c r="I1746" t="s">
        <v>3441</v>
      </c>
    </row>
    <row r="1747" spans="1:9" x14ac:dyDescent="0.3">
      <c r="A1747">
        <v>233</v>
      </c>
      <c r="B1747" t="s">
        <v>756</v>
      </c>
      <c r="C1747" t="s">
        <v>28</v>
      </c>
      <c r="D1747" t="s">
        <v>41</v>
      </c>
      <c r="E1747" t="s">
        <v>30</v>
      </c>
      <c r="F1747" s="47">
        <v>45473</v>
      </c>
      <c r="G1747">
        <v>18.566537063468068</v>
      </c>
      <c r="H1747">
        <v>20</v>
      </c>
      <c r="I1747" t="s">
        <v>5805</v>
      </c>
    </row>
    <row r="1748" spans="1:9" x14ac:dyDescent="0.3">
      <c r="A1748">
        <v>234</v>
      </c>
      <c r="B1748" t="s">
        <v>762</v>
      </c>
      <c r="C1748" t="s">
        <v>28</v>
      </c>
      <c r="D1748" t="s">
        <v>41</v>
      </c>
      <c r="E1748" t="s">
        <v>30</v>
      </c>
      <c r="F1748" s="47">
        <v>45473</v>
      </c>
      <c r="G1748">
        <v>5453.333333333333</v>
      </c>
      <c r="H1748">
        <v>4000</v>
      </c>
      <c r="I1748" t="s">
        <v>5808</v>
      </c>
    </row>
    <row r="1749" spans="1:9" x14ac:dyDescent="0.3">
      <c r="A1749">
        <v>238</v>
      </c>
      <c r="B1749" t="s">
        <v>773</v>
      </c>
      <c r="C1749" t="s">
        <v>28</v>
      </c>
      <c r="D1749" t="s">
        <v>41</v>
      </c>
      <c r="E1749" t="s">
        <v>30</v>
      </c>
      <c r="F1749" s="47">
        <v>45473</v>
      </c>
      <c r="G1749">
        <v>78.125</v>
      </c>
      <c r="H1749">
        <v>90</v>
      </c>
      <c r="I1749" t="s">
        <v>1966</v>
      </c>
    </row>
    <row r="1750" spans="1:9" x14ac:dyDescent="0.3">
      <c r="A1750">
        <v>240</v>
      </c>
      <c r="B1750" t="s">
        <v>284</v>
      </c>
      <c r="C1750" t="s">
        <v>34</v>
      </c>
      <c r="D1750" t="s">
        <v>41</v>
      </c>
      <c r="E1750" t="s">
        <v>30</v>
      </c>
      <c r="F1750" s="47">
        <v>45473</v>
      </c>
      <c r="G1750">
        <v>100</v>
      </c>
      <c r="H1750">
        <v>100</v>
      </c>
      <c r="I1750" t="s">
        <v>5813</v>
      </c>
    </row>
    <row r="1751" spans="1:9" x14ac:dyDescent="0.3">
      <c r="A1751">
        <v>251</v>
      </c>
      <c r="B1751" t="s">
        <v>267</v>
      </c>
      <c r="C1751" t="s">
        <v>85</v>
      </c>
      <c r="D1751" t="s">
        <v>41</v>
      </c>
      <c r="E1751" t="s">
        <v>30</v>
      </c>
      <c r="F1751" s="47">
        <v>45473</v>
      </c>
      <c r="G1751">
        <v>92.452830188679243</v>
      </c>
      <c r="H1751">
        <v>100</v>
      </c>
      <c r="I1751" t="s">
        <v>5816</v>
      </c>
    </row>
    <row r="1752" spans="1:9" x14ac:dyDescent="0.3">
      <c r="A1752">
        <v>254</v>
      </c>
      <c r="B1752" t="s">
        <v>285</v>
      </c>
      <c r="C1752" t="s">
        <v>270</v>
      </c>
      <c r="D1752" t="s">
        <v>41</v>
      </c>
      <c r="E1752" t="s">
        <v>30</v>
      </c>
      <c r="F1752" s="47">
        <v>45473</v>
      </c>
      <c r="G1752">
        <v>100</v>
      </c>
      <c r="H1752">
        <v>100</v>
      </c>
      <c r="I1752" t="s">
        <v>5818</v>
      </c>
    </row>
    <row r="1753" spans="1:9" x14ac:dyDescent="0.3">
      <c r="A1753">
        <v>263</v>
      </c>
      <c r="B1753" t="s">
        <v>91</v>
      </c>
      <c r="C1753" t="s">
        <v>38</v>
      </c>
      <c r="D1753" t="s">
        <v>41</v>
      </c>
      <c r="E1753" t="s">
        <v>30</v>
      </c>
      <c r="F1753" s="47">
        <v>45473</v>
      </c>
      <c r="G1753">
        <v>100</v>
      </c>
      <c r="H1753">
        <v>100</v>
      </c>
      <c r="I1753" t="s">
        <v>5820</v>
      </c>
    </row>
    <row r="1754" spans="1:9" x14ac:dyDescent="0.3">
      <c r="A1754">
        <v>265</v>
      </c>
      <c r="B1754" t="s">
        <v>93</v>
      </c>
      <c r="C1754" t="s">
        <v>38</v>
      </c>
      <c r="D1754" t="s">
        <v>41</v>
      </c>
      <c r="E1754" t="s">
        <v>30</v>
      </c>
      <c r="F1754" s="47">
        <v>45473</v>
      </c>
      <c r="G1754">
        <v>100</v>
      </c>
      <c r="H1754">
        <v>95</v>
      </c>
      <c r="I1754" t="s">
        <v>5823</v>
      </c>
    </row>
    <row r="1755" spans="1:9" x14ac:dyDescent="0.3">
      <c r="A1755">
        <v>266</v>
      </c>
      <c r="B1755" t="s">
        <v>94</v>
      </c>
      <c r="C1755" t="s">
        <v>38</v>
      </c>
      <c r="D1755" t="s">
        <v>41</v>
      </c>
      <c r="E1755" t="s">
        <v>30</v>
      </c>
      <c r="F1755" s="47">
        <v>45473</v>
      </c>
      <c r="G1755">
        <v>95.02</v>
      </c>
      <c r="H1755">
        <v>95</v>
      </c>
      <c r="I1755" t="s">
        <v>5826</v>
      </c>
    </row>
    <row r="1756" spans="1:9" x14ac:dyDescent="0.3">
      <c r="A1756">
        <v>300</v>
      </c>
      <c r="B1756" t="s">
        <v>100</v>
      </c>
      <c r="C1756" t="s">
        <v>101</v>
      </c>
      <c r="D1756" t="s">
        <v>41</v>
      </c>
      <c r="E1756" t="s">
        <v>30</v>
      </c>
      <c r="F1756" s="47">
        <v>45473</v>
      </c>
      <c r="G1756">
        <v>100</v>
      </c>
      <c r="H1756">
        <v>100</v>
      </c>
      <c r="I1756" t="s">
        <v>5829</v>
      </c>
    </row>
    <row r="1757" spans="1:9" x14ac:dyDescent="0.3">
      <c r="A1757">
        <v>301</v>
      </c>
      <c r="B1757" t="s">
        <v>102</v>
      </c>
      <c r="C1757" t="s">
        <v>101</v>
      </c>
      <c r="D1757" t="s">
        <v>41</v>
      </c>
      <c r="E1757" t="s">
        <v>30</v>
      </c>
      <c r="F1757" s="47">
        <v>45473</v>
      </c>
      <c r="G1757">
        <v>100</v>
      </c>
      <c r="H1757">
        <v>100</v>
      </c>
      <c r="I1757" t="s">
        <v>5832</v>
      </c>
    </row>
    <row r="1758" spans="1:9" x14ac:dyDescent="0.3">
      <c r="A1758">
        <v>306</v>
      </c>
      <c r="B1758" t="s">
        <v>103</v>
      </c>
      <c r="C1758" t="s">
        <v>85</v>
      </c>
      <c r="D1758" t="s">
        <v>41</v>
      </c>
      <c r="E1758" t="s">
        <v>30</v>
      </c>
      <c r="F1758" s="47">
        <v>45473</v>
      </c>
      <c r="G1758">
        <v>601</v>
      </c>
      <c r="H1758">
        <v>100</v>
      </c>
      <c r="I1758" t="s">
        <v>3442</v>
      </c>
    </row>
    <row r="1759" spans="1:9" x14ac:dyDescent="0.3">
      <c r="A1759">
        <v>347</v>
      </c>
      <c r="B1759" t="s">
        <v>42</v>
      </c>
      <c r="C1759" t="s">
        <v>43</v>
      </c>
      <c r="D1759" t="s">
        <v>41</v>
      </c>
      <c r="E1759" t="s">
        <v>24</v>
      </c>
      <c r="F1759" s="47">
        <v>45473</v>
      </c>
      <c r="G1759">
        <v>3</v>
      </c>
      <c r="H1759">
        <v>5</v>
      </c>
      <c r="I1759" t="s">
        <v>5836</v>
      </c>
    </row>
    <row r="1760" spans="1:9" x14ac:dyDescent="0.3">
      <c r="A1760">
        <v>348</v>
      </c>
      <c r="B1760" t="s">
        <v>268</v>
      </c>
      <c r="C1760" t="s">
        <v>43</v>
      </c>
      <c r="D1760" t="s">
        <v>41</v>
      </c>
      <c r="E1760" t="s">
        <v>30</v>
      </c>
      <c r="F1760" s="47">
        <v>45473</v>
      </c>
      <c r="G1760">
        <v>99.9</v>
      </c>
      <c r="H1760">
        <v>99</v>
      </c>
      <c r="I1760" t="s">
        <v>5839</v>
      </c>
    </row>
    <row r="1761" spans="1:9" x14ac:dyDescent="0.3">
      <c r="A1761">
        <v>351</v>
      </c>
      <c r="B1761" t="s">
        <v>45</v>
      </c>
      <c r="C1761" t="s">
        <v>43</v>
      </c>
      <c r="D1761" t="s">
        <v>41</v>
      </c>
      <c r="E1761" t="s">
        <v>24</v>
      </c>
      <c r="F1761" s="47">
        <v>45473</v>
      </c>
      <c r="G1761">
        <v>12.52996115381436</v>
      </c>
      <c r="H1761">
        <v>0</v>
      </c>
      <c r="I1761" t="s">
        <v>5842</v>
      </c>
    </row>
    <row r="1762" spans="1:9" x14ac:dyDescent="0.3">
      <c r="A1762">
        <v>352</v>
      </c>
      <c r="B1762" t="s">
        <v>55</v>
      </c>
      <c r="C1762" t="s">
        <v>43</v>
      </c>
      <c r="D1762" t="s">
        <v>41</v>
      </c>
      <c r="E1762" t="s">
        <v>24</v>
      </c>
      <c r="F1762" s="47">
        <v>45473</v>
      </c>
      <c r="G1762">
        <v>0.14879897966413941</v>
      </c>
      <c r="H1762">
        <v>0</v>
      </c>
      <c r="I1762" t="s">
        <v>5844</v>
      </c>
    </row>
    <row r="1763" spans="1:9" x14ac:dyDescent="0.3">
      <c r="A1763">
        <v>368</v>
      </c>
      <c r="B1763" t="s">
        <v>110</v>
      </c>
      <c r="C1763" t="s">
        <v>1052</v>
      </c>
      <c r="D1763" t="s">
        <v>41</v>
      </c>
      <c r="E1763" t="s">
        <v>30</v>
      </c>
      <c r="F1763" s="47">
        <v>45473</v>
      </c>
      <c r="G1763">
        <v>95</v>
      </c>
      <c r="H1763">
        <v>90</v>
      </c>
      <c r="I1763" t="s">
        <v>5846</v>
      </c>
    </row>
    <row r="1764" spans="1:9" x14ac:dyDescent="0.3">
      <c r="A1764">
        <v>372</v>
      </c>
      <c r="B1764" t="s">
        <v>112</v>
      </c>
      <c r="C1764" t="s">
        <v>1052</v>
      </c>
      <c r="D1764" t="s">
        <v>41</v>
      </c>
      <c r="E1764" t="s">
        <v>30</v>
      </c>
      <c r="F1764" s="47">
        <v>45473</v>
      </c>
      <c r="G1764">
        <v>90</v>
      </c>
      <c r="H1764">
        <v>87</v>
      </c>
      <c r="I1764" t="s">
        <v>5849</v>
      </c>
    </row>
    <row r="1765" spans="1:9" x14ac:dyDescent="0.3">
      <c r="A1765">
        <v>373</v>
      </c>
      <c r="B1765" t="s">
        <v>286</v>
      </c>
      <c r="C1765" t="s">
        <v>270</v>
      </c>
      <c r="D1765" t="s">
        <v>41</v>
      </c>
      <c r="E1765" t="s">
        <v>30</v>
      </c>
      <c r="F1765" s="47">
        <v>45473</v>
      </c>
      <c r="G1765">
        <v>106.8</v>
      </c>
      <c r="H1765">
        <v>100</v>
      </c>
      <c r="I1765" t="s">
        <v>3443</v>
      </c>
    </row>
    <row r="1766" spans="1:9" x14ac:dyDescent="0.3">
      <c r="A1766">
        <v>390</v>
      </c>
      <c r="B1766" t="s">
        <v>269</v>
      </c>
      <c r="C1766" t="s">
        <v>270</v>
      </c>
      <c r="D1766" t="s">
        <v>41</v>
      </c>
      <c r="E1766" t="s">
        <v>30</v>
      </c>
      <c r="F1766" s="47">
        <v>45473</v>
      </c>
      <c r="G1766">
        <v>110.59</v>
      </c>
      <c r="H1766">
        <v>100</v>
      </c>
      <c r="I1766" t="s">
        <v>3444</v>
      </c>
    </row>
    <row r="1767" spans="1:9" x14ac:dyDescent="0.3">
      <c r="A1767">
        <v>394</v>
      </c>
      <c r="B1767" t="s">
        <v>271</v>
      </c>
      <c r="C1767" t="s">
        <v>139</v>
      </c>
      <c r="D1767" t="s">
        <v>41</v>
      </c>
      <c r="E1767" t="s">
        <v>30</v>
      </c>
      <c r="F1767" s="47">
        <v>45473</v>
      </c>
      <c r="G1767">
        <v>118.6</v>
      </c>
      <c r="H1767">
        <v>100</v>
      </c>
      <c r="I1767" t="s">
        <v>5855</v>
      </c>
    </row>
    <row r="1768" spans="1:9" x14ac:dyDescent="0.3">
      <c r="A1768">
        <v>395</v>
      </c>
      <c r="B1768" t="s">
        <v>272</v>
      </c>
      <c r="C1768" t="s">
        <v>139</v>
      </c>
      <c r="D1768" t="s">
        <v>41</v>
      </c>
      <c r="E1768" t="s">
        <v>30</v>
      </c>
      <c r="F1768" s="47">
        <v>45473</v>
      </c>
      <c r="G1768">
        <v>110</v>
      </c>
      <c r="H1768">
        <v>100</v>
      </c>
      <c r="I1768" t="s">
        <v>5858</v>
      </c>
    </row>
    <row r="1769" spans="1:9" x14ac:dyDescent="0.3">
      <c r="A1769">
        <v>409</v>
      </c>
      <c r="B1769" t="s">
        <v>128</v>
      </c>
      <c r="C1769" t="s">
        <v>38</v>
      </c>
      <c r="D1769" t="s">
        <v>41</v>
      </c>
      <c r="E1769" t="s">
        <v>30</v>
      </c>
      <c r="F1769" s="47">
        <v>45473</v>
      </c>
      <c r="G1769">
        <v>98.496240601503757</v>
      </c>
      <c r="H1769">
        <v>95</v>
      </c>
      <c r="I1769" t="s">
        <v>3445</v>
      </c>
    </row>
    <row r="1770" spans="1:9" x14ac:dyDescent="0.3">
      <c r="A1770">
        <v>414</v>
      </c>
      <c r="B1770" t="s">
        <v>1171</v>
      </c>
      <c r="C1770" t="s">
        <v>270</v>
      </c>
      <c r="D1770" t="s">
        <v>41</v>
      </c>
      <c r="E1770" t="s">
        <v>30</v>
      </c>
      <c r="F1770" s="47">
        <v>45473</v>
      </c>
      <c r="G1770">
        <v>100.06</v>
      </c>
      <c r="H1770">
        <v>100</v>
      </c>
      <c r="I1770" t="s">
        <v>3446</v>
      </c>
    </row>
    <row r="1771" spans="1:9" x14ac:dyDescent="0.3">
      <c r="A1771">
        <v>415</v>
      </c>
      <c r="B1771" t="s">
        <v>1177</v>
      </c>
      <c r="C1771" t="s">
        <v>270</v>
      </c>
      <c r="D1771" t="s">
        <v>41</v>
      </c>
      <c r="E1771" t="s">
        <v>30</v>
      </c>
      <c r="F1771" s="47">
        <v>45473</v>
      </c>
      <c r="G1771">
        <v>93.04</v>
      </c>
      <c r="H1771">
        <v>100</v>
      </c>
      <c r="I1771" t="s">
        <v>3447</v>
      </c>
    </row>
    <row r="1772" spans="1:9" x14ac:dyDescent="0.3">
      <c r="A1772">
        <v>416</v>
      </c>
      <c r="B1772" t="s">
        <v>1183</v>
      </c>
      <c r="C1772" t="s">
        <v>270</v>
      </c>
      <c r="D1772" t="s">
        <v>41</v>
      </c>
      <c r="E1772" t="s">
        <v>30</v>
      </c>
      <c r="F1772" s="47">
        <v>45473</v>
      </c>
      <c r="G1772">
        <v>117.1</v>
      </c>
      <c r="H1772">
        <v>100</v>
      </c>
      <c r="I1772" t="s">
        <v>3448</v>
      </c>
    </row>
    <row r="1773" spans="1:9" x14ac:dyDescent="0.3">
      <c r="A1773">
        <v>417</v>
      </c>
      <c r="B1773" t="s">
        <v>1189</v>
      </c>
      <c r="C1773" t="s">
        <v>270</v>
      </c>
      <c r="D1773" t="s">
        <v>41</v>
      </c>
      <c r="E1773" t="s">
        <v>30</v>
      </c>
      <c r="F1773" s="47">
        <v>45473</v>
      </c>
      <c r="G1773">
        <v>112.12</v>
      </c>
      <c r="H1773">
        <v>100</v>
      </c>
      <c r="I1773" t="s">
        <v>3449</v>
      </c>
    </row>
    <row r="1774" spans="1:9" x14ac:dyDescent="0.3">
      <c r="A1774">
        <v>418</v>
      </c>
      <c r="B1774" t="s">
        <v>1195</v>
      </c>
      <c r="C1774" t="s">
        <v>270</v>
      </c>
      <c r="D1774" t="s">
        <v>41</v>
      </c>
      <c r="E1774" t="s">
        <v>30</v>
      </c>
      <c r="F1774" s="47">
        <v>45473</v>
      </c>
      <c r="G1774">
        <v>100.79</v>
      </c>
      <c r="H1774">
        <v>100</v>
      </c>
      <c r="I1774" t="s">
        <v>3450</v>
      </c>
    </row>
    <row r="1775" spans="1:9" x14ac:dyDescent="0.3">
      <c r="A1775">
        <v>420</v>
      </c>
      <c r="B1775" t="s">
        <v>1201</v>
      </c>
      <c r="C1775" t="s">
        <v>270</v>
      </c>
      <c r="D1775" t="s">
        <v>41</v>
      </c>
      <c r="E1775" t="s">
        <v>30</v>
      </c>
      <c r="F1775" s="47">
        <v>45473</v>
      </c>
      <c r="G1775">
        <v>89.33</v>
      </c>
      <c r="H1775">
        <v>100</v>
      </c>
      <c r="I1775" t="s">
        <v>3451</v>
      </c>
    </row>
    <row r="1776" spans="1:9" x14ac:dyDescent="0.3">
      <c r="A1776">
        <v>431</v>
      </c>
      <c r="B1776" t="s">
        <v>184</v>
      </c>
      <c r="C1776" t="s">
        <v>22</v>
      </c>
      <c r="D1776" t="s">
        <v>41</v>
      </c>
      <c r="E1776" t="s">
        <v>30</v>
      </c>
      <c r="F1776" s="47">
        <v>45473</v>
      </c>
      <c r="G1776">
        <v>100</v>
      </c>
      <c r="H1776">
        <v>100</v>
      </c>
      <c r="I1776" t="s">
        <v>5871</v>
      </c>
    </row>
    <row r="1777" spans="1:9" x14ac:dyDescent="0.3">
      <c r="A1777">
        <v>432</v>
      </c>
      <c r="B1777" t="s">
        <v>194</v>
      </c>
      <c r="C1777" t="s">
        <v>22</v>
      </c>
      <c r="D1777" t="s">
        <v>41</v>
      </c>
      <c r="E1777" t="s">
        <v>30</v>
      </c>
      <c r="F1777" s="47">
        <v>45473</v>
      </c>
      <c r="G1777">
        <v>100</v>
      </c>
      <c r="H1777">
        <v>90</v>
      </c>
      <c r="I1777" t="s">
        <v>3452</v>
      </c>
    </row>
    <row r="1778" spans="1:9" x14ac:dyDescent="0.3">
      <c r="A1778">
        <v>453</v>
      </c>
      <c r="B1778" t="s">
        <v>273</v>
      </c>
      <c r="C1778" t="s">
        <v>122</v>
      </c>
      <c r="D1778" t="s">
        <v>41</v>
      </c>
      <c r="E1778" t="s">
        <v>30</v>
      </c>
      <c r="F1778" s="47">
        <v>45473</v>
      </c>
      <c r="G1778">
        <v>140</v>
      </c>
      <c r="H1778">
        <v>100</v>
      </c>
      <c r="I1778" t="s">
        <v>5876</v>
      </c>
    </row>
    <row r="1779" spans="1:9" x14ac:dyDescent="0.3">
      <c r="A1779">
        <v>456</v>
      </c>
      <c r="B1779" t="s">
        <v>275</v>
      </c>
      <c r="C1779" t="s">
        <v>276</v>
      </c>
      <c r="D1779" t="s">
        <v>41</v>
      </c>
      <c r="E1779" t="s">
        <v>30</v>
      </c>
      <c r="F1779" s="47">
        <v>45473</v>
      </c>
      <c r="G1779">
        <v>100</v>
      </c>
      <c r="H1779">
        <v>100</v>
      </c>
      <c r="I1779" t="s">
        <v>3453</v>
      </c>
    </row>
    <row r="1780" spans="1:9" x14ac:dyDescent="0.3">
      <c r="A1780">
        <v>457</v>
      </c>
      <c r="B1780" t="s">
        <v>277</v>
      </c>
      <c r="C1780" t="s">
        <v>276</v>
      </c>
      <c r="D1780" t="s">
        <v>41</v>
      </c>
      <c r="E1780" t="s">
        <v>30</v>
      </c>
      <c r="F1780" s="47">
        <v>45473</v>
      </c>
      <c r="G1780">
        <v>90</v>
      </c>
      <c r="H1780">
        <v>100</v>
      </c>
      <c r="I1780" t="s">
        <v>3455</v>
      </c>
    </row>
    <row r="1781" spans="1:9" x14ac:dyDescent="0.3">
      <c r="A1781">
        <v>469</v>
      </c>
      <c r="B1781" t="s">
        <v>398</v>
      </c>
      <c r="C1781" t="s">
        <v>270</v>
      </c>
      <c r="D1781" t="s">
        <v>41</v>
      </c>
      <c r="E1781" t="s">
        <v>30</v>
      </c>
      <c r="F1781" s="47">
        <v>45473</v>
      </c>
      <c r="G1781">
        <v>114.33</v>
      </c>
      <c r="H1781">
        <v>100</v>
      </c>
      <c r="I1781" t="s">
        <v>3456</v>
      </c>
    </row>
    <row r="1782" spans="1:9" x14ac:dyDescent="0.3">
      <c r="A1782">
        <v>470</v>
      </c>
      <c r="B1782" t="s">
        <v>417</v>
      </c>
      <c r="C1782" t="s">
        <v>270</v>
      </c>
      <c r="D1782" t="s">
        <v>41</v>
      </c>
      <c r="E1782" t="s">
        <v>30</v>
      </c>
      <c r="F1782" s="47">
        <v>45473</v>
      </c>
      <c r="G1782">
        <v>118.1</v>
      </c>
      <c r="H1782">
        <v>100</v>
      </c>
      <c r="I1782" t="s">
        <v>3457</v>
      </c>
    </row>
    <row r="1783" spans="1:9" x14ac:dyDescent="0.3">
      <c r="A1783">
        <v>471</v>
      </c>
      <c r="B1783" t="s">
        <v>429</v>
      </c>
      <c r="C1783" t="s">
        <v>270</v>
      </c>
      <c r="D1783" t="s">
        <v>41</v>
      </c>
      <c r="E1783" t="s">
        <v>30</v>
      </c>
      <c r="F1783" s="47">
        <v>45473</v>
      </c>
      <c r="G1783">
        <v>105.56</v>
      </c>
      <c r="H1783">
        <v>100</v>
      </c>
      <c r="I1783" t="s">
        <v>3458</v>
      </c>
    </row>
    <row r="1784" spans="1:9" x14ac:dyDescent="0.3">
      <c r="A1784">
        <v>484</v>
      </c>
      <c r="B1784" t="s">
        <v>195</v>
      </c>
      <c r="C1784" t="s">
        <v>22</v>
      </c>
      <c r="D1784" t="s">
        <v>41</v>
      </c>
      <c r="E1784" t="s">
        <v>30</v>
      </c>
      <c r="F1784" s="47">
        <v>45473</v>
      </c>
      <c r="G1784">
        <v>100</v>
      </c>
      <c r="H1784">
        <v>90</v>
      </c>
      <c r="I1784" t="s">
        <v>5886</v>
      </c>
    </row>
    <row r="1785" spans="1:9" x14ac:dyDescent="0.3">
      <c r="A1785">
        <v>510</v>
      </c>
      <c r="B1785" t="s">
        <v>1451</v>
      </c>
      <c r="C1785" t="s">
        <v>136</v>
      </c>
      <c r="D1785" t="s">
        <v>41</v>
      </c>
      <c r="E1785" t="s">
        <v>30</v>
      </c>
      <c r="F1785" s="47">
        <v>45473</v>
      </c>
      <c r="H1785">
        <v>40</v>
      </c>
      <c r="I1785" t="s">
        <v>2697</v>
      </c>
    </row>
    <row r="1786" spans="1:9" x14ac:dyDescent="0.3">
      <c r="A1786">
        <v>511</v>
      </c>
      <c r="B1786" t="s">
        <v>1456</v>
      </c>
      <c r="C1786" t="s">
        <v>136</v>
      </c>
      <c r="D1786" t="s">
        <v>41</v>
      </c>
      <c r="E1786" t="s">
        <v>30</v>
      </c>
      <c r="F1786" s="47">
        <v>45473</v>
      </c>
      <c r="H1786">
        <v>40</v>
      </c>
      <c r="I1786" t="s">
        <v>2716</v>
      </c>
    </row>
    <row r="1787" spans="1:9" x14ac:dyDescent="0.3">
      <c r="A1787">
        <v>529</v>
      </c>
      <c r="B1787" t="s">
        <v>1488</v>
      </c>
      <c r="C1787" t="s">
        <v>40</v>
      </c>
      <c r="D1787" t="s">
        <v>41</v>
      </c>
      <c r="E1787" t="s">
        <v>30</v>
      </c>
      <c r="F1787" s="47">
        <v>45473</v>
      </c>
      <c r="I1787" t="s">
        <v>2762</v>
      </c>
    </row>
    <row r="1788" spans="1:9" x14ac:dyDescent="0.3">
      <c r="A1788">
        <v>116</v>
      </c>
      <c r="B1788" t="s">
        <v>209</v>
      </c>
      <c r="C1788" t="s">
        <v>99</v>
      </c>
      <c r="D1788" t="s">
        <v>23</v>
      </c>
      <c r="E1788" t="s">
        <v>30</v>
      </c>
      <c r="F1788" s="47">
        <v>45473</v>
      </c>
      <c r="H1788">
        <v>80</v>
      </c>
      <c r="I1788" t="s">
        <v>1669</v>
      </c>
    </row>
    <row r="1789" spans="1:9" x14ac:dyDescent="0.3">
      <c r="A1789">
        <v>288</v>
      </c>
      <c r="B1789" t="s">
        <v>278</v>
      </c>
      <c r="C1789" t="s">
        <v>189</v>
      </c>
      <c r="D1789" t="s">
        <v>23</v>
      </c>
      <c r="E1789" t="s">
        <v>30</v>
      </c>
      <c r="F1789" s="47">
        <v>45473</v>
      </c>
      <c r="G1789">
        <v>185.71428571429001</v>
      </c>
      <c r="H1789">
        <v>85</v>
      </c>
      <c r="I1789" t="s">
        <v>5891</v>
      </c>
    </row>
    <row r="1790" spans="1:9" x14ac:dyDescent="0.3">
      <c r="A1790">
        <v>377</v>
      </c>
      <c r="B1790" t="s">
        <v>1082</v>
      </c>
      <c r="C1790" t="s">
        <v>63</v>
      </c>
      <c r="D1790" t="s">
        <v>23</v>
      </c>
      <c r="E1790" t="s">
        <v>30</v>
      </c>
      <c r="F1790" s="47">
        <v>45473</v>
      </c>
      <c r="G1790">
        <v>48.24</v>
      </c>
      <c r="H1790">
        <v>100</v>
      </c>
      <c r="I1790" t="s">
        <v>5894</v>
      </c>
    </row>
    <row r="1791" spans="1:9" x14ac:dyDescent="0.3">
      <c r="A1791">
        <v>392</v>
      </c>
      <c r="B1791" t="s">
        <v>119</v>
      </c>
      <c r="C1791" t="s">
        <v>118</v>
      </c>
      <c r="D1791" t="s">
        <v>23</v>
      </c>
      <c r="E1791" t="s">
        <v>30</v>
      </c>
      <c r="F1791" s="47">
        <v>45473</v>
      </c>
      <c r="G1791">
        <v>98.11</v>
      </c>
      <c r="H1791">
        <v>100</v>
      </c>
      <c r="I1791" t="s">
        <v>5897</v>
      </c>
    </row>
    <row r="1792" spans="1:9" x14ac:dyDescent="0.3">
      <c r="A1792">
        <v>77</v>
      </c>
      <c r="B1792" t="s">
        <v>1582</v>
      </c>
      <c r="C1792" t="s">
        <v>114</v>
      </c>
      <c r="D1792" t="s">
        <v>35</v>
      </c>
      <c r="E1792" t="s">
        <v>30</v>
      </c>
      <c r="F1792" s="47">
        <v>45504</v>
      </c>
      <c r="G1792">
        <v>97</v>
      </c>
      <c r="H1792">
        <v>97</v>
      </c>
      <c r="I1792" t="s">
        <v>5900</v>
      </c>
    </row>
    <row r="1793" spans="1:9" x14ac:dyDescent="0.3">
      <c r="A1793">
        <v>121</v>
      </c>
      <c r="B1793" t="s">
        <v>280</v>
      </c>
      <c r="C1793" t="s">
        <v>105</v>
      </c>
      <c r="D1793" t="s">
        <v>35</v>
      </c>
      <c r="E1793" t="s">
        <v>24</v>
      </c>
      <c r="F1793" s="47">
        <v>45504</v>
      </c>
      <c r="G1793">
        <v>101.25</v>
      </c>
      <c r="H1793">
        <v>102</v>
      </c>
      <c r="I1793" t="s">
        <v>5903</v>
      </c>
    </row>
    <row r="1794" spans="1:9" x14ac:dyDescent="0.3">
      <c r="A1794">
        <v>122</v>
      </c>
      <c r="B1794" t="s">
        <v>283</v>
      </c>
      <c r="C1794" t="s">
        <v>79</v>
      </c>
      <c r="D1794" t="s">
        <v>35</v>
      </c>
      <c r="E1794" t="s">
        <v>30</v>
      </c>
      <c r="F1794" s="47">
        <v>45504</v>
      </c>
      <c r="H1794">
        <v>80</v>
      </c>
      <c r="I1794" t="s">
        <v>1705</v>
      </c>
    </row>
    <row r="1795" spans="1:9" x14ac:dyDescent="0.3">
      <c r="A1795">
        <v>124</v>
      </c>
      <c r="B1795" t="s">
        <v>175</v>
      </c>
      <c r="C1795" t="s">
        <v>22</v>
      </c>
      <c r="D1795" t="s">
        <v>35</v>
      </c>
      <c r="E1795" t="s">
        <v>24</v>
      </c>
      <c r="F1795" s="47">
        <v>45504</v>
      </c>
      <c r="G1795">
        <v>0</v>
      </c>
      <c r="H1795">
        <v>0.2</v>
      </c>
      <c r="I1795" t="s">
        <v>5906</v>
      </c>
    </row>
    <row r="1796" spans="1:9" x14ac:dyDescent="0.3">
      <c r="A1796">
        <v>125</v>
      </c>
      <c r="B1796" t="s">
        <v>281</v>
      </c>
      <c r="C1796" t="s">
        <v>22</v>
      </c>
      <c r="D1796" t="s">
        <v>35</v>
      </c>
      <c r="E1796" t="s">
        <v>24</v>
      </c>
      <c r="F1796" s="47">
        <v>45504</v>
      </c>
      <c r="G1796">
        <v>0</v>
      </c>
      <c r="H1796">
        <v>1.9</v>
      </c>
      <c r="I1796" t="s">
        <v>5909</v>
      </c>
    </row>
    <row r="1797" spans="1:9" x14ac:dyDescent="0.3">
      <c r="A1797">
        <v>128</v>
      </c>
      <c r="B1797" t="s">
        <v>282</v>
      </c>
      <c r="C1797" t="s">
        <v>22</v>
      </c>
      <c r="D1797" t="s">
        <v>35</v>
      </c>
      <c r="E1797" t="s">
        <v>24</v>
      </c>
      <c r="F1797" s="47">
        <v>45504</v>
      </c>
      <c r="G1797">
        <v>0.64974732048647743</v>
      </c>
      <c r="H1797">
        <v>1</v>
      </c>
      <c r="I1797" t="s">
        <v>5911</v>
      </c>
    </row>
    <row r="1798" spans="1:9" x14ac:dyDescent="0.3">
      <c r="A1798">
        <v>172</v>
      </c>
      <c r="B1798" t="s">
        <v>178</v>
      </c>
      <c r="C1798" t="s">
        <v>79</v>
      </c>
      <c r="D1798" t="s">
        <v>35</v>
      </c>
      <c r="E1798" t="s">
        <v>30</v>
      </c>
      <c r="F1798" s="47">
        <v>45504</v>
      </c>
      <c r="G1798">
        <v>90.909090909090907</v>
      </c>
      <c r="H1798">
        <v>95</v>
      </c>
      <c r="I1798" t="s">
        <v>5914</v>
      </c>
    </row>
    <row r="1799" spans="1:9" x14ac:dyDescent="0.3">
      <c r="A1799">
        <v>208</v>
      </c>
      <c r="B1799" t="s">
        <v>179</v>
      </c>
      <c r="C1799" t="s">
        <v>28</v>
      </c>
      <c r="D1799" t="s">
        <v>35</v>
      </c>
      <c r="E1799" t="s">
        <v>24</v>
      </c>
      <c r="F1799" s="47">
        <v>45504</v>
      </c>
      <c r="G1799">
        <v>1086</v>
      </c>
      <c r="H1799">
        <v>1</v>
      </c>
      <c r="I1799" t="s">
        <v>3459</v>
      </c>
    </row>
    <row r="1800" spans="1:9" x14ac:dyDescent="0.3">
      <c r="A1800">
        <v>214</v>
      </c>
      <c r="B1800" t="s">
        <v>181</v>
      </c>
      <c r="C1800" t="s">
        <v>28</v>
      </c>
      <c r="D1800" t="s">
        <v>35</v>
      </c>
      <c r="E1800" t="s">
        <v>24</v>
      </c>
      <c r="F1800" s="47">
        <v>45504</v>
      </c>
      <c r="G1800">
        <v>0</v>
      </c>
      <c r="H1800">
        <v>7500</v>
      </c>
      <c r="I1800" t="s">
        <v>3460</v>
      </c>
    </row>
    <row r="1801" spans="1:9" x14ac:dyDescent="0.3">
      <c r="A1801">
        <v>217</v>
      </c>
      <c r="B1801" t="s">
        <v>197</v>
      </c>
      <c r="C1801" t="s">
        <v>28</v>
      </c>
      <c r="D1801" t="s">
        <v>35</v>
      </c>
      <c r="E1801" t="s">
        <v>30</v>
      </c>
      <c r="F1801" s="47">
        <v>45504</v>
      </c>
      <c r="G1801">
        <v>27.77</v>
      </c>
      <c r="H1801">
        <v>20</v>
      </c>
      <c r="I1801" t="s">
        <v>3461</v>
      </c>
    </row>
    <row r="1802" spans="1:9" x14ac:dyDescent="0.3">
      <c r="A1802">
        <v>218</v>
      </c>
      <c r="B1802" t="s">
        <v>182</v>
      </c>
      <c r="C1802" t="s">
        <v>28</v>
      </c>
      <c r="D1802" t="s">
        <v>35</v>
      </c>
      <c r="E1802" t="s">
        <v>24</v>
      </c>
      <c r="F1802" s="47">
        <v>45504</v>
      </c>
      <c r="G1802">
        <v>131127</v>
      </c>
      <c r="H1802">
        <v>172000</v>
      </c>
      <c r="I1802" t="s">
        <v>3462</v>
      </c>
    </row>
    <row r="1803" spans="1:9" x14ac:dyDescent="0.3">
      <c r="A1803">
        <v>225</v>
      </c>
      <c r="B1803" t="s">
        <v>198</v>
      </c>
      <c r="C1803" t="s">
        <v>28</v>
      </c>
      <c r="D1803" t="s">
        <v>35</v>
      </c>
      <c r="E1803" t="s">
        <v>30</v>
      </c>
      <c r="F1803" s="47">
        <v>45504</v>
      </c>
      <c r="G1803">
        <v>20</v>
      </c>
      <c r="H1803">
        <v>1</v>
      </c>
      <c r="I1803" t="s">
        <v>3463</v>
      </c>
    </row>
    <row r="1804" spans="1:9" x14ac:dyDescent="0.3">
      <c r="A1804">
        <v>239</v>
      </c>
      <c r="B1804" t="s">
        <v>780</v>
      </c>
      <c r="C1804" t="s">
        <v>34</v>
      </c>
      <c r="D1804" t="s">
        <v>35</v>
      </c>
      <c r="E1804" t="s">
        <v>30</v>
      </c>
      <c r="F1804" s="47">
        <v>45504</v>
      </c>
      <c r="G1804">
        <v>0</v>
      </c>
      <c r="I1804" t="s">
        <v>5927</v>
      </c>
    </row>
    <row r="1805" spans="1:9" x14ac:dyDescent="0.3">
      <c r="A1805">
        <v>241</v>
      </c>
      <c r="B1805" t="s">
        <v>790</v>
      </c>
      <c r="C1805" t="s">
        <v>34</v>
      </c>
      <c r="D1805" t="s">
        <v>35</v>
      </c>
      <c r="E1805" t="s">
        <v>30</v>
      </c>
      <c r="F1805" s="47">
        <v>45504</v>
      </c>
      <c r="G1805">
        <v>85.714285714285708</v>
      </c>
      <c r="H1805">
        <v>80</v>
      </c>
      <c r="I1805" t="s">
        <v>5930</v>
      </c>
    </row>
    <row r="1806" spans="1:9" x14ac:dyDescent="0.3">
      <c r="A1806">
        <v>434</v>
      </c>
      <c r="B1806" t="s">
        <v>200</v>
      </c>
      <c r="C1806" t="s">
        <v>28</v>
      </c>
      <c r="D1806" t="s">
        <v>35</v>
      </c>
      <c r="E1806" t="s">
        <v>24</v>
      </c>
      <c r="F1806" s="47">
        <v>45504</v>
      </c>
      <c r="G1806">
        <v>0</v>
      </c>
      <c r="H1806">
        <v>200</v>
      </c>
      <c r="I1806" t="s">
        <v>3464</v>
      </c>
    </row>
    <row r="1807" spans="1:9" x14ac:dyDescent="0.3">
      <c r="A1807">
        <v>436</v>
      </c>
      <c r="B1807" t="s">
        <v>78</v>
      </c>
      <c r="C1807" t="s">
        <v>79</v>
      </c>
      <c r="D1807" t="s">
        <v>35</v>
      </c>
      <c r="E1807" t="s">
        <v>24</v>
      </c>
      <c r="F1807" s="47">
        <v>45504</v>
      </c>
      <c r="G1807">
        <v>9.4</v>
      </c>
      <c r="H1807">
        <v>14</v>
      </c>
      <c r="I1807" t="s">
        <v>3465</v>
      </c>
    </row>
    <row r="1808" spans="1:9" x14ac:dyDescent="0.3">
      <c r="A1808">
        <v>485</v>
      </c>
      <c r="B1808" t="s">
        <v>1374</v>
      </c>
      <c r="C1808" t="s">
        <v>79</v>
      </c>
      <c r="D1808" t="s">
        <v>35</v>
      </c>
      <c r="E1808" t="s">
        <v>30</v>
      </c>
      <c r="F1808" s="47">
        <v>45504</v>
      </c>
      <c r="H1808">
        <v>80</v>
      </c>
      <c r="I1808" t="s">
        <v>2600</v>
      </c>
    </row>
    <row r="1809" spans="1:9" x14ac:dyDescent="0.3">
      <c r="A1809">
        <v>488</v>
      </c>
      <c r="B1809" t="s">
        <v>1387</v>
      </c>
      <c r="C1809" t="s">
        <v>79</v>
      </c>
      <c r="D1809" t="s">
        <v>35</v>
      </c>
      <c r="E1809" t="s">
        <v>30</v>
      </c>
      <c r="F1809" s="47">
        <v>45504</v>
      </c>
      <c r="I1809" t="s">
        <v>2633</v>
      </c>
    </row>
    <row r="1810" spans="1:9" x14ac:dyDescent="0.3">
      <c r="A1810">
        <v>509</v>
      </c>
      <c r="B1810" t="s">
        <v>201</v>
      </c>
      <c r="C1810" t="s">
        <v>34</v>
      </c>
      <c r="D1810" t="s">
        <v>35</v>
      </c>
      <c r="E1810" t="s">
        <v>30</v>
      </c>
      <c r="F1810" s="47">
        <v>45504</v>
      </c>
      <c r="H1810">
        <v>90</v>
      </c>
      <c r="I1810" t="s">
        <v>2670</v>
      </c>
    </row>
    <row r="1811" spans="1:9" x14ac:dyDescent="0.3">
      <c r="A1811">
        <v>77</v>
      </c>
      <c r="B1811" t="s">
        <v>1582</v>
      </c>
      <c r="C1811" t="s">
        <v>114</v>
      </c>
      <c r="D1811" t="s">
        <v>35</v>
      </c>
      <c r="E1811" t="s">
        <v>30</v>
      </c>
      <c r="F1811" s="47">
        <v>45535</v>
      </c>
      <c r="G1811">
        <v>92.7</v>
      </c>
      <c r="H1811">
        <v>97</v>
      </c>
      <c r="I1811" t="s">
        <v>5936</v>
      </c>
    </row>
    <row r="1812" spans="1:9" x14ac:dyDescent="0.3">
      <c r="A1812">
        <v>121</v>
      </c>
      <c r="B1812" t="s">
        <v>280</v>
      </c>
      <c r="C1812" t="s">
        <v>105</v>
      </c>
      <c r="D1812" t="s">
        <v>35</v>
      </c>
      <c r="E1812" t="s">
        <v>24</v>
      </c>
      <c r="F1812" s="47">
        <v>45535</v>
      </c>
      <c r="G1812">
        <v>99.83</v>
      </c>
      <c r="H1812">
        <v>102</v>
      </c>
      <c r="I1812" t="s">
        <v>5939</v>
      </c>
    </row>
    <row r="1813" spans="1:9" x14ac:dyDescent="0.3">
      <c r="A1813">
        <v>122</v>
      </c>
      <c r="B1813" t="s">
        <v>283</v>
      </c>
      <c r="C1813" t="s">
        <v>79</v>
      </c>
      <c r="D1813" t="s">
        <v>35</v>
      </c>
      <c r="E1813" t="s">
        <v>30</v>
      </c>
      <c r="F1813" s="47">
        <v>45535</v>
      </c>
      <c r="G1813">
        <v>79.069999999999993</v>
      </c>
      <c r="H1813">
        <v>80</v>
      </c>
      <c r="I1813" t="s">
        <v>5942</v>
      </c>
    </row>
    <row r="1814" spans="1:9" x14ac:dyDescent="0.3">
      <c r="A1814">
        <v>124</v>
      </c>
      <c r="B1814" t="s">
        <v>175</v>
      </c>
      <c r="C1814" t="s">
        <v>22</v>
      </c>
      <c r="D1814" t="s">
        <v>35</v>
      </c>
      <c r="E1814" t="s">
        <v>24</v>
      </c>
      <c r="F1814" s="47">
        <v>45535</v>
      </c>
      <c r="G1814">
        <v>0</v>
      </c>
      <c r="H1814">
        <v>0.2</v>
      </c>
      <c r="I1814" t="s">
        <v>5945</v>
      </c>
    </row>
    <row r="1815" spans="1:9" x14ac:dyDescent="0.3">
      <c r="A1815">
        <v>125</v>
      </c>
      <c r="B1815" t="s">
        <v>281</v>
      </c>
      <c r="C1815" t="s">
        <v>22</v>
      </c>
      <c r="D1815" t="s">
        <v>35</v>
      </c>
      <c r="E1815" t="s">
        <v>24</v>
      </c>
      <c r="F1815" s="47">
        <v>45535</v>
      </c>
      <c r="G1815">
        <v>0</v>
      </c>
      <c r="H1815">
        <v>1.9</v>
      </c>
      <c r="I1815" t="s">
        <v>5947</v>
      </c>
    </row>
    <row r="1816" spans="1:9" x14ac:dyDescent="0.3">
      <c r="A1816">
        <v>128</v>
      </c>
      <c r="B1816" t="s">
        <v>282</v>
      </c>
      <c r="C1816" t="s">
        <v>22</v>
      </c>
      <c r="D1816" t="s">
        <v>35</v>
      </c>
      <c r="E1816" t="s">
        <v>24</v>
      </c>
      <c r="F1816" s="47">
        <v>45535</v>
      </c>
      <c r="G1816">
        <v>0.51168831168831175</v>
      </c>
      <c r="H1816">
        <v>1</v>
      </c>
      <c r="I1816" t="s">
        <v>5949</v>
      </c>
    </row>
    <row r="1817" spans="1:9" x14ac:dyDescent="0.3">
      <c r="A1817">
        <v>172</v>
      </c>
      <c r="B1817" t="s">
        <v>178</v>
      </c>
      <c r="C1817" t="s">
        <v>79</v>
      </c>
      <c r="D1817" t="s">
        <v>35</v>
      </c>
      <c r="E1817" t="s">
        <v>30</v>
      </c>
      <c r="F1817" s="47">
        <v>45535</v>
      </c>
      <c r="G1817">
        <v>92.857142857142861</v>
      </c>
      <c r="H1817">
        <v>95</v>
      </c>
      <c r="I1817" t="s">
        <v>5952</v>
      </c>
    </row>
    <row r="1818" spans="1:9" x14ac:dyDescent="0.3">
      <c r="A1818">
        <v>208</v>
      </c>
      <c r="B1818" t="s">
        <v>179</v>
      </c>
      <c r="C1818" t="s">
        <v>28</v>
      </c>
      <c r="D1818" t="s">
        <v>35</v>
      </c>
      <c r="E1818" t="s">
        <v>24</v>
      </c>
      <c r="F1818" s="47">
        <v>45535</v>
      </c>
      <c r="G1818">
        <v>1281.5</v>
      </c>
      <c r="H1818">
        <v>1</v>
      </c>
      <c r="I1818" t="s">
        <v>3466</v>
      </c>
    </row>
    <row r="1819" spans="1:9" x14ac:dyDescent="0.3">
      <c r="A1819">
        <v>214</v>
      </c>
      <c r="B1819" t="s">
        <v>181</v>
      </c>
      <c r="C1819" t="s">
        <v>28</v>
      </c>
      <c r="D1819" t="s">
        <v>35</v>
      </c>
      <c r="E1819" t="s">
        <v>24</v>
      </c>
      <c r="F1819" s="47">
        <v>45535</v>
      </c>
      <c r="G1819">
        <v>0</v>
      </c>
      <c r="H1819">
        <v>7500</v>
      </c>
      <c r="I1819" t="s">
        <v>3467</v>
      </c>
    </row>
    <row r="1820" spans="1:9" x14ac:dyDescent="0.3">
      <c r="A1820">
        <v>217</v>
      </c>
      <c r="B1820" t="s">
        <v>197</v>
      </c>
      <c r="C1820" t="s">
        <v>28</v>
      </c>
      <c r="D1820" t="s">
        <v>35</v>
      </c>
      <c r="E1820" t="s">
        <v>30</v>
      </c>
      <c r="F1820" s="47">
        <v>45535</v>
      </c>
      <c r="G1820">
        <v>23.96</v>
      </c>
      <c r="H1820">
        <v>20</v>
      </c>
      <c r="I1820" t="s">
        <v>3468</v>
      </c>
    </row>
    <row r="1821" spans="1:9" x14ac:dyDescent="0.3">
      <c r="A1821">
        <v>218</v>
      </c>
      <c r="B1821" t="s">
        <v>182</v>
      </c>
      <c r="C1821" t="s">
        <v>28</v>
      </c>
      <c r="D1821" t="s">
        <v>35</v>
      </c>
      <c r="E1821" t="s">
        <v>24</v>
      </c>
      <c r="F1821" s="47">
        <v>45535</v>
      </c>
      <c r="G1821">
        <v>141809.93</v>
      </c>
      <c r="H1821">
        <v>172000</v>
      </c>
      <c r="I1821" t="s">
        <v>3469</v>
      </c>
    </row>
    <row r="1822" spans="1:9" x14ac:dyDescent="0.3">
      <c r="A1822">
        <v>225</v>
      </c>
      <c r="B1822" t="s">
        <v>198</v>
      </c>
      <c r="C1822" t="s">
        <v>28</v>
      </c>
      <c r="D1822" t="s">
        <v>35</v>
      </c>
      <c r="E1822" t="s">
        <v>30</v>
      </c>
      <c r="F1822" s="47">
        <v>45535</v>
      </c>
      <c r="G1822">
        <v>21</v>
      </c>
      <c r="H1822">
        <v>1</v>
      </c>
      <c r="I1822" t="s">
        <v>3470</v>
      </c>
    </row>
    <row r="1823" spans="1:9" x14ac:dyDescent="0.3">
      <c r="A1823">
        <v>239</v>
      </c>
      <c r="B1823" t="s">
        <v>780</v>
      </c>
      <c r="C1823" t="s">
        <v>34</v>
      </c>
      <c r="D1823" t="s">
        <v>35</v>
      </c>
      <c r="E1823" t="s">
        <v>30</v>
      </c>
      <c r="F1823" s="47">
        <v>45535</v>
      </c>
      <c r="G1823">
        <v>0</v>
      </c>
      <c r="I1823" t="s">
        <v>5965</v>
      </c>
    </row>
    <row r="1824" spans="1:9" x14ac:dyDescent="0.3">
      <c r="A1824">
        <v>241</v>
      </c>
      <c r="B1824" t="s">
        <v>790</v>
      </c>
      <c r="C1824" t="s">
        <v>34</v>
      </c>
      <c r="D1824" t="s">
        <v>35</v>
      </c>
      <c r="E1824" t="s">
        <v>30</v>
      </c>
      <c r="F1824" s="47">
        <v>45535</v>
      </c>
      <c r="G1824">
        <v>80</v>
      </c>
      <c r="H1824">
        <v>80</v>
      </c>
      <c r="I1824" t="s">
        <v>5968</v>
      </c>
    </row>
    <row r="1825" spans="1:9" x14ac:dyDescent="0.3">
      <c r="A1825">
        <v>434</v>
      </c>
      <c r="B1825" t="s">
        <v>200</v>
      </c>
      <c r="C1825" t="s">
        <v>28</v>
      </c>
      <c r="D1825" t="s">
        <v>35</v>
      </c>
      <c r="E1825" t="s">
        <v>24</v>
      </c>
      <c r="F1825" s="47">
        <v>45535</v>
      </c>
      <c r="G1825">
        <v>855.1</v>
      </c>
      <c r="H1825">
        <v>200</v>
      </c>
      <c r="I1825" t="s">
        <v>3471</v>
      </c>
    </row>
    <row r="1826" spans="1:9" x14ac:dyDescent="0.3">
      <c r="A1826">
        <v>436</v>
      </c>
      <c r="B1826" t="s">
        <v>78</v>
      </c>
      <c r="C1826" t="s">
        <v>79</v>
      </c>
      <c r="D1826" t="s">
        <v>35</v>
      </c>
      <c r="E1826" t="s">
        <v>24</v>
      </c>
      <c r="F1826" s="47">
        <v>45535</v>
      </c>
      <c r="G1826">
        <v>8.5</v>
      </c>
      <c r="H1826">
        <v>14</v>
      </c>
      <c r="I1826" t="s">
        <v>3472</v>
      </c>
    </row>
    <row r="1827" spans="1:9" x14ac:dyDescent="0.3">
      <c r="A1827">
        <v>488</v>
      </c>
      <c r="B1827" t="s">
        <v>1387</v>
      </c>
      <c r="C1827" t="s">
        <v>79</v>
      </c>
      <c r="D1827" t="s">
        <v>35</v>
      </c>
      <c r="E1827" t="s">
        <v>30</v>
      </c>
      <c r="F1827" s="47">
        <v>45535</v>
      </c>
      <c r="I1827" t="s">
        <v>2634</v>
      </c>
    </row>
    <row r="1828" spans="1:9" x14ac:dyDescent="0.3">
      <c r="A1828">
        <v>509</v>
      </c>
      <c r="B1828" t="s">
        <v>201</v>
      </c>
      <c r="C1828" t="s">
        <v>34</v>
      </c>
      <c r="D1828" t="s">
        <v>35</v>
      </c>
      <c r="E1828" t="s">
        <v>30</v>
      </c>
      <c r="F1828" s="47">
        <v>45535</v>
      </c>
      <c r="H1828">
        <v>90</v>
      </c>
      <c r="I1828" t="s">
        <v>2671</v>
      </c>
    </row>
    <row r="1829" spans="1:9" x14ac:dyDescent="0.3">
      <c r="A1829">
        <v>519</v>
      </c>
      <c r="B1829" t="s">
        <v>255</v>
      </c>
      <c r="C1829" t="s">
        <v>139</v>
      </c>
      <c r="D1829" t="s">
        <v>29</v>
      </c>
      <c r="E1829" t="s">
        <v>30</v>
      </c>
      <c r="F1829" s="47">
        <v>45535</v>
      </c>
      <c r="I1829" t="s">
        <v>2734</v>
      </c>
    </row>
    <row r="1830" spans="1:9" x14ac:dyDescent="0.3">
      <c r="A1830">
        <v>523</v>
      </c>
      <c r="B1830" t="s">
        <v>1102</v>
      </c>
      <c r="C1830" t="s">
        <v>63</v>
      </c>
      <c r="D1830" t="s">
        <v>29</v>
      </c>
      <c r="E1830" t="s">
        <v>30</v>
      </c>
      <c r="F1830" s="47">
        <v>45535</v>
      </c>
      <c r="I1830" t="s">
        <v>2742</v>
      </c>
    </row>
    <row r="1831" spans="1:9" x14ac:dyDescent="0.3">
      <c r="A1831">
        <v>510</v>
      </c>
      <c r="B1831" t="s">
        <v>1451</v>
      </c>
      <c r="C1831" t="s">
        <v>136</v>
      </c>
      <c r="D1831" t="s">
        <v>41</v>
      </c>
      <c r="E1831" t="s">
        <v>30</v>
      </c>
      <c r="F1831" s="47">
        <v>45535</v>
      </c>
      <c r="H1831">
        <v>70</v>
      </c>
      <c r="I1831" t="s">
        <v>2698</v>
      </c>
    </row>
    <row r="1832" spans="1:9" x14ac:dyDescent="0.3">
      <c r="A1832">
        <v>511</v>
      </c>
      <c r="B1832" t="s">
        <v>1456</v>
      </c>
      <c r="C1832" t="s">
        <v>136</v>
      </c>
      <c r="D1832" t="s">
        <v>41</v>
      </c>
      <c r="E1832" t="s">
        <v>30</v>
      </c>
      <c r="F1832" s="47">
        <v>45535</v>
      </c>
      <c r="H1832">
        <v>70</v>
      </c>
      <c r="I1832" t="s">
        <v>2717</v>
      </c>
    </row>
    <row r="1833" spans="1:9" x14ac:dyDescent="0.3">
      <c r="A1833">
        <v>529</v>
      </c>
      <c r="B1833" t="s">
        <v>1488</v>
      </c>
      <c r="C1833" t="s">
        <v>40</v>
      </c>
      <c r="D1833" t="s">
        <v>41</v>
      </c>
      <c r="E1833" t="s">
        <v>30</v>
      </c>
      <c r="F1833" s="47">
        <v>45535</v>
      </c>
      <c r="I1833" t="s">
        <v>2763</v>
      </c>
    </row>
    <row r="1834" spans="1:9" x14ac:dyDescent="0.3">
      <c r="A1834">
        <v>116</v>
      </c>
      <c r="B1834" t="s">
        <v>209</v>
      </c>
      <c r="C1834" t="s">
        <v>99</v>
      </c>
      <c r="D1834" t="s">
        <v>23</v>
      </c>
      <c r="E1834" t="s">
        <v>30</v>
      </c>
      <c r="F1834" s="47">
        <v>45535</v>
      </c>
      <c r="G1834">
        <v>88</v>
      </c>
      <c r="H1834">
        <v>80</v>
      </c>
      <c r="I1834" t="s">
        <v>8336</v>
      </c>
    </row>
    <row r="1835" spans="1:9" x14ac:dyDescent="0.3">
      <c r="A1835">
        <v>77</v>
      </c>
      <c r="B1835" t="s">
        <v>1582</v>
      </c>
      <c r="C1835" t="s">
        <v>114</v>
      </c>
      <c r="D1835" t="s">
        <v>35</v>
      </c>
      <c r="E1835" t="s">
        <v>30</v>
      </c>
      <c r="F1835" s="47">
        <v>45565</v>
      </c>
      <c r="G1835">
        <v>97</v>
      </c>
      <c r="H1835">
        <v>97</v>
      </c>
      <c r="I1835" t="s">
        <v>5975</v>
      </c>
    </row>
    <row r="1836" spans="1:9" x14ac:dyDescent="0.3">
      <c r="A1836">
        <v>121</v>
      </c>
      <c r="B1836" t="s">
        <v>280</v>
      </c>
      <c r="C1836" t="s">
        <v>105</v>
      </c>
      <c r="D1836" t="s">
        <v>35</v>
      </c>
      <c r="E1836" t="s">
        <v>24</v>
      </c>
      <c r="F1836" s="47">
        <v>45565</v>
      </c>
      <c r="G1836">
        <v>101.89</v>
      </c>
      <c r="H1836">
        <v>102</v>
      </c>
      <c r="I1836" t="s">
        <v>5978</v>
      </c>
    </row>
    <row r="1837" spans="1:9" x14ac:dyDescent="0.3">
      <c r="A1837">
        <v>122</v>
      </c>
      <c r="B1837" t="s">
        <v>283</v>
      </c>
      <c r="C1837" t="s">
        <v>79</v>
      </c>
      <c r="D1837" t="s">
        <v>35</v>
      </c>
      <c r="E1837" t="s">
        <v>30</v>
      </c>
      <c r="F1837" s="47">
        <v>45565</v>
      </c>
      <c r="H1837">
        <v>80</v>
      </c>
      <c r="I1837" t="s">
        <v>1706</v>
      </c>
    </row>
    <row r="1838" spans="1:9" x14ac:dyDescent="0.3">
      <c r="A1838">
        <v>124</v>
      </c>
      <c r="B1838" t="s">
        <v>175</v>
      </c>
      <c r="C1838" t="s">
        <v>22</v>
      </c>
      <c r="D1838" t="s">
        <v>35</v>
      </c>
      <c r="E1838" t="s">
        <v>24</v>
      </c>
      <c r="F1838" s="47">
        <v>45565</v>
      </c>
      <c r="G1838">
        <v>0</v>
      </c>
      <c r="H1838">
        <v>0.2</v>
      </c>
      <c r="I1838" t="s">
        <v>5981</v>
      </c>
    </row>
    <row r="1839" spans="1:9" x14ac:dyDescent="0.3">
      <c r="A1839">
        <v>125</v>
      </c>
      <c r="B1839" t="s">
        <v>281</v>
      </c>
      <c r="C1839" t="s">
        <v>22</v>
      </c>
      <c r="D1839" t="s">
        <v>35</v>
      </c>
      <c r="E1839" t="s">
        <v>24</v>
      </c>
      <c r="F1839" s="47">
        <v>45565</v>
      </c>
      <c r="G1839">
        <v>0</v>
      </c>
      <c r="H1839">
        <v>1.9</v>
      </c>
      <c r="I1839" t="s">
        <v>5984</v>
      </c>
    </row>
    <row r="1840" spans="1:9" x14ac:dyDescent="0.3">
      <c r="A1840">
        <v>128</v>
      </c>
      <c r="B1840" t="s">
        <v>282</v>
      </c>
      <c r="C1840" t="s">
        <v>22</v>
      </c>
      <c r="D1840" t="s">
        <v>35</v>
      </c>
      <c r="E1840" t="s">
        <v>24</v>
      </c>
      <c r="F1840" s="47">
        <v>45565</v>
      </c>
      <c r="G1840">
        <v>0.69743377483443703</v>
      </c>
      <c r="H1840">
        <v>1</v>
      </c>
      <c r="I1840" t="s">
        <v>5987</v>
      </c>
    </row>
    <row r="1841" spans="1:9" x14ac:dyDescent="0.3">
      <c r="A1841">
        <v>172</v>
      </c>
      <c r="B1841" t="s">
        <v>178</v>
      </c>
      <c r="C1841" t="s">
        <v>79</v>
      </c>
      <c r="D1841" t="s">
        <v>35</v>
      </c>
      <c r="E1841" t="s">
        <v>30</v>
      </c>
      <c r="F1841" s="47">
        <v>45565</v>
      </c>
      <c r="G1841">
        <v>93.75</v>
      </c>
      <c r="H1841">
        <v>95</v>
      </c>
      <c r="I1841" t="s">
        <v>5990</v>
      </c>
    </row>
    <row r="1842" spans="1:9" x14ac:dyDescent="0.3">
      <c r="A1842">
        <v>208</v>
      </c>
      <c r="B1842" t="s">
        <v>179</v>
      </c>
      <c r="C1842" t="s">
        <v>28</v>
      </c>
      <c r="D1842" t="s">
        <v>35</v>
      </c>
      <c r="E1842" t="s">
        <v>24</v>
      </c>
      <c r="F1842" s="47">
        <v>45565</v>
      </c>
      <c r="G1842">
        <v>1466</v>
      </c>
      <c r="H1842">
        <v>1</v>
      </c>
      <c r="I1842" t="s">
        <v>3473</v>
      </c>
    </row>
    <row r="1843" spans="1:9" x14ac:dyDescent="0.3">
      <c r="A1843">
        <v>214</v>
      </c>
      <c r="B1843" t="s">
        <v>181</v>
      </c>
      <c r="C1843" t="s">
        <v>28</v>
      </c>
      <c r="D1843" t="s">
        <v>35</v>
      </c>
      <c r="E1843" t="s">
        <v>24</v>
      </c>
      <c r="F1843" s="47">
        <v>45565</v>
      </c>
      <c r="G1843">
        <v>0</v>
      </c>
      <c r="H1843">
        <v>7500</v>
      </c>
      <c r="I1843" t="s">
        <v>3474</v>
      </c>
    </row>
    <row r="1844" spans="1:9" x14ac:dyDescent="0.3">
      <c r="A1844">
        <v>217</v>
      </c>
      <c r="B1844" t="s">
        <v>197</v>
      </c>
      <c r="C1844" t="s">
        <v>28</v>
      </c>
      <c r="D1844" t="s">
        <v>35</v>
      </c>
      <c r="E1844" t="s">
        <v>30</v>
      </c>
      <c r="F1844" s="47">
        <v>45565</v>
      </c>
      <c r="G1844">
        <v>16.13</v>
      </c>
      <c r="H1844">
        <v>20</v>
      </c>
      <c r="I1844" t="s">
        <v>3475</v>
      </c>
    </row>
    <row r="1845" spans="1:9" x14ac:dyDescent="0.3">
      <c r="A1845">
        <v>218</v>
      </c>
      <c r="B1845" t="s">
        <v>182</v>
      </c>
      <c r="C1845" t="s">
        <v>28</v>
      </c>
      <c r="D1845" t="s">
        <v>35</v>
      </c>
      <c r="E1845" t="s">
        <v>24</v>
      </c>
      <c r="F1845" s="47">
        <v>45565</v>
      </c>
      <c r="G1845">
        <v>145856.51999999999</v>
      </c>
      <c r="H1845">
        <v>172000</v>
      </c>
      <c r="I1845" t="s">
        <v>3476</v>
      </c>
    </row>
    <row r="1846" spans="1:9" x14ac:dyDescent="0.3">
      <c r="A1846">
        <v>225</v>
      </c>
      <c r="B1846" t="s">
        <v>198</v>
      </c>
      <c r="C1846" t="s">
        <v>28</v>
      </c>
      <c r="D1846" t="s">
        <v>35</v>
      </c>
      <c r="E1846" t="s">
        <v>30</v>
      </c>
      <c r="F1846" s="47">
        <v>45565</v>
      </c>
      <c r="G1846">
        <v>22</v>
      </c>
      <c r="H1846">
        <v>1</v>
      </c>
      <c r="I1846" t="s">
        <v>3477</v>
      </c>
    </row>
    <row r="1847" spans="1:9" x14ac:dyDescent="0.3">
      <c r="A1847">
        <v>239</v>
      </c>
      <c r="B1847" t="s">
        <v>780</v>
      </c>
      <c r="C1847" t="s">
        <v>34</v>
      </c>
      <c r="D1847" t="s">
        <v>35</v>
      </c>
      <c r="E1847" t="s">
        <v>30</v>
      </c>
      <c r="F1847" s="47">
        <v>45565</v>
      </c>
      <c r="G1847">
        <v>0</v>
      </c>
      <c r="I1847" t="s">
        <v>6003</v>
      </c>
    </row>
    <row r="1848" spans="1:9" x14ac:dyDescent="0.3">
      <c r="A1848">
        <v>241</v>
      </c>
      <c r="B1848" t="s">
        <v>790</v>
      </c>
      <c r="C1848" t="s">
        <v>34</v>
      </c>
      <c r="D1848" t="s">
        <v>35</v>
      </c>
      <c r="E1848" t="s">
        <v>30</v>
      </c>
      <c r="F1848" s="47">
        <v>45565</v>
      </c>
      <c r="G1848">
        <v>84.615384615384613</v>
      </c>
      <c r="H1848">
        <v>80</v>
      </c>
      <c r="I1848" t="s">
        <v>6006</v>
      </c>
    </row>
    <row r="1849" spans="1:9" x14ac:dyDescent="0.3">
      <c r="A1849">
        <v>434</v>
      </c>
      <c r="B1849" t="s">
        <v>200</v>
      </c>
      <c r="C1849" t="s">
        <v>28</v>
      </c>
      <c r="D1849" t="s">
        <v>35</v>
      </c>
      <c r="E1849" t="s">
        <v>24</v>
      </c>
      <c r="F1849" s="47">
        <v>45565</v>
      </c>
      <c r="G1849">
        <v>16.37</v>
      </c>
      <c r="H1849">
        <v>200</v>
      </c>
      <c r="I1849" t="s">
        <v>3478</v>
      </c>
    </row>
    <row r="1850" spans="1:9" x14ac:dyDescent="0.3">
      <c r="A1850">
        <v>436</v>
      </c>
      <c r="B1850" t="s">
        <v>78</v>
      </c>
      <c r="C1850" t="s">
        <v>79</v>
      </c>
      <c r="D1850" t="s">
        <v>35</v>
      </c>
      <c r="E1850" t="s">
        <v>24</v>
      </c>
      <c r="F1850" s="47">
        <v>45565</v>
      </c>
      <c r="G1850">
        <v>10.5</v>
      </c>
      <c r="H1850">
        <v>14</v>
      </c>
      <c r="I1850" t="s">
        <v>3479</v>
      </c>
    </row>
    <row r="1851" spans="1:9" x14ac:dyDescent="0.3">
      <c r="A1851">
        <v>485</v>
      </c>
      <c r="B1851" t="s">
        <v>1374</v>
      </c>
      <c r="C1851" t="s">
        <v>79</v>
      </c>
      <c r="D1851" t="s">
        <v>35</v>
      </c>
      <c r="E1851" t="s">
        <v>30</v>
      </c>
      <c r="F1851" s="47">
        <v>45565</v>
      </c>
      <c r="G1851">
        <v>100</v>
      </c>
      <c r="H1851">
        <v>80</v>
      </c>
      <c r="I1851" t="s">
        <v>3480</v>
      </c>
    </row>
    <row r="1852" spans="1:9" x14ac:dyDescent="0.3">
      <c r="A1852">
        <v>488</v>
      </c>
      <c r="B1852" t="s">
        <v>1387</v>
      </c>
      <c r="C1852" t="s">
        <v>79</v>
      </c>
      <c r="D1852" t="s">
        <v>35</v>
      </c>
      <c r="E1852" t="s">
        <v>30</v>
      </c>
      <c r="F1852" s="47">
        <v>45565</v>
      </c>
      <c r="I1852" t="s">
        <v>2635</v>
      </c>
    </row>
    <row r="1853" spans="1:9" x14ac:dyDescent="0.3">
      <c r="A1853">
        <v>509</v>
      </c>
      <c r="B1853" t="s">
        <v>201</v>
      </c>
      <c r="C1853" t="s">
        <v>34</v>
      </c>
      <c r="D1853" t="s">
        <v>35</v>
      </c>
      <c r="E1853" t="s">
        <v>30</v>
      </c>
      <c r="F1853" s="47">
        <v>45565</v>
      </c>
      <c r="H1853">
        <v>90</v>
      </c>
      <c r="I1853" t="s">
        <v>2672</v>
      </c>
    </row>
    <row r="1854" spans="1:9" x14ac:dyDescent="0.3">
      <c r="A1854">
        <v>69</v>
      </c>
      <c r="B1854" t="s">
        <v>264</v>
      </c>
      <c r="C1854" t="s">
        <v>203</v>
      </c>
      <c r="D1854" t="s">
        <v>41</v>
      </c>
      <c r="E1854" t="s">
        <v>30</v>
      </c>
      <c r="F1854" s="47">
        <v>45565</v>
      </c>
      <c r="G1854">
        <v>91.67</v>
      </c>
      <c r="H1854">
        <v>90</v>
      </c>
      <c r="I1854" t="s">
        <v>6015</v>
      </c>
    </row>
    <row r="1855" spans="1:9" x14ac:dyDescent="0.3">
      <c r="A1855">
        <v>111</v>
      </c>
      <c r="B1855" t="s">
        <v>209</v>
      </c>
      <c r="C1855" t="s">
        <v>203</v>
      </c>
      <c r="D1855" t="s">
        <v>41</v>
      </c>
      <c r="E1855" t="s">
        <v>30</v>
      </c>
      <c r="F1855" s="47">
        <v>45565</v>
      </c>
      <c r="G1855">
        <v>86.7</v>
      </c>
      <c r="H1855">
        <v>80</v>
      </c>
      <c r="I1855" t="s">
        <v>6018</v>
      </c>
    </row>
    <row r="1856" spans="1:9" x14ac:dyDescent="0.3">
      <c r="A1856">
        <v>197</v>
      </c>
      <c r="B1856" t="s">
        <v>265</v>
      </c>
      <c r="C1856" t="s">
        <v>40</v>
      </c>
      <c r="D1856" t="s">
        <v>41</v>
      </c>
      <c r="E1856" t="s">
        <v>30</v>
      </c>
      <c r="F1856" s="47">
        <v>45565</v>
      </c>
      <c r="G1856">
        <v>100</v>
      </c>
      <c r="H1856">
        <v>95</v>
      </c>
      <c r="I1856" t="s">
        <v>6021</v>
      </c>
    </row>
    <row r="1857" spans="1:9" x14ac:dyDescent="0.3">
      <c r="A1857">
        <v>213</v>
      </c>
      <c r="B1857" t="s">
        <v>266</v>
      </c>
      <c r="C1857" t="s">
        <v>28</v>
      </c>
      <c r="D1857" t="s">
        <v>41</v>
      </c>
      <c r="E1857" t="s">
        <v>30</v>
      </c>
      <c r="F1857" s="47">
        <v>45565</v>
      </c>
      <c r="G1857">
        <v>97.79</v>
      </c>
      <c r="H1857">
        <v>90</v>
      </c>
      <c r="I1857" t="s">
        <v>3486</v>
      </c>
    </row>
    <row r="1858" spans="1:9" x14ac:dyDescent="0.3">
      <c r="A1858">
        <v>233</v>
      </c>
      <c r="B1858" t="s">
        <v>756</v>
      </c>
      <c r="C1858" t="s">
        <v>28</v>
      </c>
      <c r="D1858" t="s">
        <v>41</v>
      </c>
      <c r="E1858" t="s">
        <v>30</v>
      </c>
      <c r="F1858" s="47">
        <v>45565</v>
      </c>
      <c r="H1858">
        <v>20</v>
      </c>
      <c r="I1858" t="s">
        <v>1953</v>
      </c>
    </row>
    <row r="1859" spans="1:9" x14ac:dyDescent="0.3">
      <c r="A1859">
        <v>234</v>
      </c>
      <c r="B1859" t="s">
        <v>762</v>
      </c>
      <c r="C1859" t="s">
        <v>28</v>
      </c>
      <c r="D1859" t="s">
        <v>41</v>
      </c>
      <c r="E1859" t="s">
        <v>30</v>
      </c>
      <c r="F1859" s="47">
        <v>45565</v>
      </c>
      <c r="H1859">
        <v>4000</v>
      </c>
      <c r="I1859" t="s">
        <v>1957</v>
      </c>
    </row>
    <row r="1860" spans="1:9" x14ac:dyDescent="0.3">
      <c r="A1860">
        <v>238</v>
      </c>
      <c r="B1860" t="s">
        <v>773</v>
      </c>
      <c r="C1860" t="s">
        <v>28</v>
      </c>
      <c r="D1860" t="s">
        <v>41</v>
      </c>
      <c r="E1860" t="s">
        <v>30</v>
      </c>
      <c r="F1860" s="47">
        <v>45565</v>
      </c>
      <c r="G1860">
        <v>84.210526315789465</v>
      </c>
      <c r="H1860">
        <v>90</v>
      </c>
      <c r="I1860" t="s">
        <v>3487</v>
      </c>
    </row>
    <row r="1861" spans="1:9" x14ac:dyDescent="0.3">
      <c r="A1861">
        <v>240</v>
      </c>
      <c r="B1861" t="s">
        <v>284</v>
      </c>
      <c r="C1861" t="s">
        <v>34</v>
      </c>
      <c r="D1861" t="s">
        <v>41</v>
      </c>
      <c r="E1861" t="s">
        <v>30</v>
      </c>
      <c r="F1861" s="47">
        <v>45565</v>
      </c>
      <c r="G1861">
        <v>100</v>
      </c>
      <c r="H1861">
        <v>100</v>
      </c>
      <c r="I1861" t="s">
        <v>6030</v>
      </c>
    </row>
    <row r="1862" spans="1:9" x14ac:dyDescent="0.3">
      <c r="A1862">
        <v>251</v>
      </c>
      <c r="B1862" t="s">
        <v>267</v>
      </c>
      <c r="C1862" t="s">
        <v>85</v>
      </c>
      <c r="D1862" t="s">
        <v>41</v>
      </c>
      <c r="E1862" t="s">
        <v>30</v>
      </c>
      <c r="F1862" s="47">
        <v>45565</v>
      </c>
      <c r="G1862">
        <v>96.226415094339643</v>
      </c>
      <c r="H1862">
        <v>100</v>
      </c>
      <c r="I1862" t="s">
        <v>6032</v>
      </c>
    </row>
    <row r="1863" spans="1:9" x14ac:dyDescent="0.3">
      <c r="A1863">
        <v>254</v>
      </c>
      <c r="B1863" t="s">
        <v>285</v>
      </c>
      <c r="C1863" t="s">
        <v>270</v>
      </c>
      <c r="D1863" t="s">
        <v>41</v>
      </c>
      <c r="E1863" t="s">
        <v>30</v>
      </c>
      <c r="F1863" s="47">
        <v>45565</v>
      </c>
      <c r="G1863">
        <v>100</v>
      </c>
      <c r="H1863">
        <v>100</v>
      </c>
      <c r="I1863" t="s">
        <v>6034</v>
      </c>
    </row>
    <row r="1864" spans="1:9" x14ac:dyDescent="0.3">
      <c r="A1864">
        <v>263</v>
      </c>
      <c r="B1864" t="s">
        <v>91</v>
      </c>
      <c r="C1864" t="s">
        <v>38</v>
      </c>
      <c r="D1864" t="s">
        <v>41</v>
      </c>
      <c r="E1864" t="s">
        <v>30</v>
      </c>
      <c r="F1864" s="47">
        <v>45565</v>
      </c>
      <c r="G1864">
        <v>100</v>
      </c>
      <c r="H1864">
        <v>100</v>
      </c>
      <c r="I1864" t="s">
        <v>6037</v>
      </c>
    </row>
    <row r="1865" spans="1:9" x14ac:dyDescent="0.3">
      <c r="A1865">
        <v>265</v>
      </c>
      <c r="B1865" t="s">
        <v>93</v>
      </c>
      <c r="C1865" t="s">
        <v>38</v>
      </c>
      <c r="D1865" t="s">
        <v>41</v>
      </c>
      <c r="E1865" t="s">
        <v>30</v>
      </c>
      <c r="F1865" s="47">
        <v>45565</v>
      </c>
      <c r="H1865">
        <v>95</v>
      </c>
      <c r="I1865" t="s">
        <v>2012</v>
      </c>
    </row>
    <row r="1866" spans="1:9" x14ac:dyDescent="0.3">
      <c r="A1866">
        <v>266</v>
      </c>
      <c r="B1866" t="s">
        <v>94</v>
      </c>
      <c r="C1866" t="s">
        <v>38</v>
      </c>
      <c r="D1866" t="s">
        <v>41</v>
      </c>
      <c r="E1866" t="s">
        <v>30</v>
      </c>
      <c r="F1866" s="47">
        <v>45565</v>
      </c>
      <c r="H1866">
        <v>95</v>
      </c>
      <c r="I1866" t="s">
        <v>2018</v>
      </c>
    </row>
    <row r="1867" spans="1:9" x14ac:dyDescent="0.3">
      <c r="A1867">
        <v>300</v>
      </c>
      <c r="B1867" t="s">
        <v>100</v>
      </c>
      <c r="C1867" t="s">
        <v>101</v>
      </c>
      <c r="D1867" t="s">
        <v>41</v>
      </c>
      <c r="E1867" t="s">
        <v>30</v>
      </c>
      <c r="F1867" s="47">
        <v>45565</v>
      </c>
      <c r="G1867">
        <v>100</v>
      </c>
      <c r="H1867">
        <v>100</v>
      </c>
      <c r="I1867" t="s">
        <v>6040</v>
      </c>
    </row>
    <row r="1868" spans="1:9" x14ac:dyDescent="0.3">
      <c r="A1868">
        <v>301</v>
      </c>
      <c r="B1868" t="s">
        <v>102</v>
      </c>
      <c r="C1868" t="s">
        <v>101</v>
      </c>
      <c r="D1868" t="s">
        <v>41</v>
      </c>
      <c r="E1868" t="s">
        <v>30</v>
      </c>
      <c r="F1868" s="47">
        <v>45565</v>
      </c>
      <c r="G1868">
        <v>100</v>
      </c>
      <c r="H1868">
        <v>100</v>
      </c>
      <c r="I1868" t="s">
        <v>6043</v>
      </c>
    </row>
    <row r="1869" spans="1:9" x14ac:dyDescent="0.3">
      <c r="A1869">
        <v>306</v>
      </c>
      <c r="B1869" t="s">
        <v>103</v>
      </c>
      <c r="C1869" t="s">
        <v>85</v>
      </c>
      <c r="D1869" t="s">
        <v>41</v>
      </c>
      <c r="E1869" t="s">
        <v>30</v>
      </c>
      <c r="F1869" s="47">
        <v>45565</v>
      </c>
      <c r="G1869">
        <v>0</v>
      </c>
      <c r="H1869">
        <v>100</v>
      </c>
      <c r="I1869" t="s">
        <v>6046</v>
      </c>
    </row>
    <row r="1870" spans="1:9" x14ac:dyDescent="0.3">
      <c r="A1870">
        <v>347</v>
      </c>
      <c r="B1870" t="s">
        <v>42</v>
      </c>
      <c r="C1870" t="s">
        <v>43</v>
      </c>
      <c r="D1870" t="s">
        <v>41</v>
      </c>
      <c r="E1870" t="s">
        <v>24</v>
      </c>
      <c r="F1870" s="47">
        <v>45565</v>
      </c>
      <c r="G1870">
        <v>0</v>
      </c>
      <c r="H1870">
        <v>5</v>
      </c>
      <c r="I1870" t="s">
        <v>6049</v>
      </c>
    </row>
    <row r="1871" spans="1:9" x14ac:dyDescent="0.3">
      <c r="A1871">
        <v>348</v>
      </c>
      <c r="B1871" t="s">
        <v>268</v>
      </c>
      <c r="C1871" t="s">
        <v>43</v>
      </c>
      <c r="D1871" t="s">
        <v>41</v>
      </c>
      <c r="E1871" t="s">
        <v>30</v>
      </c>
      <c r="F1871" s="47">
        <v>45565</v>
      </c>
      <c r="G1871">
        <v>100</v>
      </c>
      <c r="H1871">
        <v>99</v>
      </c>
      <c r="I1871" t="s">
        <v>6052</v>
      </c>
    </row>
    <row r="1872" spans="1:9" x14ac:dyDescent="0.3">
      <c r="A1872">
        <v>351</v>
      </c>
      <c r="B1872" t="s">
        <v>45</v>
      </c>
      <c r="C1872" t="s">
        <v>43</v>
      </c>
      <c r="D1872" t="s">
        <v>41</v>
      </c>
      <c r="E1872" t="s">
        <v>24</v>
      </c>
      <c r="F1872" s="47">
        <v>45565</v>
      </c>
      <c r="G1872">
        <v>3.1795721695362609</v>
      </c>
      <c r="H1872">
        <v>0</v>
      </c>
      <c r="I1872" t="s">
        <v>6054</v>
      </c>
    </row>
    <row r="1873" spans="1:9" x14ac:dyDescent="0.3">
      <c r="A1873">
        <v>352</v>
      </c>
      <c r="B1873" t="s">
        <v>55</v>
      </c>
      <c r="C1873" t="s">
        <v>43</v>
      </c>
      <c r="D1873" t="s">
        <v>41</v>
      </c>
      <c r="E1873" t="s">
        <v>24</v>
      </c>
      <c r="F1873" s="47">
        <v>45565</v>
      </c>
      <c r="G1873">
        <v>9.651857499975E-4</v>
      </c>
      <c r="H1873">
        <v>0</v>
      </c>
      <c r="I1873" t="s">
        <v>6056</v>
      </c>
    </row>
    <row r="1874" spans="1:9" x14ac:dyDescent="0.3">
      <c r="A1874">
        <v>368</v>
      </c>
      <c r="B1874" t="s">
        <v>110</v>
      </c>
      <c r="C1874" t="s">
        <v>1052</v>
      </c>
      <c r="D1874" t="s">
        <v>41</v>
      </c>
      <c r="E1874" t="s">
        <v>30</v>
      </c>
      <c r="F1874" s="47">
        <v>45565</v>
      </c>
      <c r="G1874">
        <v>94</v>
      </c>
      <c r="H1874">
        <v>90</v>
      </c>
      <c r="I1874" t="s">
        <v>6058</v>
      </c>
    </row>
    <row r="1875" spans="1:9" x14ac:dyDescent="0.3">
      <c r="A1875">
        <v>372</v>
      </c>
      <c r="B1875" t="s">
        <v>112</v>
      </c>
      <c r="C1875" t="s">
        <v>1052</v>
      </c>
      <c r="D1875" t="s">
        <v>41</v>
      </c>
      <c r="E1875" t="s">
        <v>30</v>
      </c>
      <c r="F1875" s="47">
        <v>45565</v>
      </c>
      <c r="G1875">
        <v>91</v>
      </c>
      <c r="H1875">
        <v>87</v>
      </c>
      <c r="I1875" t="s">
        <v>6061</v>
      </c>
    </row>
    <row r="1876" spans="1:9" x14ac:dyDescent="0.3">
      <c r="A1876">
        <v>373</v>
      </c>
      <c r="B1876" t="s">
        <v>286</v>
      </c>
      <c r="C1876" t="s">
        <v>270</v>
      </c>
      <c r="D1876" t="s">
        <v>41</v>
      </c>
      <c r="E1876" t="s">
        <v>30</v>
      </c>
      <c r="F1876" s="47">
        <v>45565</v>
      </c>
      <c r="G1876">
        <v>99.61</v>
      </c>
      <c r="H1876">
        <v>100</v>
      </c>
      <c r="I1876" t="s">
        <v>3488</v>
      </c>
    </row>
    <row r="1877" spans="1:9" x14ac:dyDescent="0.3">
      <c r="A1877">
        <v>390</v>
      </c>
      <c r="B1877" t="s">
        <v>269</v>
      </c>
      <c r="C1877" t="s">
        <v>270</v>
      </c>
      <c r="D1877" t="s">
        <v>41</v>
      </c>
      <c r="E1877" t="s">
        <v>30</v>
      </c>
      <c r="F1877" s="47">
        <v>45565</v>
      </c>
      <c r="G1877">
        <v>83.32</v>
      </c>
      <c r="H1877">
        <v>100</v>
      </c>
      <c r="I1877" t="s">
        <v>3489</v>
      </c>
    </row>
    <row r="1878" spans="1:9" x14ac:dyDescent="0.3">
      <c r="A1878">
        <v>394</v>
      </c>
      <c r="B1878" t="s">
        <v>271</v>
      </c>
      <c r="C1878" t="s">
        <v>139</v>
      </c>
      <c r="D1878" t="s">
        <v>41</v>
      </c>
      <c r="E1878" t="s">
        <v>30</v>
      </c>
      <c r="F1878" s="47">
        <v>45565</v>
      </c>
      <c r="H1878">
        <v>100</v>
      </c>
      <c r="I1878" t="s">
        <v>2173</v>
      </c>
    </row>
    <row r="1879" spans="1:9" x14ac:dyDescent="0.3">
      <c r="A1879">
        <v>395</v>
      </c>
      <c r="B1879" t="s">
        <v>272</v>
      </c>
      <c r="C1879" t="s">
        <v>139</v>
      </c>
      <c r="D1879" t="s">
        <v>41</v>
      </c>
      <c r="E1879" t="s">
        <v>30</v>
      </c>
      <c r="F1879" s="47">
        <v>45565</v>
      </c>
      <c r="H1879">
        <v>100</v>
      </c>
      <c r="I1879" t="s">
        <v>2177</v>
      </c>
    </row>
    <row r="1880" spans="1:9" x14ac:dyDescent="0.3">
      <c r="A1880">
        <v>409</v>
      </c>
      <c r="B1880" t="s">
        <v>128</v>
      </c>
      <c r="C1880" t="s">
        <v>38</v>
      </c>
      <c r="D1880" t="s">
        <v>41</v>
      </c>
      <c r="E1880" t="s">
        <v>30</v>
      </c>
      <c r="F1880" s="47">
        <v>45565</v>
      </c>
      <c r="G1880">
        <v>97.122302158273357</v>
      </c>
      <c r="H1880">
        <v>95</v>
      </c>
      <c r="I1880" t="s">
        <v>3490</v>
      </c>
    </row>
    <row r="1881" spans="1:9" x14ac:dyDescent="0.3">
      <c r="A1881">
        <v>414</v>
      </c>
      <c r="B1881" t="s">
        <v>1171</v>
      </c>
      <c r="C1881" t="s">
        <v>270</v>
      </c>
      <c r="D1881" t="s">
        <v>41</v>
      </c>
      <c r="E1881" t="s">
        <v>30</v>
      </c>
      <c r="F1881" s="47">
        <v>45565</v>
      </c>
      <c r="G1881">
        <v>99.38</v>
      </c>
      <c r="H1881">
        <v>100</v>
      </c>
      <c r="I1881" t="s">
        <v>3491</v>
      </c>
    </row>
    <row r="1882" spans="1:9" x14ac:dyDescent="0.3">
      <c r="A1882">
        <v>415</v>
      </c>
      <c r="B1882" t="s">
        <v>1177</v>
      </c>
      <c r="C1882" t="s">
        <v>270</v>
      </c>
      <c r="D1882" t="s">
        <v>41</v>
      </c>
      <c r="E1882" t="s">
        <v>30</v>
      </c>
      <c r="F1882" s="47">
        <v>45565</v>
      </c>
      <c r="G1882">
        <v>92.46</v>
      </c>
      <c r="H1882">
        <v>100</v>
      </c>
      <c r="I1882" t="s">
        <v>3492</v>
      </c>
    </row>
    <row r="1883" spans="1:9" x14ac:dyDescent="0.3">
      <c r="A1883">
        <v>416</v>
      </c>
      <c r="B1883" t="s">
        <v>1183</v>
      </c>
      <c r="C1883" t="s">
        <v>270</v>
      </c>
      <c r="D1883" t="s">
        <v>41</v>
      </c>
      <c r="E1883" t="s">
        <v>30</v>
      </c>
      <c r="F1883" s="47">
        <v>45565</v>
      </c>
      <c r="G1883">
        <v>99.81</v>
      </c>
      <c r="H1883">
        <v>100</v>
      </c>
      <c r="I1883" t="s">
        <v>3493</v>
      </c>
    </row>
    <row r="1884" spans="1:9" x14ac:dyDescent="0.3">
      <c r="A1884">
        <v>417</v>
      </c>
      <c r="B1884" t="s">
        <v>1189</v>
      </c>
      <c r="C1884" t="s">
        <v>270</v>
      </c>
      <c r="D1884" t="s">
        <v>41</v>
      </c>
      <c r="E1884" t="s">
        <v>30</v>
      </c>
      <c r="F1884" s="47">
        <v>45565</v>
      </c>
      <c r="G1884">
        <v>100.19</v>
      </c>
      <c r="H1884">
        <v>100</v>
      </c>
      <c r="I1884" t="s">
        <v>3494</v>
      </c>
    </row>
    <row r="1885" spans="1:9" x14ac:dyDescent="0.3">
      <c r="A1885">
        <v>418</v>
      </c>
      <c r="B1885" t="s">
        <v>1195</v>
      </c>
      <c r="C1885" t="s">
        <v>270</v>
      </c>
      <c r="D1885" t="s">
        <v>41</v>
      </c>
      <c r="E1885" t="s">
        <v>30</v>
      </c>
      <c r="F1885" s="47">
        <v>45565</v>
      </c>
      <c r="G1885">
        <v>97.2</v>
      </c>
      <c r="H1885">
        <v>100</v>
      </c>
      <c r="I1885" t="s">
        <v>3495</v>
      </c>
    </row>
    <row r="1886" spans="1:9" x14ac:dyDescent="0.3">
      <c r="A1886">
        <v>420</v>
      </c>
      <c r="B1886" t="s">
        <v>1201</v>
      </c>
      <c r="C1886" t="s">
        <v>270</v>
      </c>
      <c r="D1886" t="s">
        <v>41</v>
      </c>
      <c r="E1886" t="s">
        <v>30</v>
      </c>
      <c r="F1886" s="47">
        <v>45565</v>
      </c>
      <c r="G1886">
        <v>102.36</v>
      </c>
      <c r="H1886">
        <v>100</v>
      </c>
      <c r="I1886" t="s">
        <v>3496</v>
      </c>
    </row>
    <row r="1887" spans="1:9" x14ac:dyDescent="0.3">
      <c r="A1887">
        <v>431</v>
      </c>
      <c r="B1887" t="s">
        <v>184</v>
      </c>
      <c r="C1887" t="s">
        <v>22</v>
      </c>
      <c r="D1887" t="s">
        <v>41</v>
      </c>
      <c r="E1887" t="s">
        <v>30</v>
      </c>
      <c r="F1887" s="47">
        <v>45565</v>
      </c>
      <c r="G1887">
        <v>100</v>
      </c>
      <c r="H1887">
        <v>100</v>
      </c>
      <c r="I1887" t="s">
        <v>6078</v>
      </c>
    </row>
    <row r="1888" spans="1:9" x14ac:dyDescent="0.3">
      <c r="A1888">
        <v>432</v>
      </c>
      <c r="B1888" t="s">
        <v>194</v>
      </c>
      <c r="C1888" t="s">
        <v>22</v>
      </c>
      <c r="D1888" t="s">
        <v>41</v>
      </c>
      <c r="E1888" t="s">
        <v>30</v>
      </c>
      <c r="F1888" s="47">
        <v>45565</v>
      </c>
      <c r="G1888">
        <v>0</v>
      </c>
      <c r="H1888">
        <v>90</v>
      </c>
      <c r="I1888" t="s">
        <v>6081</v>
      </c>
    </row>
    <row r="1889" spans="1:9" x14ac:dyDescent="0.3">
      <c r="A1889">
        <v>453</v>
      </c>
      <c r="B1889" t="s">
        <v>273</v>
      </c>
      <c r="C1889" t="s">
        <v>122</v>
      </c>
      <c r="D1889" t="s">
        <v>41</v>
      </c>
      <c r="E1889" t="s">
        <v>30</v>
      </c>
      <c r="F1889" s="47">
        <v>45565</v>
      </c>
      <c r="G1889">
        <v>300</v>
      </c>
      <c r="H1889">
        <v>100</v>
      </c>
      <c r="I1889" t="s">
        <v>6084</v>
      </c>
    </row>
    <row r="1890" spans="1:9" x14ac:dyDescent="0.3">
      <c r="A1890">
        <v>455</v>
      </c>
      <c r="B1890" t="s">
        <v>274</v>
      </c>
      <c r="C1890" t="s">
        <v>122</v>
      </c>
      <c r="D1890" t="s">
        <v>41</v>
      </c>
      <c r="E1890" t="s">
        <v>30</v>
      </c>
      <c r="F1890" s="47">
        <v>45565</v>
      </c>
      <c r="G1890">
        <v>100</v>
      </c>
      <c r="H1890">
        <v>90</v>
      </c>
      <c r="I1890" t="s">
        <v>6087</v>
      </c>
    </row>
    <row r="1891" spans="1:9" x14ac:dyDescent="0.3">
      <c r="A1891">
        <v>456</v>
      </c>
      <c r="B1891" t="s">
        <v>275</v>
      </c>
      <c r="C1891" t="s">
        <v>276</v>
      </c>
      <c r="D1891" t="s">
        <v>41</v>
      </c>
      <c r="E1891" t="s">
        <v>30</v>
      </c>
      <c r="F1891" s="47">
        <v>45565</v>
      </c>
      <c r="H1891">
        <v>100</v>
      </c>
      <c r="I1891" t="s">
        <v>2403</v>
      </c>
    </row>
    <row r="1892" spans="1:9" x14ac:dyDescent="0.3">
      <c r="A1892">
        <v>457</v>
      </c>
      <c r="B1892" t="s">
        <v>277</v>
      </c>
      <c r="C1892" t="s">
        <v>276</v>
      </c>
      <c r="D1892" t="s">
        <v>41</v>
      </c>
      <c r="E1892" t="s">
        <v>30</v>
      </c>
      <c r="F1892" s="47">
        <v>45565</v>
      </c>
      <c r="H1892">
        <v>100</v>
      </c>
      <c r="I1892" t="s">
        <v>2422</v>
      </c>
    </row>
    <row r="1893" spans="1:9" x14ac:dyDescent="0.3">
      <c r="A1893">
        <v>469</v>
      </c>
      <c r="B1893" t="s">
        <v>398</v>
      </c>
      <c r="C1893" t="s">
        <v>270</v>
      </c>
      <c r="D1893" t="s">
        <v>41</v>
      </c>
      <c r="E1893" t="s">
        <v>30</v>
      </c>
      <c r="F1893" s="47">
        <v>45565</v>
      </c>
      <c r="G1893">
        <v>94.86</v>
      </c>
      <c r="H1893">
        <v>100</v>
      </c>
      <c r="I1893" t="s">
        <v>3497</v>
      </c>
    </row>
    <row r="1894" spans="1:9" x14ac:dyDescent="0.3">
      <c r="A1894">
        <v>470</v>
      </c>
      <c r="B1894" t="s">
        <v>417</v>
      </c>
      <c r="C1894" t="s">
        <v>270</v>
      </c>
      <c r="D1894" t="s">
        <v>41</v>
      </c>
      <c r="E1894" t="s">
        <v>30</v>
      </c>
      <c r="F1894" s="47">
        <v>45565</v>
      </c>
      <c r="G1894">
        <v>104.86</v>
      </c>
      <c r="H1894">
        <v>100</v>
      </c>
      <c r="I1894" t="s">
        <v>3498</v>
      </c>
    </row>
    <row r="1895" spans="1:9" x14ac:dyDescent="0.3">
      <c r="A1895">
        <v>471</v>
      </c>
      <c r="B1895" t="s">
        <v>429</v>
      </c>
      <c r="C1895" t="s">
        <v>270</v>
      </c>
      <c r="D1895" t="s">
        <v>41</v>
      </c>
      <c r="E1895" t="s">
        <v>30</v>
      </c>
      <c r="F1895" s="47">
        <v>45565</v>
      </c>
      <c r="G1895">
        <v>91.07</v>
      </c>
      <c r="H1895">
        <v>100</v>
      </c>
      <c r="I1895" t="s">
        <v>3499</v>
      </c>
    </row>
    <row r="1896" spans="1:9" x14ac:dyDescent="0.3">
      <c r="A1896">
        <v>484</v>
      </c>
      <c r="B1896" t="s">
        <v>195</v>
      </c>
      <c r="C1896" t="s">
        <v>22</v>
      </c>
      <c r="D1896" t="s">
        <v>41</v>
      </c>
      <c r="E1896" t="s">
        <v>30</v>
      </c>
      <c r="F1896" s="47">
        <v>45565</v>
      </c>
      <c r="G1896">
        <v>100</v>
      </c>
      <c r="H1896">
        <v>90</v>
      </c>
      <c r="I1896" t="s">
        <v>6097</v>
      </c>
    </row>
    <row r="1897" spans="1:9" x14ac:dyDescent="0.3">
      <c r="A1897">
        <v>511</v>
      </c>
      <c r="B1897" t="s">
        <v>1456</v>
      </c>
      <c r="C1897" t="s">
        <v>136</v>
      </c>
      <c r="D1897" t="s">
        <v>41</v>
      </c>
      <c r="E1897" t="s">
        <v>30</v>
      </c>
      <c r="F1897" s="47">
        <v>45565</v>
      </c>
      <c r="H1897">
        <v>70</v>
      </c>
      <c r="I1897" t="s">
        <v>2718</v>
      </c>
    </row>
    <row r="1898" spans="1:9" x14ac:dyDescent="0.3">
      <c r="A1898">
        <v>529</v>
      </c>
      <c r="B1898" t="s">
        <v>1488</v>
      </c>
      <c r="C1898" t="s">
        <v>40</v>
      </c>
      <c r="D1898" t="s">
        <v>41</v>
      </c>
      <c r="E1898" t="s">
        <v>30</v>
      </c>
      <c r="F1898" s="47">
        <v>45565</v>
      </c>
      <c r="I1898" t="s">
        <v>2764</v>
      </c>
    </row>
    <row r="1899" spans="1:9" x14ac:dyDescent="0.3">
      <c r="A1899">
        <v>77</v>
      </c>
      <c r="B1899" t="s">
        <v>1582</v>
      </c>
      <c r="C1899" t="s">
        <v>114</v>
      </c>
      <c r="D1899" t="s">
        <v>35</v>
      </c>
      <c r="E1899" t="s">
        <v>30</v>
      </c>
      <c r="F1899" s="47">
        <v>45596</v>
      </c>
      <c r="G1899">
        <v>97.3</v>
      </c>
      <c r="H1899">
        <v>97</v>
      </c>
      <c r="I1899" t="s">
        <v>6100</v>
      </c>
    </row>
    <row r="1900" spans="1:9" x14ac:dyDescent="0.3">
      <c r="A1900">
        <v>121</v>
      </c>
      <c r="B1900" t="s">
        <v>280</v>
      </c>
      <c r="C1900" t="s">
        <v>105</v>
      </c>
      <c r="D1900" t="s">
        <v>35</v>
      </c>
      <c r="E1900" t="s">
        <v>24</v>
      </c>
      <c r="F1900" s="47">
        <v>45596</v>
      </c>
      <c r="G1900">
        <v>100.89</v>
      </c>
      <c r="H1900">
        <v>102</v>
      </c>
      <c r="I1900" t="s">
        <v>6104</v>
      </c>
    </row>
    <row r="1901" spans="1:9" x14ac:dyDescent="0.3">
      <c r="A1901">
        <v>122</v>
      </c>
      <c r="B1901" t="s">
        <v>283</v>
      </c>
      <c r="C1901" t="s">
        <v>79</v>
      </c>
      <c r="D1901" t="s">
        <v>35</v>
      </c>
      <c r="E1901" t="s">
        <v>30</v>
      </c>
      <c r="F1901" s="47">
        <v>45596</v>
      </c>
      <c r="G1901">
        <v>97.5</v>
      </c>
      <c r="H1901">
        <v>80</v>
      </c>
      <c r="I1901" t="s">
        <v>6107</v>
      </c>
    </row>
    <row r="1902" spans="1:9" x14ac:dyDescent="0.3">
      <c r="A1902">
        <v>124</v>
      </c>
      <c r="B1902" t="s">
        <v>175</v>
      </c>
      <c r="C1902" t="s">
        <v>22</v>
      </c>
      <c r="D1902" t="s">
        <v>35</v>
      </c>
      <c r="E1902" t="s">
        <v>24</v>
      </c>
      <c r="F1902" s="47">
        <v>45596</v>
      </c>
      <c r="G1902">
        <v>0</v>
      </c>
      <c r="H1902">
        <v>0.2</v>
      </c>
      <c r="I1902" t="s">
        <v>6110</v>
      </c>
    </row>
    <row r="1903" spans="1:9" x14ac:dyDescent="0.3">
      <c r="A1903">
        <v>125</v>
      </c>
      <c r="B1903" t="s">
        <v>281</v>
      </c>
      <c r="C1903" t="s">
        <v>22</v>
      </c>
      <c r="D1903" t="s">
        <v>35</v>
      </c>
      <c r="E1903" t="s">
        <v>24</v>
      </c>
      <c r="F1903" s="47">
        <v>45596</v>
      </c>
      <c r="G1903">
        <v>0</v>
      </c>
      <c r="H1903">
        <v>1.9</v>
      </c>
      <c r="I1903" t="s">
        <v>6113</v>
      </c>
    </row>
    <row r="1904" spans="1:9" x14ac:dyDescent="0.3">
      <c r="A1904">
        <v>128</v>
      </c>
      <c r="B1904" t="s">
        <v>282</v>
      </c>
      <c r="C1904" t="s">
        <v>22</v>
      </c>
      <c r="D1904" t="s">
        <v>35</v>
      </c>
      <c r="E1904" t="s">
        <v>24</v>
      </c>
      <c r="F1904" s="47">
        <v>45596</v>
      </c>
      <c r="G1904">
        <v>0.61192409895579924</v>
      </c>
      <c r="H1904">
        <v>1</v>
      </c>
      <c r="I1904" t="s">
        <v>6116</v>
      </c>
    </row>
    <row r="1905" spans="1:9" x14ac:dyDescent="0.3">
      <c r="A1905">
        <v>172</v>
      </c>
      <c r="B1905" t="s">
        <v>178</v>
      </c>
      <c r="C1905" t="s">
        <v>79</v>
      </c>
      <c r="D1905" t="s">
        <v>35</v>
      </c>
      <c r="E1905" t="s">
        <v>30</v>
      </c>
      <c r="F1905" s="47">
        <v>45596</v>
      </c>
      <c r="G1905">
        <v>94.117647058823522</v>
      </c>
      <c r="H1905">
        <v>95</v>
      </c>
      <c r="I1905" t="s">
        <v>6119</v>
      </c>
    </row>
    <row r="1906" spans="1:9" x14ac:dyDescent="0.3">
      <c r="A1906">
        <v>208</v>
      </c>
      <c r="B1906" t="s">
        <v>179</v>
      </c>
      <c r="C1906" t="s">
        <v>28</v>
      </c>
      <c r="D1906" t="s">
        <v>35</v>
      </c>
      <c r="E1906" t="s">
        <v>24</v>
      </c>
      <c r="F1906" s="47">
        <v>45596</v>
      </c>
      <c r="G1906">
        <v>1345</v>
      </c>
      <c r="H1906">
        <v>1</v>
      </c>
      <c r="I1906" t="s">
        <v>3500</v>
      </c>
    </row>
    <row r="1907" spans="1:9" x14ac:dyDescent="0.3">
      <c r="A1907">
        <v>214</v>
      </c>
      <c r="B1907" t="s">
        <v>181</v>
      </c>
      <c r="C1907" t="s">
        <v>28</v>
      </c>
      <c r="D1907" t="s">
        <v>35</v>
      </c>
      <c r="E1907" t="s">
        <v>24</v>
      </c>
      <c r="F1907" s="47">
        <v>45596</v>
      </c>
      <c r="G1907">
        <v>0</v>
      </c>
      <c r="H1907">
        <v>7500</v>
      </c>
      <c r="I1907" t="s">
        <v>3501</v>
      </c>
    </row>
    <row r="1908" spans="1:9" x14ac:dyDescent="0.3">
      <c r="A1908">
        <v>217</v>
      </c>
      <c r="B1908" t="s">
        <v>197</v>
      </c>
      <c r="C1908" t="s">
        <v>28</v>
      </c>
      <c r="D1908" t="s">
        <v>35</v>
      </c>
      <c r="E1908" t="s">
        <v>30</v>
      </c>
      <c r="F1908" s="47">
        <v>45596</v>
      </c>
      <c r="G1908">
        <v>34.47</v>
      </c>
      <c r="H1908">
        <v>20</v>
      </c>
      <c r="I1908" t="s">
        <v>3502</v>
      </c>
    </row>
    <row r="1909" spans="1:9" x14ac:dyDescent="0.3">
      <c r="A1909">
        <v>218</v>
      </c>
      <c r="B1909" t="s">
        <v>182</v>
      </c>
      <c r="C1909" t="s">
        <v>28</v>
      </c>
      <c r="D1909" t="s">
        <v>35</v>
      </c>
      <c r="E1909" t="s">
        <v>24</v>
      </c>
      <c r="F1909" s="47">
        <v>45596</v>
      </c>
      <c r="G1909">
        <v>156418.49</v>
      </c>
      <c r="H1909">
        <v>172000</v>
      </c>
      <c r="I1909" t="s">
        <v>3503</v>
      </c>
    </row>
    <row r="1910" spans="1:9" x14ac:dyDescent="0.3">
      <c r="A1910">
        <v>225</v>
      </c>
      <c r="B1910" t="s">
        <v>198</v>
      </c>
      <c r="C1910" t="s">
        <v>28</v>
      </c>
      <c r="D1910" t="s">
        <v>35</v>
      </c>
      <c r="E1910" t="s">
        <v>30</v>
      </c>
      <c r="F1910" s="47">
        <v>45596</v>
      </c>
      <c r="G1910">
        <v>20</v>
      </c>
      <c r="H1910">
        <v>1</v>
      </c>
      <c r="I1910" t="s">
        <v>3504</v>
      </c>
    </row>
    <row r="1911" spans="1:9" x14ac:dyDescent="0.3">
      <c r="A1911">
        <v>239</v>
      </c>
      <c r="B1911" t="s">
        <v>780</v>
      </c>
      <c r="C1911" t="s">
        <v>34</v>
      </c>
      <c r="D1911" t="s">
        <v>35</v>
      </c>
      <c r="E1911" t="s">
        <v>30</v>
      </c>
      <c r="F1911" s="47">
        <v>45596</v>
      </c>
      <c r="G1911">
        <v>0</v>
      </c>
      <c r="I1911" t="s">
        <v>6132</v>
      </c>
    </row>
    <row r="1912" spans="1:9" x14ac:dyDescent="0.3">
      <c r="A1912">
        <v>241</v>
      </c>
      <c r="B1912" t="s">
        <v>790</v>
      </c>
      <c r="C1912" t="s">
        <v>34</v>
      </c>
      <c r="D1912" t="s">
        <v>35</v>
      </c>
      <c r="E1912" t="s">
        <v>30</v>
      </c>
      <c r="F1912" s="47">
        <v>45596</v>
      </c>
      <c r="G1912">
        <v>85.714285714285708</v>
      </c>
      <c r="H1912">
        <v>80</v>
      </c>
      <c r="I1912" t="s">
        <v>6135</v>
      </c>
    </row>
    <row r="1913" spans="1:9" x14ac:dyDescent="0.3">
      <c r="A1913">
        <v>434</v>
      </c>
      <c r="B1913" t="s">
        <v>200</v>
      </c>
      <c r="C1913" t="s">
        <v>28</v>
      </c>
      <c r="D1913" t="s">
        <v>35</v>
      </c>
      <c r="E1913" t="s">
        <v>24</v>
      </c>
      <c r="F1913" s="47">
        <v>45596</v>
      </c>
      <c r="G1913">
        <v>992.38</v>
      </c>
      <c r="H1913">
        <v>200</v>
      </c>
      <c r="I1913" t="s">
        <v>3505</v>
      </c>
    </row>
    <row r="1914" spans="1:9" x14ac:dyDescent="0.3">
      <c r="A1914">
        <v>436</v>
      </c>
      <c r="B1914" t="s">
        <v>78</v>
      </c>
      <c r="C1914" t="s">
        <v>79</v>
      </c>
      <c r="D1914" t="s">
        <v>35</v>
      </c>
      <c r="E1914" t="s">
        <v>24</v>
      </c>
      <c r="F1914" s="47">
        <v>45596</v>
      </c>
      <c r="G1914">
        <v>8</v>
      </c>
      <c r="H1914">
        <v>14</v>
      </c>
      <c r="I1914" t="s">
        <v>3506</v>
      </c>
    </row>
    <row r="1915" spans="1:9" x14ac:dyDescent="0.3">
      <c r="A1915">
        <v>485</v>
      </c>
      <c r="B1915" t="s">
        <v>1374</v>
      </c>
      <c r="C1915" t="s">
        <v>79</v>
      </c>
      <c r="D1915" t="s">
        <v>35</v>
      </c>
      <c r="E1915" t="s">
        <v>30</v>
      </c>
      <c r="F1915" s="47">
        <v>45596</v>
      </c>
      <c r="G1915">
        <v>100</v>
      </c>
      <c r="H1915">
        <v>80</v>
      </c>
      <c r="I1915" t="s">
        <v>3507</v>
      </c>
    </row>
    <row r="1916" spans="1:9" x14ac:dyDescent="0.3">
      <c r="A1916">
        <v>488</v>
      </c>
      <c r="B1916" t="s">
        <v>1387</v>
      </c>
      <c r="C1916" t="s">
        <v>79</v>
      </c>
      <c r="D1916" t="s">
        <v>35</v>
      </c>
      <c r="E1916" t="s">
        <v>30</v>
      </c>
      <c r="F1916" s="47">
        <v>45596</v>
      </c>
      <c r="G1916">
        <v>91.78082191780824</v>
      </c>
      <c r="H1916">
        <v>85</v>
      </c>
      <c r="I1916" t="s">
        <v>3509</v>
      </c>
    </row>
    <row r="1917" spans="1:9" x14ac:dyDescent="0.3">
      <c r="A1917">
        <v>509</v>
      </c>
      <c r="B1917" t="s">
        <v>201</v>
      </c>
      <c r="C1917" t="s">
        <v>34</v>
      </c>
      <c r="D1917" t="s">
        <v>35</v>
      </c>
      <c r="E1917" t="s">
        <v>30</v>
      </c>
      <c r="F1917" s="47">
        <v>45596</v>
      </c>
      <c r="H1917">
        <v>90</v>
      </c>
      <c r="I1917" t="s">
        <v>2673</v>
      </c>
    </row>
    <row r="1918" spans="1:9" x14ac:dyDescent="0.3">
      <c r="A1918">
        <v>510</v>
      </c>
      <c r="B1918" t="s">
        <v>1451</v>
      </c>
      <c r="C1918" t="s">
        <v>136</v>
      </c>
      <c r="D1918" t="s">
        <v>41</v>
      </c>
      <c r="E1918" t="s">
        <v>30</v>
      </c>
      <c r="F1918" s="47">
        <v>45596</v>
      </c>
      <c r="H1918">
        <v>100</v>
      </c>
      <c r="I1918" t="s">
        <v>2699</v>
      </c>
    </row>
    <row r="1919" spans="1:9" x14ac:dyDescent="0.3">
      <c r="A1919">
        <v>511</v>
      </c>
      <c r="B1919" t="s">
        <v>1456</v>
      </c>
      <c r="C1919" t="s">
        <v>136</v>
      </c>
      <c r="D1919" t="s">
        <v>41</v>
      </c>
      <c r="E1919" t="s">
        <v>30</v>
      </c>
      <c r="F1919" s="47">
        <v>45596</v>
      </c>
      <c r="H1919">
        <v>100</v>
      </c>
      <c r="I1919" t="s">
        <v>2719</v>
      </c>
    </row>
    <row r="1920" spans="1:9" x14ac:dyDescent="0.3">
      <c r="A1920">
        <v>109</v>
      </c>
      <c r="B1920" t="s">
        <v>209</v>
      </c>
      <c r="C1920" t="s">
        <v>276</v>
      </c>
      <c r="D1920" t="s">
        <v>23</v>
      </c>
      <c r="E1920" t="s">
        <v>30</v>
      </c>
      <c r="F1920" s="47">
        <v>45596</v>
      </c>
      <c r="G1920">
        <v>85</v>
      </c>
      <c r="H1920">
        <v>80</v>
      </c>
      <c r="I1920" t="s">
        <v>469</v>
      </c>
    </row>
    <row r="1921" spans="1:9" x14ac:dyDescent="0.3">
      <c r="A1921">
        <v>112</v>
      </c>
      <c r="B1921" t="s">
        <v>209</v>
      </c>
      <c r="C1921" t="s">
        <v>40</v>
      </c>
      <c r="D1921" t="s">
        <v>23</v>
      </c>
      <c r="E1921" t="s">
        <v>30</v>
      </c>
      <c r="F1921" s="47">
        <v>45596</v>
      </c>
      <c r="G1921">
        <v>90</v>
      </c>
      <c r="H1921">
        <v>80</v>
      </c>
      <c r="I1921" t="s">
        <v>480</v>
      </c>
    </row>
    <row r="1922" spans="1:9" x14ac:dyDescent="0.3">
      <c r="A1922">
        <v>113</v>
      </c>
      <c r="B1922" t="s">
        <v>209</v>
      </c>
      <c r="C1922" t="s">
        <v>105</v>
      </c>
      <c r="D1922" t="s">
        <v>23</v>
      </c>
      <c r="E1922" t="s">
        <v>30</v>
      </c>
      <c r="F1922" s="47">
        <v>45596</v>
      </c>
      <c r="G1922">
        <v>88</v>
      </c>
      <c r="H1922">
        <v>80</v>
      </c>
      <c r="I1922" t="s">
        <v>485</v>
      </c>
    </row>
    <row r="1923" spans="1:9" x14ac:dyDescent="0.3">
      <c r="A1923">
        <v>114</v>
      </c>
      <c r="B1923" t="s">
        <v>209</v>
      </c>
      <c r="C1923" t="s">
        <v>114</v>
      </c>
      <c r="D1923" t="s">
        <v>23</v>
      </c>
      <c r="E1923" t="s">
        <v>30</v>
      </c>
      <c r="F1923" s="47">
        <v>45596</v>
      </c>
      <c r="G1923">
        <v>81</v>
      </c>
      <c r="H1923">
        <v>80</v>
      </c>
      <c r="I1923" t="s">
        <v>490</v>
      </c>
    </row>
    <row r="1924" spans="1:9" x14ac:dyDescent="0.3">
      <c r="A1924">
        <v>115</v>
      </c>
      <c r="B1924" t="s">
        <v>209</v>
      </c>
      <c r="C1924" t="s">
        <v>22</v>
      </c>
      <c r="D1924" t="s">
        <v>23</v>
      </c>
      <c r="E1924" t="s">
        <v>30</v>
      </c>
      <c r="F1924" s="47">
        <v>45596</v>
      </c>
      <c r="G1924">
        <v>90</v>
      </c>
      <c r="H1924">
        <v>80</v>
      </c>
      <c r="I1924" t="s">
        <v>495</v>
      </c>
    </row>
    <row r="1925" spans="1:9" x14ac:dyDescent="0.3">
      <c r="A1925">
        <v>116</v>
      </c>
      <c r="B1925" t="s">
        <v>209</v>
      </c>
      <c r="C1925" t="s">
        <v>99</v>
      </c>
      <c r="D1925" t="s">
        <v>23</v>
      </c>
      <c r="E1925" t="s">
        <v>30</v>
      </c>
      <c r="F1925" s="47">
        <v>45596</v>
      </c>
      <c r="H1925">
        <v>80</v>
      </c>
      <c r="I1925" t="s">
        <v>1670</v>
      </c>
    </row>
    <row r="1926" spans="1:9" x14ac:dyDescent="0.3">
      <c r="A1926">
        <v>117</v>
      </c>
      <c r="B1926" t="s">
        <v>209</v>
      </c>
      <c r="C1926" t="s">
        <v>28</v>
      </c>
      <c r="D1926" t="s">
        <v>23</v>
      </c>
      <c r="E1926" t="s">
        <v>30</v>
      </c>
      <c r="F1926" s="47">
        <v>45596</v>
      </c>
      <c r="G1926">
        <v>89</v>
      </c>
      <c r="H1926">
        <v>80</v>
      </c>
      <c r="I1926" t="s">
        <v>504</v>
      </c>
    </row>
    <row r="1927" spans="1:9" x14ac:dyDescent="0.3">
      <c r="A1927">
        <v>118</v>
      </c>
      <c r="B1927" t="s">
        <v>507</v>
      </c>
      <c r="C1927" t="s">
        <v>79</v>
      </c>
      <c r="D1927" t="s">
        <v>23</v>
      </c>
      <c r="E1927" t="s">
        <v>30</v>
      </c>
      <c r="F1927" s="47">
        <v>45596</v>
      </c>
      <c r="G1927">
        <v>86</v>
      </c>
      <c r="H1927">
        <v>80</v>
      </c>
      <c r="I1927" t="s">
        <v>510</v>
      </c>
    </row>
    <row r="1928" spans="1:9" x14ac:dyDescent="0.3">
      <c r="A1928">
        <v>133</v>
      </c>
      <c r="B1928" t="s">
        <v>209</v>
      </c>
      <c r="C1928" t="s">
        <v>257</v>
      </c>
      <c r="D1928" t="s">
        <v>23</v>
      </c>
      <c r="E1928" t="s">
        <v>30</v>
      </c>
      <c r="F1928" s="47">
        <v>45596</v>
      </c>
      <c r="G1928">
        <v>91</v>
      </c>
      <c r="H1928">
        <v>80</v>
      </c>
      <c r="I1928" t="s">
        <v>554</v>
      </c>
    </row>
    <row r="1929" spans="1:9" x14ac:dyDescent="0.3">
      <c r="A1929">
        <v>150</v>
      </c>
      <c r="B1929" t="s">
        <v>591</v>
      </c>
      <c r="C1929" t="s">
        <v>77</v>
      </c>
      <c r="D1929" t="s">
        <v>23</v>
      </c>
      <c r="E1929" t="s">
        <v>30</v>
      </c>
      <c r="F1929" s="47">
        <v>45596</v>
      </c>
      <c r="G1929">
        <v>89</v>
      </c>
      <c r="H1929">
        <v>80</v>
      </c>
      <c r="I1929" t="s">
        <v>594</v>
      </c>
    </row>
    <row r="1930" spans="1:9" x14ac:dyDescent="0.3">
      <c r="A1930">
        <v>151</v>
      </c>
      <c r="B1930" t="s">
        <v>209</v>
      </c>
      <c r="C1930" t="s">
        <v>72</v>
      </c>
      <c r="D1930" t="s">
        <v>23</v>
      </c>
      <c r="E1930" t="s">
        <v>30</v>
      </c>
      <c r="F1930" s="47">
        <v>45596</v>
      </c>
      <c r="G1930">
        <v>80</v>
      </c>
      <c r="H1930">
        <v>80</v>
      </c>
      <c r="I1930" t="s">
        <v>597</v>
      </c>
    </row>
    <row r="1931" spans="1:9" x14ac:dyDescent="0.3">
      <c r="A1931">
        <v>77</v>
      </c>
      <c r="B1931" t="s">
        <v>1582</v>
      </c>
      <c r="C1931" t="s">
        <v>114</v>
      </c>
      <c r="D1931" t="s">
        <v>35</v>
      </c>
      <c r="E1931" t="s">
        <v>30</v>
      </c>
      <c r="F1931" s="47">
        <v>45626</v>
      </c>
      <c r="G1931">
        <v>97</v>
      </c>
      <c r="H1931">
        <v>97</v>
      </c>
      <c r="I1931" t="s">
        <v>6165</v>
      </c>
    </row>
    <row r="1932" spans="1:9" x14ac:dyDescent="0.3">
      <c r="A1932">
        <v>121</v>
      </c>
      <c r="B1932" t="s">
        <v>280</v>
      </c>
      <c r="C1932" t="s">
        <v>105</v>
      </c>
      <c r="D1932" t="s">
        <v>35</v>
      </c>
      <c r="E1932" t="s">
        <v>24</v>
      </c>
      <c r="F1932" s="47">
        <v>45626</v>
      </c>
      <c r="G1932">
        <v>100.55</v>
      </c>
      <c r="H1932">
        <v>102</v>
      </c>
      <c r="I1932" t="s">
        <v>6168</v>
      </c>
    </row>
    <row r="1933" spans="1:9" x14ac:dyDescent="0.3">
      <c r="A1933">
        <v>122</v>
      </c>
      <c r="B1933" t="s">
        <v>283</v>
      </c>
      <c r="C1933" t="s">
        <v>79</v>
      </c>
      <c r="D1933" t="s">
        <v>35</v>
      </c>
      <c r="E1933" t="s">
        <v>30</v>
      </c>
      <c r="F1933" s="47">
        <v>45626</v>
      </c>
      <c r="H1933">
        <v>80</v>
      </c>
      <c r="I1933" t="s">
        <v>1707</v>
      </c>
    </row>
    <row r="1934" spans="1:9" x14ac:dyDescent="0.3">
      <c r="A1934">
        <v>124</v>
      </c>
      <c r="B1934" t="s">
        <v>175</v>
      </c>
      <c r="C1934" t="s">
        <v>22</v>
      </c>
      <c r="D1934" t="s">
        <v>35</v>
      </c>
      <c r="E1934" t="s">
        <v>24</v>
      </c>
      <c r="F1934" s="47">
        <v>45626</v>
      </c>
      <c r="G1934">
        <v>0</v>
      </c>
      <c r="H1934">
        <v>0.2</v>
      </c>
      <c r="I1934" t="s">
        <v>6171</v>
      </c>
    </row>
    <row r="1935" spans="1:9" x14ac:dyDescent="0.3">
      <c r="A1935">
        <v>125</v>
      </c>
      <c r="B1935" t="s">
        <v>281</v>
      </c>
      <c r="C1935" t="s">
        <v>22</v>
      </c>
      <c r="D1935" t="s">
        <v>35</v>
      </c>
      <c r="E1935" t="s">
        <v>24</v>
      </c>
      <c r="F1935" s="47">
        <v>45626</v>
      </c>
      <c r="G1935">
        <v>0</v>
      </c>
      <c r="H1935">
        <v>1.9</v>
      </c>
      <c r="I1935" t="s">
        <v>6175</v>
      </c>
    </row>
    <row r="1936" spans="1:9" x14ac:dyDescent="0.3">
      <c r="A1936">
        <v>128</v>
      </c>
      <c r="B1936" t="s">
        <v>282</v>
      </c>
      <c r="C1936" t="s">
        <v>22</v>
      </c>
      <c r="D1936" t="s">
        <v>35</v>
      </c>
      <c r="E1936" t="s">
        <v>24</v>
      </c>
      <c r="F1936" s="47">
        <v>45626</v>
      </c>
      <c r="G1936">
        <v>0.96</v>
      </c>
      <c r="H1936">
        <v>1</v>
      </c>
      <c r="I1936" t="s">
        <v>6178</v>
      </c>
    </row>
    <row r="1937" spans="1:9" x14ac:dyDescent="0.3">
      <c r="A1937">
        <v>172</v>
      </c>
      <c r="B1937" t="s">
        <v>178</v>
      </c>
      <c r="C1937" t="s">
        <v>79</v>
      </c>
      <c r="D1937" t="s">
        <v>35</v>
      </c>
      <c r="E1937" t="s">
        <v>30</v>
      </c>
      <c r="F1937" s="47">
        <v>45626</v>
      </c>
      <c r="G1937">
        <v>100</v>
      </c>
      <c r="H1937">
        <v>95</v>
      </c>
      <c r="I1937" t="s">
        <v>6182</v>
      </c>
    </row>
    <row r="1938" spans="1:9" x14ac:dyDescent="0.3">
      <c r="A1938">
        <v>208</v>
      </c>
      <c r="B1938" t="s">
        <v>179</v>
      </c>
      <c r="C1938" t="s">
        <v>28</v>
      </c>
      <c r="D1938" t="s">
        <v>35</v>
      </c>
      <c r="E1938" t="s">
        <v>24</v>
      </c>
      <c r="F1938" s="47">
        <v>45626</v>
      </c>
      <c r="G1938">
        <v>1115</v>
      </c>
      <c r="H1938">
        <v>1</v>
      </c>
      <c r="I1938" t="s">
        <v>3510</v>
      </c>
    </row>
    <row r="1939" spans="1:9" x14ac:dyDescent="0.3">
      <c r="A1939">
        <v>214</v>
      </c>
      <c r="B1939" t="s">
        <v>181</v>
      </c>
      <c r="C1939" t="s">
        <v>28</v>
      </c>
      <c r="D1939" t="s">
        <v>35</v>
      </c>
      <c r="E1939" t="s">
        <v>24</v>
      </c>
      <c r="F1939" s="47">
        <v>45626</v>
      </c>
      <c r="G1939">
        <v>0</v>
      </c>
      <c r="H1939">
        <v>7500</v>
      </c>
      <c r="I1939" t="s">
        <v>3511</v>
      </c>
    </row>
    <row r="1940" spans="1:9" x14ac:dyDescent="0.3">
      <c r="A1940">
        <v>217</v>
      </c>
      <c r="B1940" t="s">
        <v>197</v>
      </c>
      <c r="C1940" t="s">
        <v>28</v>
      </c>
      <c r="D1940" t="s">
        <v>35</v>
      </c>
      <c r="E1940" t="s">
        <v>30</v>
      </c>
      <c r="F1940" s="47">
        <v>45626</v>
      </c>
      <c r="G1940">
        <v>19.612750510884609</v>
      </c>
      <c r="H1940">
        <v>20</v>
      </c>
      <c r="I1940" t="s">
        <v>3512</v>
      </c>
    </row>
    <row r="1941" spans="1:9" x14ac:dyDescent="0.3">
      <c r="A1941">
        <v>218</v>
      </c>
      <c r="B1941" t="s">
        <v>182</v>
      </c>
      <c r="C1941" t="s">
        <v>28</v>
      </c>
      <c r="D1941" t="s">
        <v>35</v>
      </c>
      <c r="E1941" t="s">
        <v>24</v>
      </c>
      <c r="F1941" s="47">
        <v>45626</v>
      </c>
      <c r="G1941">
        <v>147205.35999999999</v>
      </c>
      <c r="H1941">
        <v>172000</v>
      </c>
      <c r="I1941" t="s">
        <v>3513</v>
      </c>
    </row>
    <row r="1942" spans="1:9" x14ac:dyDescent="0.3">
      <c r="A1942">
        <v>225</v>
      </c>
      <c r="B1942" t="s">
        <v>198</v>
      </c>
      <c r="C1942" t="s">
        <v>28</v>
      </c>
      <c r="D1942" t="s">
        <v>35</v>
      </c>
      <c r="E1942" t="s">
        <v>30</v>
      </c>
      <c r="F1942" s="47">
        <v>45626</v>
      </c>
      <c r="G1942">
        <v>22</v>
      </c>
      <c r="H1942">
        <v>1</v>
      </c>
      <c r="I1942" t="s">
        <v>3514</v>
      </c>
    </row>
    <row r="1943" spans="1:9" x14ac:dyDescent="0.3">
      <c r="A1943">
        <v>239</v>
      </c>
      <c r="B1943" t="s">
        <v>780</v>
      </c>
      <c r="C1943" t="s">
        <v>34</v>
      </c>
      <c r="D1943" t="s">
        <v>35</v>
      </c>
      <c r="E1943" t="s">
        <v>30</v>
      </c>
      <c r="F1943" s="47">
        <v>45626</v>
      </c>
      <c r="G1943">
        <v>0</v>
      </c>
      <c r="I1943" t="s">
        <v>6195</v>
      </c>
    </row>
    <row r="1944" spans="1:9" x14ac:dyDescent="0.3">
      <c r="A1944">
        <v>241</v>
      </c>
      <c r="B1944" t="s">
        <v>790</v>
      </c>
      <c r="C1944" t="s">
        <v>34</v>
      </c>
      <c r="D1944" t="s">
        <v>35</v>
      </c>
      <c r="E1944" t="s">
        <v>30</v>
      </c>
      <c r="F1944" s="47">
        <v>45626</v>
      </c>
      <c r="G1944">
        <v>100</v>
      </c>
      <c r="H1944">
        <v>80</v>
      </c>
      <c r="I1944" t="s">
        <v>6198</v>
      </c>
    </row>
    <row r="1945" spans="1:9" x14ac:dyDescent="0.3">
      <c r="A1945">
        <v>434</v>
      </c>
      <c r="B1945" t="s">
        <v>200</v>
      </c>
      <c r="C1945" t="s">
        <v>28</v>
      </c>
      <c r="D1945" t="s">
        <v>35</v>
      </c>
      <c r="E1945" t="s">
        <v>24</v>
      </c>
      <c r="F1945" s="47">
        <v>45626</v>
      </c>
      <c r="G1945">
        <v>73.88</v>
      </c>
      <c r="H1945">
        <v>200</v>
      </c>
      <c r="I1945" t="s">
        <v>3515</v>
      </c>
    </row>
    <row r="1946" spans="1:9" x14ac:dyDescent="0.3">
      <c r="A1946">
        <v>436</v>
      </c>
      <c r="B1946" t="s">
        <v>78</v>
      </c>
      <c r="C1946" t="s">
        <v>79</v>
      </c>
      <c r="D1946" t="s">
        <v>35</v>
      </c>
      <c r="E1946" t="s">
        <v>24</v>
      </c>
      <c r="F1946" s="47">
        <v>45626</v>
      </c>
      <c r="G1946">
        <v>10</v>
      </c>
      <c r="H1946">
        <v>14</v>
      </c>
      <c r="I1946" t="s">
        <v>3516</v>
      </c>
    </row>
    <row r="1947" spans="1:9" x14ac:dyDescent="0.3">
      <c r="A1947">
        <v>485</v>
      </c>
      <c r="B1947" t="s">
        <v>1374</v>
      </c>
      <c r="C1947" t="s">
        <v>79</v>
      </c>
      <c r="D1947" t="s">
        <v>35</v>
      </c>
      <c r="E1947" t="s">
        <v>30</v>
      </c>
      <c r="F1947" s="47">
        <v>45626</v>
      </c>
      <c r="G1947">
        <v>100</v>
      </c>
      <c r="H1947">
        <v>80</v>
      </c>
      <c r="I1947" t="s">
        <v>3517</v>
      </c>
    </row>
    <row r="1948" spans="1:9" x14ac:dyDescent="0.3">
      <c r="A1948">
        <v>488</v>
      </c>
      <c r="B1948" t="s">
        <v>1387</v>
      </c>
      <c r="C1948" t="s">
        <v>79</v>
      </c>
      <c r="D1948" t="s">
        <v>35</v>
      </c>
      <c r="E1948" t="s">
        <v>30</v>
      </c>
      <c r="F1948" s="47">
        <v>45626</v>
      </c>
      <c r="G1948">
        <v>95.786516853932582</v>
      </c>
      <c r="H1948">
        <v>85</v>
      </c>
      <c r="I1948" t="s">
        <v>3518</v>
      </c>
    </row>
    <row r="1949" spans="1:9" x14ac:dyDescent="0.3">
      <c r="A1949">
        <v>509</v>
      </c>
      <c r="B1949" t="s">
        <v>201</v>
      </c>
      <c r="C1949" t="s">
        <v>34</v>
      </c>
      <c r="D1949" t="s">
        <v>35</v>
      </c>
      <c r="E1949" t="s">
        <v>30</v>
      </c>
      <c r="F1949" s="47">
        <v>45626</v>
      </c>
      <c r="H1949">
        <v>90</v>
      </c>
      <c r="I1949" t="s">
        <v>2674</v>
      </c>
    </row>
    <row r="1950" spans="1:9" x14ac:dyDescent="0.3">
      <c r="A1950">
        <v>77</v>
      </c>
      <c r="B1950" t="s">
        <v>1582</v>
      </c>
      <c r="C1950" t="s">
        <v>114</v>
      </c>
      <c r="D1950" t="s">
        <v>35</v>
      </c>
      <c r="E1950" t="s">
        <v>30</v>
      </c>
      <c r="F1950" s="47">
        <v>45657</v>
      </c>
      <c r="G1950">
        <v>98.2</v>
      </c>
      <c r="H1950">
        <v>97</v>
      </c>
      <c r="I1950" t="s">
        <v>1586</v>
      </c>
    </row>
    <row r="1951" spans="1:9" x14ac:dyDescent="0.3">
      <c r="A1951">
        <v>121</v>
      </c>
      <c r="B1951" t="s">
        <v>280</v>
      </c>
      <c r="C1951" t="s">
        <v>105</v>
      </c>
      <c r="D1951" t="s">
        <v>35</v>
      </c>
      <c r="E1951" t="s">
        <v>24</v>
      </c>
      <c r="F1951" s="47">
        <v>45657</v>
      </c>
      <c r="G1951">
        <v>100.17</v>
      </c>
      <c r="H1951">
        <v>102</v>
      </c>
      <c r="I1951" t="s">
        <v>516</v>
      </c>
    </row>
    <row r="1952" spans="1:9" x14ac:dyDescent="0.3">
      <c r="A1952">
        <v>122</v>
      </c>
      <c r="B1952" t="s">
        <v>283</v>
      </c>
      <c r="C1952" t="s">
        <v>79</v>
      </c>
      <c r="D1952" t="s">
        <v>35</v>
      </c>
      <c r="E1952" t="s">
        <v>30</v>
      </c>
      <c r="F1952" s="47">
        <v>45657</v>
      </c>
      <c r="G1952">
        <v>100</v>
      </c>
      <c r="H1952">
        <v>80</v>
      </c>
      <c r="I1952" t="s">
        <v>523</v>
      </c>
    </row>
    <row r="1953" spans="1:9" x14ac:dyDescent="0.3">
      <c r="A1953">
        <v>124</v>
      </c>
      <c r="B1953" t="s">
        <v>175</v>
      </c>
      <c r="C1953" t="s">
        <v>22</v>
      </c>
      <c r="D1953" t="s">
        <v>35</v>
      </c>
      <c r="E1953" t="s">
        <v>24</v>
      </c>
      <c r="F1953" s="47">
        <v>45657</v>
      </c>
      <c r="G1953">
        <v>0.11415525114155251</v>
      </c>
      <c r="H1953">
        <v>0.2</v>
      </c>
      <c r="I1953" t="s">
        <v>528</v>
      </c>
    </row>
    <row r="1954" spans="1:9" x14ac:dyDescent="0.3">
      <c r="A1954">
        <v>125</v>
      </c>
      <c r="B1954" t="s">
        <v>281</v>
      </c>
      <c r="C1954" t="s">
        <v>22</v>
      </c>
      <c r="D1954" t="s">
        <v>35</v>
      </c>
      <c r="E1954" t="s">
        <v>24</v>
      </c>
      <c r="F1954" s="47">
        <v>45657</v>
      </c>
      <c r="G1954">
        <v>0.91324200913242004</v>
      </c>
      <c r="H1954">
        <v>1.9</v>
      </c>
      <c r="I1954" t="s">
        <v>533</v>
      </c>
    </row>
    <row r="1955" spans="1:9" x14ac:dyDescent="0.3">
      <c r="A1955">
        <v>128</v>
      </c>
      <c r="B1955" t="s">
        <v>282</v>
      </c>
      <c r="C1955" t="s">
        <v>22</v>
      </c>
      <c r="D1955" t="s">
        <v>35</v>
      </c>
      <c r="E1955" t="s">
        <v>24</v>
      </c>
      <c r="F1955" s="47">
        <v>45657</v>
      </c>
      <c r="G1955">
        <v>0.77694235588972427</v>
      </c>
      <c r="H1955">
        <v>1</v>
      </c>
      <c r="I1955" t="s">
        <v>550</v>
      </c>
    </row>
    <row r="1956" spans="1:9" x14ac:dyDescent="0.3">
      <c r="A1956">
        <v>172</v>
      </c>
      <c r="B1956" t="s">
        <v>178</v>
      </c>
      <c r="C1956" t="s">
        <v>79</v>
      </c>
      <c r="D1956" t="s">
        <v>35</v>
      </c>
      <c r="E1956" t="s">
        <v>30</v>
      </c>
      <c r="F1956" s="47">
        <v>45657</v>
      </c>
      <c r="G1956">
        <v>97.368421052631575</v>
      </c>
      <c r="H1956">
        <v>95</v>
      </c>
      <c r="I1956" t="s">
        <v>610</v>
      </c>
    </row>
    <row r="1957" spans="1:9" x14ac:dyDescent="0.3">
      <c r="A1957">
        <v>208</v>
      </c>
      <c r="B1957" t="s">
        <v>179</v>
      </c>
      <c r="C1957" t="s">
        <v>28</v>
      </c>
      <c r="D1957" t="s">
        <v>35</v>
      </c>
      <c r="E1957" t="s">
        <v>24</v>
      </c>
      <c r="F1957" s="47">
        <v>45657</v>
      </c>
      <c r="G1957">
        <v>939</v>
      </c>
      <c r="H1957">
        <v>1</v>
      </c>
      <c r="I1957" t="s">
        <v>657</v>
      </c>
    </row>
    <row r="1958" spans="1:9" x14ac:dyDescent="0.3">
      <c r="A1958">
        <v>214</v>
      </c>
      <c r="B1958" t="s">
        <v>181</v>
      </c>
      <c r="C1958" t="s">
        <v>28</v>
      </c>
      <c r="D1958" t="s">
        <v>35</v>
      </c>
      <c r="E1958" t="s">
        <v>24</v>
      </c>
      <c r="F1958" s="47">
        <v>45657</v>
      </c>
      <c r="G1958">
        <v>0</v>
      </c>
      <c r="H1958">
        <v>7500</v>
      </c>
      <c r="I1958" t="s">
        <v>667</v>
      </c>
    </row>
    <row r="1959" spans="1:9" x14ac:dyDescent="0.3">
      <c r="A1959">
        <v>217</v>
      </c>
      <c r="B1959" t="s">
        <v>197</v>
      </c>
      <c r="C1959" t="s">
        <v>28</v>
      </c>
      <c r="D1959" t="s">
        <v>35</v>
      </c>
      <c r="E1959" t="s">
        <v>30</v>
      </c>
      <c r="F1959" s="47">
        <v>45657</v>
      </c>
      <c r="G1959">
        <v>27.05</v>
      </c>
      <c r="H1959">
        <v>20</v>
      </c>
      <c r="I1959" t="s">
        <v>681</v>
      </c>
    </row>
    <row r="1960" spans="1:9" x14ac:dyDescent="0.3">
      <c r="A1960">
        <v>218</v>
      </c>
      <c r="B1960" t="s">
        <v>182</v>
      </c>
      <c r="C1960" t="s">
        <v>28</v>
      </c>
      <c r="D1960" t="s">
        <v>35</v>
      </c>
      <c r="E1960" t="s">
        <v>24</v>
      </c>
      <c r="F1960" s="47">
        <v>45657</v>
      </c>
      <c r="G1960">
        <v>126974.55</v>
      </c>
      <c r="H1960">
        <v>172000</v>
      </c>
      <c r="I1960" t="s">
        <v>686</v>
      </c>
    </row>
    <row r="1961" spans="1:9" x14ac:dyDescent="0.3">
      <c r="A1961">
        <v>225</v>
      </c>
      <c r="B1961" t="s">
        <v>198</v>
      </c>
      <c r="C1961" t="s">
        <v>28</v>
      </c>
      <c r="D1961" t="s">
        <v>35</v>
      </c>
      <c r="E1961" t="s">
        <v>30</v>
      </c>
      <c r="F1961" s="47">
        <v>45657</v>
      </c>
      <c r="G1961">
        <v>18</v>
      </c>
      <c r="H1961">
        <v>1</v>
      </c>
      <c r="I1961" t="s">
        <v>722</v>
      </c>
    </row>
    <row r="1962" spans="1:9" x14ac:dyDescent="0.3">
      <c r="A1962">
        <v>239</v>
      </c>
      <c r="B1962" t="s">
        <v>780</v>
      </c>
      <c r="C1962" t="s">
        <v>34</v>
      </c>
      <c r="D1962" t="s">
        <v>35</v>
      </c>
      <c r="E1962" t="s">
        <v>30</v>
      </c>
      <c r="F1962" s="47">
        <v>45657</v>
      </c>
      <c r="G1962">
        <v>0</v>
      </c>
      <c r="I1962" t="s">
        <v>784</v>
      </c>
    </row>
    <row r="1963" spans="1:9" x14ac:dyDescent="0.3">
      <c r="A1963">
        <v>241</v>
      </c>
      <c r="B1963" t="s">
        <v>790</v>
      </c>
      <c r="C1963" t="s">
        <v>34</v>
      </c>
      <c r="D1963" t="s">
        <v>35</v>
      </c>
      <c r="E1963" t="s">
        <v>30</v>
      </c>
      <c r="F1963" s="47">
        <v>45657</v>
      </c>
      <c r="G1963">
        <v>100</v>
      </c>
      <c r="H1963">
        <v>80</v>
      </c>
      <c r="I1963" t="s">
        <v>792</v>
      </c>
    </row>
    <row r="1964" spans="1:9" x14ac:dyDescent="0.3">
      <c r="A1964">
        <v>434</v>
      </c>
      <c r="B1964" t="s">
        <v>200</v>
      </c>
      <c r="C1964" t="s">
        <v>28</v>
      </c>
      <c r="D1964" t="s">
        <v>35</v>
      </c>
      <c r="E1964" t="s">
        <v>24</v>
      </c>
      <c r="F1964" s="47">
        <v>45657</v>
      </c>
      <c r="G1964">
        <v>0</v>
      </c>
      <c r="H1964">
        <v>200</v>
      </c>
      <c r="I1964" t="s">
        <v>1255</v>
      </c>
    </row>
    <row r="1965" spans="1:9" x14ac:dyDescent="0.3">
      <c r="A1965">
        <v>436</v>
      </c>
      <c r="B1965" t="s">
        <v>78</v>
      </c>
      <c r="C1965" t="s">
        <v>79</v>
      </c>
      <c r="D1965" t="s">
        <v>35</v>
      </c>
      <c r="E1965" t="s">
        <v>24</v>
      </c>
      <c r="F1965" s="47">
        <v>45657</v>
      </c>
      <c r="G1965">
        <v>16.97</v>
      </c>
      <c r="H1965">
        <v>14</v>
      </c>
      <c r="I1965" t="s">
        <v>1265</v>
      </c>
    </row>
    <row r="1966" spans="1:9" x14ac:dyDescent="0.3">
      <c r="A1966">
        <v>485</v>
      </c>
      <c r="B1966" t="s">
        <v>1374</v>
      </c>
      <c r="C1966" t="s">
        <v>79</v>
      </c>
      <c r="D1966" t="s">
        <v>35</v>
      </c>
      <c r="E1966" t="s">
        <v>30</v>
      </c>
      <c r="F1966" s="47">
        <v>45657</v>
      </c>
      <c r="G1966">
        <v>66.666666666666657</v>
      </c>
      <c r="H1966">
        <v>80</v>
      </c>
      <c r="I1966" t="s">
        <v>1377</v>
      </c>
    </row>
    <row r="1967" spans="1:9" x14ac:dyDescent="0.3">
      <c r="A1967">
        <v>488</v>
      </c>
      <c r="B1967" t="s">
        <v>1387</v>
      </c>
      <c r="C1967" t="s">
        <v>79</v>
      </c>
      <c r="D1967" t="s">
        <v>35</v>
      </c>
      <c r="E1967" t="s">
        <v>30</v>
      </c>
      <c r="F1967" s="47">
        <v>45657</v>
      </c>
      <c r="G1967">
        <v>91.31652661064426</v>
      </c>
      <c r="H1967">
        <v>85</v>
      </c>
      <c r="I1967" t="s">
        <v>1390</v>
      </c>
    </row>
    <row r="1968" spans="1:9" x14ac:dyDescent="0.3">
      <c r="A1968">
        <v>509</v>
      </c>
      <c r="B1968" t="s">
        <v>201</v>
      </c>
      <c r="C1968" t="s">
        <v>34</v>
      </c>
      <c r="D1968" t="s">
        <v>35</v>
      </c>
      <c r="E1968" t="s">
        <v>30</v>
      </c>
      <c r="F1968" s="47">
        <v>45657</v>
      </c>
      <c r="H1968">
        <v>90</v>
      </c>
      <c r="I1968" t="s">
        <v>1448</v>
      </c>
    </row>
    <row r="1969" spans="1:9" x14ac:dyDescent="0.3">
      <c r="A1969">
        <v>68</v>
      </c>
      <c r="B1969" t="s">
        <v>202</v>
      </c>
      <c r="C1969" t="s">
        <v>203</v>
      </c>
      <c r="D1969" t="s">
        <v>29</v>
      </c>
      <c r="E1969" t="s">
        <v>30</v>
      </c>
      <c r="F1969" s="47">
        <v>45657</v>
      </c>
      <c r="G1969">
        <v>87.5</v>
      </c>
      <c r="H1969">
        <v>80</v>
      </c>
      <c r="I1969" t="s">
        <v>1565</v>
      </c>
    </row>
    <row r="1970" spans="1:9" x14ac:dyDescent="0.3">
      <c r="A1970">
        <v>73</v>
      </c>
      <c r="B1970" t="s">
        <v>204</v>
      </c>
      <c r="C1970" t="s">
        <v>105</v>
      </c>
      <c r="D1970" t="s">
        <v>29</v>
      </c>
      <c r="E1970" t="s">
        <v>24</v>
      </c>
      <c r="F1970" s="47">
        <v>45657</v>
      </c>
      <c r="G1970">
        <v>17</v>
      </c>
      <c r="H1970">
        <v>20</v>
      </c>
      <c r="I1970" t="s">
        <v>1575</v>
      </c>
    </row>
    <row r="1971" spans="1:9" x14ac:dyDescent="0.3">
      <c r="A1971">
        <v>74</v>
      </c>
      <c r="B1971" t="s">
        <v>206</v>
      </c>
      <c r="C1971" t="s">
        <v>105</v>
      </c>
      <c r="D1971" t="s">
        <v>29</v>
      </c>
      <c r="E1971" t="s">
        <v>30</v>
      </c>
      <c r="F1971" s="47">
        <v>45657</v>
      </c>
      <c r="G1971">
        <v>95.45</v>
      </c>
      <c r="H1971">
        <v>80</v>
      </c>
      <c r="I1971" t="s">
        <v>1580</v>
      </c>
    </row>
    <row r="1972" spans="1:9" x14ac:dyDescent="0.3">
      <c r="A1972">
        <v>86</v>
      </c>
      <c r="B1972" t="s">
        <v>207</v>
      </c>
      <c r="C1972" t="s">
        <v>22</v>
      </c>
      <c r="D1972" t="s">
        <v>29</v>
      </c>
      <c r="E1972" t="s">
        <v>30</v>
      </c>
      <c r="F1972" s="47">
        <v>45657</v>
      </c>
      <c r="G1972">
        <v>100</v>
      </c>
      <c r="H1972">
        <v>100</v>
      </c>
      <c r="I1972" t="s">
        <v>1603</v>
      </c>
    </row>
    <row r="1973" spans="1:9" x14ac:dyDescent="0.3">
      <c r="A1973">
        <v>95</v>
      </c>
      <c r="B1973" t="s">
        <v>208</v>
      </c>
      <c r="C1973" t="s">
        <v>22</v>
      </c>
      <c r="D1973" t="s">
        <v>29</v>
      </c>
      <c r="E1973" t="s">
        <v>30</v>
      </c>
      <c r="F1973" s="47">
        <v>45657</v>
      </c>
      <c r="G1973">
        <v>100</v>
      </c>
      <c r="H1973">
        <v>100</v>
      </c>
      <c r="I1973" t="s">
        <v>1650</v>
      </c>
    </row>
    <row r="1974" spans="1:9" x14ac:dyDescent="0.3">
      <c r="A1974">
        <v>143</v>
      </c>
      <c r="B1974" t="s">
        <v>558</v>
      </c>
      <c r="C1974" t="s">
        <v>77</v>
      </c>
      <c r="D1974" t="s">
        <v>29</v>
      </c>
      <c r="E1974" t="s">
        <v>30</v>
      </c>
      <c r="F1974" s="47">
        <v>45657</v>
      </c>
      <c r="G1974">
        <v>135</v>
      </c>
      <c r="H1974">
        <v>100</v>
      </c>
      <c r="I1974" t="s">
        <v>563</v>
      </c>
    </row>
    <row r="1975" spans="1:9" x14ac:dyDescent="0.3">
      <c r="A1975">
        <v>145</v>
      </c>
      <c r="B1975" t="s">
        <v>74</v>
      </c>
      <c r="C1975" t="s">
        <v>75</v>
      </c>
      <c r="D1975" t="s">
        <v>29</v>
      </c>
      <c r="E1975" t="s">
        <v>30</v>
      </c>
      <c r="F1975" s="47">
        <v>45657</v>
      </c>
      <c r="G1975">
        <v>1.94</v>
      </c>
      <c r="H1975">
        <v>1</v>
      </c>
      <c r="I1975" t="s">
        <v>574</v>
      </c>
    </row>
    <row r="1976" spans="1:9" x14ac:dyDescent="0.3">
      <c r="A1976">
        <v>146</v>
      </c>
      <c r="B1976" t="s">
        <v>76</v>
      </c>
      <c r="C1976" t="s">
        <v>77</v>
      </c>
      <c r="D1976" t="s">
        <v>29</v>
      </c>
      <c r="E1976" t="s">
        <v>30</v>
      </c>
      <c r="F1976" s="47">
        <v>45657</v>
      </c>
      <c r="G1976">
        <v>116.67</v>
      </c>
      <c r="H1976">
        <v>294</v>
      </c>
      <c r="I1976" t="s">
        <v>579</v>
      </c>
    </row>
    <row r="1977" spans="1:9" x14ac:dyDescent="0.3">
      <c r="A1977">
        <v>148</v>
      </c>
      <c r="B1977" t="s">
        <v>585</v>
      </c>
      <c r="C1977" t="s">
        <v>75</v>
      </c>
      <c r="D1977" t="s">
        <v>29</v>
      </c>
      <c r="E1977" t="s">
        <v>30</v>
      </c>
      <c r="F1977" s="47">
        <v>45657</v>
      </c>
      <c r="G1977">
        <v>6.3</v>
      </c>
      <c r="H1977">
        <v>5</v>
      </c>
      <c r="I1977" t="s">
        <v>589</v>
      </c>
    </row>
    <row r="1978" spans="1:9" x14ac:dyDescent="0.3">
      <c r="A1978">
        <v>159</v>
      </c>
      <c r="B1978" t="s">
        <v>209</v>
      </c>
      <c r="C1978" t="s">
        <v>54</v>
      </c>
      <c r="D1978" t="s">
        <v>29</v>
      </c>
      <c r="E1978" t="s">
        <v>30</v>
      </c>
      <c r="F1978" s="47">
        <v>45657</v>
      </c>
      <c r="G1978">
        <v>97.8</v>
      </c>
      <c r="H1978">
        <v>80</v>
      </c>
      <c r="I1978" t="s">
        <v>602</v>
      </c>
    </row>
    <row r="1979" spans="1:9" x14ac:dyDescent="0.3">
      <c r="A1979">
        <v>167</v>
      </c>
      <c r="B1979" t="s">
        <v>210</v>
      </c>
      <c r="C1979" t="s">
        <v>105</v>
      </c>
      <c r="D1979" t="s">
        <v>29</v>
      </c>
      <c r="E1979" t="s">
        <v>30</v>
      </c>
      <c r="F1979" s="47">
        <v>45657</v>
      </c>
      <c r="G1979">
        <v>96.8</v>
      </c>
      <c r="H1979">
        <v>85</v>
      </c>
      <c r="I1979" t="s">
        <v>606</v>
      </c>
    </row>
    <row r="1980" spans="1:9" x14ac:dyDescent="0.3">
      <c r="A1980">
        <v>193</v>
      </c>
      <c r="B1980" t="s">
        <v>612</v>
      </c>
      <c r="C1980" t="s">
        <v>90</v>
      </c>
      <c r="D1980" t="s">
        <v>29</v>
      </c>
      <c r="E1980" t="s">
        <v>30</v>
      </c>
      <c r="F1980" s="47">
        <v>45657</v>
      </c>
      <c r="G1980">
        <v>93.5</v>
      </c>
      <c r="H1980">
        <v>90</v>
      </c>
      <c r="I1980" t="s">
        <v>614</v>
      </c>
    </row>
    <row r="1981" spans="1:9" x14ac:dyDescent="0.3">
      <c r="A1981">
        <v>199</v>
      </c>
      <c r="B1981" t="s">
        <v>444</v>
      </c>
      <c r="C1981" t="s">
        <v>105</v>
      </c>
      <c r="D1981" t="s">
        <v>29</v>
      </c>
      <c r="E1981" t="s">
        <v>30</v>
      </c>
      <c r="F1981" s="47">
        <v>45657</v>
      </c>
      <c r="G1981">
        <v>92.81</v>
      </c>
      <c r="H1981">
        <v>70</v>
      </c>
      <c r="I1981" t="s">
        <v>622</v>
      </c>
    </row>
    <row r="1982" spans="1:9" x14ac:dyDescent="0.3">
      <c r="A1982">
        <v>203</v>
      </c>
      <c r="B1982" t="s">
        <v>633</v>
      </c>
      <c r="C1982" t="s">
        <v>63</v>
      </c>
      <c r="D1982" t="s">
        <v>29</v>
      </c>
      <c r="E1982" t="s">
        <v>30</v>
      </c>
      <c r="F1982" s="47">
        <v>45657</v>
      </c>
      <c r="G1982">
        <v>102.84</v>
      </c>
      <c r="H1982">
        <v>95</v>
      </c>
      <c r="I1982" t="s">
        <v>636</v>
      </c>
    </row>
    <row r="1983" spans="1:9" x14ac:dyDescent="0.3">
      <c r="A1983">
        <v>204</v>
      </c>
      <c r="B1983" t="s">
        <v>638</v>
      </c>
      <c r="C1983" t="s">
        <v>63</v>
      </c>
      <c r="D1983" t="s">
        <v>29</v>
      </c>
      <c r="E1983" t="s">
        <v>30</v>
      </c>
      <c r="F1983" s="47">
        <v>45657</v>
      </c>
      <c r="G1983">
        <v>144.53</v>
      </c>
      <c r="H1983">
        <v>95</v>
      </c>
      <c r="I1983" t="s">
        <v>640</v>
      </c>
    </row>
    <row r="1984" spans="1:9" x14ac:dyDescent="0.3">
      <c r="A1984">
        <v>205</v>
      </c>
      <c r="B1984" t="s">
        <v>642</v>
      </c>
      <c r="C1984" t="s">
        <v>63</v>
      </c>
      <c r="D1984" t="s">
        <v>29</v>
      </c>
      <c r="E1984" t="s">
        <v>30</v>
      </c>
      <c r="F1984" s="47">
        <v>45657</v>
      </c>
      <c r="G1984">
        <v>184.72</v>
      </c>
      <c r="H1984">
        <v>95</v>
      </c>
      <c r="I1984" t="s">
        <v>644</v>
      </c>
    </row>
    <row r="1985" spans="1:9" x14ac:dyDescent="0.3">
      <c r="A1985">
        <v>207</v>
      </c>
      <c r="B1985" t="s">
        <v>650</v>
      </c>
      <c r="C1985" t="s">
        <v>63</v>
      </c>
      <c r="D1985" t="s">
        <v>29</v>
      </c>
      <c r="E1985" t="s">
        <v>24</v>
      </c>
      <c r="F1985" s="47">
        <v>45657</v>
      </c>
      <c r="G1985">
        <v>102.2</v>
      </c>
      <c r="H1985">
        <v>100</v>
      </c>
      <c r="I1985" t="s">
        <v>652</v>
      </c>
    </row>
    <row r="1986" spans="1:9" x14ac:dyDescent="0.3">
      <c r="A1986">
        <v>215</v>
      </c>
      <c r="B1986" t="s">
        <v>27</v>
      </c>
      <c r="C1986" t="s">
        <v>28</v>
      </c>
      <c r="D1986" t="s">
        <v>29</v>
      </c>
      <c r="E1986" t="s">
        <v>30</v>
      </c>
      <c r="F1986" s="47">
        <v>45657</v>
      </c>
      <c r="G1986">
        <v>-45.65</v>
      </c>
      <c r="H1986">
        <v>1</v>
      </c>
      <c r="I1986" t="s">
        <v>671</v>
      </c>
    </row>
    <row r="1987" spans="1:9" x14ac:dyDescent="0.3">
      <c r="A1987">
        <v>219</v>
      </c>
      <c r="B1987" t="s">
        <v>52</v>
      </c>
      <c r="C1987" t="s">
        <v>28</v>
      </c>
      <c r="D1987" t="s">
        <v>29</v>
      </c>
      <c r="E1987" t="s">
        <v>30</v>
      </c>
      <c r="F1987" s="47">
        <v>45657</v>
      </c>
      <c r="G1987">
        <v>-12.53</v>
      </c>
      <c r="H1987">
        <v>1</v>
      </c>
      <c r="I1987" t="s">
        <v>690</v>
      </c>
    </row>
    <row r="1988" spans="1:9" x14ac:dyDescent="0.3">
      <c r="A1988">
        <v>220</v>
      </c>
      <c r="B1988" t="s">
        <v>300</v>
      </c>
      <c r="C1988" t="s">
        <v>28</v>
      </c>
      <c r="D1988" t="s">
        <v>29</v>
      </c>
      <c r="E1988" t="s">
        <v>30</v>
      </c>
      <c r="F1988" s="47">
        <v>45657</v>
      </c>
      <c r="G1988">
        <v>13.05</v>
      </c>
      <c r="H1988">
        <v>1</v>
      </c>
      <c r="I1988" t="s">
        <v>694</v>
      </c>
    </row>
    <row r="1989" spans="1:9" x14ac:dyDescent="0.3">
      <c r="A1989">
        <v>230</v>
      </c>
      <c r="B1989" t="s">
        <v>301</v>
      </c>
      <c r="C1989" t="s">
        <v>28</v>
      </c>
      <c r="D1989" t="s">
        <v>29</v>
      </c>
      <c r="E1989" t="s">
        <v>30</v>
      </c>
      <c r="F1989" s="47">
        <v>45657</v>
      </c>
      <c r="G1989">
        <v>100</v>
      </c>
      <c r="H1989">
        <v>90</v>
      </c>
      <c r="I1989" t="s">
        <v>743</v>
      </c>
    </row>
    <row r="1990" spans="1:9" x14ac:dyDescent="0.3">
      <c r="A1990">
        <v>231</v>
      </c>
      <c r="B1990" t="s">
        <v>746</v>
      </c>
      <c r="C1990" t="s">
        <v>28</v>
      </c>
      <c r="D1990" t="s">
        <v>29</v>
      </c>
      <c r="E1990" t="s">
        <v>30</v>
      </c>
      <c r="F1990" s="47">
        <v>45657</v>
      </c>
      <c r="G1990">
        <v>104.19</v>
      </c>
      <c r="H1990">
        <v>35</v>
      </c>
      <c r="I1990" t="s">
        <v>748</v>
      </c>
    </row>
    <row r="1991" spans="1:9" x14ac:dyDescent="0.3">
      <c r="A1991">
        <v>232</v>
      </c>
      <c r="B1991" t="s">
        <v>751</v>
      </c>
      <c r="C1991" t="s">
        <v>28</v>
      </c>
      <c r="D1991" t="s">
        <v>29</v>
      </c>
      <c r="E1991" t="s">
        <v>30</v>
      </c>
      <c r="F1991" s="47">
        <v>45657</v>
      </c>
      <c r="G1991">
        <v>100</v>
      </c>
      <c r="H1991">
        <v>90</v>
      </c>
      <c r="I1991" t="s">
        <v>753</v>
      </c>
    </row>
    <row r="1992" spans="1:9" x14ac:dyDescent="0.3">
      <c r="A1992">
        <v>245</v>
      </c>
      <c r="B1992" t="s">
        <v>801</v>
      </c>
      <c r="C1992" t="s">
        <v>61</v>
      </c>
      <c r="D1992" t="s">
        <v>29</v>
      </c>
      <c r="E1992" t="s">
        <v>30</v>
      </c>
      <c r="F1992" s="47">
        <v>45657</v>
      </c>
      <c r="G1992">
        <v>100.22</v>
      </c>
      <c r="H1992">
        <v>100</v>
      </c>
      <c r="I1992" t="s">
        <v>803</v>
      </c>
    </row>
    <row r="1993" spans="1:9" x14ac:dyDescent="0.3">
      <c r="A1993">
        <v>246</v>
      </c>
      <c r="B1993" t="s">
        <v>82</v>
      </c>
      <c r="C1993" t="s">
        <v>83</v>
      </c>
      <c r="D1993" t="s">
        <v>29</v>
      </c>
      <c r="E1993" t="s">
        <v>30</v>
      </c>
      <c r="F1993" s="47">
        <v>45657</v>
      </c>
      <c r="G1993">
        <v>94.4</v>
      </c>
      <c r="H1993">
        <v>67.5</v>
      </c>
      <c r="I1993" t="s">
        <v>806</v>
      </c>
    </row>
    <row r="1994" spans="1:9" x14ac:dyDescent="0.3">
      <c r="A1994">
        <v>252</v>
      </c>
      <c r="B1994" t="s">
        <v>211</v>
      </c>
      <c r="C1994" t="s">
        <v>61</v>
      </c>
      <c r="D1994" t="s">
        <v>29</v>
      </c>
      <c r="E1994" t="s">
        <v>30</v>
      </c>
      <c r="F1994" s="47">
        <v>45657</v>
      </c>
      <c r="G1994">
        <v>99.49</v>
      </c>
      <c r="H1994">
        <v>72.900000000000006</v>
      </c>
      <c r="I1994" t="s">
        <v>812</v>
      </c>
    </row>
    <row r="1995" spans="1:9" x14ac:dyDescent="0.3">
      <c r="A1995">
        <v>256</v>
      </c>
      <c r="B1995" t="s">
        <v>212</v>
      </c>
      <c r="C1995" t="s">
        <v>54</v>
      </c>
      <c r="D1995" t="s">
        <v>29</v>
      </c>
      <c r="E1995" t="s">
        <v>30</v>
      </c>
      <c r="F1995" s="47">
        <v>45657</v>
      </c>
      <c r="G1995">
        <v>152.94</v>
      </c>
      <c r="H1995">
        <v>100</v>
      </c>
      <c r="I1995" t="s">
        <v>823</v>
      </c>
    </row>
    <row r="1996" spans="1:9" x14ac:dyDescent="0.3">
      <c r="A1996">
        <v>260</v>
      </c>
      <c r="B1996" t="s">
        <v>87</v>
      </c>
      <c r="C1996" t="s">
        <v>88</v>
      </c>
      <c r="D1996" t="s">
        <v>29</v>
      </c>
      <c r="E1996" t="s">
        <v>24</v>
      </c>
      <c r="F1996" s="47">
        <v>45657</v>
      </c>
      <c r="G1996">
        <v>2.1</v>
      </c>
      <c r="H1996">
        <v>2.8</v>
      </c>
      <c r="I1996" t="s">
        <v>827</v>
      </c>
    </row>
    <row r="1997" spans="1:9" x14ac:dyDescent="0.3">
      <c r="A1997">
        <v>261</v>
      </c>
      <c r="B1997" t="s">
        <v>89</v>
      </c>
      <c r="C1997" t="s">
        <v>90</v>
      </c>
      <c r="D1997" t="s">
        <v>29</v>
      </c>
      <c r="E1997" t="s">
        <v>24</v>
      </c>
      <c r="F1997" s="47">
        <v>45657</v>
      </c>
      <c r="G1997">
        <v>2.2000000000000002</v>
      </c>
      <c r="H1997">
        <v>3</v>
      </c>
      <c r="I1997" t="s">
        <v>830</v>
      </c>
    </row>
    <row r="1998" spans="1:9" x14ac:dyDescent="0.3">
      <c r="A1998">
        <v>262</v>
      </c>
      <c r="B1998" t="s">
        <v>36</v>
      </c>
      <c r="C1998" t="s">
        <v>38</v>
      </c>
      <c r="D1998" t="s">
        <v>29</v>
      </c>
      <c r="E1998" t="s">
        <v>24</v>
      </c>
      <c r="F1998" s="47">
        <v>45657</v>
      </c>
      <c r="G1998">
        <v>0</v>
      </c>
      <c r="H1998">
        <v>20</v>
      </c>
      <c r="I1998" t="s">
        <v>833</v>
      </c>
    </row>
    <row r="1999" spans="1:9" x14ac:dyDescent="0.3">
      <c r="A1999">
        <v>268</v>
      </c>
      <c r="B1999" t="s">
        <v>844</v>
      </c>
      <c r="C1999" t="s">
        <v>424</v>
      </c>
      <c r="D1999" t="s">
        <v>29</v>
      </c>
      <c r="E1999" t="s">
        <v>30</v>
      </c>
      <c r="F1999" s="47">
        <v>45657</v>
      </c>
      <c r="G1999">
        <v>732</v>
      </c>
      <c r="I1999" t="s">
        <v>846</v>
      </c>
    </row>
    <row r="2000" spans="1:9" x14ac:dyDescent="0.3">
      <c r="A2000">
        <v>269</v>
      </c>
      <c r="B2000" t="s">
        <v>848</v>
      </c>
      <c r="C2000" t="s">
        <v>424</v>
      </c>
      <c r="D2000" t="s">
        <v>29</v>
      </c>
      <c r="E2000" t="s">
        <v>30</v>
      </c>
      <c r="F2000" s="47">
        <v>45657</v>
      </c>
      <c r="G2000">
        <v>1.28</v>
      </c>
      <c r="I2000" t="s">
        <v>850</v>
      </c>
    </row>
    <row r="2001" spans="1:9" x14ac:dyDescent="0.3">
      <c r="A2001">
        <v>270</v>
      </c>
      <c r="B2001" t="s">
        <v>852</v>
      </c>
      <c r="C2001" t="s">
        <v>424</v>
      </c>
      <c r="D2001" t="s">
        <v>29</v>
      </c>
      <c r="E2001" t="s">
        <v>30</v>
      </c>
      <c r="F2001" s="47">
        <v>45657</v>
      </c>
      <c r="G2001">
        <v>4.57</v>
      </c>
      <c r="I2001" t="s">
        <v>854</v>
      </c>
    </row>
    <row r="2002" spans="1:9" x14ac:dyDescent="0.3">
      <c r="A2002">
        <v>271</v>
      </c>
      <c r="B2002" t="s">
        <v>856</v>
      </c>
      <c r="C2002" t="s">
        <v>424</v>
      </c>
      <c r="D2002" t="s">
        <v>29</v>
      </c>
      <c r="E2002" t="s">
        <v>30</v>
      </c>
      <c r="F2002" s="47">
        <v>45657</v>
      </c>
      <c r="G2002">
        <v>16.86</v>
      </c>
      <c r="I2002" t="s">
        <v>858</v>
      </c>
    </row>
    <row r="2003" spans="1:9" x14ac:dyDescent="0.3">
      <c r="A2003">
        <v>273</v>
      </c>
      <c r="B2003" t="s">
        <v>186</v>
      </c>
      <c r="C2003" t="s">
        <v>187</v>
      </c>
      <c r="D2003" t="s">
        <v>29</v>
      </c>
      <c r="E2003" t="s">
        <v>30</v>
      </c>
      <c r="F2003" s="47">
        <v>45657</v>
      </c>
      <c r="G2003">
        <v>100</v>
      </c>
      <c r="H2003">
        <v>100</v>
      </c>
      <c r="I2003" t="s">
        <v>867</v>
      </c>
    </row>
    <row r="2004" spans="1:9" x14ac:dyDescent="0.3">
      <c r="A2004">
        <v>274</v>
      </c>
      <c r="B2004" t="s">
        <v>869</v>
      </c>
      <c r="C2004" t="s">
        <v>88</v>
      </c>
      <c r="D2004" t="s">
        <v>29</v>
      </c>
      <c r="E2004" t="s">
        <v>30</v>
      </c>
      <c r="F2004" s="47">
        <v>45657</v>
      </c>
      <c r="G2004">
        <v>101.60875003065451</v>
      </c>
      <c r="H2004">
        <v>100</v>
      </c>
      <c r="I2004" t="s">
        <v>6314</v>
      </c>
    </row>
    <row r="2005" spans="1:9" x14ac:dyDescent="0.3">
      <c r="A2005">
        <v>275</v>
      </c>
      <c r="B2005" t="s">
        <v>95</v>
      </c>
      <c r="C2005" t="s">
        <v>96</v>
      </c>
      <c r="D2005" t="s">
        <v>29</v>
      </c>
      <c r="E2005" t="s">
        <v>30</v>
      </c>
      <c r="F2005" s="47">
        <v>45657</v>
      </c>
      <c r="G2005">
        <v>109.58</v>
      </c>
      <c r="H2005">
        <v>80</v>
      </c>
      <c r="I2005" t="s">
        <v>876</v>
      </c>
    </row>
    <row r="2006" spans="1:9" x14ac:dyDescent="0.3">
      <c r="A2006">
        <v>276</v>
      </c>
      <c r="B2006" t="s">
        <v>878</v>
      </c>
      <c r="C2006" t="s">
        <v>189</v>
      </c>
      <c r="D2006" t="s">
        <v>29</v>
      </c>
      <c r="E2006" t="s">
        <v>24</v>
      </c>
      <c r="F2006" s="47">
        <v>45657</v>
      </c>
      <c r="G2006">
        <v>82.68</v>
      </c>
      <c r="H2006">
        <v>75</v>
      </c>
      <c r="I2006" t="s">
        <v>880</v>
      </c>
    </row>
    <row r="2007" spans="1:9" x14ac:dyDescent="0.3">
      <c r="A2007">
        <v>277</v>
      </c>
      <c r="B2007" t="s">
        <v>882</v>
      </c>
      <c r="C2007" t="s">
        <v>189</v>
      </c>
      <c r="D2007" t="s">
        <v>29</v>
      </c>
      <c r="E2007" t="s">
        <v>24</v>
      </c>
      <c r="F2007" s="47">
        <v>45657</v>
      </c>
      <c r="G2007">
        <v>71.239999999999995</v>
      </c>
      <c r="H2007">
        <v>73</v>
      </c>
      <c r="I2007" t="s">
        <v>884</v>
      </c>
    </row>
    <row r="2008" spans="1:9" x14ac:dyDescent="0.3">
      <c r="A2008">
        <v>278</v>
      </c>
      <c r="B2008" t="s">
        <v>886</v>
      </c>
      <c r="C2008" t="s">
        <v>189</v>
      </c>
      <c r="D2008" t="s">
        <v>29</v>
      </c>
      <c r="E2008" t="s">
        <v>30</v>
      </c>
      <c r="F2008" s="47">
        <v>45657</v>
      </c>
      <c r="G2008">
        <v>1018</v>
      </c>
      <c r="I2008" t="s">
        <v>890</v>
      </c>
    </row>
    <row r="2009" spans="1:9" x14ac:dyDescent="0.3">
      <c r="A2009">
        <v>282</v>
      </c>
      <c r="B2009" t="s">
        <v>213</v>
      </c>
      <c r="C2009" t="s">
        <v>189</v>
      </c>
      <c r="D2009" t="s">
        <v>29</v>
      </c>
      <c r="E2009" t="s">
        <v>30</v>
      </c>
      <c r="F2009" s="47">
        <v>45657</v>
      </c>
      <c r="G2009">
        <v>96.84</v>
      </c>
      <c r="H2009">
        <v>97</v>
      </c>
      <c r="I2009" t="s">
        <v>893</v>
      </c>
    </row>
    <row r="2010" spans="1:9" x14ac:dyDescent="0.3">
      <c r="A2010">
        <v>283</v>
      </c>
      <c r="B2010" t="s">
        <v>188</v>
      </c>
      <c r="C2010" t="s">
        <v>189</v>
      </c>
      <c r="D2010" t="s">
        <v>29</v>
      </c>
      <c r="E2010" t="s">
        <v>30</v>
      </c>
      <c r="F2010" s="47">
        <v>45657</v>
      </c>
      <c r="G2010">
        <v>4.6399999999999997</v>
      </c>
      <c r="H2010">
        <v>4.5</v>
      </c>
      <c r="I2010" t="s">
        <v>896</v>
      </c>
    </row>
    <row r="2011" spans="1:9" x14ac:dyDescent="0.3">
      <c r="A2011">
        <v>285</v>
      </c>
      <c r="B2011" t="s">
        <v>214</v>
      </c>
      <c r="C2011" t="s">
        <v>189</v>
      </c>
      <c r="D2011" t="s">
        <v>29</v>
      </c>
      <c r="E2011" t="s">
        <v>30</v>
      </c>
      <c r="F2011" s="47">
        <v>45657</v>
      </c>
      <c r="G2011">
        <v>100</v>
      </c>
      <c r="H2011">
        <v>100</v>
      </c>
      <c r="I2011" t="s">
        <v>899</v>
      </c>
    </row>
    <row r="2012" spans="1:9" x14ac:dyDescent="0.3">
      <c r="A2012">
        <v>286</v>
      </c>
      <c r="B2012" t="s">
        <v>901</v>
      </c>
      <c r="C2012" t="s">
        <v>189</v>
      </c>
      <c r="D2012" t="s">
        <v>29</v>
      </c>
      <c r="E2012" t="s">
        <v>30</v>
      </c>
      <c r="F2012" s="47">
        <v>45657</v>
      </c>
      <c r="G2012">
        <v>1018</v>
      </c>
      <c r="I2012" t="s">
        <v>905</v>
      </c>
    </row>
    <row r="2013" spans="1:9" x14ac:dyDescent="0.3">
      <c r="A2013">
        <v>292</v>
      </c>
      <c r="B2013" t="s">
        <v>215</v>
      </c>
      <c r="C2013" t="s">
        <v>216</v>
      </c>
      <c r="D2013" t="s">
        <v>29</v>
      </c>
      <c r="E2013" t="s">
        <v>30</v>
      </c>
      <c r="F2013" s="47">
        <v>45657</v>
      </c>
      <c r="G2013">
        <v>14.263862332695989</v>
      </c>
      <c r="H2013">
        <v>3</v>
      </c>
      <c r="I2013" t="s">
        <v>915</v>
      </c>
    </row>
    <row r="2014" spans="1:9" x14ac:dyDescent="0.3">
      <c r="A2014">
        <v>294</v>
      </c>
      <c r="B2014" t="s">
        <v>217</v>
      </c>
      <c r="C2014" t="s">
        <v>216</v>
      </c>
      <c r="D2014" t="s">
        <v>29</v>
      </c>
      <c r="E2014" t="s">
        <v>30</v>
      </c>
      <c r="F2014" s="47">
        <v>45657</v>
      </c>
      <c r="G2014">
        <v>5.5</v>
      </c>
      <c r="H2014">
        <v>3</v>
      </c>
      <c r="I2014" t="s">
        <v>919</v>
      </c>
    </row>
    <row r="2015" spans="1:9" x14ac:dyDescent="0.3">
      <c r="A2015">
        <v>302</v>
      </c>
      <c r="B2015" t="s">
        <v>927</v>
      </c>
      <c r="C2015" t="s">
        <v>424</v>
      </c>
      <c r="D2015" t="s">
        <v>29</v>
      </c>
      <c r="E2015" t="s">
        <v>30</v>
      </c>
      <c r="F2015" s="47">
        <v>45657</v>
      </c>
      <c r="G2015">
        <v>19142</v>
      </c>
      <c r="I2015" t="s">
        <v>931</v>
      </c>
    </row>
    <row r="2016" spans="1:9" x14ac:dyDescent="0.3">
      <c r="A2016">
        <v>303</v>
      </c>
      <c r="B2016" t="s">
        <v>218</v>
      </c>
      <c r="C2016" t="s">
        <v>219</v>
      </c>
      <c r="D2016" t="s">
        <v>29</v>
      </c>
      <c r="E2016" t="s">
        <v>30</v>
      </c>
      <c r="F2016" s="47">
        <v>45657</v>
      </c>
      <c r="G2016">
        <v>95.652173913043484</v>
      </c>
      <c r="H2016">
        <v>95</v>
      </c>
      <c r="I2016" t="s">
        <v>935</v>
      </c>
    </row>
    <row r="2017" spans="1:9" x14ac:dyDescent="0.3">
      <c r="A2017">
        <v>304</v>
      </c>
      <c r="B2017" t="s">
        <v>220</v>
      </c>
      <c r="C2017" t="s">
        <v>219</v>
      </c>
      <c r="D2017" t="s">
        <v>29</v>
      </c>
      <c r="E2017" t="s">
        <v>30</v>
      </c>
      <c r="F2017" s="47">
        <v>45657</v>
      </c>
      <c r="G2017">
        <v>83.56</v>
      </c>
      <c r="H2017">
        <v>100</v>
      </c>
      <c r="I2017" t="s">
        <v>938</v>
      </c>
    </row>
    <row r="2018" spans="1:9" x14ac:dyDescent="0.3">
      <c r="A2018">
        <v>323</v>
      </c>
      <c r="B2018" t="s">
        <v>171</v>
      </c>
      <c r="C2018" t="s">
        <v>170</v>
      </c>
      <c r="D2018" t="s">
        <v>29</v>
      </c>
      <c r="E2018" t="s">
        <v>30</v>
      </c>
      <c r="F2018" s="47">
        <v>45657</v>
      </c>
      <c r="H2018">
        <v>100</v>
      </c>
      <c r="I2018" t="s">
        <v>951</v>
      </c>
    </row>
    <row r="2019" spans="1:9" x14ac:dyDescent="0.3">
      <c r="A2019">
        <v>324</v>
      </c>
      <c r="B2019" t="s">
        <v>190</v>
      </c>
      <c r="C2019" t="s">
        <v>170</v>
      </c>
      <c r="D2019" t="s">
        <v>29</v>
      </c>
      <c r="E2019" t="s">
        <v>30</v>
      </c>
      <c r="F2019" s="47">
        <v>45657</v>
      </c>
      <c r="G2019">
        <v>100</v>
      </c>
      <c r="H2019">
        <v>100</v>
      </c>
      <c r="I2019" t="s">
        <v>954</v>
      </c>
    </row>
    <row r="2020" spans="1:9" x14ac:dyDescent="0.3">
      <c r="A2020">
        <v>325</v>
      </c>
      <c r="B2020" t="s">
        <v>956</v>
      </c>
      <c r="C2020" t="s">
        <v>170</v>
      </c>
      <c r="D2020" t="s">
        <v>29</v>
      </c>
      <c r="E2020" t="s">
        <v>30</v>
      </c>
      <c r="F2020" s="47">
        <v>45657</v>
      </c>
      <c r="G2020">
        <v>100</v>
      </c>
      <c r="H2020">
        <v>100</v>
      </c>
      <c r="I2020" t="s">
        <v>958</v>
      </c>
    </row>
    <row r="2021" spans="1:9" x14ac:dyDescent="0.3">
      <c r="A2021">
        <v>327</v>
      </c>
      <c r="B2021" t="s">
        <v>221</v>
      </c>
      <c r="C2021" t="s">
        <v>187</v>
      </c>
      <c r="D2021" t="s">
        <v>29</v>
      </c>
      <c r="E2021" t="s">
        <v>30</v>
      </c>
      <c r="F2021" s="47">
        <v>45657</v>
      </c>
      <c r="H2021">
        <v>100</v>
      </c>
      <c r="I2021" t="s">
        <v>965</v>
      </c>
    </row>
    <row r="2022" spans="1:9" x14ac:dyDescent="0.3">
      <c r="A2022">
        <v>332</v>
      </c>
      <c r="B2022" t="s">
        <v>967</v>
      </c>
      <c r="C2022" t="s">
        <v>105</v>
      </c>
      <c r="D2022" t="s">
        <v>29</v>
      </c>
      <c r="E2022" t="s">
        <v>24</v>
      </c>
      <c r="F2022" s="47">
        <v>45657</v>
      </c>
      <c r="G2022">
        <v>0.82</v>
      </c>
      <c r="H2022">
        <v>1.8</v>
      </c>
      <c r="I2022" t="s">
        <v>969</v>
      </c>
    </row>
    <row r="2023" spans="1:9" x14ac:dyDescent="0.3">
      <c r="A2023">
        <v>337</v>
      </c>
      <c r="B2023" t="s">
        <v>980</v>
      </c>
      <c r="C2023" t="s">
        <v>187</v>
      </c>
      <c r="D2023" t="s">
        <v>29</v>
      </c>
      <c r="E2023" t="s">
        <v>30</v>
      </c>
      <c r="F2023" s="47">
        <v>45657</v>
      </c>
      <c r="H2023">
        <v>100</v>
      </c>
      <c r="I2023" t="s">
        <v>982</v>
      </c>
    </row>
    <row r="2024" spans="1:9" x14ac:dyDescent="0.3">
      <c r="A2024">
        <v>338</v>
      </c>
      <c r="B2024" t="s">
        <v>222</v>
      </c>
      <c r="C2024" t="s">
        <v>187</v>
      </c>
      <c r="D2024" t="s">
        <v>29</v>
      </c>
      <c r="E2024" t="s">
        <v>30</v>
      </c>
      <c r="F2024" s="47">
        <v>45657</v>
      </c>
      <c r="H2024">
        <v>100</v>
      </c>
      <c r="I2024" t="s">
        <v>985</v>
      </c>
    </row>
    <row r="2025" spans="1:9" x14ac:dyDescent="0.3">
      <c r="A2025">
        <v>341</v>
      </c>
      <c r="B2025" t="s">
        <v>223</v>
      </c>
      <c r="C2025" t="s">
        <v>203</v>
      </c>
      <c r="D2025" t="s">
        <v>29</v>
      </c>
      <c r="E2025" t="s">
        <v>30</v>
      </c>
      <c r="F2025" s="47">
        <v>45657</v>
      </c>
      <c r="G2025">
        <v>102.44</v>
      </c>
      <c r="H2025">
        <v>100</v>
      </c>
      <c r="I2025" t="s">
        <v>993</v>
      </c>
    </row>
    <row r="2026" spans="1:9" x14ac:dyDescent="0.3">
      <c r="A2026">
        <v>344</v>
      </c>
      <c r="B2026" t="s">
        <v>104</v>
      </c>
      <c r="C2026" t="s">
        <v>105</v>
      </c>
      <c r="D2026" t="s">
        <v>29</v>
      </c>
      <c r="E2026" t="s">
        <v>30</v>
      </c>
      <c r="F2026" s="47">
        <v>45657</v>
      </c>
      <c r="G2026">
        <v>99.19</v>
      </c>
      <c r="H2026">
        <v>93</v>
      </c>
      <c r="I2026" t="s">
        <v>996</v>
      </c>
    </row>
    <row r="2027" spans="1:9" x14ac:dyDescent="0.3">
      <c r="A2027">
        <v>356</v>
      </c>
      <c r="B2027" t="s">
        <v>224</v>
      </c>
      <c r="C2027" t="s">
        <v>225</v>
      </c>
      <c r="D2027" t="s">
        <v>29</v>
      </c>
      <c r="E2027" t="s">
        <v>24</v>
      </c>
      <c r="F2027" s="47">
        <v>45657</v>
      </c>
      <c r="G2027">
        <v>65.55</v>
      </c>
      <c r="H2027">
        <v>60</v>
      </c>
      <c r="I2027" t="s">
        <v>1019</v>
      </c>
    </row>
    <row r="2028" spans="1:9" x14ac:dyDescent="0.3">
      <c r="A2028">
        <v>357</v>
      </c>
      <c r="B2028" t="s">
        <v>1021</v>
      </c>
      <c r="C2028" t="s">
        <v>225</v>
      </c>
      <c r="D2028" t="s">
        <v>29</v>
      </c>
      <c r="E2028" t="s">
        <v>30</v>
      </c>
      <c r="F2028" s="47">
        <v>45657</v>
      </c>
      <c r="G2028">
        <v>0.51</v>
      </c>
      <c r="I2028" t="s">
        <v>1023</v>
      </c>
    </row>
    <row r="2029" spans="1:9" x14ac:dyDescent="0.3">
      <c r="A2029">
        <v>358</v>
      </c>
      <c r="B2029" t="s">
        <v>226</v>
      </c>
      <c r="C2029" t="s">
        <v>227</v>
      </c>
      <c r="D2029" t="s">
        <v>29</v>
      </c>
      <c r="E2029" t="s">
        <v>30</v>
      </c>
      <c r="F2029" s="47">
        <v>45657</v>
      </c>
      <c r="G2029">
        <v>100</v>
      </c>
      <c r="H2029">
        <v>87</v>
      </c>
      <c r="I2029" t="s">
        <v>1026</v>
      </c>
    </row>
    <row r="2030" spans="1:9" x14ac:dyDescent="0.3">
      <c r="A2030">
        <v>359</v>
      </c>
      <c r="B2030" t="s">
        <v>228</v>
      </c>
      <c r="C2030" t="s">
        <v>96</v>
      </c>
      <c r="D2030" t="s">
        <v>29</v>
      </c>
      <c r="E2030" t="s">
        <v>30</v>
      </c>
      <c r="F2030" s="47">
        <v>45657</v>
      </c>
      <c r="G2030">
        <v>86</v>
      </c>
      <c r="H2030">
        <v>80</v>
      </c>
      <c r="I2030" t="s">
        <v>1028</v>
      </c>
    </row>
    <row r="2031" spans="1:9" x14ac:dyDescent="0.3">
      <c r="A2031">
        <v>362</v>
      </c>
      <c r="B2031" t="s">
        <v>106</v>
      </c>
      <c r="C2031" t="s">
        <v>229</v>
      </c>
      <c r="D2031" t="s">
        <v>29</v>
      </c>
      <c r="E2031" t="s">
        <v>30</v>
      </c>
      <c r="F2031" s="47">
        <v>45657</v>
      </c>
      <c r="G2031">
        <v>99.49</v>
      </c>
      <c r="H2031">
        <v>98</v>
      </c>
      <c r="I2031" t="s">
        <v>1036</v>
      </c>
    </row>
    <row r="2032" spans="1:9" x14ac:dyDescent="0.3">
      <c r="A2032">
        <v>363</v>
      </c>
      <c r="B2032" t="s">
        <v>108</v>
      </c>
      <c r="C2032" t="s">
        <v>229</v>
      </c>
      <c r="D2032" t="s">
        <v>29</v>
      </c>
      <c r="E2032" t="s">
        <v>30</v>
      </c>
      <c r="F2032" s="47">
        <v>45657</v>
      </c>
      <c r="G2032">
        <v>100</v>
      </c>
      <c r="H2032">
        <v>100</v>
      </c>
      <c r="I2032" t="s">
        <v>1039</v>
      </c>
    </row>
    <row r="2033" spans="1:9" x14ac:dyDescent="0.3">
      <c r="A2033">
        <v>364</v>
      </c>
      <c r="B2033" t="s">
        <v>46</v>
      </c>
      <c r="C2033" t="s">
        <v>47</v>
      </c>
      <c r="D2033" t="s">
        <v>29</v>
      </c>
      <c r="E2033" t="s">
        <v>30</v>
      </c>
      <c r="F2033" s="47">
        <v>45657</v>
      </c>
      <c r="G2033">
        <v>98.09</v>
      </c>
      <c r="H2033">
        <v>100</v>
      </c>
      <c r="I2033" t="s">
        <v>1042</v>
      </c>
    </row>
    <row r="2034" spans="1:9" x14ac:dyDescent="0.3">
      <c r="A2034">
        <v>369</v>
      </c>
      <c r="B2034" t="s">
        <v>1056</v>
      </c>
      <c r="C2034" t="s">
        <v>47</v>
      </c>
      <c r="D2034" t="s">
        <v>29</v>
      </c>
      <c r="E2034" t="s">
        <v>30</v>
      </c>
      <c r="F2034" s="47">
        <v>45657</v>
      </c>
      <c r="G2034">
        <v>71.3</v>
      </c>
      <c r="H2034">
        <v>100</v>
      </c>
      <c r="I2034" t="s">
        <v>1060</v>
      </c>
    </row>
    <row r="2035" spans="1:9" x14ac:dyDescent="0.3">
      <c r="A2035">
        <v>371</v>
      </c>
      <c r="B2035" t="s">
        <v>230</v>
      </c>
      <c r="C2035" t="s">
        <v>47</v>
      </c>
      <c r="D2035" t="s">
        <v>29</v>
      </c>
      <c r="E2035" t="s">
        <v>30</v>
      </c>
      <c r="F2035" s="47">
        <v>45657</v>
      </c>
      <c r="G2035">
        <v>96.99</v>
      </c>
      <c r="H2035">
        <v>100</v>
      </c>
      <c r="I2035" t="s">
        <v>1063</v>
      </c>
    </row>
    <row r="2036" spans="1:9" x14ac:dyDescent="0.3">
      <c r="A2036">
        <v>375</v>
      </c>
      <c r="B2036" t="s">
        <v>231</v>
      </c>
      <c r="C2036" t="s">
        <v>229</v>
      </c>
      <c r="D2036" t="s">
        <v>29</v>
      </c>
      <c r="E2036" t="s">
        <v>30</v>
      </c>
      <c r="F2036" s="47">
        <v>45657</v>
      </c>
      <c r="G2036">
        <v>100</v>
      </c>
      <c r="H2036">
        <v>100</v>
      </c>
      <c r="I2036" t="s">
        <v>1076</v>
      </c>
    </row>
    <row r="2037" spans="1:9" x14ac:dyDescent="0.3">
      <c r="A2037">
        <v>376</v>
      </c>
      <c r="B2037" t="s">
        <v>1078</v>
      </c>
      <c r="C2037" t="s">
        <v>63</v>
      </c>
      <c r="D2037" t="s">
        <v>29</v>
      </c>
      <c r="E2037" t="s">
        <v>30</v>
      </c>
      <c r="F2037" s="47">
        <v>45657</v>
      </c>
      <c r="G2037">
        <v>109.1</v>
      </c>
      <c r="H2037">
        <v>95</v>
      </c>
      <c r="I2037" t="s">
        <v>1080</v>
      </c>
    </row>
    <row r="2038" spans="1:9" x14ac:dyDescent="0.3">
      <c r="A2038">
        <v>379</v>
      </c>
      <c r="B2038" t="s">
        <v>1086</v>
      </c>
      <c r="C2038" t="s">
        <v>116</v>
      </c>
      <c r="D2038" t="s">
        <v>29</v>
      </c>
      <c r="E2038" t="s">
        <v>30</v>
      </c>
      <c r="F2038" s="47">
        <v>45657</v>
      </c>
      <c r="G2038">
        <v>99.31</v>
      </c>
      <c r="H2038">
        <v>100</v>
      </c>
      <c r="I2038" t="s">
        <v>1088</v>
      </c>
    </row>
    <row r="2039" spans="1:9" x14ac:dyDescent="0.3">
      <c r="A2039">
        <v>381</v>
      </c>
      <c r="B2039" t="s">
        <v>232</v>
      </c>
      <c r="C2039" t="s">
        <v>116</v>
      </c>
      <c r="D2039" t="s">
        <v>29</v>
      </c>
      <c r="E2039" t="s">
        <v>30</v>
      </c>
      <c r="F2039" s="47">
        <v>45657</v>
      </c>
      <c r="G2039">
        <v>89.19</v>
      </c>
      <c r="H2039">
        <v>100</v>
      </c>
      <c r="I2039" t="s">
        <v>1091</v>
      </c>
    </row>
    <row r="2040" spans="1:9" x14ac:dyDescent="0.3">
      <c r="A2040">
        <v>382</v>
      </c>
      <c r="B2040" t="s">
        <v>233</v>
      </c>
      <c r="C2040" t="s">
        <v>116</v>
      </c>
      <c r="D2040" t="s">
        <v>29</v>
      </c>
      <c r="E2040" t="s">
        <v>30</v>
      </c>
      <c r="F2040" s="47">
        <v>45657</v>
      </c>
      <c r="G2040">
        <v>98.13</v>
      </c>
      <c r="H2040">
        <v>100</v>
      </c>
      <c r="I2040" t="s">
        <v>1094</v>
      </c>
    </row>
    <row r="2041" spans="1:9" x14ac:dyDescent="0.3">
      <c r="A2041">
        <v>383</v>
      </c>
      <c r="B2041" t="s">
        <v>234</v>
      </c>
      <c r="C2041" t="s">
        <v>116</v>
      </c>
      <c r="D2041" t="s">
        <v>29</v>
      </c>
      <c r="E2041" t="s">
        <v>30</v>
      </c>
      <c r="F2041" s="47">
        <v>45657</v>
      </c>
      <c r="G2041">
        <v>120.71</v>
      </c>
      <c r="H2041">
        <v>100</v>
      </c>
      <c r="I2041" t="s">
        <v>1097</v>
      </c>
    </row>
    <row r="2042" spans="1:9" x14ac:dyDescent="0.3">
      <c r="A2042">
        <v>384</v>
      </c>
      <c r="B2042" t="s">
        <v>235</v>
      </c>
      <c r="C2042" t="s">
        <v>116</v>
      </c>
      <c r="D2042" t="s">
        <v>29</v>
      </c>
      <c r="E2042" t="s">
        <v>30</v>
      </c>
      <c r="F2042" s="47">
        <v>45657</v>
      </c>
      <c r="G2042">
        <v>87.9</v>
      </c>
      <c r="H2042">
        <v>100</v>
      </c>
      <c r="I2042" t="s">
        <v>1100</v>
      </c>
    </row>
    <row r="2043" spans="1:9" x14ac:dyDescent="0.3">
      <c r="A2043">
        <v>385</v>
      </c>
      <c r="B2043" t="s">
        <v>1102</v>
      </c>
      <c r="C2043" t="s">
        <v>132</v>
      </c>
      <c r="D2043" t="s">
        <v>29</v>
      </c>
      <c r="E2043" t="s">
        <v>30</v>
      </c>
      <c r="F2043" s="47">
        <v>45657</v>
      </c>
      <c r="G2043">
        <v>88.56</v>
      </c>
      <c r="H2043">
        <v>100</v>
      </c>
      <c r="I2043" t="s">
        <v>1104</v>
      </c>
    </row>
    <row r="2044" spans="1:9" x14ac:dyDescent="0.3">
      <c r="A2044">
        <v>386</v>
      </c>
      <c r="B2044" t="s">
        <v>236</v>
      </c>
      <c r="C2044" t="s">
        <v>132</v>
      </c>
      <c r="D2044" t="s">
        <v>29</v>
      </c>
      <c r="E2044" t="s">
        <v>30</v>
      </c>
      <c r="F2044" s="47">
        <v>45657</v>
      </c>
      <c r="G2044">
        <v>75.010000000000005</v>
      </c>
      <c r="H2044">
        <v>100</v>
      </c>
      <c r="I2044" t="s">
        <v>1108</v>
      </c>
    </row>
    <row r="2045" spans="1:9" x14ac:dyDescent="0.3">
      <c r="A2045">
        <v>389</v>
      </c>
      <c r="B2045" t="s">
        <v>1110</v>
      </c>
      <c r="C2045" t="s">
        <v>143</v>
      </c>
      <c r="D2045" t="s">
        <v>29</v>
      </c>
      <c r="E2045" t="s">
        <v>30</v>
      </c>
      <c r="F2045" s="47">
        <v>45657</v>
      </c>
      <c r="G2045">
        <v>0</v>
      </c>
      <c r="H2045">
        <v>85</v>
      </c>
      <c r="I2045" t="s">
        <v>1114</v>
      </c>
    </row>
    <row r="2046" spans="1:9" x14ac:dyDescent="0.3">
      <c r="A2046">
        <v>397</v>
      </c>
      <c r="B2046" t="s">
        <v>237</v>
      </c>
      <c r="C2046" t="s">
        <v>122</v>
      </c>
      <c r="D2046" t="s">
        <v>29</v>
      </c>
      <c r="E2046" t="s">
        <v>30</v>
      </c>
      <c r="F2046" s="47">
        <v>45657</v>
      </c>
      <c r="G2046">
        <v>94.88</v>
      </c>
      <c r="H2046">
        <v>80</v>
      </c>
      <c r="I2046" t="s">
        <v>1136</v>
      </c>
    </row>
    <row r="2047" spans="1:9" x14ac:dyDescent="0.3">
      <c r="A2047">
        <v>398</v>
      </c>
      <c r="B2047" t="s">
        <v>238</v>
      </c>
      <c r="C2047" t="s">
        <v>124</v>
      </c>
      <c r="D2047" t="s">
        <v>29</v>
      </c>
      <c r="E2047" t="s">
        <v>30</v>
      </c>
      <c r="F2047" s="47">
        <v>45657</v>
      </c>
      <c r="G2047">
        <v>160</v>
      </c>
      <c r="H2047">
        <v>100</v>
      </c>
      <c r="I2047" t="s">
        <v>1139</v>
      </c>
    </row>
    <row r="2048" spans="1:9" x14ac:dyDescent="0.3">
      <c r="A2048">
        <v>399</v>
      </c>
      <c r="B2048" t="s">
        <v>239</v>
      </c>
      <c r="C2048" t="s">
        <v>124</v>
      </c>
      <c r="D2048" t="s">
        <v>29</v>
      </c>
      <c r="E2048" t="s">
        <v>30</v>
      </c>
      <c r="F2048" s="47">
        <v>45657</v>
      </c>
      <c r="G2048">
        <v>111.36</v>
      </c>
      <c r="H2048">
        <v>100</v>
      </c>
      <c r="I2048" t="s">
        <v>1142</v>
      </c>
    </row>
    <row r="2049" spans="1:9" x14ac:dyDescent="0.3">
      <c r="A2049">
        <v>400</v>
      </c>
      <c r="B2049" t="s">
        <v>123</v>
      </c>
      <c r="C2049" t="s">
        <v>124</v>
      </c>
      <c r="D2049" t="s">
        <v>29</v>
      </c>
      <c r="E2049" t="s">
        <v>30</v>
      </c>
      <c r="F2049" s="47">
        <v>45657</v>
      </c>
      <c r="G2049">
        <v>397.73</v>
      </c>
      <c r="H2049">
        <v>100</v>
      </c>
      <c r="I2049" t="s">
        <v>1145</v>
      </c>
    </row>
    <row r="2050" spans="1:9" x14ac:dyDescent="0.3">
      <c r="A2050">
        <v>401</v>
      </c>
      <c r="B2050" t="s">
        <v>240</v>
      </c>
      <c r="C2050" t="s">
        <v>126</v>
      </c>
      <c r="D2050" t="s">
        <v>29</v>
      </c>
      <c r="E2050" t="s">
        <v>30</v>
      </c>
      <c r="F2050" s="47">
        <v>45657</v>
      </c>
      <c r="G2050">
        <v>100</v>
      </c>
      <c r="H2050">
        <v>90</v>
      </c>
      <c r="I2050" t="s">
        <v>1148</v>
      </c>
    </row>
    <row r="2051" spans="1:9" x14ac:dyDescent="0.3">
      <c r="A2051">
        <v>403</v>
      </c>
      <c r="B2051" t="s">
        <v>1153</v>
      </c>
      <c r="C2051" t="s">
        <v>126</v>
      </c>
      <c r="D2051" t="s">
        <v>29</v>
      </c>
      <c r="E2051" t="s">
        <v>30</v>
      </c>
      <c r="F2051" s="47">
        <v>45657</v>
      </c>
      <c r="G2051">
        <v>14495</v>
      </c>
      <c r="I2051" t="s">
        <v>1155</v>
      </c>
    </row>
    <row r="2052" spans="1:9" x14ac:dyDescent="0.3">
      <c r="A2052">
        <v>408</v>
      </c>
      <c r="B2052" t="s">
        <v>241</v>
      </c>
      <c r="C2052" t="s">
        <v>170</v>
      </c>
      <c r="D2052" t="s">
        <v>29</v>
      </c>
      <c r="E2052" t="s">
        <v>30</v>
      </c>
      <c r="F2052" s="47">
        <v>45657</v>
      </c>
      <c r="G2052">
        <v>100</v>
      </c>
      <c r="H2052">
        <v>100</v>
      </c>
      <c r="I2052" t="s">
        <v>1159</v>
      </c>
    </row>
    <row r="2053" spans="1:9" x14ac:dyDescent="0.3">
      <c r="A2053">
        <v>422</v>
      </c>
      <c r="B2053" t="s">
        <v>242</v>
      </c>
      <c r="C2053" t="s">
        <v>130</v>
      </c>
      <c r="D2053" t="s">
        <v>29</v>
      </c>
      <c r="E2053" t="s">
        <v>30</v>
      </c>
      <c r="F2053" s="47">
        <v>45657</v>
      </c>
      <c r="G2053">
        <v>7.91</v>
      </c>
      <c r="H2053">
        <v>8.01</v>
      </c>
      <c r="I2053" t="s">
        <v>1208</v>
      </c>
    </row>
    <row r="2054" spans="1:9" x14ac:dyDescent="0.3">
      <c r="A2054">
        <v>426</v>
      </c>
      <c r="B2054" t="s">
        <v>1218</v>
      </c>
      <c r="C2054" t="s">
        <v>276</v>
      </c>
      <c r="D2054" t="s">
        <v>29</v>
      </c>
      <c r="E2054" t="s">
        <v>30</v>
      </c>
      <c r="F2054" s="47">
        <v>45657</v>
      </c>
      <c r="G2054">
        <v>86.72</v>
      </c>
      <c r="H2054">
        <v>80</v>
      </c>
      <c r="I2054" t="s">
        <v>1220</v>
      </c>
    </row>
    <row r="2055" spans="1:9" x14ac:dyDescent="0.3">
      <c r="A2055">
        <v>427</v>
      </c>
      <c r="B2055" t="s">
        <v>290</v>
      </c>
      <c r="C2055" t="s">
        <v>28</v>
      </c>
      <c r="D2055" t="s">
        <v>29</v>
      </c>
      <c r="E2055" t="s">
        <v>24</v>
      </c>
      <c r="F2055" s="47">
        <v>45657</v>
      </c>
      <c r="G2055">
        <v>0.17</v>
      </c>
      <c r="H2055">
        <v>0.2</v>
      </c>
      <c r="I2055" t="s">
        <v>1224</v>
      </c>
    </row>
    <row r="2056" spans="1:9" x14ac:dyDescent="0.3">
      <c r="A2056">
        <v>428</v>
      </c>
      <c r="B2056" t="s">
        <v>289</v>
      </c>
      <c r="C2056" t="s">
        <v>28</v>
      </c>
      <c r="D2056" t="s">
        <v>29</v>
      </c>
      <c r="E2056" t="s">
        <v>24</v>
      </c>
      <c r="F2056" s="47">
        <v>45657</v>
      </c>
      <c r="G2056">
        <v>18.53</v>
      </c>
      <c r="H2056">
        <v>1</v>
      </c>
      <c r="I2056" t="s">
        <v>1229</v>
      </c>
    </row>
    <row r="2057" spans="1:9" x14ac:dyDescent="0.3">
      <c r="A2057">
        <v>429</v>
      </c>
      <c r="B2057" t="s">
        <v>288</v>
      </c>
      <c r="C2057" t="s">
        <v>28</v>
      </c>
      <c r="D2057" t="s">
        <v>29</v>
      </c>
      <c r="E2057" t="s">
        <v>24</v>
      </c>
      <c r="F2057" s="47">
        <v>45657</v>
      </c>
      <c r="G2057">
        <v>0.67</v>
      </c>
      <c r="H2057">
        <v>0.76</v>
      </c>
      <c r="I2057" t="s">
        <v>1233</v>
      </c>
    </row>
    <row r="2058" spans="1:9" x14ac:dyDescent="0.3">
      <c r="A2058">
        <v>430</v>
      </c>
      <c r="B2058" t="s">
        <v>243</v>
      </c>
      <c r="C2058" t="s">
        <v>63</v>
      </c>
      <c r="D2058" t="s">
        <v>29</v>
      </c>
      <c r="E2058" t="s">
        <v>30</v>
      </c>
      <c r="F2058" s="47">
        <v>45657</v>
      </c>
      <c r="G2058">
        <v>102.9374919710379</v>
      </c>
      <c r="H2058">
        <v>95</v>
      </c>
      <c r="I2058" t="s">
        <v>1238</v>
      </c>
    </row>
    <row r="2059" spans="1:9" x14ac:dyDescent="0.3">
      <c r="A2059">
        <v>433</v>
      </c>
      <c r="B2059" t="s">
        <v>287</v>
      </c>
      <c r="C2059" t="s">
        <v>28</v>
      </c>
      <c r="D2059" t="s">
        <v>29</v>
      </c>
      <c r="E2059" t="s">
        <v>24</v>
      </c>
      <c r="F2059" s="47">
        <v>45657</v>
      </c>
      <c r="G2059">
        <v>0.14000000000000001</v>
      </c>
      <c r="H2059">
        <v>0.05</v>
      </c>
      <c r="I2059" t="s">
        <v>1250</v>
      </c>
    </row>
    <row r="2060" spans="1:9" x14ac:dyDescent="0.3">
      <c r="A2060">
        <v>435</v>
      </c>
      <c r="B2060" t="s">
        <v>51</v>
      </c>
      <c r="C2060" t="s">
        <v>28</v>
      </c>
      <c r="D2060" t="s">
        <v>29</v>
      </c>
      <c r="E2060" t="s">
        <v>30</v>
      </c>
      <c r="F2060" s="47">
        <v>45657</v>
      </c>
      <c r="G2060">
        <v>71.09</v>
      </c>
      <c r="H2060">
        <v>100</v>
      </c>
      <c r="I2060" t="s">
        <v>1260</v>
      </c>
    </row>
    <row r="2061" spans="1:9" x14ac:dyDescent="0.3">
      <c r="A2061">
        <v>439</v>
      </c>
      <c r="B2061" t="s">
        <v>134</v>
      </c>
      <c r="C2061" t="s">
        <v>229</v>
      </c>
      <c r="D2061" t="s">
        <v>29</v>
      </c>
      <c r="E2061" t="s">
        <v>30</v>
      </c>
      <c r="F2061" s="47">
        <v>45657</v>
      </c>
      <c r="G2061">
        <v>100</v>
      </c>
      <c r="H2061">
        <v>100</v>
      </c>
      <c r="I2061" t="s">
        <v>1274</v>
      </c>
    </row>
    <row r="2062" spans="1:9" x14ac:dyDescent="0.3">
      <c r="A2062">
        <v>440</v>
      </c>
      <c r="B2062" t="s">
        <v>244</v>
      </c>
      <c r="C2062" t="s">
        <v>229</v>
      </c>
      <c r="D2062" t="s">
        <v>29</v>
      </c>
      <c r="E2062" t="s">
        <v>30</v>
      </c>
      <c r="F2062" s="47">
        <v>45657</v>
      </c>
      <c r="G2062">
        <v>99.24</v>
      </c>
      <c r="H2062">
        <v>98</v>
      </c>
      <c r="I2062" t="s">
        <v>1278</v>
      </c>
    </row>
    <row r="2063" spans="1:9" x14ac:dyDescent="0.3">
      <c r="A2063">
        <v>444</v>
      </c>
      <c r="B2063" t="s">
        <v>245</v>
      </c>
      <c r="C2063" t="s">
        <v>83</v>
      </c>
      <c r="D2063" t="s">
        <v>29</v>
      </c>
      <c r="E2063" t="s">
        <v>24</v>
      </c>
      <c r="F2063" s="47">
        <v>45657</v>
      </c>
      <c r="G2063">
        <v>2.1</v>
      </c>
      <c r="I2063" t="s">
        <v>1280</v>
      </c>
    </row>
    <row r="2064" spans="1:9" x14ac:dyDescent="0.3">
      <c r="A2064">
        <v>445</v>
      </c>
      <c r="B2064" t="s">
        <v>246</v>
      </c>
      <c r="C2064" t="s">
        <v>83</v>
      </c>
      <c r="D2064" t="s">
        <v>29</v>
      </c>
      <c r="E2064" t="s">
        <v>30</v>
      </c>
      <c r="F2064" s="47">
        <v>45657</v>
      </c>
      <c r="G2064">
        <v>86.5</v>
      </c>
      <c r="H2064">
        <v>67.5</v>
      </c>
      <c r="I2064" t="s">
        <v>1282</v>
      </c>
    </row>
    <row r="2065" spans="1:9" x14ac:dyDescent="0.3">
      <c r="A2065">
        <v>447</v>
      </c>
      <c r="B2065" t="s">
        <v>217</v>
      </c>
      <c r="C2065" t="s">
        <v>72</v>
      </c>
      <c r="D2065" t="s">
        <v>29</v>
      </c>
      <c r="E2065" t="s">
        <v>30</v>
      </c>
      <c r="F2065" s="47">
        <v>45657</v>
      </c>
      <c r="G2065">
        <v>16.16</v>
      </c>
      <c r="H2065">
        <v>15</v>
      </c>
      <c r="I2065" t="s">
        <v>1284</v>
      </c>
    </row>
    <row r="2066" spans="1:9" x14ac:dyDescent="0.3">
      <c r="A2066">
        <v>448</v>
      </c>
      <c r="B2066" t="s">
        <v>247</v>
      </c>
      <c r="C2066" t="s">
        <v>72</v>
      </c>
      <c r="D2066" t="s">
        <v>29</v>
      </c>
      <c r="E2066" t="s">
        <v>30</v>
      </c>
      <c r="F2066" s="47">
        <v>45657</v>
      </c>
      <c r="G2066">
        <v>9.32</v>
      </c>
      <c r="H2066">
        <v>9</v>
      </c>
      <c r="I2066" t="s">
        <v>1286</v>
      </c>
    </row>
    <row r="2067" spans="1:9" x14ac:dyDescent="0.3">
      <c r="A2067">
        <v>451</v>
      </c>
      <c r="B2067" t="s">
        <v>248</v>
      </c>
      <c r="C2067" t="s">
        <v>139</v>
      </c>
      <c r="D2067" t="s">
        <v>29</v>
      </c>
      <c r="E2067" t="s">
        <v>30</v>
      </c>
      <c r="F2067" s="47">
        <v>45657</v>
      </c>
      <c r="G2067">
        <v>42.7</v>
      </c>
      <c r="I2067" t="s">
        <v>1288</v>
      </c>
    </row>
    <row r="2068" spans="1:9" x14ac:dyDescent="0.3">
      <c r="A2068">
        <v>452</v>
      </c>
      <c r="B2068" t="s">
        <v>1290</v>
      </c>
      <c r="C2068" t="s">
        <v>139</v>
      </c>
      <c r="D2068" t="s">
        <v>29</v>
      </c>
      <c r="E2068" t="s">
        <v>30</v>
      </c>
      <c r="F2068" s="47">
        <v>45657</v>
      </c>
      <c r="G2068">
        <v>160</v>
      </c>
      <c r="H2068">
        <v>100</v>
      </c>
      <c r="I2068" t="s">
        <v>1291</v>
      </c>
    </row>
    <row r="2069" spans="1:9" x14ac:dyDescent="0.3">
      <c r="A2069">
        <v>466</v>
      </c>
      <c r="B2069" t="s">
        <v>1310</v>
      </c>
      <c r="C2069" t="s">
        <v>96</v>
      </c>
      <c r="D2069" t="s">
        <v>29</v>
      </c>
      <c r="E2069" t="s">
        <v>30</v>
      </c>
      <c r="F2069" s="47">
        <v>45657</v>
      </c>
      <c r="G2069">
        <v>107.6</v>
      </c>
      <c r="H2069">
        <v>100</v>
      </c>
      <c r="I2069" t="s">
        <v>1311</v>
      </c>
    </row>
    <row r="2070" spans="1:9" x14ac:dyDescent="0.3">
      <c r="A2070">
        <v>467</v>
      </c>
      <c r="B2070" t="s">
        <v>249</v>
      </c>
      <c r="C2070" t="s">
        <v>96</v>
      </c>
      <c r="D2070" t="s">
        <v>29</v>
      </c>
      <c r="E2070" t="s">
        <v>30</v>
      </c>
      <c r="F2070" s="47">
        <v>45657</v>
      </c>
      <c r="G2070">
        <v>121.83</v>
      </c>
      <c r="H2070">
        <v>100</v>
      </c>
      <c r="I2070" t="s">
        <v>1313</v>
      </c>
    </row>
    <row r="2071" spans="1:9" x14ac:dyDescent="0.3">
      <c r="A2071">
        <v>468</v>
      </c>
      <c r="B2071" t="s">
        <v>141</v>
      </c>
      <c r="C2071" t="s">
        <v>96</v>
      </c>
      <c r="D2071" t="s">
        <v>29</v>
      </c>
      <c r="E2071" t="s">
        <v>24</v>
      </c>
      <c r="F2071" s="47">
        <v>45657</v>
      </c>
      <c r="G2071">
        <v>2.6</v>
      </c>
      <c r="H2071">
        <v>3</v>
      </c>
      <c r="I2071" t="s">
        <v>1315</v>
      </c>
    </row>
    <row r="2072" spans="1:9" x14ac:dyDescent="0.3">
      <c r="A2072">
        <v>473</v>
      </c>
      <c r="B2072" t="s">
        <v>191</v>
      </c>
      <c r="C2072" t="s">
        <v>168</v>
      </c>
      <c r="D2072" t="s">
        <v>29</v>
      </c>
      <c r="E2072" t="s">
        <v>30</v>
      </c>
      <c r="F2072" s="47">
        <v>45657</v>
      </c>
      <c r="G2072">
        <v>100</v>
      </c>
      <c r="H2072">
        <v>100</v>
      </c>
      <c r="I2072" t="s">
        <v>1332</v>
      </c>
    </row>
    <row r="2073" spans="1:9" x14ac:dyDescent="0.3">
      <c r="A2073">
        <v>474</v>
      </c>
      <c r="B2073" t="s">
        <v>1334</v>
      </c>
      <c r="C2073" t="s">
        <v>143</v>
      </c>
      <c r="D2073" t="s">
        <v>29</v>
      </c>
      <c r="E2073" t="s">
        <v>30</v>
      </c>
      <c r="F2073" s="47">
        <v>45657</v>
      </c>
      <c r="G2073">
        <v>100</v>
      </c>
      <c r="H2073">
        <v>100</v>
      </c>
      <c r="I2073" t="s">
        <v>1337</v>
      </c>
    </row>
    <row r="2074" spans="1:9" x14ac:dyDescent="0.3">
      <c r="A2074">
        <v>475</v>
      </c>
      <c r="B2074" t="s">
        <v>250</v>
      </c>
      <c r="C2074" t="s">
        <v>170</v>
      </c>
      <c r="D2074" t="s">
        <v>29</v>
      </c>
      <c r="E2074" t="s">
        <v>30</v>
      </c>
      <c r="F2074" s="47">
        <v>45657</v>
      </c>
      <c r="G2074">
        <v>140</v>
      </c>
      <c r="H2074">
        <v>100</v>
      </c>
      <c r="I2074" t="s">
        <v>1340</v>
      </c>
    </row>
    <row r="2075" spans="1:9" x14ac:dyDescent="0.3">
      <c r="A2075">
        <v>476</v>
      </c>
      <c r="B2075" t="s">
        <v>167</v>
      </c>
      <c r="C2075" t="s">
        <v>168</v>
      </c>
      <c r="D2075" t="s">
        <v>29</v>
      </c>
      <c r="E2075" t="s">
        <v>30</v>
      </c>
      <c r="F2075" s="47">
        <v>45657</v>
      </c>
      <c r="G2075">
        <v>100</v>
      </c>
      <c r="H2075">
        <v>100</v>
      </c>
      <c r="I2075" t="s">
        <v>1345</v>
      </c>
    </row>
    <row r="2076" spans="1:9" x14ac:dyDescent="0.3">
      <c r="A2076">
        <v>477</v>
      </c>
      <c r="B2076" t="s">
        <v>1347</v>
      </c>
      <c r="C2076" t="s">
        <v>143</v>
      </c>
      <c r="D2076" t="s">
        <v>29</v>
      </c>
      <c r="E2076" t="s">
        <v>30</v>
      </c>
      <c r="F2076" s="47">
        <v>45657</v>
      </c>
      <c r="G2076">
        <v>100</v>
      </c>
      <c r="H2076">
        <v>100</v>
      </c>
      <c r="I2076" t="s">
        <v>1350</v>
      </c>
    </row>
    <row r="2077" spans="1:9" x14ac:dyDescent="0.3">
      <c r="A2077">
        <v>478</v>
      </c>
      <c r="B2077" t="s">
        <v>1352</v>
      </c>
      <c r="C2077" t="s">
        <v>143</v>
      </c>
      <c r="D2077" t="s">
        <v>29</v>
      </c>
      <c r="E2077" t="s">
        <v>30</v>
      </c>
      <c r="F2077" s="47">
        <v>45657</v>
      </c>
      <c r="G2077">
        <v>100</v>
      </c>
      <c r="H2077">
        <v>100</v>
      </c>
      <c r="I2077" t="s">
        <v>1356</v>
      </c>
    </row>
    <row r="2078" spans="1:9" x14ac:dyDescent="0.3">
      <c r="A2078">
        <v>479</v>
      </c>
      <c r="B2078" t="s">
        <v>1359</v>
      </c>
      <c r="C2078" t="s">
        <v>143</v>
      </c>
      <c r="D2078" t="s">
        <v>29</v>
      </c>
      <c r="E2078" t="s">
        <v>30</v>
      </c>
      <c r="F2078" s="47">
        <v>45657</v>
      </c>
      <c r="G2078">
        <v>100</v>
      </c>
      <c r="H2078">
        <v>100</v>
      </c>
      <c r="I2078" t="s">
        <v>1363</v>
      </c>
    </row>
    <row r="2079" spans="1:9" x14ac:dyDescent="0.3">
      <c r="A2079">
        <v>480</v>
      </c>
      <c r="B2079" t="s">
        <v>1365</v>
      </c>
      <c r="C2079" t="s">
        <v>143</v>
      </c>
      <c r="D2079" t="s">
        <v>29</v>
      </c>
      <c r="E2079" t="s">
        <v>30</v>
      </c>
      <c r="F2079" s="47">
        <v>45657</v>
      </c>
      <c r="G2079">
        <v>100</v>
      </c>
      <c r="H2079">
        <v>100</v>
      </c>
      <c r="I2079" t="s">
        <v>1368</v>
      </c>
    </row>
    <row r="2080" spans="1:9" x14ac:dyDescent="0.3">
      <c r="A2080">
        <v>481</v>
      </c>
      <c r="B2080" t="s">
        <v>251</v>
      </c>
      <c r="C2080" t="s">
        <v>168</v>
      </c>
      <c r="D2080" t="s">
        <v>29</v>
      </c>
      <c r="E2080" t="s">
        <v>30</v>
      </c>
      <c r="F2080" s="47">
        <v>45657</v>
      </c>
      <c r="H2080">
        <v>100</v>
      </c>
      <c r="I2080" t="s">
        <v>1370</v>
      </c>
    </row>
    <row r="2081" spans="1:9" x14ac:dyDescent="0.3">
      <c r="A2081">
        <v>486</v>
      </c>
      <c r="B2081" t="s">
        <v>1379</v>
      </c>
      <c r="C2081" t="s">
        <v>276</v>
      </c>
      <c r="D2081" t="s">
        <v>29</v>
      </c>
      <c r="E2081" t="s">
        <v>30</v>
      </c>
      <c r="F2081" s="47">
        <v>45657</v>
      </c>
      <c r="G2081">
        <v>2700000</v>
      </c>
      <c r="I2081" t="s">
        <v>1380</v>
      </c>
    </row>
    <row r="2082" spans="1:9" x14ac:dyDescent="0.3">
      <c r="A2082">
        <v>506</v>
      </c>
      <c r="B2082" t="s">
        <v>252</v>
      </c>
      <c r="C2082" t="s">
        <v>227</v>
      </c>
      <c r="D2082" t="s">
        <v>29</v>
      </c>
      <c r="E2082" t="s">
        <v>30</v>
      </c>
      <c r="F2082" s="47">
        <v>45657</v>
      </c>
      <c r="G2082">
        <v>67</v>
      </c>
      <c r="H2082">
        <v>80</v>
      </c>
      <c r="I2082" t="s">
        <v>1439</v>
      </c>
    </row>
    <row r="2083" spans="1:9" x14ac:dyDescent="0.3">
      <c r="A2083">
        <v>507</v>
      </c>
      <c r="B2083" t="s">
        <v>253</v>
      </c>
      <c r="C2083" t="s">
        <v>216</v>
      </c>
      <c r="D2083" t="s">
        <v>29</v>
      </c>
      <c r="E2083" t="s">
        <v>30</v>
      </c>
      <c r="F2083" s="47">
        <v>45657</v>
      </c>
      <c r="G2083">
        <v>77</v>
      </c>
      <c r="H2083">
        <v>80</v>
      </c>
      <c r="I2083" t="s">
        <v>1441</v>
      </c>
    </row>
    <row r="2084" spans="1:9" x14ac:dyDescent="0.3">
      <c r="A2084">
        <v>519</v>
      </c>
      <c r="B2084" t="s">
        <v>255</v>
      </c>
      <c r="C2084" t="s">
        <v>139</v>
      </c>
      <c r="D2084" t="s">
        <v>29</v>
      </c>
      <c r="E2084" t="s">
        <v>30</v>
      </c>
      <c r="F2084" s="47">
        <v>45657</v>
      </c>
      <c r="I2084" t="s">
        <v>1471</v>
      </c>
    </row>
    <row r="2085" spans="1:9" x14ac:dyDescent="0.3">
      <c r="A2085">
        <v>523</v>
      </c>
      <c r="B2085" t="s">
        <v>1102</v>
      </c>
      <c r="C2085" t="s">
        <v>63</v>
      </c>
      <c r="D2085" t="s">
        <v>29</v>
      </c>
      <c r="E2085" t="s">
        <v>30</v>
      </c>
      <c r="F2085" s="47">
        <v>45657</v>
      </c>
      <c r="I2085" t="s">
        <v>1477</v>
      </c>
    </row>
    <row r="2086" spans="1:9" x14ac:dyDescent="0.3">
      <c r="A2086">
        <v>524</v>
      </c>
      <c r="B2086" t="s">
        <v>129</v>
      </c>
      <c r="C2086" t="s">
        <v>130</v>
      </c>
      <c r="D2086" t="s">
        <v>29</v>
      </c>
      <c r="E2086" t="s">
        <v>30</v>
      </c>
      <c r="F2086" s="47">
        <v>45657</v>
      </c>
      <c r="H2086">
        <v>100</v>
      </c>
      <c r="I2086" t="s">
        <v>1481</v>
      </c>
    </row>
    <row r="2087" spans="1:9" x14ac:dyDescent="0.3">
      <c r="A2087">
        <v>532</v>
      </c>
      <c r="B2087" t="s">
        <v>256</v>
      </c>
      <c r="C2087" t="s">
        <v>257</v>
      </c>
      <c r="D2087" t="s">
        <v>29</v>
      </c>
      <c r="E2087" t="s">
        <v>30</v>
      </c>
      <c r="F2087" s="47">
        <v>45657</v>
      </c>
      <c r="H2087">
        <v>100</v>
      </c>
      <c r="I2087" t="s">
        <v>1499</v>
      </c>
    </row>
    <row r="2088" spans="1:9" x14ac:dyDescent="0.3">
      <c r="A2088">
        <v>533</v>
      </c>
      <c r="B2088" t="s">
        <v>258</v>
      </c>
      <c r="C2088" t="s">
        <v>257</v>
      </c>
      <c r="D2088" t="s">
        <v>29</v>
      </c>
      <c r="E2088" t="s">
        <v>30</v>
      </c>
      <c r="F2088" s="47">
        <v>45657</v>
      </c>
      <c r="I2088" t="s">
        <v>1503</v>
      </c>
    </row>
    <row r="2089" spans="1:9" x14ac:dyDescent="0.3">
      <c r="A2089">
        <v>534</v>
      </c>
      <c r="B2089" t="s">
        <v>259</v>
      </c>
      <c r="C2089" t="s">
        <v>257</v>
      </c>
      <c r="D2089" t="s">
        <v>29</v>
      </c>
      <c r="E2089" t="s">
        <v>30</v>
      </c>
      <c r="F2089" s="47">
        <v>45657</v>
      </c>
      <c r="I2089" t="s">
        <v>1507</v>
      </c>
    </row>
    <row r="2090" spans="1:9" x14ac:dyDescent="0.3">
      <c r="A2090">
        <v>535</v>
      </c>
      <c r="B2090" t="s">
        <v>260</v>
      </c>
      <c r="C2090" t="s">
        <v>257</v>
      </c>
      <c r="D2090" t="s">
        <v>29</v>
      </c>
      <c r="E2090" t="s">
        <v>30</v>
      </c>
      <c r="F2090" s="47">
        <v>45657</v>
      </c>
      <c r="I2090" t="s">
        <v>1511</v>
      </c>
    </row>
    <row r="2091" spans="1:9" x14ac:dyDescent="0.3">
      <c r="A2091">
        <v>536</v>
      </c>
      <c r="B2091" t="s">
        <v>261</v>
      </c>
      <c r="C2091" t="s">
        <v>257</v>
      </c>
      <c r="D2091" t="s">
        <v>29</v>
      </c>
      <c r="E2091" t="s">
        <v>30</v>
      </c>
      <c r="F2091" s="47">
        <v>45657</v>
      </c>
      <c r="I2091" t="s">
        <v>1515</v>
      </c>
    </row>
    <row r="2092" spans="1:9" x14ac:dyDescent="0.3">
      <c r="A2092">
        <v>543</v>
      </c>
      <c r="B2092" t="s">
        <v>1531</v>
      </c>
      <c r="C2092" t="s">
        <v>54</v>
      </c>
      <c r="D2092" t="s">
        <v>29</v>
      </c>
      <c r="E2092" t="s">
        <v>30</v>
      </c>
      <c r="F2092" s="47">
        <v>45657</v>
      </c>
      <c r="I2092" t="s">
        <v>1534</v>
      </c>
    </row>
    <row r="2093" spans="1:9" x14ac:dyDescent="0.3">
      <c r="A2093">
        <v>544</v>
      </c>
      <c r="B2093" t="s">
        <v>263</v>
      </c>
      <c r="C2093" t="s">
        <v>126</v>
      </c>
      <c r="D2093" t="s">
        <v>29</v>
      </c>
      <c r="E2093" t="s">
        <v>30</v>
      </c>
      <c r="F2093" s="47">
        <v>45657</v>
      </c>
      <c r="H2093">
        <v>90</v>
      </c>
      <c r="I2093" t="s">
        <v>1538</v>
      </c>
    </row>
    <row r="2094" spans="1:9" x14ac:dyDescent="0.3">
      <c r="A2094">
        <v>551</v>
      </c>
      <c r="B2094" t="s">
        <v>1549</v>
      </c>
      <c r="C2094" t="s">
        <v>124</v>
      </c>
      <c r="D2094" t="s">
        <v>29</v>
      </c>
      <c r="E2094" t="s">
        <v>30</v>
      </c>
      <c r="F2094" s="47">
        <v>45657</v>
      </c>
      <c r="I2094" t="s">
        <v>1550</v>
      </c>
    </row>
    <row r="2095" spans="1:9" x14ac:dyDescent="0.3">
      <c r="A2095">
        <v>69</v>
      </c>
      <c r="B2095" t="s">
        <v>264</v>
      </c>
      <c r="C2095" t="s">
        <v>203</v>
      </c>
      <c r="D2095" t="s">
        <v>41</v>
      </c>
      <c r="E2095" t="s">
        <v>30</v>
      </c>
      <c r="F2095" s="47">
        <v>45657</v>
      </c>
      <c r="G2095">
        <v>90.5</v>
      </c>
      <c r="H2095">
        <v>90</v>
      </c>
      <c r="I2095" t="s">
        <v>1570</v>
      </c>
    </row>
    <row r="2096" spans="1:9" x14ac:dyDescent="0.3">
      <c r="A2096">
        <v>111</v>
      </c>
      <c r="B2096" t="s">
        <v>209</v>
      </c>
      <c r="C2096" t="s">
        <v>203</v>
      </c>
      <c r="D2096" t="s">
        <v>41</v>
      </c>
      <c r="E2096" t="s">
        <v>30</v>
      </c>
      <c r="F2096" s="47">
        <v>45657</v>
      </c>
      <c r="G2096">
        <v>92</v>
      </c>
      <c r="H2096">
        <v>80</v>
      </c>
      <c r="I2096" t="s">
        <v>476</v>
      </c>
    </row>
    <row r="2097" spans="1:9" x14ac:dyDescent="0.3">
      <c r="A2097">
        <v>197</v>
      </c>
      <c r="B2097" t="s">
        <v>265</v>
      </c>
      <c r="C2097" t="s">
        <v>40</v>
      </c>
      <c r="D2097" t="s">
        <v>41</v>
      </c>
      <c r="E2097" t="s">
        <v>30</v>
      </c>
      <c r="F2097" s="47">
        <v>45657</v>
      </c>
      <c r="G2097">
        <v>100</v>
      </c>
      <c r="H2097">
        <v>95</v>
      </c>
      <c r="I2097" t="s">
        <v>618</v>
      </c>
    </row>
    <row r="2098" spans="1:9" x14ac:dyDescent="0.3">
      <c r="A2098">
        <v>213</v>
      </c>
      <c r="B2098" t="s">
        <v>266</v>
      </c>
      <c r="C2098" t="s">
        <v>28</v>
      </c>
      <c r="D2098" t="s">
        <v>41</v>
      </c>
      <c r="E2098" t="s">
        <v>30</v>
      </c>
      <c r="F2098" s="47">
        <v>45657</v>
      </c>
      <c r="G2098">
        <v>100</v>
      </c>
      <c r="H2098">
        <v>90</v>
      </c>
      <c r="I2098" t="s">
        <v>662</v>
      </c>
    </row>
    <row r="2099" spans="1:9" x14ac:dyDescent="0.3">
      <c r="A2099">
        <v>233</v>
      </c>
      <c r="B2099" t="s">
        <v>756</v>
      </c>
      <c r="C2099" t="s">
        <v>28</v>
      </c>
      <c r="D2099" t="s">
        <v>41</v>
      </c>
      <c r="E2099" t="s">
        <v>30</v>
      </c>
      <c r="F2099" s="47">
        <v>45657</v>
      </c>
      <c r="G2099">
        <v>31.821236559139791</v>
      </c>
      <c r="H2099">
        <v>20</v>
      </c>
      <c r="I2099" t="s">
        <v>758</v>
      </c>
    </row>
    <row r="2100" spans="1:9" x14ac:dyDescent="0.3">
      <c r="A2100">
        <v>234</v>
      </c>
      <c r="B2100" t="s">
        <v>762</v>
      </c>
      <c r="C2100" t="s">
        <v>28</v>
      </c>
      <c r="D2100" t="s">
        <v>41</v>
      </c>
      <c r="E2100" t="s">
        <v>30</v>
      </c>
      <c r="F2100" s="47">
        <v>45657</v>
      </c>
      <c r="G2100">
        <v>4218</v>
      </c>
      <c r="H2100">
        <v>4000</v>
      </c>
      <c r="I2100" t="s">
        <v>764</v>
      </c>
    </row>
    <row r="2101" spans="1:9" x14ac:dyDescent="0.3">
      <c r="A2101">
        <v>238</v>
      </c>
      <c r="B2101" t="s">
        <v>773</v>
      </c>
      <c r="C2101" t="s">
        <v>28</v>
      </c>
      <c r="D2101" t="s">
        <v>41</v>
      </c>
      <c r="E2101" t="s">
        <v>30</v>
      </c>
      <c r="F2101" s="47">
        <v>45657</v>
      </c>
      <c r="G2101">
        <v>80</v>
      </c>
      <c r="H2101">
        <v>90</v>
      </c>
      <c r="I2101" t="s">
        <v>777</v>
      </c>
    </row>
    <row r="2102" spans="1:9" x14ac:dyDescent="0.3">
      <c r="A2102">
        <v>240</v>
      </c>
      <c r="B2102" t="s">
        <v>284</v>
      </c>
      <c r="C2102" t="s">
        <v>34</v>
      </c>
      <c r="D2102" t="s">
        <v>41</v>
      </c>
      <c r="E2102" t="s">
        <v>30</v>
      </c>
      <c r="F2102" s="47">
        <v>45657</v>
      </c>
      <c r="G2102">
        <v>100</v>
      </c>
      <c r="H2102">
        <v>100</v>
      </c>
      <c r="I2102" t="s">
        <v>787</v>
      </c>
    </row>
    <row r="2103" spans="1:9" x14ac:dyDescent="0.3">
      <c r="A2103">
        <v>251</v>
      </c>
      <c r="B2103" t="s">
        <v>267</v>
      </c>
      <c r="C2103" t="s">
        <v>85</v>
      </c>
      <c r="D2103" t="s">
        <v>41</v>
      </c>
      <c r="E2103" t="s">
        <v>30</v>
      </c>
      <c r="F2103" s="47">
        <v>45657</v>
      </c>
      <c r="G2103">
        <v>96.226415094339643</v>
      </c>
      <c r="H2103">
        <v>100</v>
      </c>
      <c r="I2103" t="s">
        <v>809</v>
      </c>
    </row>
    <row r="2104" spans="1:9" x14ac:dyDescent="0.3">
      <c r="A2104">
        <v>254</v>
      </c>
      <c r="B2104" t="s">
        <v>285</v>
      </c>
      <c r="C2104" t="s">
        <v>270</v>
      </c>
      <c r="D2104" t="s">
        <v>41</v>
      </c>
      <c r="E2104" t="s">
        <v>30</v>
      </c>
      <c r="F2104" s="47">
        <v>45657</v>
      </c>
      <c r="G2104">
        <v>100</v>
      </c>
      <c r="H2104">
        <v>100</v>
      </c>
      <c r="I2104" t="s">
        <v>815</v>
      </c>
    </row>
    <row r="2105" spans="1:9" x14ac:dyDescent="0.3">
      <c r="A2105">
        <v>263</v>
      </c>
      <c r="B2105" t="s">
        <v>91</v>
      </c>
      <c r="C2105" t="s">
        <v>38</v>
      </c>
      <c r="D2105" t="s">
        <v>41</v>
      </c>
      <c r="E2105" t="s">
        <v>30</v>
      </c>
      <c r="F2105" s="47">
        <v>45657</v>
      </c>
      <c r="G2105">
        <v>100</v>
      </c>
      <c r="H2105">
        <v>100</v>
      </c>
      <c r="I2105" t="s">
        <v>836</v>
      </c>
    </row>
    <row r="2106" spans="1:9" x14ac:dyDescent="0.3">
      <c r="A2106">
        <v>265</v>
      </c>
      <c r="B2106" t="s">
        <v>93</v>
      </c>
      <c r="C2106" t="s">
        <v>38</v>
      </c>
      <c r="D2106" t="s">
        <v>41</v>
      </c>
      <c r="E2106" t="s">
        <v>30</v>
      </c>
      <c r="F2106" s="47">
        <v>45657</v>
      </c>
      <c r="G2106">
        <v>100</v>
      </c>
      <c r="H2106">
        <v>95</v>
      </c>
      <c r="I2106" t="s">
        <v>839</v>
      </c>
    </row>
    <row r="2107" spans="1:9" x14ac:dyDescent="0.3">
      <c r="A2107">
        <v>266</v>
      </c>
      <c r="B2107" t="s">
        <v>94</v>
      </c>
      <c r="C2107" t="s">
        <v>38</v>
      </c>
      <c r="D2107" t="s">
        <v>41</v>
      </c>
      <c r="E2107" t="s">
        <v>30</v>
      </c>
      <c r="F2107" s="47">
        <v>45657</v>
      </c>
      <c r="G2107">
        <v>81.93</v>
      </c>
      <c r="H2107">
        <v>95</v>
      </c>
      <c r="I2107" t="s">
        <v>842</v>
      </c>
    </row>
    <row r="2108" spans="1:9" x14ac:dyDescent="0.3">
      <c r="A2108">
        <v>300</v>
      </c>
      <c r="B2108" t="s">
        <v>100</v>
      </c>
      <c r="C2108" t="s">
        <v>101</v>
      </c>
      <c r="D2108" t="s">
        <v>41</v>
      </c>
      <c r="E2108" t="s">
        <v>30</v>
      </c>
      <c r="F2108" s="47">
        <v>45657</v>
      </c>
      <c r="G2108">
        <v>100</v>
      </c>
      <c r="H2108">
        <v>100</v>
      </c>
      <c r="I2108" t="s">
        <v>922</v>
      </c>
    </row>
    <row r="2109" spans="1:9" x14ac:dyDescent="0.3">
      <c r="A2109">
        <v>301</v>
      </c>
      <c r="B2109" t="s">
        <v>102</v>
      </c>
      <c r="C2109" t="s">
        <v>101</v>
      </c>
      <c r="D2109" t="s">
        <v>41</v>
      </c>
      <c r="E2109" t="s">
        <v>30</v>
      </c>
      <c r="F2109" s="47">
        <v>45657</v>
      </c>
      <c r="G2109">
        <v>100</v>
      </c>
      <c r="H2109">
        <v>100</v>
      </c>
      <c r="I2109" t="s">
        <v>925</v>
      </c>
    </row>
    <row r="2110" spans="1:9" x14ac:dyDescent="0.3">
      <c r="A2110">
        <v>306</v>
      </c>
      <c r="B2110" t="s">
        <v>103</v>
      </c>
      <c r="C2110" t="s">
        <v>85</v>
      </c>
      <c r="D2110" t="s">
        <v>41</v>
      </c>
      <c r="E2110" t="s">
        <v>30</v>
      </c>
      <c r="F2110" s="47">
        <v>45657</v>
      </c>
      <c r="G2110">
        <v>101</v>
      </c>
      <c r="H2110">
        <v>100</v>
      </c>
      <c r="I2110" t="s">
        <v>943</v>
      </c>
    </row>
    <row r="2111" spans="1:9" x14ac:dyDescent="0.3">
      <c r="A2111">
        <v>347</v>
      </c>
      <c r="B2111" t="s">
        <v>42</v>
      </c>
      <c r="C2111" t="s">
        <v>43</v>
      </c>
      <c r="D2111" t="s">
        <v>41</v>
      </c>
      <c r="E2111" t="s">
        <v>24</v>
      </c>
      <c r="F2111" s="47">
        <v>45657</v>
      </c>
      <c r="G2111">
        <v>0</v>
      </c>
      <c r="H2111">
        <v>5</v>
      </c>
      <c r="I2111" t="s">
        <v>1003</v>
      </c>
    </row>
    <row r="2112" spans="1:9" x14ac:dyDescent="0.3">
      <c r="A2112">
        <v>348</v>
      </c>
      <c r="B2112" t="s">
        <v>268</v>
      </c>
      <c r="C2112" t="s">
        <v>43</v>
      </c>
      <c r="D2112" t="s">
        <v>41</v>
      </c>
      <c r="E2112" t="s">
        <v>30</v>
      </c>
      <c r="F2112" s="47">
        <v>45657</v>
      </c>
      <c r="G2112">
        <v>100</v>
      </c>
      <c r="H2112">
        <v>99</v>
      </c>
      <c r="I2112" t="s">
        <v>1006</v>
      </c>
    </row>
    <row r="2113" spans="1:9" x14ac:dyDescent="0.3">
      <c r="A2113">
        <v>351</v>
      </c>
      <c r="B2113" t="s">
        <v>45</v>
      </c>
      <c r="C2113" t="s">
        <v>43</v>
      </c>
      <c r="D2113" t="s">
        <v>41</v>
      </c>
      <c r="E2113" t="s">
        <v>24</v>
      </c>
      <c r="F2113" s="47">
        <v>45657</v>
      </c>
      <c r="G2113">
        <v>1.497983483771846</v>
      </c>
      <c r="H2113">
        <v>0</v>
      </c>
      <c r="I2113" t="s">
        <v>1009</v>
      </c>
    </row>
    <row r="2114" spans="1:9" x14ac:dyDescent="0.3">
      <c r="A2114">
        <v>352</v>
      </c>
      <c r="B2114" t="s">
        <v>55</v>
      </c>
      <c r="C2114" t="s">
        <v>43</v>
      </c>
      <c r="D2114" t="s">
        <v>41</v>
      </c>
      <c r="E2114" t="s">
        <v>24</v>
      </c>
      <c r="F2114" s="47">
        <v>45657</v>
      </c>
      <c r="G2114">
        <v>0</v>
      </c>
      <c r="H2114">
        <v>0</v>
      </c>
      <c r="I2114" t="s">
        <v>1012</v>
      </c>
    </row>
    <row r="2115" spans="1:9" x14ac:dyDescent="0.3">
      <c r="A2115">
        <v>368</v>
      </c>
      <c r="B2115" t="s">
        <v>110</v>
      </c>
      <c r="C2115" t="s">
        <v>1052</v>
      </c>
      <c r="D2115" t="s">
        <v>41</v>
      </c>
      <c r="E2115" t="s">
        <v>30</v>
      </c>
      <c r="F2115" s="47">
        <v>45657</v>
      </c>
      <c r="G2115">
        <v>94</v>
      </c>
      <c r="H2115">
        <v>90</v>
      </c>
      <c r="I2115" t="s">
        <v>1054</v>
      </c>
    </row>
    <row r="2116" spans="1:9" x14ac:dyDescent="0.3">
      <c r="A2116">
        <v>372</v>
      </c>
      <c r="B2116" t="s">
        <v>112</v>
      </c>
      <c r="C2116" t="s">
        <v>1052</v>
      </c>
      <c r="D2116" t="s">
        <v>41</v>
      </c>
      <c r="E2116" t="s">
        <v>30</v>
      </c>
      <c r="F2116" s="47">
        <v>45657</v>
      </c>
      <c r="G2116">
        <v>93</v>
      </c>
      <c r="H2116">
        <v>87</v>
      </c>
      <c r="I2116" t="s">
        <v>1066</v>
      </c>
    </row>
    <row r="2117" spans="1:9" x14ac:dyDescent="0.3">
      <c r="A2117">
        <v>373</v>
      </c>
      <c r="B2117" t="s">
        <v>286</v>
      </c>
      <c r="C2117" t="s">
        <v>270</v>
      </c>
      <c r="D2117" t="s">
        <v>41</v>
      </c>
      <c r="E2117" t="s">
        <v>30</v>
      </c>
      <c r="F2117" s="47">
        <v>45657</v>
      </c>
      <c r="G2117">
        <v>98.67</v>
      </c>
      <c r="H2117">
        <v>100</v>
      </c>
      <c r="I2117" t="s">
        <v>1071</v>
      </c>
    </row>
    <row r="2118" spans="1:9" x14ac:dyDescent="0.3">
      <c r="A2118">
        <v>390</v>
      </c>
      <c r="B2118" t="s">
        <v>269</v>
      </c>
      <c r="C2118" t="s">
        <v>270</v>
      </c>
      <c r="D2118" t="s">
        <v>41</v>
      </c>
      <c r="E2118" t="s">
        <v>30</v>
      </c>
      <c r="F2118" s="47">
        <v>45657</v>
      </c>
      <c r="G2118">
        <v>99.92</v>
      </c>
      <c r="H2118">
        <v>100</v>
      </c>
      <c r="I2118" t="s">
        <v>1120</v>
      </c>
    </row>
    <row r="2119" spans="1:9" x14ac:dyDescent="0.3">
      <c r="A2119">
        <v>394</v>
      </c>
      <c r="B2119" t="s">
        <v>271</v>
      </c>
      <c r="C2119" t="s">
        <v>139</v>
      </c>
      <c r="D2119" t="s">
        <v>41</v>
      </c>
      <c r="E2119" t="s">
        <v>30</v>
      </c>
      <c r="F2119" s="47">
        <v>45657</v>
      </c>
      <c r="G2119">
        <v>192</v>
      </c>
      <c r="H2119">
        <v>100</v>
      </c>
      <c r="I2119" t="s">
        <v>1130</v>
      </c>
    </row>
    <row r="2120" spans="1:9" x14ac:dyDescent="0.3">
      <c r="A2120">
        <v>395</v>
      </c>
      <c r="B2120" t="s">
        <v>272</v>
      </c>
      <c r="C2120" t="s">
        <v>139</v>
      </c>
      <c r="D2120" t="s">
        <v>41</v>
      </c>
      <c r="E2120" t="s">
        <v>30</v>
      </c>
      <c r="F2120" s="47">
        <v>45657</v>
      </c>
      <c r="G2120">
        <v>148.88999999999999</v>
      </c>
      <c r="H2120">
        <v>100</v>
      </c>
      <c r="I2120" t="s">
        <v>1133</v>
      </c>
    </row>
    <row r="2121" spans="1:9" x14ac:dyDescent="0.3">
      <c r="A2121">
        <v>409</v>
      </c>
      <c r="B2121" t="s">
        <v>128</v>
      </c>
      <c r="C2121" t="s">
        <v>38</v>
      </c>
      <c r="D2121" t="s">
        <v>41</v>
      </c>
      <c r="E2121" t="s">
        <v>30</v>
      </c>
      <c r="F2121" s="47">
        <v>45657</v>
      </c>
      <c r="G2121">
        <v>96.457326892109478</v>
      </c>
      <c r="H2121">
        <v>95</v>
      </c>
      <c r="I2121" t="s">
        <v>1163</v>
      </c>
    </row>
    <row r="2122" spans="1:9" x14ac:dyDescent="0.3">
      <c r="A2122">
        <v>414</v>
      </c>
      <c r="B2122" t="s">
        <v>1171</v>
      </c>
      <c r="C2122" t="s">
        <v>270</v>
      </c>
      <c r="D2122" t="s">
        <v>41</v>
      </c>
      <c r="E2122" t="s">
        <v>30</v>
      </c>
      <c r="F2122" s="47">
        <v>45657</v>
      </c>
      <c r="G2122">
        <v>98.78</v>
      </c>
      <c r="H2122">
        <v>100</v>
      </c>
      <c r="I2122" t="s">
        <v>1175</v>
      </c>
    </row>
    <row r="2123" spans="1:9" x14ac:dyDescent="0.3">
      <c r="A2123">
        <v>415</v>
      </c>
      <c r="B2123" t="s">
        <v>1177</v>
      </c>
      <c r="C2123" t="s">
        <v>270</v>
      </c>
      <c r="D2123" t="s">
        <v>41</v>
      </c>
      <c r="E2123" t="s">
        <v>30</v>
      </c>
      <c r="F2123" s="47">
        <v>45657</v>
      </c>
      <c r="G2123">
        <v>98.36</v>
      </c>
      <c r="H2123">
        <v>100</v>
      </c>
      <c r="I2123" t="s">
        <v>1181</v>
      </c>
    </row>
    <row r="2124" spans="1:9" x14ac:dyDescent="0.3">
      <c r="A2124">
        <v>416</v>
      </c>
      <c r="B2124" t="s">
        <v>1183</v>
      </c>
      <c r="C2124" t="s">
        <v>270</v>
      </c>
      <c r="D2124" t="s">
        <v>41</v>
      </c>
      <c r="E2124" t="s">
        <v>30</v>
      </c>
      <c r="F2124" s="47">
        <v>45657</v>
      </c>
      <c r="G2124">
        <v>100</v>
      </c>
      <c r="H2124">
        <v>100</v>
      </c>
      <c r="I2124" t="s">
        <v>1187</v>
      </c>
    </row>
    <row r="2125" spans="1:9" x14ac:dyDescent="0.3">
      <c r="A2125">
        <v>417</v>
      </c>
      <c r="B2125" t="s">
        <v>1189</v>
      </c>
      <c r="C2125" t="s">
        <v>270</v>
      </c>
      <c r="D2125" t="s">
        <v>41</v>
      </c>
      <c r="E2125" t="s">
        <v>30</v>
      </c>
      <c r="F2125" s="47">
        <v>45657</v>
      </c>
      <c r="G2125">
        <v>98.83</v>
      </c>
      <c r="H2125">
        <v>100</v>
      </c>
      <c r="I2125" t="s">
        <v>1193</v>
      </c>
    </row>
    <row r="2126" spans="1:9" x14ac:dyDescent="0.3">
      <c r="A2126">
        <v>418</v>
      </c>
      <c r="B2126" t="s">
        <v>1195</v>
      </c>
      <c r="C2126" t="s">
        <v>270</v>
      </c>
      <c r="D2126" t="s">
        <v>41</v>
      </c>
      <c r="E2126" t="s">
        <v>30</v>
      </c>
      <c r="F2126" s="47">
        <v>45657</v>
      </c>
      <c r="G2126">
        <v>97.78</v>
      </c>
      <c r="H2126">
        <v>100</v>
      </c>
      <c r="I2126" t="s">
        <v>1199</v>
      </c>
    </row>
    <row r="2127" spans="1:9" x14ac:dyDescent="0.3">
      <c r="A2127">
        <v>420</v>
      </c>
      <c r="B2127" t="s">
        <v>1201</v>
      </c>
      <c r="C2127" t="s">
        <v>270</v>
      </c>
      <c r="D2127" t="s">
        <v>41</v>
      </c>
      <c r="E2127" t="s">
        <v>30</v>
      </c>
      <c r="F2127" s="47">
        <v>45657</v>
      </c>
      <c r="G2127">
        <v>96.67</v>
      </c>
      <c r="H2127">
        <v>100</v>
      </c>
      <c r="I2127" t="s">
        <v>1205</v>
      </c>
    </row>
    <row r="2128" spans="1:9" x14ac:dyDescent="0.3">
      <c r="A2128">
        <v>431</v>
      </c>
      <c r="B2128" t="s">
        <v>184</v>
      </c>
      <c r="C2128" t="s">
        <v>22</v>
      </c>
      <c r="D2128" t="s">
        <v>41</v>
      </c>
      <c r="E2128" t="s">
        <v>30</v>
      </c>
      <c r="F2128" s="47">
        <v>45657</v>
      </c>
      <c r="G2128">
        <v>100</v>
      </c>
      <c r="H2128">
        <v>100</v>
      </c>
      <c r="I2128" t="s">
        <v>1241</v>
      </c>
    </row>
    <row r="2129" spans="1:9" x14ac:dyDescent="0.3">
      <c r="A2129">
        <v>432</v>
      </c>
      <c r="B2129" t="s">
        <v>194</v>
      </c>
      <c r="C2129" t="s">
        <v>22</v>
      </c>
      <c r="D2129" t="s">
        <v>41</v>
      </c>
      <c r="E2129" t="s">
        <v>30</v>
      </c>
      <c r="F2129" s="47">
        <v>45657</v>
      </c>
      <c r="G2129">
        <v>100</v>
      </c>
      <c r="H2129">
        <v>90</v>
      </c>
      <c r="I2129" t="s">
        <v>1245</v>
      </c>
    </row>
    <row r="2130" spans="1:9" x14ac:dyDescent="0.3">
      <c r="A2130">
        <v>453</v>
      </c>
      <c r="B2130" t="s">
        <v>273</v>
      </c>
      <c r="C2130" t="s">
        <v>122</v>
      </c>
      <c r="D2130" t="s">
        <v>41</v>
      </c>
      <c r="E2130" t="s">
        <v>30</v>
      </c>
      <c r="F2130" s="47">
        <v>45657</v>
      </c>
      <c r="G2130">
        <v>148</v>
      </c>
      <c r="H2130">
        <v>100</v>
      </c>
      <c r="I2130" t="s">
        <v>1293</v>
      </c>
    </row>
    <row r="2131" spans="1:9" x14ac:dyDescent="0.3">
      <c r="A2131">
        <v>455</v>
      </c>
      <c r="B2131" t="s">
        <v>274</v>
      </c>
      <c r="C2131" t="s">
        <v>122</v>
      </c>
      <c r="D2131" t="s">
        <v>41</v>
      </c>
      <c r="E2131" t="s">
        <v>30</v>
      </c>
      <c r="F2131" s="47">
        <v>45657</v>
      </c>
      <c r="G2131">
        <v>100</v>
      </c>
      <c r="H2131">
        <v>90</v>
      </c>
      <c r="I2131" t="s">
        <v>1295</v>
      </c>
    </row>
    <row r="2132" spans="1:9" x14ac:dyDescent="0.3">
      <c r="A2132">
        <v>456</v>
      </c>
      <c r="B2132" t="s">
        <v>275</v>
      </c>
      <c r="C2132" t="s">
        <v>276</v>
      </c>
      <c r="D2132" t="s">
        <v>41</v>
      </c>
      <c r="E2132" t="s">
        <v>30</v>
      </c>
      <c r="F2132" s="47">
        <v>45657</v>
      </c>
      <c r="G2132">
        <v>94.69</v>
      </c>
      <c r="H2132">
        <v>100</v>
      </c>
      <c r="I2132" t="s">
        <v>1299</v>
      </c>
    </row>
    <row r="2133" spans="1:9" x14ac:dyDescent="0.3">
      <c r="A2133">
        <v>457</v>
      </c>
      <c r="B2133" t="s">
        <v>277</v>
      </c>
      <c r="C2133" t="s">
        <v>276</v>
      </c>
      <c r="D2133" t="s">
        <v>41</v>
      </c>
      <c r="E2133" t="s">
        <v>30</v>
      </c>
      <c r="F2133" s="47">
        <v>45657</v>
      </c>
      <c r="G2133">
        <v>70</v>
      </c>
      <c r="H2133">
        <v>100</v>
      </c>
      <c r="I2133" t="s">
        <v>1304</v>
      </c>
    </row>
    <row r="2134" spans="1:9" x14ac:dyDescent="0.3">
      <c r="A2134">
        <v>469</v>
      </c>
      <c r="B2134" t="s">
        <v>398</v>
      </c>
      <c r="C2134" t="s">
        <v>270</v>
      </c>
      <c r="D2134" t="s">
        <v>41</v>
      </c>
      <c r="E2134" t="s">
        <v>30</v>
      </c>
      <c r="F2134" s="47">
        <v>45657</v>
      </c>
      <c r="G2134">
        <v>99.7</v>
      </c>
      <c r="H2134">
        <v>100</v>
      </c>
      <c r="I2134" t="s">
        <v>1319</v>
      </c>
    </row>
    <row r="2135" spans="1:9" x14ac:dyDescent="0.3">
      <c r="A2135">
        <v>470</v>
      </c>
      <c r="B2135" t="s">
        <v>417</v>
      </c>
      <c r="C2135" t="s">
        <v>270</v>
      </c>
      <c r="D2135" t="s">
        <v>41</v>
      </c>
      <c r="E2135" t="s">
        <v>30</v>
      </c>
      <c r="F2135" s="47">
        <v>45657</v>
      </c>
      <c r="G2135">
        <v>100</v>
      </c>
      <c r="H2135">
        <v>100</v>
      </c>
      <c r="I2135" t="s">
        <v>1323</v>
      </c>
    </row>
    <row r="2136" spans="1:9" x14ac:dyDescent="0.3">
      <c r="A2136">
        <v>471</v>
      </c>
      <c r="B2136" t="s">
        <v>429</v>
      </c>
      <c r="C2136" t="s">
        <v>270</v>
      </c>
      <c r="D2136" t="s">
        <v>41</v>
      </c>
      <c r="E2136" t="s">
        <v>30</v>
      </c>
      <c r="F2136" s="47">
        <v>45657</v>
      </c>
      <c r="G2136">
        <v>99</v>
      </c>
      <c r="H2136">
        <v>100</v>
      </c>
      <c r="I2136" t="s">
        <v>1327</v>
      </c>
    </row>
    <row r="2137" spans="1:9" x14ac:dyDescent="0.3">
      <c r="A2137">
        <v>484</v>
      </c>
      <c r="B2137" t="s">
        <v>195</v>
      </c>
      <c r="C2137" t="s">
        <v>22</v>
      </c>
      <c r="D2137" t="s">
        <v>41</v>
      </c>
      <c r="E2137" t="s">
        <v>30</v>
      </c>
      <c r="F2137" s="47">
        <v>45657</v>
      </c>
      <c r="G2137">
        <v>100</v>
      </c>
      <c r="H2137">
        <v>90</v>
      </c>
      <c r="I2137" t="s">
        <v>1372</v>
      </c>
    </row>
    <row r="2138" spans="1:9" x14ac:dyDescent="0.3">
      <c r="A2138">
        <v>510</v>
      </c>
      <c r="B2138" t="s">
        <v>1451</v>
      </c>
      <c r="C2138" t="s">
        <v>136</v>
      </c>
      <c r="D2138" t="s">
        <v>41</v>
      </c>
      <c r="E2138" t="s">
        <v>30</v>
      </c>
      <c r="F2138" s="47">
        <v>45657</v>
      </c>
      <c r="H2138">
        <v>100</v>
      </c>
      <c r="I2138" t="s">
        <v>1454</v>
      </c>
    </row>
    <row r="2139" spans="1:9" x14ac:dyDescent="0.3">
      <c r="A2139">
        <v>511</v>
      </c>
      <c r="B2139" t="s">
        <v>1456</v>
      </c>
      <c r="C2139" t="s">
        <v>136</v>
      </c>
      <c r="D2139" t="s">
        <v>41</v>
      </c>
      <c r="E2139" t="s">
        <v>30</v>
      </c>
      <c r="F2139" s="47">
        <v>45657</v>
      </c>
      <c r="H2139">
        <v>100</v>
      </c>
      <c r="I2139" t="s">
        <v>1459</v>
      </c>
    </row>
    <row r="2140" spans="1:9" x14ac:dyDescent="0.3">
      <c r="A2140">
        <v>529</v>
      </c>
      <c r="B2140" t="s">
        <v>1488</v>
      </c>
      <c r="C2140" t="s">
        <v>40</v>
      </c>
      <c r="D2140" t="s">
        <v>41</v>
      </c>
      <c r="E2140" t="s">
        <v>30</v>
      </c>
      <c r="F2140" s="47">
        <v>45657</v>
      </c>
      <c r="I2140" t="s">
        <v>1491</v>
      </c>
    </row>
    <row r="2141" spans="1:9" x14ac:dyDescent="0.3">
      <c r="A2141">
        <v>84</v>
      </c>
      <c r="B2141" t="s">
        <v>1588</v>
      </c>
      <c r="C2141" t="s">
        <v>22</v>
      </c>
      <c r="D2141" t="s">
        <v>23</v>
      </c>
      <c r="E2141" t="s">
        <v>30</v>
      </c>
      <c r="F2141" s="47">
        <v>45657</v>
      </c>
      <c r="G2141">
        <v>100</v>
      </c>
      <c r="H2141">
        <v>100</v>
      </c>
      <c r="I2141" t="s">
        <v>1592</v>
      </c>
    </row>
    <row r="2142" spans="1:9" x14ac:dyDescent="0.3">
      <c r="A2142">
        <v>85</v>
      </c>
      <c r="B2142" t="s">
        <v>1594</v>
      </c>
      <c r="C2142" t="s">
        <v>22</v>
      </c>
      <c r="D2142" t="s">
        <v>23</v>
      </c>
      <c r="E2142" t="s">
        <v>30</v>
      </c>
      <c r="F2142" s="47">
        <v>45657</v>
      </c>
      <c r="G2142">
        <v>100</v>
      </c>
      <c r="H2142">
        <v>100</v>
      </c>
      <c r="I2142" t="s">
        <v>1598</v>
      </c>
    </row>
    <row r="2143" spans="1:9" x14ac:dyDescent="0.3">
      <c r="A2143">
        <v>87</v>
      </c>
      <c r="B2143" t="s">
        <v>1605</v>
      </c>
      <c r="C2143" t="s">
        <v>22</v>
      </c>
      <c r="D2143" t="s">
        <v>23</v>
      </c>
      <c r="E2143" t="s">
        <v>30</v>
      </c>
      <c r="F2143" s="47">
        <v>45657</v>
      </c>
      <c r="G2143">
        <v>100</v>
      </c>
      <c r="H2143">
        <v>90</v>
      </c>
      <c r="I2143" t="s">
        <v>1609</v>
      </c>
    </row>
    <row r="2144" spans="1:9" x14ac:dyDescent="0.3">
      <c r="A2144">
        <v>88</v>
      </c>
      <c r="B2144" t="s">
        <v>1611</v>
      </c>
      <c r="C2144" t="s">
        <v>22</v>
      </c>
      <c r="D2144" t="s">
        <v>23</v>
      </c>
      <c r="E2144" t="s">
        <v>30</v>
      </c>
      <c r="F2144" s="47">
        <v>45657</v>
      </c>
      <c r="G2144">
        <v>100</v>
      </c>
      <c r="H2144">
        <v>100</v>
      </c>
      <c r="I2144" t="s">
        <v>1615</v>
      </c>
    </row>
    <row r="2145" spans="1:9" x14ac:dyDescent="0.3">
      <c r="A2145">
        <v>89</v>
      </c>
      <c r="B2145" t="s">
        <v>1617</v>
      </c>
      <c r="C2145" t="s">
        <v>22</v>
      </c>
      <c r="D2145" t="s">
        <v>23</v>
      </c>
      <c r="E2145" t="s">
        <v>30</v>
      </c>
      <c r="F2145" s="47">
        <v>45657</v>
      </c>
      <c r="G2145">
        <v>100</v>
      </c>
      <c r="H2145">
        <v>100</v>
      </c>
      <c r="I2145" t="s">
        <v>1621</v>
      </c>
    </row>
    <row r="2146" spans="1:9" x14ac:dyDescent="0.3">
      <c r="A2146">
        <v>90</v>
      </c>
      <c r="B2146" t="s">
        <v>1623</v>
      </c>
      <c r="C2146" t="s">
        <v>22</v>
      </c>
      <c r="D2146" t="s">
        <v>23</v>
      </c>
      <c r="E2146" t="s">
        <v>30</v>
      </c>
      <c r="F2146" s="47">
        <v>45657</v>
      </c>
      <c r="G2146">
        <v>100</v>
      </c>
      <c r="H2146">
        <v>100</v>
      </c>
      <c r="I2146" t="s">
        <v>1627</v>
      </c>
    </row>
    <row r="2147" spans="1:9" x14ac:dyDescent="0.3">
      <c r="A2147">
        <v>91</v>
      </c>
      <c r="B2147" t="s">
        <v>1629</v>
      </c>
      <c r="C2147" t="s">
        <v>22</v>
      </c>
      <c r="D2147" t="s">
        <v>23</v>
      </c>
      <c r="E2147" t="s">
        <v>30</v>
      </c>
      <c r="F2147" s="47">
        <v>45657</v>
      </c>
      <c r="G2147">
        <v>100</v>
      </c>
      <c r="H2147">
        <v>100</v>
      </c>
      <c r="I2147" t="s">
        <v>1633</v>
      </c>
    </row>
    <row r="2148" spans="1:9" x14ac:dyDescent="0.3">
      <c r="A2148">
        <v>92</v>
      </c>
      <c r="B2148" t="s">
        <v>1635</v>
      </c>
      <c r="C2148" t="s">
        <v>22</v>
      </c>
      <c r="D2148" t="s">
        <v>23</v>
      </c>
      <c r="E2148" t="s">
        <v>30</v>
      </c>
      <c r="F2148" s="47">
        <v>45657</v>
      </c>
      <c r="G2148">
        <v>100</v>
      </c>
      <c r="H2148">
        <v>98</v>
      </c>
      <c r="I2148" t="s">
        <v>1639</v>
      </c>
    </row>
    <row r="2149" spans="1:9" x14ac:dyDescent="0.3">
      <c r="A2149">
        <v>94</v>
      </c>
      <c r="B2149" t="s">
        <v>1641</v>
      </c>
      <c r="C2149" t="s">
        <v>22</v>
      </c>
      <c r="D2149" t="s">
        <v>23</v>
      </c>
      <c r="E2149" t="s">
        <v>30</v>
      </c>
      <c r="F2149" s="47">
        <v>45657</v>
      </c>
      <c r="G2149">
        <v>100</v>
      </c>
      <c r="H2149">
        <v>100</v>
      </c>
      <c r="I2149" t="s">
        <v>1645</v>
      </c>
    </row>
    <row r="2150" spans="1:9" x14ac:dyDescent="0.3">
      <c r="A2150">
        <v>100</v>
      </c>
      <c r="B2150" t="s">
        <v>445</v>
      </c>
      <c r="C2150" t="s">
        <v>22</v>
      </c>
      <c r="D2150" t="s">
        <v>23</v>
      </c>
      <c r="E2150" t="s">
        <v>30</v>
      </c>
      <c r="F2150" s="47">
        <v>45657</v>
      </c>
      <c r="G2150">
        <v>99</v>
      </c>
      <c r="H2150">
        <v>100</v>
      </c>
      <c r="I2150" t="s">
        <v>454</v>
      </c>
    </row>
    <row r="2151" spans="1:9" x14ac:dyDescent="0.3">
      <c r="A2151">
        <v>104</v>
      </c>
      <c r="B2151" t="s">
        <v>20</v>
      </c>
      <c r="C2151" t="s">
        <v>22</v>
      </c>
      <c r="D2151" t="s">
        <v>23</v>
      </c>
      <c r="E2151" t="s">
        <v>24</v>
      </c>
      <c r="F2151" s="47">
        <v>45657</v>
      </c>
      <c r="G2151">
        <v>0.11</v>
      </c>
      <c r="H2151">
        <v>1.2</v>
      </c>
      <c r="I2151" t="s">
        <v>459</v>
      </c>
    </row>
    <row r="2152" spans="1:9" x14ac:dyDescent="0.3">
      <c r="A2152">
        <v>106</v>
      </c>
      <c r="B2152" t="s">
        <v>26</v>
      </c>
      <c r="C2152" t="s">
        <v>22</v>
      </c>
      <c r="D2152" t="s">
        <v>23</v>
      </c>
      <c r="E2152" t="s">
        <v>24</v>
      </c>
      <c r="F2152" s="47">
        <v>45657</v>
      </c>
      <c r="G2152">
        <v>0</v>
      </c>
      <c r="H2152">
        <v>0</v>
      </c>
      <c r="I2152" t="s">
        <v>464</v>
      </c>
    </row>
    <row r="2153" spans="1:9" x14ac:dyDescent="0.3">
      <c r="A2153">
        <v>116</v>
      </c>
      <c r="B2153" t="s">
        <v>209</v>
      </c>
      <c r="C2153" t="s">
        <v>99</v>
      </c>
      <c r="D2153" t="s">
        <v>23</v>
      </c>
      <c r="E2153" t="s">
        <v>30</v>
      </c>
      <c r="F2153" s="47">
        <v>45657</v>
      </c>
      <c r="G2153">
        <v>88</v>
      </c>
      <c r="H2153">
        <v>80</v>
      </c>
      <c r="I2153" t="s">
        <v>500</v>
      </c>
    </row>
    <row r="2154" spans="1:9" x14ac:dyDescent="0.3">
      <c r="A2154">
        <v>126</v>
      </c>
      <c r="B2154" t="s">
        <v>535</v>
      </c>
      <c r="C2154" t="s">
        <v>22</v>
      </c>
      <c r="D2154" t="s">
        <v>23</v>
      </c>
      <c r="E2154" t="s">
        <v>24</v>
      </c>
      <c r="F2154" s="47">
        <v>45657</v>
      </c>
      <c r="G2154">
        <v>0.1</v>
      </c>
      <c r="H2154">
        <v>2</v>
      </c>
      <c r="I2154" t="s">
        <v>539</v>
      </c>
    </row>
    <row r="2155" spans="1:9" x14ac:dyDescent="0.3">
      <c r="A2155">
        <v>127</v>
      </c>
      <c r="B2155" t="s">
        <v>541</v>
      </c>
      <c r="C2155" t="s">
        <v>22</v>
      </c>
      <c r="D2155" t="s">
        <v>23</v>
      </c>
      <c r="E2155" t="s">
        <v>24</v>
      </c>
      <c r="F2155" s="47">
        <v>45657</v>
      </c>
      <c r="G2155">
        <v>0</v>
      </c>
      <c r="H2155">
        <v>0</v>
      </c>
      <c r="I2155" t="s">
        <v>545</v>
      </c>
    </row>
    <row r="2156" spans="1:9" x14ac:dyDescent="0.3">
      <c r="A2156">
        <v>144</v>
      </c>
      <c r="B2156" t="s">
        <v>565</v>
      </c>
      <c r="C2156" t="s">
        <v>77</v>
      </c>
      <c r="D2156" t="s">
        <v>23</v>
      </c>
      <c r="E2156" t="s">
        <v>30</v>
      </c>
      <c r="F2156" s="47">
        <v>45657</v>
      </c>
      <c r="G2156">
        <v>4.5999999999999996</v>
      </c>
      <c r="H2156">
        <v>3</v>
      </c>
      <c r="I2156" t="s">
        <v>569</v>
      </c>
    </row>
    <row r="2157" spans="1:9" x14ac:dyDescent="0.3">
      <c r="A2157">
        <v>147</v>
      </c>
      <c r="B2157" t="s">
        <v>581</v>
      </c>
      <c r="C2157" t="s">
        <v>77</v>
      </c>
      <c r="D2157" t="s">
        <v>23</v>
      </c>
      <c r="E2157" t="s">
        <v>30</v>
      </c>
      <c r="F2157" s="47">
        <v>45657</v>
      </c>
      <c r="H2157">
        <v>0</v>
      </c>
      <c r="I2157" t="s">
        <v>6571</v>
      </c>
    </row>
    <row r="2158" spans="1:9" x14ac:dyDescent="0.3">
      <c r="A2158">
        <v>200</v>
      </c>
      <c r="B2158" t="s">
        <v>624</v>
      </c>
      <c r="C2158" t="s">
        <v>105</v>
      </c>
      <c r="D2158" t="s">
        <v>23</v>
      </c>
      <c r="E2158" t="s">
        <v>30</v>
      </c>
      <c r="F2158" s="47">
        <v>45657</v>
      </c>
      <c r="G2158">
        <v>87.4</v>
      </c>
      <c r="H2158">
        <v>80</v>
      </c>
      <c r="I2158" t="s">
        <v>627</v>
      </c>
    </row>
    <row r="2159" spans="1:9" x14ac:dyDescent="0.3">
      <c r="A2159">
        <v>202</v>
      </c>
      <c r="B2159" t="s">
        <v>629</v>
      </c>
      <c r="C2159" t="s">
        <v>105</v>
      </c>
      <c r="D2159" t="s">
        <v>23</v>
      </c>
      <c r="E2159" t="s">
        <v>30</v>
      </c>
      <c r="F2159" s="47">
        <v>45657</v>
      </c>
      <c r="I2159" t="s">
        <v>631</v>
      </c>
    </row>
    <row r="2160" spans="1:9" x14ac:dyDescent="0.3">
      <c r="A2160">
        <v>206</v>
      </c>
      <c r="B2160" t="s">
        <v>646</v>
      </c>
      <c r="C2160" t="s">
        <v>63</v>
      </c>
      <c r="D2160" t="s">
        <v>23</v>
      </c>
      <c r="E2160" t="s">
        <v>30</v>
      </c>
      <c r="F2160" s="47">
        <v>45657</v>
      </c>
      <c r="G2160">
        <v>1.37</v>
      </c>
      <c r="H2160">
        <v>1</v>
      </c>
      <c r="I2160" t="s">
        <v>648</v>
      </c>
    </row>
    <row r="2161" spans="1:9" x14ac:dyDescent="0.3">
      <c r="A2161">
        <v>216</v>
      </c>
      <c r="B2161" t="s">
        <v>673</v>
      </c>
      <c r="C2161" t="s">
        <v>28</v>
      </c>
      <c r="D2161" t="s">
        <v>23</v>
      </c>
      <c r="E2161" t="s">
        <v>30</v>
      </c>
      <c r="F2161" s="47">
        <v>45657</v>
      </c>
      <c r="G2161">
        <v>100</v>
      </c>
      <c r="H2161">
        <v>100</v>
      </c>
      <c r="I2161" t="s">
        <v>677</v>
      </c>
    </row>
    <row r="2162" spans="1:9" x14ac:dyDescent="0.3">
      <c r="A2162">
        <v>221</v>
      </c>
      <c r="B2162" t="s">
        <v>696</v>
      </c>
      <c r="C2162" t="s">
        <v>28</v>
      </c>
      <c r="D2162" t="s">
        <v>23</v>
      </c>
      <c r="E2162" t="s">
        <v>30</v>
      </c>
      <c r="F2162" s="47">
        <v>45657</v>
      </c>
      <c r="G2162">
        <v>33.33</v>
      </c>
      <c r="H2162">
        <v>100</v>
      </c>
      <c r="I2162" t="s">
        <v>700</v>
      </c>
    </row>
    <row r="2163" spans="1:9" x14ac:dyDescent="0.3">
      <c r="A2163">
        <v>222</v>
      </c>
      <c r="B2163" t="s">
        <v>702</v>
      </c>
      <c r="C2163" t="s">
        <v>28</v>
      </c>
      <c r="D2163" t="s">
        <v>23</v>
      </c>
      <c r="E2163" t="s">
        <v>30</v>
      </c>
      <c r="F2163" s="47">
        <v>45657</v>
      </c>
      <c r="G2163">
        <v>68.75</v>
      </c>
      <c r="H2163">
        <v>90</v>
      </c>
      <c r="I2163" t="s">
        <v>706</v>
      </c>
    </row>
    <row r="2164" spans="1:9" x14ac:dyDescent="0.3">
      <c r="A2164">
        <v>223</v>
      </c>
      <c r="B2164" t="s">
        <v>708</v>
      </c>
      <c r="C2164" t="s">
        <v>28</v>
      </c>
      <c r="D2164" t="s">
        <v>23</v>
      </c>
      <c r="E2164" t="s">
        <v>30</v>
      </c>
      <c r="F2164" s="47">
        <v>45657</v>
      </c>
      <c r="G2164">
        <v>94.12</v>
      </c>
      <c r="H2164">
        <v>100</v>
      </c>
      <c r="I2164" t="s">
        <v>712</v>
      </c>
    </row>
    <row r="2165" spans="1:9" x14ac:dyDescent="0.3">
      <c r="A2165">
        <v>224</v>
      </c>
      <c r="B2165" t="s">
        <v>714</v>
      </c>
      <c r="C2165" t="s">
        <v>28</v>
      </c>
      <c r="D2165" t="s">
        <v>23</v>
      </c>
      <c r="E2165" t="s">
        <v>30</v>
      </c>
      <c r="F2165" s="47">
        <v>45657</v>
      </c>
      <c r="G2165">
        <v>100</v>
      </c>
      <c r="H2165">
        <v>100</v>
      </c>
      <c r="I2165" t="s">
        <v>717</v>
      </c>
    </row>
    <row r="2166" spans="1:9" x14ac:dyDescent="0.3">
      <c r="A2166">
        <v>226</v>
      </c>
      <c r="B2166" t="s">
        <v>724</v>
      </c>
      <c r="C2166" t="s">
        <v>28</v>
      </c>
      <c r="D2166" t="s">
        <v>23</v>
      </c>
      <c r="E2166" t="s">
        <v>30</v>
      </c>
      <c r="F2166" s="47">
        <v>45657</v>
      </c>
      <c r="G2166">
        <v>3531.11</v>
      </c>
      <c r="H2166">
        <v>2</v>
      </c>
      <c r="I2166" t="s">
        <v>728</v>
      </c>
    </row>
    <row r="2167" spans="1:9" x14ac:dyDescent="0.3">
      <c r="A2167">
        <v>227</v>
      </c>
      <c r="B2167" t="s">
        <v>730</v>
      </c>
      <c r="C2167" t="s">
        <v>28</v>
      </c>
      <c r="D2167" t="s">
        <v>23</v>
      </c>
      <c r="E2167" t="s">
        <v>24</v>
      </c>
      <c r="F2167" s="47">
        <v>45657</v>
      </c>
      <c r="G2167">
        <v>3531.11</v>
      </c>
      <c r="H2167">
        <v>0.3</v>
      </c>
      <c r="I2167" t="s">
        <v>734</v>
      </c>
    </row>
    <row r="2168" spans="1:9" x14ac:dyDescent="0.3">
      <c r="A2168">
        <v>228</v>
      </c>
      <c r="B2168" t="s">
        <v>736</v>
      </c>
      <c r="C2168" t="s">
        <v>28</v>
      </c>
      <c r="D2168" t="s">
        <v>23</v>
      </c>
      <c r="E2168" t="s">
        <v>30</v>
      </c>
      <c r="F2168" s="47">
        <v>45657</v>
      </c>
      <c r="G2168">
        <v>3531.11</v>
      </c>
      <c r="H2168">
        <v>100</v>
      </c>
      <c r="I2168" t="s">
        <v>741</v>
      </c>
    </row>
    <row r="2169" spans="1:9" x14ac:dyDescent="0.3">
      <c r="A2169">
        <v>235</v>
      </c>
      <c r="B2169" t="s">
        <v>767</v>
      </c>
      <c r="C2169" t="s">
        <v>28</v>
      </c>
      <c r="D2169" t="s">
        <v>23</v>
      </c>
      <c r="E2169" t="s">
        <v>30</v>
      </c>
      <c r="F2169" s="47">
        <v>45657</v>
      </c>
      <c r="G2169">
        <v>92.012779552715998</v>
      </c>
      <c r="H2169">
        <v>100</v>
      </c>
      <c r="I2169" t="s">
        <v>769</v>
      </c>
    </row>
    <row r="2170" spans="1:9" x14ac:dyDescent="0.3">
      <c r="A2170">
        <v>236</v>
      </c>
      <c r="B2170" t="s">
        <v>32</v>
      </c>
      <c r="C2170" t="s">
        <v>28</v>
      </c>
      <c r="D2170" t="s">
        <v>23</v>
      </c>
      <c r="E2170" t="s">
        <v>24</v>
      </c>
      <c r="F2170" s="47">
        <v>45657</v>
      </c>
      <c r="G2170">
        <v>0</v>
      </c>
      <c r="H2170">
        <v>0</v>
      </c>
      <c r="I2170" t="s">
        <v>771</v>
      </c>
    </row>
    <row r="2171" spans="1:9" x14ac:dyDescent="0.3">
      <c r="A2171">
        <v>244</v>
      </c>
      <c r="B2171" t="s">
        <v>795</v>
      </c>
      <c r="C2171" t="s">
        <v>28</v>
      </c>
      <c r="D2171" t="s">
        <v>23</v>
      </c>
      <c r="E2171" t="s">
        <v>24</v>
      </c>
      <c r="F2171" s="47">
        <v>45657</v>
      </c>
      <c r="G2171">
        <v>25</v>
      </c>
      <c r="H2171">
        <v>25</v>
      </c>
      <c r="I2171" t="s">
        <v>799</v>
      </c>
    </row>
    <row r="2172" spans="1:9" x14ac:dyDescent="0.3">
      <c r="A2172">
        <v>255</v>
      </c>
      <c r="B2172" t="s">
        <v>817</v>
      </c>
      <c r="C2172" t="s">
        <v>54</v>
      </c>
      <c r="D2172" t="s">
        <v>23</v>
      </c>
      <c r="E2172" t="s">
        <v>30</v>
      </c>
      <c r="F2172" s="47">
        <v>45657</v>
      </c>
      <c r="G2172">
        <v>15</v>
      </c>
      <c r="H2172">
        <v>100</v>
      </c>
      <c r="I2172" t="s">
        <v>820</v>
      </c>
    </row>
    <row r="2173" spans="1:9" x14ac:dyDescent="0.3">
      <c r="A2173">
        <v>272</v>
      </c>
      <c r="B2173" t="s">
        <v>860</v>
      </c>
      <c r="C2173" t="s">
        <v>22</v>
      </c>
      <c r="D2173" t="s">
        <v>23</v>
      </c>
      <c r="E2173" t="s">
        <v>24</v>
      </c>
      <c r="F2173" s="47">
        <v>45657</v>
      </c>
      <c r="G2173">
        <v>0</v>
      </c>
      <c r="H2173">
        <v>0</v>
      </c>
      <c r="I2173" t="s">
        <v>864</v>
      </c>
    </row>
    <row r="2174" spans="1:9" x14ac:dyDescent="0.3">
      <c r="A2174">
        <v>288</v>
      </c>
      <c r="B2174" t="s">
        <v>278</v>
      </c>
      <c r="C2174" t="s">
        <v>189</v>
      </c>
      <c r="D2174" t="s">
        <v>23</v>
      </c>
      <c r="E2174" t="s">
        <v>30</v>
      </c>
      <c r="F2174" s="47">
        <v>45657</v>
      </c>
      <c r="H2174">
        <v>85</v>
      </c>
      <c r="I2174" t="s">
        <v>908</v>
      </c>
    </row>
    <row r="2175" spans="1:9" x14ac:dyDescent="0.3">
      <c r="A2175">
        <v>318</v>
      </c>
      <c r="B2175" t="s">
        <v>946</v>
      </c>
      <c r="C2175" t="s">
        <v>257</v>
      </c>
      <c r="D2175" t="s">
        <v>23</v>
      </c>
      <c r="E2175" t="s">
        <v>30</v>
      </c>
      <c r="F2175" s="47">
        <v>45657</v>
      </c>
      <c r="G2175">
        <v>90.28</v>
      </c>
      <c r="H2175">
        <v>80</v>
      </c>
      <c r="I2175" t="s">
        <v>948</v>
      </c>
    </row>
    <row r="2176" spans="1:9" x14ac:dyDescent="0.3">
      <c r="A2176">
        <v>326</v>
      </c>
      <c r="B2176" t="s">
        <v>960</v>
      </c>
      <c r="C2176" t="s">
        <v>187</v>
      </c>
      <c r="D2176" t="s">
        <v>23</v>
      </c>
      <c r="E2176" t="s">
        <v>30</v>
      </c>
      <c r="F2176" s="47">
        <v>45657</v>
      </c>
      <c r="I2176" t="s">
        <v>962</v>
      </c>
    </row>
    <row r="2177" spans="1:9" x14ac:dyDescent="0.3">
      <c r="A2177">
        <v>334</v>
      </c>
      <c r="B2177" t="s">
        <v>971</v>
      </c>
      <c r="C2177" t="s">
        <v>105</v>
      </c>
      <c r="D2177" t="s">
        <v>23</v>
      </c>
      <c r="E2177" t="s">
        <v>30</v>
      </c>
      <c r="F2177" s="47">
        <v>45657</v>
      </c>
      <c r="G2177">
        <v>88.84</v>
      </c>
      <c r="H2177">
        <v>88</v>
      </c>
      <c r="I2177" t="s">
        <v>974</v>
      </c>
    </row>
    <row r="2178" spans="1:9" x14ac:dyDescent="0.3">
      <c r="A2178">
        <v>336</v>
      </c>
      <c r="B2178" t="s">
        <v>976</v>
      </c>
      <c r="C2178" t="s">
        <v>72</v>
      </c>
      <c r="D2178" t="s">
        <v>23</v>
      </c>
      <c r="E2178" t="s">
        <v>24</v>
      </c>
      <c r="F2178" s="47">
        <v>45657</v>
      </c>
      <c r="G2178">
        <v>0.79</v>
      </c>
      <c r="H2178">
        <v>2</v>
      </c>
      <c r="I2178" t="s">
        <v>978</v>
      </c>
    </row>
    <row r="2179" spans="1:9" x14ac:dyDescent="0.3">
      <c r="A2179">
        <v>339</v>
      </c>
      <c r="B2179" t="s">
        <v>987</v>
      </c>
      <c r="C2179" t="s">
        <v>988</v>
      </c>
      <c r="D2179" t="s">
        <v>23</v>
      </c>
      <c r="E2179" t="s">
        <v>30</v>
      </c>
      <c r="F2179" s="47">
        <v>45657</v>
      </c>
      <c r="G2179">
        <v>30.3</v>
      </c>
      <c r="H2179">
        <v>30</v>
      </c>
      <c r="I2179" t="s">
        <v>990</v>
      </c>
    </row>
    <row r="2180" spans="1:9" x14ac:dyDescent="0.3">
      <c r="A2180">
        <v>346</v>
      </c>
      <c r="B2180" t="s">
        <v>998</v>
      </c>
      <c r="C2180" t="s">
        <v>105</v>
      </c>
      <c r="D2180" t="s">
        <v>23</v>
      </c>
      <c r="E2180" t="s">
        <v>30</v>
      </c>
      <c r="F2180" s="47">
        <v>45657</v>
      </c>
      <c r="G2180">
        <v>91.88</v>
      </c>
      <c r="H2180">
        <v>85</v>
      </c>
      <c r="I2180" t="s">
        <v>1000</v>
      </c>
    </row>
    <row r="2181" spans="1:9" x14ac:dyDescent="0.3">
      <c r="A2181">
        <v>355</v>
      </c>
      <c r="B2181" t="s">
        <v>1014</v>
      </c>
      <c r="C2181" t="s">
        <v>225</v>
      </c>
      <c r="D2181" t="s">
        <v>23</v>
      </c>
      <c r="E2181" t="s">
        <v>30</v>
      </c>
      <c r="F2181" s="47">
        <v>45657</v>
      </c>
      <c r="G2181">
        <v>1.69</v>
      </c>
      <c r="H2181">
        <v>1.7</v>
      </c>
      <c r="I2181" t="s">
        <v>1016</v>
      </c>
    </row>
    <row r="2182" spans="1:9" x14ac:dyDescent="0.3">
      <c r="A2182">
        <v>361</v>
      </c>
      <c r="B2182" t="s">
        <v>1030</v>
      </c>
      <c r="C2182" t="s">
        <v>47</v>
      </c>
      <c r="D2182" t="s">
        <v>23</v>
      </c>
      <c r="E2182" t="s">
        <v>30</v>
      </c>
      <c r="F2182" s="47">
        <v>45657</v>
      </c>
      <c r="I2182" t="s">
        <v>1032</v>
      </c>
    </row>
    <row r="2183" spans="1:9" x14ac:dyDescent="0.3">
      <c r="A2183">
        <v>366</v>
      </c>
      <c r="B2183" t="s">
        <v>1044</v>
      </c>
      <c r="C2183" t="s">
        <v>229</v>
      </c>
      <c r="D2183" t="s">
        <v>23</v>
      </c>
      <c r="E2183" t="s">
        <v>30</v>
      </c>
      <c r="F2183" s="47">
        <v>45657</v>
      </c>
      <c r="G2183">
        <v>100</v>
      </c>
      <c r="H2183">
        <v>100</v>
      </c>
      <c r="I2183" t="s">
        <v>1046</v>
      </c>
    </row>
    <row r="2184" spans="1:9" x14ac:dyDescent="0.3">
      <c r="A2184">
        <v>367</v>
      </c>
      <c r="B2184" t="s">
        <v>1048</v>
      </c>
      <c r="C2184" t="s">
        <v>47</v>
      </c>
      <c r="D2184" t="s">
        <v>23</v>
      </c>
      <c r="E2184" t="s">
        <v>30</v>
      </c>
      <c r="F2184" s="47">
        <v>45657</v>
      </c>
      <c r="G2184">
        <v>4.96</v>
      </c>
      <c r="H2184">
        <v>5</v>
      </c>
      <c r="I2184" t="s">
        <v>1050</v>
      </c>
    </row>
    <row r="2185" spans="1:9" x14ac:dyDescent="0.3">
      <c r="A2185">
        <v>377</v>
      </c>
      <c r="B2185" t="s">
        <v>1082</v>
      </c>
      <c r="C2185" t="s">
        <v>63</v>
      </c>
      <c r="D2185" t="s">
        <v>23</v>
      </c>
      <c r="E2185" t="s">
        <v>30</v>
      </c>
      <c r="F2185" s="47">
        <v>45657</v>
      </c>
      <c r="G2185">
        <v>125.01</v>
      </c>
      <c r="H2185">
        <v>100</v>
      </c>
      <c r="I2185" t="s">
        <v>1084</v>
      </c>
    </row>
    <row r="2186" spans="1:9" x14ac:dyDescent="0.3">
      <c r="A2186">
        <v>392</v>
      </c>
      <c r="B2186" t="s">
        <v>119</v>
      </c>
      <c r="C2186" t="s">
        <v>118</v>
      </c>
      <c r="D2186" t="s">
        <v>23</v>
      </c>
      <c r="E2186" t="s">
        <v>30</v>
      </c>
      <c r="F2186" s="47">
        <v>45657</v>
      </c>
      <c r="G2186">
        <v>145.21</v>
      </c>
      <c r="H2186">
        <v>100</v>
      </c>
      <c r="I2186" t="s">
        <v>1123</v>
      </c>
    </row>
    <row r="2187" spans="1:9" x14ac:dyDescent="0.3">
      <c r="A2187">
        <v>393</v>
      </c>
      <c r="B2187" t="s">
        <v>1125</v>
      </c>
      <c r="C2187" t="s">
        <v>118</v>
      </c>
      <c r="D2187" t="s">
        <v>23</v>
      </c>
      <c r="E2187" t="s">
        <v>24</v>
      </c>
      <c r="F2187" s="47">
        <v>45657</v>
      </c>
      <c r="G2187">
        <v>13</v>
      </c>
      <c r="H2187">
        <v>15</v>
      </c>
      <c r="I2187" t="s">
        <v>1127</v>
      </c>
    </row>
    <row r="2188" spans="1:9" x14ac:dyDescent="0.3">
      <c r="A2188">
        <v>402</v>
      </c>
      <c r="B2188" t="s">
        <v>1150</v>
      </c>
      <c r="C2188" t="s">
        <v>126</v>
      </c>
      <c r="D2188" t="s">
        <v>23</v>
      </c>
      <c r="E2188" t="s">
        <v>30</v>
      </c>
      <c r="F2188" s="47">
        <v>45657</v>
      </c>
      <c r="G2188">
        <v>4.76</v>
      </c>
      <c r="H2188">
        <v>3</v>
      </c>
      <c r="I2188" t="s">
        <v>1151</v>
      </c>
    </row>
    <row r="2189" spans="1:9" x14ac:dyDescent="0.3">
      <c r="A2189">
        <v>413</v>
      </c>
      <c r="B2189" t="s">
        <v>1167</v>
      </c>
      <c r="C2189" t="s">
        <v>139</v>
      </c>
      <c r="D2189" t="s">
        <v>23</v>
      </c>
      <c r="E2189" t="s">
        <v>30</v>
      </c>
      <c r="F2189" s="47">
        <v>45657</v>
      </c>
      <c r="G2189">
        <v>100</v>
      </c>
      <c r="H2189">
        <v>100</v>
      </c>
      <c r="I2189" t="s">
        <v>1169</v>
      </c>
    </row>
    <row r="2190" spans="1:9" x14ac:dyDescent="0.3">
      <c r="A2190">
        <v>423</v>
      </c>
      <c r="B2190" t="s">
        <v>1210</v>
      </c>
      <c r="C2190" t="s">
        <v>130</v>
      </c>
      <c r="D2190" t="s">
        <v>23</v>
      </c>
      <c r="E2190" t="s">
        <v>30</v>
      </c>
      <c r="F2190" s="47">
        <v>45657</v>
      </c>
      <c r="G2190">
        <v>12.3</v>
      </c>
      <c r="H2190">
        <v>8.3000000000000007</v>
      </c>
      <c r="I2190" t="s">
        <v>1212</v>
      </c>
    </row>
    <row r="2191" spans="1:9" x14ac:dyDescent="0.3">
      <c r="A2191">
        <v>424</v>
      </c>
      <c r="B2191" t="s">
        <v>1214</v>
      </c>
      <c r="C2191" t="s">
        <v>130</v>
      </c>
      <c r="D2191" t="s">
        <v>23</v>
      </c>
      <c r="E2191" t="s">
        <v>30</v>
      </c>
      <c r="F2191" s="47">
        <v>45657</v>
      </c>
      <c r="G2191">
        <v>9</v>
      </c>
      <c r="H2191">
        <v>7</v>
      </c>
      <c r="I2191" t="s">
        <v>1216</v>
      </c>
    </row>
    <row r="2192" spans="1:9" x14ac:dyDescent="0.3">
      <c r="A2192">
        <v>437</v>
      </c>
      <c r="B2192" t="s">
        <v>1267</v>
      </c>
      <c r="C2192" t="s">
        <v>136</v>
      </c>
      <c r="D2192" t="s">
        <v>23</v>
      </c>
      <c r="E2192" t="s">
        <v>30</v>
      </c>
      <c r="F2192" s="47">
        <v>45657</v>
      </c>
      <c r="G2192">
        <v>84</v>
      </c>
      <c r="H2192">
        <v>80</v>
      </c>
      <c r="I2192" t="s">
        <v>1269</v>
      </c>
    </row>
    <row r="2193" spans="1:9" x14ac:dyDescent="0.3">
      <c r="A2193">
        <v>460</v>
      </c>
      <c r="B2193" t="s">
        <v>1307</v>
      </c>
      <c r="C2193" t="s">
        <v>105</v>
      </c>
      <c r="D2193" t="s">
        <v>23</v>
      </c>
      <c r="E2193" t="s">
        <v>30</v>
      </c>
      <c r="F2193" s="47">
        <v>45657</v>
      </c>
      <c r="G2193">
        <v>91.439688715953324</v>
      </c>
      <c r="H2193">
        <v>80</v>
      </c>
      <c r="I2193" t="s">
        <v>1308</v>
      </c>
    </row>
    <row r="2194" spans="1:9" x14ac:dyDescent="0.3">
      <c r="A2194">
        <v>487</v>
      </c>
      <c r="B2194" t="s">
        <v>1384</v>
      </c>
      <c r="C2194" t="s">
        <v>424</v>
      </c>
      <c r="D2194" t="s">
        <v>23</v>
      </c>
      <c r="E2194" t="s">
        <v>30</v>
      </c>
      <c r="F2194" s="47">
        <v>45657</v>
      </c>
      <c r="G2194">
        <v>6.06</v>
      </c>
      <c r="I2194" t="s">
        <v>1385</v>
      </c>
    </row>
    <row r="2195" spans="1:9" x14ac:dyDescent="0.3">
      <c r="A2195">
        <v>490</v>
      </c>
      <c r="B2195" t="s">
        <v>1392</v>
      </c>
      <c r="C2195" t="s">
        <v>270</v>
      </c>
      <c r="D2195" t="s">
        <v>23</v>
      </c>
      <c r="E2195" t="s">
        <v>30</v>
      </c>
      <c r="F2195" s="47">
        <v>45657</v>
      </c>
      <c r="G2195">
        <v>88</v>
      </c>
      <c r="H2195">
        <v>80</v>
      </c>
      <c r="I2195" t="s">
        <v>1393</v>
      </c>
    </row>
    <row r="2196" spans="1:9" x14ac:dyDescent="0.3">
      <c r="A2196">
        <v>491</v>
      </c>
      <c r="B2196" t="s">
        <v>1395</v>
      </c>
      <c r="C2196" t="s">
        <v>34</v>
      </c>
      <c r="D2196" t="s">
        <v>23</v>
      </c>
      <c r="E2196" t="s">
        <v>30</v>
      </c>
      <c r="F2196" s="47">
        <v>45657</v>
      </c>
      <c r="G2196">
        <v>88</v>
      </c>
      <c r="H2196">
        <v>80</v>
      </c>
      <c r="I2196" t="s">
        <v>1396</v>
      </c>
    </row>
    <row r="2197" spans="1:9" x14ac:dyDescent="0.3">
      <c r="A2197">
        <v>492</v>
      </c>
      <c r="B2197" t="s">
        <v>1398</v>
      </c>
      <c r="C2197" t="s">
        <v>85</v>
      </c>
      <c r="D2197" t="s">
        <v>23</v>
      </c>
      <c r="E2197" t="s">
        <v>30</v>
      </c>
      <c r="F2197" s="47">
        <v>45657</v>
      </c>
      <c r="G2197">
        <v>83</v>
      </c>
      <c r="H2197">
        <v>80</v>
      </c>
      <c r="I2197" t="s">
        <v>1399</v>
      </c>
    </row>
    <row r="2198" spans="1:9" x14ac:dyDescent="0.3">
      <c r="A2198">
        <v>493</v>
      </c>
      <c r="B2198" t="s">
        <v>1401</v>
      </c>
      <c r="C2198" t="s">
        <v>38</v>
      </c>
      <c r="D2198" t="s">
        <v>23</v>
      </c>
      <c r="E2198" t="s">
        <v>30</v>
      </c>
      <c r="F2198" s="47">
        <v>45657</v>
      </c>
      <c r="G2198">
        <v>81</v>
      </c>
      <c r="H2198">
        <v>80</v>
      </c>
      <c r="I2198" t="s">
        <v>1402</v>
      </c>
    </row>
    <row r="2199" spans="1:9" x14ac:dyDescent="0.3">
      <c r="A2199">
        <v>494</v>
      </c>
      <c r="B2199" t="s">
        <v>1404</v>
      </c>
      <c r="C2199" t="s">
        <v>101</v>
      </c>
      <c r="D2199" t="s">
        <v>23</v>
      </c>
      <c r="E2199" t="s">
        <v>30</v>
      </c>
      <c r="F2199" s="47">
        <v>45657</v>
      </c>
      <c r="G2199">
        <v>89</v>
      </c>
      <c r="H2199">
        <v>80</v>
      </c>
      <c r="I2199" t="s">
        <v>1405</v>
      </c>
    </row>
    <row r="2200" spans="1:9" x14ac:dyDescent="0.3">
      <c r="A2200">
        <v>495</v>
      </c>
      <c r="B2200" t="s">
        <v>1407</v>
      </c>
      <c r="C2200" t="s">
        <v>43</v>
      </c>
      <c r="D2200" t="s">
        <v>23</v>
      </c>
      <c r="E2200" t="s">
        <v>30</v>
      </c>
      <c r="F2200" s="47">
        <v>45657</v>
      </c>
      <c r="G2200">
        <v>92</v>
      </c>
      <c r="H2200">
        <v>80</v>
      </c>
      <c r="I2200" t="s">
        <v>1408</v>
      </c>
    </row>
    <row r="2201" spans="1:9" x14ac:dyDescent="0.3">
      <c r="A2201">
        <v>496</v>
      </c>
      <c r="B2201" t="s">
        <v>1410</v>
      </c>
      <c r="C2201" t="s">
        <v>63</v>
      </c>
      <c r="D2201" t="s">
        <v>23</v>
      </c>
      <c r="E2201" t="s">
        <v>30</v>
      </c>
      <c r="F2201" s="47">
        <v>45657</v>
      </c>
      <c r="G2201">
        <v>88</v>
      </c>
      <c r="H2201">
        <v>80</v>
      </c>
      <c r="I2201" t="s">
        <v>1411</v>
      </c>
    </row>
    <row r="2202" spans="1:9" x14ac:dyDescent="0.3">
      <c r="A2202">
        <v>497</v>
      </c>
      <c r="B2202" t="s">
        <v>1413</v>
      </c>
      <c r="C2202" t="s">
        <v>225</v>
      </c>
      <c r="D2202" t="s">
        <v>23</v>
      </c>
      <c r="E2202" t="s">
        <v>30</v>
      </c>
      <c r="F2202" s="47">
        <v>45657</v>
      </c>
      <c r="G2202">
        <v>83</v>
      </c>
      <c r="H2202">
        <v>80</v>
      </c>
      <c r="I2202" t="s">
        <v>1414</v>
      </c>
    </row>
    <row r="2203" spans="1:9" x14ac:dyDescent="0.3">
      <c r="A2203">
        <v>498</v>
      </c>
      <c r="B2203" t="s">
        <v>1415</v>
      </c>
      <c r="C2203" t="s">
        <v>424</v>
      </c>
      <c r="D2203" t="s">
        <v>23</v>
      </c>
      <c r="E2203" t="s">
        <v>30</v>
      </c>
      <c r="F2203" s="47">
        <v>45657</v>
      </c>
      <c r="G2203">
        <v>92</v>
      </c>
      <c r="H2203">
        <v>80</v>
      </c>
      <c r="I2203" t="s">
        <v>1416</v>
      </c>
    </row>
    <row r="2204" spans="1:9" x14ac:dyDescent="0.3">
      <c r="A2204">
        <v>499</v>
      </c>
      <c r="B2204" t="s">
        <v>1418</v>
      </c>
      <c r="C2204" t="s">
        <v>293</v>
      </c>
      <c r="D2204" t="s">
        <v>23</v>
      </c>
      <c r="E2204" t="s">
        <v>30</v>
      </c>
      <c r="F2204" s="47">
        <v>45657</v>
      </c>
      <c r="G2204">
        <v>87</v>
      </c>
      <c r="H2204">
        <v>80</v>
      </c>
      <c r="I2204" t="s">
        <v>1419</v>
      </c>
    </row>
    <row r="2205" spans="1:9" x14ac:dyDescent="0.3">
      <c r="A2205">
        <v>500</v>
      </c>
      <c r="B2205" t="s">
        <v>1421</v>
      </c>
      <c r="C2205" t="s">
        <v>219</v>
      </c>
      <c r="D2205" t="s">
        <v>23</v>
      </c>
      <c r="E2205" t="s">
        <v>30</v>
      </c>
      <c r="F2205" s="47">
        <v>45657</v>
      </c>
      <c r="G2205">
        <v>89</v>
      </c>
      <c r="H2205">
        <v>80</v>
      </c>
      <c r="I2205" t="s">
        <v>1422</v>
      </c>
    </row>
    <row r="2206" spans="1:9" x14ac:dyDescent="0.3">
      <c r="A2206">
        <v>501</v>
      </c>
      <c r="B2206" t="s">
        <v>1424</v>
      </c>
      <c r="C2206" t="s">
        <v>168</v>
      </c>
      <c r="D2206" t="s">
        <v>23</v>
      </c>
      <c r="E2206" t="s">
        <v>30</v>
      </c>
      <c r="F2206" s="47">
        <v>45657</v>
      </c>
      <c r="G2206">
        <v>88</v>
      </c>
      <c r="H2206">
        <v>80</v>
      </c>
      <c r="I2206" t="s">
        <v>1425</v>
      </c>
    </row>
    <row r="2207" spans="1:9" x14ac:dyDescent="0.3">
      <c r="A2207">
        <v>502</v>
      </c>
      <c r="B2207" t="s">
        <v>1427</v>
      </c>
      <c r="C2207" t="s">
        <v>75</v>
      </c>
      <c r="D2207" t="s">
        <v>23</v>
      </c>
      <c r="E2207" t="s">
        <v>30</v>
      </c>
      <c r="F2207" s="47">
        <v>45657</v>
      </c>
      <c r="G2207">
        <v>90</v>
      </c>
      <c r="H2207">
        <v>80</v>
      </c>
      <c r="I2207" t="s">
        <v>1428</v>
      </c>
    </row>
    <row r="2208" spans="1:9" x14ac:dyDescent="0.3">
      <c r="A2208">
        <v>503</v>
      </c>
      <c r="B2208" t="s">
        <v>1430</v>
      </c>
      <c r="C2208" t="s">
        <v>143</v>
      </c>
      <c r="D2208" t="s">
        <v>23</v>
      </c>
      <c r="E2208" t="s">
        <v>30</v>
      </c>
      <c r="F2208" s="47">
        <v>45657</v>
      </c>
      <c r="G2208">
        <v>86</v>
      </c>
      <c r="H2208">
        <v>80</v>
      </c>
      <c r="I2208" t="s">
        <v>1431</v>
      </c>
    </row>
    <row r="2209" spans="1:9" x14ac:dyDescent="0.3">
      <c r="A2209">
        <v>504</v>
      </c>
      <c r="B2209" t="s">
        <v>1433</v>
      </c>
      <c r="C2209" t="s">
        <v>126</v>
      </c>
      <c r="D2209" t="s">
        <v>23</v>
      </c>
      <c r="E2209" t="s">
        <v>30</v>
      </c>
      <c r="F2209" s="47">
        <v>45657</v>
      </c>
      <c r="G2209">
        <v>88</v>
      </c>
      <c r="H2209">
        <v>80</v>
      </c>
      <c r="I2209" t="s">
        <v>1434</v>
      </c>
    </row>
    <row r="2210" spans="1:9" x14ac:dyDescent="0.3">
      <c r="A2210">
        <v>505</v>
      </c>
      <c r="B2210" t="s">
        <v>1436</v>
      </c>
      <c r="C2210" t="s">
        <v>130</v>
      </c>
      <c r="D2210" t="s">
        <v>23</v>
      </c>
      <c r="E2210" t="s">
        <v>30</v>
      </c>
      <c r="F2210" s="47">
        <v>45657</v>
      </c>
      <c r="G2210">
        <v>85</v>
      </c>
      <c r="H2210">
        <v>80</v>
      </c>
      <c r="I2210" t="s">
        <v>1437</v>
      </c>
    </row>
    <row r="2211" spans="1:9" x14ac:dyDescent="0.3">
      <c r="A2211">
        <v>508</v>
      </c>
      <c r="B2211" t="s">
        <v>1443</v>
      </c>
      <c r="C2211" t="s">
        <v>122</v>
      </c>
      <c r="D2211" t="s">
        <v>23</v>
      </c>
      <c r="E2211" t="s">
        <v>30</v>
      </c>
      <c r="F2211" s="47">
        <v>45657</v>
      </c>
      <c r="G2211">
        <v>88</v>
      </c>
      <c r="H2211">
        <v>80</v>
      </c>
      <c r="I2211" t="s">
        <v>1444</v>
      </c>
    </row>
    <row r="2212" spans="1:9" x14ac:dyDescent="0.3">
      <c r="A2212">
        <v>542</v>
      </c>
      <c r="B2212" t="s">
        <v>1526</v>
      </c>
      <c r="C2212" t="s">
        <v>67</v>
      </c>
      <c r="D2212" t="s">
        <v>23</v>
      </c>
      <c r="E2212" t="s">
        <v>30</v>
      </c>
      <c r="F2212" s="47">
        <v>45657</v>
      </c>
      <c r="I2212" t="s">
        <v>1529</v>
      </c>
    </row>
    <row r="2213" spans="1:9" x14ac:dyDescent="0.3">
      <c r="A2213">
        <v>546</v>
      </c>
      <c r="B2213" t="s">
        <v>1540</v>
      </c>
      <c r="C2213" t="s">
        <v>67</v>
      </c>
      <c r="D2213" t="s">
        <v>23</v>
      </c>
      <c r="E2213" t="s">
        <v>30</v>
      </c>
      <c r="F2213" s="47">
        <v>45657</v>
      </c>
      <c r="I2213" t="s">
        <v>1543</v>
      </c>
    </row>
    <row r="2214" spans="1:9" x14ac:dyDescent="0.3">
      <c r="A2214">
        <v>77</v>
      </c>
      <c r="B2214" t="s">
        <v>1582</v>
      </c>
      <c r="C2214" t="s">
        <v>114</v>
      </c>
      <c r="D2214" t="s">
        <v>35</v>
      </c>
      <c r="E2214" t="s">
        <v>30</v>
      </c>
      <c r="F2214" s="47">
        <v>45688</v>
      </c>
      <c r="G2214">
        <v>96</v>
      </c>
      <c r="H2214">
        <v>97</v>
      </c>
      <c r="I2214" t="s">
        <v>6676</v>
      </c>
    </row>
    <row r="2215" spans="1:9" x14ac:dyDescent="0.3">
      <c r="A2215">
        <v>121</v>
      </c>
      <c r="B2215" t="s">
        <v>280</v>
      </c>
      <c r="C2215" t="s">
        <v>105</v>
      </c>
      <c r="D2215" t="s">
        <v>35</v>
      </c>
      <c r="E2215" t="s">
        <v>24</v>
      </c>
      <c r="F2215" s="47">
        <v>45688</v>
      </c>
      <c r="G2215">
        <v>99.18</v>
      </c>
      <c r="H2215">
        <v>102</v>
      </c>
      <c r="I2215" t="s">
        <v>6679</v>
      </c>
    </row>
    <row r="2216" spans="1:9" x14ac:dyDescent="0.3">
      <c r="A2216">
        <v>122</v>
      </c>
      <c r="B2216" t="s">
        <v>283</v>
      </c>
      <c r="C2216" t="s">
        <v>79</v>
      </c>
      <c r="D2216" t="s">
        <v>35</v>
      </c>
      <c r="E2216" t="s">
        <v>30</v>
      </c>
      <c r="F2216" s="47">
        <v>45688</v>
      </c>
      <c r="H2216">
        <v>90</v>
      </c>
      <c r="I2216" t="s">
        <v>1708</v>
      </c>
    </row>
    <row r="2217" spans="1:9" x14ac:dyDescent="0.3">
      <c r="A2217">
        <v>124</v>
      </c>
      <c r="B2217" t="s">
        <v>175</v>
      </c>
      <c r="C2217" t="s">
        <v>22</v>
      </c>
      <c r="D2217" t="s">
        <v>35</v>
      </c>
      <c r="E2217" t="s">
        <v>24</v>
      </c>
      <c r="F2217" s="47">
        <v>45688</v>
      </c>
      <c r="G2217">
        <v>9.1157702825888698E-2</v>
      </c>
      <c r="H2217">
        <v>0.2</v>
      </c>
      <c r="I2217" t="s">
        <v>6682</v>
      </c>
    </row>
    <row r="2218" spans="1:9" x14ac:dyDescent="0.3">
      <c r="A2218">
        <v>125</v>
      </c>
      <c r="B2218" t="s">
        <v>281</v>
      </c>
      <c r="C2218" t="s">
        <v>22</v>
      </c>
      <c r="D2218" t="s">
        <v>35</v>
      </c>
      <c r="E2218" t="s">
        <v>24</v>
      </c>
      <c r="F2218" s="47">
        <v>45688</v>
      </c>
      <c r="G2218">
        <v>0.27347310847766643</v>
      </c>
      <c r="H2218">
        <v>1.9</v>
      </c>
      <c r="I2218" t="s">
        <v>6685</v>
      </c>
    </row>
    <row r="2219" spans="1:9" x14ac:dyDescent="0.3">
      <c r="A2219">
        <v>128</v>
      </c>
      <c r="B2219" t="s">
        <v>282</v>
      </c>
      <c r="C2219" t="s">
        <v>22</v>
      </c>
      <c r="D2219" t="s">
        <v>35</v>
      </c>
      <c r="E2219" t="s">
        <v>24</v>
      </c>
      <c r="F2219" s="47">
        <v>45688</v>
      </c>
      <c r="G2219">
        <v>0.86</v>
      </c>
      <c r="H2219">
        <v>1</v>
      </c>
      <c r="I2219" t="s">
        <v>6688</v>
      </c>
    </row>
    <row r="2220" spans="1:9" x14ac:dyDescent="0.3">
      <c r="A2220">
        <v>172</v>
      </c>
      <c r="B2220" t="s">
        <v>178</v>
      </c>
      <c r="C2220" t="s">
        <v>79</v>
      </c>
      <c r="D2220" t="s">
        <v>35</v>
      </c>
      <c r="E2220" t="s">
        <v>30</v>
      </c>
      <c r="F2220" s="47">
        <v>45688</v>
      </c>
      <c r="G2220">
        <v>80</v>
      </c>
      <c r="H2220">
        <v>95</v>
      </c>
      <c r="I2220" t="s">
        <v>6691</v>
      </c>
    </row>
    <row r="2221" spans="1:9" x14ac:dyDescent="0.3">
      <c r="A2221">
        <v>208</v>
      </c>
      <c r="B2221" t="s">
        <v>179</v>
      </c>
      <c r="C2221" t="s">
        <v>28</v>
      </c>
      <c r="D2221" t="s">
        <v>35</v>
      </c>
      <c r="E2221" t="s">
        <v>24</v>
      </c>
      <c r="F2221" s="47">
        <v>45688</v>
      </c>
      <c r="G2221">
        <v>800</v>
      </c>
      <c r="H2221">
        <v>1</v>
      </c>
      <c r="I2221" t="s">
        <v>3523</v>
      </c>
    </row>
    <row r="2222" spans="1:9" x14ac:dyDescent="0.3">
      <c r="A2222">
        <v>214</v>
      </c>
      <c r="B2222" t="s">
        <v>181</v>
      </c>
      <c r="C2222" t="s">
        <v>28</v>
      </c>
      <c r="D2222" t="s">
        <v>35</v>
      </c>
      <c r="E2222" t="s">
        <v>24</v>
      </c>
      <c r="F2222" s="47">
        <v>45688</v>
      </c>
      <c r="G2222">
        <v>2054.7600000000002</v>
      </c>
      <c r="H2222">
        <v>7500</v>
      </c>
      <c r="I2222" t="s">
        <v>3524</v>
      </c>
    </row>
    <row r="2223" spans="1:9" x14ac:dyDescent="0.3">
      <c r="A2223">
        <v>217</v>
      </c>
      <c r="B2223" t="s">
        <v>197</v>
      </c>
      <c r="C2223" t="s">
        <v>28</v>
      </c>
      <c r="D2223" t="s">
        <v>35</v>
      </c>
      <c r="E2223" t="s">
        <v>30</v>
      </c>
      <c r="F2223" s="47">
        <v>45688</v>
      </c>
      <c r="G2223">
        <v>139.19</v>
      </c>
      <c r="H2223">
        <v>20</v>
      </c>
      <c r="I2223" t="s">
        <v>3525</v>
      </c>
    </row>
    <row r="2224" spans="1:9" x14ac:dyDescent="0.3">
      <c r="A2224">
        <v>218</v>
      </c>
      <c r="B2224" t="s">
        <v>182</v>
      </c>
      <c r="C2224" t="s">
        <v>28</v>
      </c>
      <c r="D2224" t="s">
        <v>35</v>
      </c>
      <c r="E2224" t="s">
        <v>24</v>
      </c>
      <c r="F2224" s="47">
        <v>45688</v>
      </c>
      <c r="G2224">
        <v>113367.97</v>
      </c>
      <c r="H2224">
        <v>172000</v>
      </c>
      <c r="I2224" t="s">
        <v>3526</v>
      </c>
    </row>
    <row r="2225" spans="1:9" x14ac:dyDescent="0.3">
      <c r="A2225">
        <v>225</v>
      </c>
      <c r="B2225" t="s">
        <v>198</v>
      </c>
      <c r="C2225" t="s">
        <v>28</v>
      </c>
      <c r="D2225" t="s">
        <v>35</v>
      </c>
      <c r="E2225" t="s">
        <v>30</v>
      </c>
      <c r="F2225" s="47">
        <v>45688</v>
      </c>
      <c r="G2225">
        <v>22</v>
      </c>
      <c r="H2225">
        <v>1</v>
      </c>
      <c r="I2225" t="s">
        <v>3527</v>
      </c>
    </row>
    <row r="2226" spans="1:9" x14ac:dyDescent="0.3">
      <c r="A2226">
        <v>239</v>
      </c>
      <c r="B2226" t="s">
        <v>780</v>
      </c>
      <c r="C2226" t="s">
        <v>34</v>
      </c>
      <c r="D2226" t="s">
        <v>35</v>
      </c>
      <c r="E2226" t="s">
        <v>30</v>
      </c>
      <c r="F2226" s="47">
        <v>45688</v>
      </c>
      <c r="G2226">
        <v>33</v>
      </c>
      <c r="I2226" t="s">
        <v>6706</v>
      </c>
    </row>
    <row r="2227" spans="1:9" x14ac:dyDescent="0.3">
      <c r="A2227">
        <v>241</v>
      </c>
      <c r="B2227" t="s">
        <v>790</v>
      </c>
      <c r="C2227" t="s">
        <v>34</v>
      </c>
      <c r="D2227" t="s">
        <v>35</v>
      </c>
      <c r="E2227" t="s">
        <v>30</v>
      </c>
      <c r="F2227" s="47">
        <v>45688</v>
      </c>
      <c r="G2227">
        <v>100</v>
      </c>
      <c r="H2227">
        <v>80</v>
      </c>
      <c r="I2227" t="s">
        <v>6709</v>
      </c>
    </row>
    <row r="2228" spans="1:9" x14ac:dyDescent="0.3">
      <c r="A2228">
        <v>434</v>
      </c>
      <c r="B2228" t="s">
        <v>200</v>
      </c>
      <c r="C2228" t="s">
        <v>28</v>
      </c>
      <c r="D2228" t="s">
        <v>35</v>
      </c>
      <c r="E2228" t="s">
        <v>24</v>
      </c>
      <c r="F2228" s="47">
        <v>45688</v>
      </c>
      <c r="G2228">
        <v>2072.4699999999998</v>
      </c>
      <c r="H2228">
        <v>200</v>
      </c>
      <c r="I2228" t="s">
        <v>3528</v>
      </c>
    </row>
    <row r="2229" spans="1:9" x14ac:dyDescent="0.3">
      <c r="A2229">
        <v>436</v>
      </c>
      <c r="B2229" t="s">
        <v>78</v>
      </c>
      <c r="C2229" t="s">
        <v>79</v>
      </c>
      <c r="D2229" t="s">
        <v>35</v>
      </c>
      <c r="E2229" t="s">
        <v>24</v>
      </c>
      <c r="F2229" s="47">
        <v>45688</v>
      </c>
      <c r="G2229">
        <v>9.1999999999999993</v>
      </c>
      <c r="H2229">
        <v>14</v>
      </c>
      <c r="I2229" t="s">
        <v>3529</v>
      </c>
    </row>
    <row r="2230" spans="1:9" x14ac:dyDescent="0.3">
      <c r="A2230">
        <v>485</v>
      </c>
      <c r="B2230" t="s">
        <v>1374</v>
      </c>
      <c r="C2230" t="s">
        <v>79</v>
      </c>
      <c r="D2230" t="s">
        <v>35</v>
      </c>
      <c r="E2230" t="s">
        <v>30</v>
      </c>
      <c r="F2230" s="47">
        <v>45688</v>
      </c>
      <c r="G2230">
        <v>100</v>
      </c>
      <c r="H2230">
        <v>80</v>
      </c>
      <c r="I2230" t="s">
        <v>3530</v>
      </c>
    </row>
    <row r="2231" spans="1:9" x14ac:dyDescent="0.3">
      <c r="A2231">
        <v>488</v>
      </c>
      <c r="B2231" t="s">
        <v>1387</v>
      </c>
      <c r="C2231" t="s">
        <v>79</v>
      </c>
      <c r="D2231" t="s">
        <v>35</v>
      </c>
      <c r="E2231" t="s">
        <v>30</v>
      </c>
      <c r="F2231" s="47">
        <v>45688</v>
      </c>
      <c r="G2231">
        <v>78.048780487804876</v>
      </c>
      <c r="H2231">
        <v>85</v>
      </c>
      <c r="I2231" t="s">
        <v>3531</v>
      </c>
    </row>
    <row r="2232" spans="1:9" x14ac:dyDescent="0.3">
      <c r="A2232">
        <v>509</v>
      </c>
      <c r="B2232" t="s">
        <v>201</v>
      </c>
      <c r="C2232" t="s">
        <v>34</v>
      </c>
      <c r="D2232" t="s">
        <v>35</v>
      </c>
      <c r="E2232" t="s">
        <v>30</v>
      </c>
      <c r="F2232" s="47">
        <v>45688</v>
      </c>
      <c r="G2232">
        <v>99.45</v>
      </c>
      <c r="H2232">
        <v>90</v>
      </c>
      <c r="I2232" t="s">
        <v>2675</v>
      </c>
    </row>
    <row r="2233" spans="1:9" x14ac:dyDescent="0.3">
      <c r="A2233">
        <v>77</v>
      </c>
      <c r="B2233" t="s">
        <v>1582</v>
      </c>
      <c r="C2233" t="s">
        <v>114</v>
      </c>
      <c r="D2233" t="s">
        <v>35</v>
      </c>
      <c r="E2233" t="s">
        <v>30</v>
      </c>
      <c r="F2233" s="47">
        <v>45716</v>
      </c>
      <c r="G2233">
        <v>94</v>
      </c>
      <c r="H2233">
        <v>97</v>
      </c>
      <c r="I2233" t="s">
        <v>6720</v>
      </c>
    </row>
    <row r="2234" spans="1:9" x14ac:dyDescent="0.3">
      <c r="A2234">
        <v>121</v>
      </c>
      <c r="B2234" t="s">
        <v>280</v>
      </c>
      <c r="C2234" t="s">
        <v>105</v>
      </c>
      <c r="D2234" t="s">
        <v>35</v>
      </c>
      <c r="E2234" t="s">
        <v>24</v>
      </c>
      <c r="F2234" s="47">
        <v>45716</v>
      </c>
      <c r="G2234">
        <v>107.66</v>
      </c>
      <c r="H2234">
        <v>102</v>
      </c>
      <c r="I2234" t="s">
        <v>6723</v>
      </c>
    </row>
    <row r="2235" spans="1:9" x14ac:dyDescent="0.3">
      <c r="A2235">
        <v>122</v>
      </c>
      <c r="B2235" t="s">
        <v>283</v>
      </c>
      <c r="C2235" t="s">
        <v>79</v>
      </c>
      <c r="D2235" t="s">
        <v>35</v>
      </c>
      <c r="E2235" t="s">
        <v>30</v>
      </c>
      <c r="F2235" s="47">
        <v>45716</v>
      </c>
      <c r="G2235">
        <v>100</v>
      </c>
      <c r="H2235">
        <v>90</v>
      </c>
      <c r="I2235" t="s">
        <v>6726</v>
      </c>
    </row>
    <row r="2236" spans="1:9" x14ac:dyDescent="0.3">
      <c r="A2236">
        <v>124</v>
      </c>
      <c r="B2236" t="s">
        <v>175</v>
      </c>
      <c r="C2236" t="s">
        <v>22</v>
      </c>
      <c r="D2236" t="s">
        <v>35</v>
      </c>
      <c r="E2236" t="s">
        <v>24</v>
      </c>
      <c r="F2236" s="47">
        <v>45716</v>
      </c>
      <c r="G2236">
        <v>0</v>
      </c>
      <c r="H2236">
        <v>0.2</v>
      </c>
      <c r="I2236" t="s">
        <v>6729</v>
      </c>
    </row>
    <row r="2237" spans="1:9" x14ac:dyDescent="0.3">
      <c r="A2237">
        <v>125</v>
      </c>
      <c r="B2237" t="s">
        <v>281</v>
      </c>
      <c r="C2237" t="s">
        <v>22</v>
      </c>
      <c r="D2237" t="s">
        <v>35</v>
      </c>
      <c r="E2237" t="s">
        <v>24</v>
      </c>
      <c r="F2237" s="47">
        <v>45716</v>
      </c>
      <c r="G2237">
        <v>0</v>
      </c>
      <c r="H2237">
        <v>1.9</v>
      </c>
      <c r="I2237" t="s">
        <v>6732</v>
      </c>
    </row>
    <row r="2238" spans="1:9" x14ac:dyDescent="0.3">
      <c r="A2238">
        <v>128</v>
      </c>
      <c r="B2238" t="s">
        <v>282</v>
      </c>
      <c r="C2238" t="s">
        <v>22</v>
      </c>
      <c r="D2238" t="s">
        <v>35</v>
      </c>
      <c r="E2238" t="s">
        <v>24</v>
      </c>
      <c r="F2238" s="47">
        <v>45716</v>
      </c>
      <c r="G2238">
        <v>0.99</v>
      </c>
      <c r="H2238">
        <v>1</v>
      </c>
      <c r="I2238" t="s">
        <v>6735</v>
      </c>
    </row>
    <row r="2239" spans="1:9" x14ac:dyDescent="0.3">
      <c r="A2239">
        <v>172</v>
      </c>
      <c r="B2239" t="s">
        <v>178</v>
      </c>
      <c r="C2239" t="s">
        <v>79</v>
      </c>
      <c r="D2239" t="s">
        <v>35</v>
      </c>
      <c r="E2239" t="s">
        <v>30</v>
      </c>
      <c r="F2239" s="47">
        <v>45716</v>
      </c>
      <c r="G2239">
        <v>100</v>
      </c>
      <c r="H2239">
        <v>95</v>
      </c>
      <c r="I2239" t="s">
        <v>8337</v>
      </c>
    </row>
    <row r="2240" spans="1:9" x14ac:dyDescent="0.3">
      <c r="A2240">
        <v>208</v>
      </c>
      <c r="B2240" t="s">
        <v>179</v>
      </c>
      <c r="C2240" t="s">
        <v>28</v>
      </c>
      <c r="D2240" t="s">
        <v>35</v>
      </c>
      <c r="E2240" t="s">
        <v>24</v>
      </c>
      <c r="F2240" s="47">
        <v>45716</v>
      </c>
      <c r="G2240">
        <v>1123</v>
      </c>
      <c r="H2240">
        <v>1</v>
      </c>
      <c r="I2240" t="s">
        <v>3549</v>
      </c>
    </row>
    <row r="2241" spans="1:9" x14ac:dyDescent="0.3">
      <c r="A2241">
        <v>214</v>
      </c>
      <c r="B2241" t="s">
        <v>181</v>
      </c>
      <c r="C2241" t="s">
        <v>28</v>
      </c>
      <c r="D2241" t="s">
        <v>35</v>
      </c>
      <c r="E2241" t="s">
        <v>24</v>
      </c>
      <c r="F2241" s="47">
        <v>45716</v>
      </c>
      <c r="G2241">
        <v>5016.83</v>
      </c>
      <c r="H2241">
        <v>7500</v>
      </c>
      <c r="I2241" t="s">
        <v>3550</v>
      </c>
    </row>
    <row r="2242" spans="1:9" x14ac:dyDescent="0.3">
      <c r="A2242">
        <v>217</v>
      </c>
      <c r="B2242" t="s">
        <v>197</v>
      </c>
      <c r="C2242" t="s">
        <v>28</v>
      </c>
      <c r="D2242" t="s">
        <v>35</v>
      </c>
      <c r="E2242" t="s">
        <v>30</v>
      </c>
      <c r="F2242" s="47">
        <v>45716</v>
      </c>
      <c r="G2242">
        <v>42.89</v>
      </c>
      <c r="H2242">
        <v>20</v>
      </c>
      <c r="I2242" t="s">
        <v>3551</v>
      </c>
    </row>
    <row r="2243" spans="1:9" x14ac:dyDescent="0.3">
      <c r="A2243">
        <v>218</v>
      </c>
      <c r="B2243" t="s">
        <v>182</v>
      </c>
      <c r="C2243" t="s">
        <v>28</v>
      </c>
      <c r="D2243" t="s">
        <v>35</v>
      </c>
      <c r="E2243" t="s">
        <v>24</v>
      </c>
      <c r="F2243" s="47">
        <v>45716</v>
      </c>
      <c r="G2243">
        <v>134763.39000000001</v>
      </c>
      <c r="H2243">
        <v>172000</v>
      </c>
      <c r="I2243" t="s">
        <v>3552</v>
      </c>
    </row>
    <row r="2244" spans="1:9" x14ac:dyDescent="0.3">
      <c r="A2244">
        <v>225</v>
      </c>
      <c r="B2244" t="s">
        <v>198</v>
      </c>
      <c r="C2244" t="s">
        <v>28</v>
      </c>
      <c r="D2244" t="s">
        <v>35</v>
      </c>
      <c r="E2244" t="s">
        <v>30</v>
      </c>
      <c r="F2244" s="47">
        <v>45716</v>
      </c>
      <c r="G2244">
        <v>20</v>
      </c>
      <c r="H2244">
        <v>1</v>
      </c>
      <c r="I2244" t="s">
        <v>3553</v>
      </c>
    </row>
    <row r="2245" spans="1:9" x14ac:dyDescent="0.3">
      <c r="A2245">
        <v>239</v>
      </c>
      <c r="B2245" t="s">
        <v>780</v>
      </c>
      <c r="C2245" t="s">
        <v>34</v>
      </c>
      <c r="D2245" t="s">
        <v>35</v>
      </c>
      <c r="E2245" t="s">
        <v>30</v>
      </c>
      <c r="F2245" s="47">
        <v>45716</v>
      </c>
      <c r="G2245">
        <v>0</v>
      </c>
      <c r="I2245" t="s">
        <v>6748</v>
      </c>
    </row>
    <row r="2246" spans="1:9" x14ac:dyDescent="0.3">
      <c r="A2246">
        <v>241</v>
      </c>
      <c r="B2246" t="s">
        <v>790</v>
      </c>
      <c r="C2246" t="s">
        <v>34</v>
      </c>
      <c r="D2246" t="s">
        <v>35</v>
      </c>
      <c r="E2246" t="s">
        <v>30</v>
      </c>
      <c r="F2246" s="47">
        <v>45716</v>
      </c>
      <c r="G2246">
        <v>100</v>
      </c>
      <c r="H2246">
        <v>80</v>
      </c>
      <c r="I2246" t="s">
        <v>6751</v>
      </c>
    </row>
    <row r="2247" spans="1:9" x14ac:dyDescent="0.3">
      <c r="A2247">
        <v>434</v>
      </c>
      <c r="B2247" t="s">
        <v>200</v>
      </c>
      <c r="C2247" t="s">
        <v>28</v>
      </c>
      <c r="D2247" t="s">
        <v>35</v>
      </c>
      <c r="E2247" t="s">
        <v>24</v>
      </c>
      <c r="F2247" s="47">
        <v>45716</v>
      </c>
      <c r="G2247">
        <v>71.680000000000007</v>
      </c>
      <c r="H2247">
        <v>200</v>
      </c>
      <c r="I2247" t="s">
        <v>3554</v>
      </c>
    </row>
    <row r="2248" spans="1:9" x14ac:dyDescent="0.3">
      <c r="A2248">
        <v>436</v>
      </c>
      <c r="B2248" t="s">
        <v>78</v>
      </c>
      <c r="C2248" t="s">
        <v>79</v>
      </c>
      <c r="D2248" t="s">
        <v>35</v>
      </c>
      <c r="E2248" t="s">
        <v>24</v>
      </c>
      <c r="F2248" s="47">
        <v>45716</v>
      </c>
      <c r="G2248">
        <v>3.34</v>
      </c>
      <c r="H2248">
        <v>14</v>
      </c>
      <c r="I2248" t="s">
        <v>3555</v>
      </c>
    </row>
    <row r="2249" spans="1:9" x14ac:dyDescent="0.3">
      <c r="A2249">
        <v>485</v>
      </c>
      <c r="B2249" t="s">
        <v>1374</v>
      </c>
      <c r="C2249" t="s">
        <v>79</v>
      </c>
      <c r="D2249" t="s">
        <v>35</v>
      </c>
      <c r="E2249" t="s">
        <v>30</v>
      </c>
      <c r="F2249" s="47">
        <v>45716</v>
      </c>
      <c r="G2249">
        <v>50</v>
      </c>
      <c r="H2249">
        <v>80</v>
      </c>
      <c r="I2249" t="s">
        <v>3556</v>
      </c>
    </row>
    <row r="2250" spans="1:9" x14ac:dyDescent="0.3">
      <c r="A2250">
        <v>488</v>
      </c>
      <c r="B2250" t="s">
        <v>1387</v>
      </c>
      <c r="C2250" t="s">
        <v>79</v>
      </c>
      <c r="D2250" t="s">
        <v>35</v>
      </c>
      <c r="E2250" t="s">
        <v>30</v>
      </c>
      <c r="F2250" s="47">
        <v>45716</v>
      </c>
      <c r="G2250">
        <v>77.205882352941174</v>
      </c>
      <c r="H2250">
        <v>85</v>
      </c>
      <c r="I2250" t="s">
        <v>3557</v>
      </c>
    </row>
    <row r="2251" spans="1:9" x14ac:dyDescent="0.3">
      <c r="A2251">
        <v>509</v>
      </c>
      <c r="B2251" t="s">
        <v>201</v>
      </c>
      <c r="C2251" t="s">
        <v>34</v>
      </c>
      <c r="D2251" t="s">
        <v>35</v>
      </c>
      <c r="E2251" t="s">
        <v>30</v>
      </c>
      <c r="F2251" s="47">
        <v>45716</v>
      </c>
      <c r="H2251">
        <v>90</v>
      </c>
      <c r="I2251" t="s">
        <v>2676</v>
      </c>
    </row>
    <row r="2252" spans="1:9" x14ac:dyDescent="0.3">
      <c r="A2252">
        <v>529</v>
      </c>
      <c r="B2252" t="s">
        <v>1488</v>
      </c>
      <c r="C2252" t="s">
        <v>40</v>
      </c>
      <c r="D2252" t="s">
        <v>41</v>
      </c>
      <c r="E2252" t="s">
        <v>30</v>
      </c>
      <c r="F2252" s="47">
        <v>45716</v>
      </c>
      <c r="I2252" t="s">
        <v>2765</v>
      </c>
    </row>
    <row r="2253" spans="1:9" x14ac:dyDescent="0.3">
      <c r="A2253">
        <v>77</v>
      </c>
      <c r="B2253" t="s">
        <v>1582</v>
      </c>
      <c r="C2253" t="s">
        <v>114</v>
      </c>
      <c r="D2253" t="s">
        <v>35</v>
      </c>
      <c r="E2253" t="s">
        <v>30</v>
      </c>
      <c r="F2253" s="47">
        <v>45747</v>
      </c>
      <c r="G2253">
        <v>97</v>
      </c>
      <c r="H2253">
        <v>97</v>
      </c>
      <c r="I2253" t="s">
        <v>6762</v>
      </c>
    </row>
    <row r="2254" spans="1:9" x14ac:dyDescent="0.3">
      <c r="A2254">
        <v>121</v>
      </c>
      <c r="B2254" t="s">
        <v>280</v>
      </c>
      <c r="C2254" t="s">
        <v>105</v>
      </c>
      <c r="D2254" t="s">
        <v>35</v>
      </c>
      <c r="E2254" t="s">
        <v>24</v>
      </c>
      <c r="F2254" s="47">
        <v>45747</v>
      </c>
      <c r="G2254">
        <v>106.77</v>
      </c>
      <c r="H2254">
        <v>102</v>
      </c>
      <c r="I2254" t="s">
        <v>6764</v>
      </c>
    </row>
    <row r="2255" spans="1:9" x14ac:dyDescent="0.3">
      <c r="A2255">
        <v>122</v>
      </c>
      <c r="B2255" t="s">
        <v>283</v>
      </c>
      <c r="C2255" t="s">
        <v>79</v>
      </c>
      <c r="D2255" t="s">
        <v>35</v>
      </c>
      <c r="E2255" t="s">
        <v>30</v>
      </c>
      <c r="F2255" s="47">
        <v>45747</v>
      </c>
      <c r="H2255">
        <v>90</v>
      </c>
      <c r="I2255" t="s">
        <v>1709</v>
      </c>
    </row>
    <row r="2256" spans="1:9" x14ac:dyDescent="0.3">
      <c r="A2256">
        <v>124</v>
      </c>
      <c r="B2256" t="s">
        <v>175</v>
      </c>
      <c r="C2256" t="s">
        <v>22</v>
      </c>
      <c r="D2256" t="s">
        <v>35</v>
      </c>
      <c r="E2256" t="s">
        <v>24</v>
      </c>
      <c r="F2256" s="47">
        <v>45747</v>
      </c>
      <c r="G2256">
        <v>0.06</v>
      </c>
      <c r="H2256">
        <v>0.2</v>
      </c>
      <c r="I2256" t="s">
        <v>6767</v>
      </c>
    </row>
    <row r="2257" spans="1:9" x14ac:dyDescent="0.3">
      <c r="A2257">
        <v>125</v>
      </c>
      <c r="B2257" t="s">
        <v>281</v>
      </c>
      <c r="C2257" t="s">
        <v>22</v>
      </c>
      <c r="D2257" t="s">
        <v>35</v>
      </c>
      <c r="E2257" t="s">
        <v>24</v>
      </c>
      <c r="F2257" s="47">
        <v>45747</v>
      </c>
      <c r="G2257">
        <v>0.45</v>
      </c>
      <c r="H2257">
        <v>1.9</v>
      </c>
      <c r="I2257" t="s">
        <v>6770</v>
      </c>
    </row>
    <row r="2258" spans="1:9" x14ac:dyDescent="0.3">
      <c r="A2258">
        <v>128</v>
      </c>
      <c r="B2258" t="s">
        <v>282</v>
      </c>
      <c r="C2258" t="s">
        <v>22</v>
      </c>
      <c r="D2258" t="s">
        <v>35</v>
      </c>
      <c r="E2258" t="s">
        <v>24</v>
      </c>
      <c r="F2258" s="47">
        <v>45747</v>
      </c>
      <c r="G2258">
        <v>0.96</v>
      </c>
      <c r="H2258">
        <v>1</v>
      </c>
      <c r="I2258" t="s">
        <v>6773</v>
      </c>
    </row>
    <row r="2259" spans="1:9" x14ac:dyDescent="0.3">
      <c r="A2259">
        <v>172</v>
      </c>
      <c r="B2259" t="s">
        <v>178</v>
      </c>
      <c r="C2259" t="s">
        <v>79</v>
      </c>
      <c r="D2259" t="s">
        <v>35</v>
      </c>
      <c r="E2259" t="s">
        <v>30</v>
      </c>
      <c r="F2259" s="47">
        <v>45747</v>
      </c>
      <c r="G2259">
        <v>83.33</v>
      </c>
      <c r="H2259">
        <v>95</v>
      </c>
      <c r="I2259" t="s">
        <v>6776</v>
      </c>
    </row>
    <row r="2260" spans="1:9" x14ac:dyDescent="0.3">
      <c r="A2260">
        <v>208</v>
      </c>
      <c r="B2260" t="s">
        <v>179</v>
      </c>
      <c r="C2260" t="s">
        <v>28</v>
      </c>
      <c r="D2260" t="s">
        <v>35</v>
      </c>
      <c r="E2260" t="s">
        <v>24</v>
      </c>
      <c r="F2260" s="47">
        <v>45747</v>
      </c>
      <c r="G2260">
        <v>1309.5</v>
      </c>
      <c r="H2260">
        <v>1</v>
      </c>
      <c r="I2260" t="s">
        <v>3558</v>
      </c>
    </row>
    <row r="2261" spans="1:9" x14ac:dyDescent="0.3">
      <c r="A2261">
        <v>214</v>
      </c>
      <c r="B2261" t="s">
        <v>181</v>
      </c>
      <c r="C2261" t="s">
        <v>28</v>
      </c>
      <c r="D2261" t="s">
        <v>35</v>
      </c>
      <c r="E2261" t="s">
        <v>24</v>
      </c>
      <c r="F2261" s="47">
        <v>45747</v>
      </c>
      <c r="G2261">
        <v>6477.26</v>
      </c>
      <c r="H2261">
        <v>7500</v>
      </c>
      <c r="I2261" t="s">
        <v>3559</v>
      </c>
    </row>
    <row r="2262" spans="1:9" x14ac:dyDescent="0.3">
      <c r="A2262">
        <v>217</v>
      </c>
      <c r="B2262" t="s">
        <v>197</v>
      </c>
      <c r="C2262" t="s">
        <v>28</v>
      </c>
      <c r="D2262" t="s">
        <v>35</v>
      </c>
      <c r="E2262" t="s">
        <v>30</v>
      </c>
      <c r="F2262" s="47">
        <v>45747</v>
      </c>
      <c r="G2262">
        <v>27.57</v>
      </c>
      <c r="H2262">
        <v>20</v>
      </c>
      <c r="I2262" t="s">
        <v>3560</v>
      </c>
    </row>
    <row r="2263" spans="1:9" x14ac:dyDescent="0.3">
      <c r="A2263">
        <v>218</v>
      </c>
      <c r="B2263" t="s">
        <v>182</v>
      </c>
      <c r="C2263" t="s">
        <v>28</v>
      </c>
      <c r="D2263" t="s">
        <v>35</v>
      </c>
      <c r="E2263" t="s">
        <v>24</v>
      </c>
      <c r="F2263" s="47">
        <v>45747</v>
      </c>
      <c r="G2263">
        <v>156103.54</v>
      </c>
      <c r="H2263">
        <v>172000</v>
      </c>
      <c r="I2263" t="s">
        <v>3561</v>
      </c>
    </row>
    <row r="2264" spans="1:9" x14ac:dyDescent="0.3">
      <c r="A2264">
        <v>225</v>
      </c>
      <c r="B2264" t="s">
        <v>198</v>
      </c>
      <c r="C2264" t="s">
        <v>28</v>
      </c>
      <c r="D2264" t="s">
        <v>35</v>
      </c>
      <c r="E2264" t="s">
        <v>30</v>
      </c>
      <c r="F2264" s="47">
        <v>45747</v>
      </c>
      <c r="G2264">
        <v>21</v>
      </c>
      <c r="H2264">
        <v>1</v>
      </c>
      <c r="I2264" t="s">
        <v>3562</v>
      </c>
    </row>
    <row r="2265" spans="1:9" x14ac:dyDescent="0.3">
      <c r="A2265">
        <v>239</v>
      </c>
      <c r="B2265" t="s">
        <v>780</v>
      </c>
      <c r="C2265" t="s">
        <v>34</v>
      </c>
      <c r="D2265" t="s">
        <v>35</v>
      </c>
      <c r="E2265" t="s">
        <v>30</v>
      </c>
      <c r="F2265" s="47">
        <v>45747</v>
      </c>
      <c r="G2265">
        <v>42</v>
      </c>
      <c r="I2265" t="s">
        <v>3563</v>
      </c>
    </row>
    <row r="2266" spans="1:9" x14ac:dyDescent="0.3">
      <c r="A2266">
        <v>241</v>
      </c>
      <c r="B2266" t="s">
        <v>790</v>
      </c>
      <c r="C2266" t="s">
        <v>34</v>
      </c>
      <c r="D2266" t="s">
        <v>35</v>
      </c>
      <c r="E2266" t="s">
        <v>30</v>
      </c>
      <c r="F2266" s="47">
        <v>45747</v>
      </c>
      <c r="G2266">
        <v>100</v>
      </c>
      <c r="H2266">
        <v>80</v>
      </c>
      <c r="I2266" t="s">
        <v>6791</v>
      </c>
    </row>
    <row r="2267" spans="1:9" x14ac:dyDescent="0.3">
      <c r="A2267">
        <v>434</v>
      </c>
      <c r="B2267" t="s">
        <v>200</v>
      </c>
      <c r="C2267" t="s">
        <v>28</v>
      </c>
      <c r="D2267" t="s">
        <v>35</v>
      </c>
      <c r="E2267" t="s">
        <v>24</v>
      </c>
      <c r="F2267" s="47">
        <v>45747</v>
      </c>
      <c r="G2267">
        <v>53.29</v>
      </c>
      <c r="H2267">
        <v>200</v>
      </c>
      <c r="I2267" t="s">
        <v>3565</v>
      </c>
    </row>
    <row r="2268" spans="1:9" x14ac:dyDescent="0.3">
      <c r="A2268">
        <v>436</v>
      </c>
      <c r="B2268" t="s">
        <v>78</v>
      </c>
      <c r="C2268" t="s">
        <v>79</v>
      </c>
      <c r="D2268" t="s">
        <v>35</v>
      </c>
      <c r="E2268" t="s">
        <v>24</v>
      </c>
      <c r="F2268" s="47">
        <v>45747</v>
      </c>
      <c r="G2268">
        <v>10.6</v>
      </c>
      <c r="H2268">
        <v>14</v>
      </c>
      <c r="I2268" t="s">
        <v>3566</v>
      </c>
    </row>
    <row r="2269" spans="1:9" x14ac:dyDescent="0.3">
      <c r="A2269">
        <v>485</v>
      </c>
      <c r="B2269" t="s">
        <v>1374</v>
      </c>
      <c r="C2269" t="s">
        <v>79</v>
      </c>
      <c r="D2269" t="s">
        <v>35</v>
      </c>
      <c r="E2269" t="s">
        <v>30</v>
      </c>
      <c r="F2269" s="47">
        <v>45747</v>
      </c>
      <c r="G2269">
        <v>100</v>
      </c>
      <c r="H2269">
        <v>80</v>
      </c>
      <c r="I2269" t="s">
        <v>3567</v>
      </c>
    </row>
    <row r="2270" spans="1:9" x14ac:dyDescent="0.3">
      <c r="A2270">
        <v>488</v>
      </c>
      <c r="B2270" t="s">
        <v>1387</v>
      </c>
      <c r="C2270" t="s">
        <v>79</v>
      </c>
      <c r="D2270" t="s">
        <v>35</v>
      </c>
      <c r="E2270" t="s">
        <v>30</v>
      </c>
      <c r="F2270" s="47">
        <v>45747</v>
      </c>
      <c r="H2270">
        <v>85</v>
      </c>
      <c r="I2270" t="s">
        <v>2636</v>
      </c>
    </row>
    <row r="2271" spans="1:9" x14ac:dyDescent="0.3">
      <c r="A2271">
        <v>509</v>
      </c>
      <c r="B2271" t="s">
        <v>201</v>
      </c>
      <c r="C2271" t="s">
        <v>34</v>
      </c>
      <c r="D2271" t="s">
        <v>35</v>
      </c>
      <c r="E2271" t="s">
        <v>30</v>
      </c>
      <c r="F2271" s="47">
        <v>45747</v>
      </c>
      <c r="H2271">
        <v>90</v>
      </c>
      <c r="I2271" t="s">
        <v>2677</v>
      </c>
    </row>
    <row r="2272" spans="1:9" x14ac:dyDescent="0.3">
      <c r="A2272">
        <v>69</v>
      </c>
      <c r="B2272" t="s">
        <v>264</v>
      </c>
      <c r="C2272" t="s">
        <v>203</v>
      </c>
      <c r="D2272" t="s">
        <v>41</v>
      </c>
      <c r="E2272" t="s">
        <v>30</v>
      </c>
      <c r="F2272" s="47">
        <v>45747</v>
      </c>
      <c r="G2272">
        <v>90.75</v>
      </c>
      <c r="H2272">
        <v>90</v>
      </c>
      <c r="I2272" t="s">
        <v>2844</v>
      </c>
    </row>
    <row r="2273" spans="1:9" x14ac:dyDescent="0.3">
      <c r="A2273">
        <v>111</v>
      </c>
      <c r="B2273" t="s">
        <v>209</v>
      </c>
      <c r="C2273" t="s">
        <v>203</v>
      </c>
      <c r="D2273" t="s">
        <v>41</v>
      </c>
      <c r="E2273" t="s">
        <v>30</v>
      </c>
      <c r="F2273" s="47">
        <v>45747</v>
      </c>
      <c r="G2273">
        <v>92.7</v>
      </c>
      <c r="H2273">
        <v>80</v>
      </c>
      <c r="I2273" t="s">
        <v>6802</v>
      </c>
    </row>
    <row r="2274" spans="1:9" x14ac:dyDescent="0.3">
      <c r="A2274">
        <v>197</v>
      </c>
      <c r="B2274" t="s">
        <v>265</v>
      </c>
      <c r="C2274" t="s">
        <v>40</v>
      </c>
      <c r="D2274" t="s">
        <v>41</v>
      </c>
      <c r="E2274" t="s">
        <v>30</v>
      </c>
      <c r="F2274" s="47">
        <v>45747</v>
      </c>
      <c r="G2274">
        <v>100</v>
      </c>
      <c r="H2274">
        <v>97</v>
      </c>
      <c r="I2274" t="s">
        <v>6805</v>
      </c>
    </row>
    <row r="2275" spans="1:9" x14ac:dyDescent="0.3">
      <c r="A2275">
        <v>213</v>
      </c>
      <c r="B2275" t="s">
        <v>266</v>
      </c>
      <c r="C2275" t="s">
        <v>28</v>
      </c>
      <c r="D2275" t="s">
        <v>41</v>
      </c>
      <c r="E2275" t="s">
        <v>30</v>
      </c>
      <c r="F2275" s="47">
        <v>45747</v>
      </c>
      <c r="G2275">
        <v>100</v>
      </c>
      <c r="H2275">
        <v>90</v>
      </c>
      <c r="I2275" t="s">
        <v>1841</v>
      </c>
    </row>
    <row r="2276" spans="1:9" x14ac:dyDescent="0.3">
      <c r="A2276">
        <v>233</v>
      </c>
      <c r="B2276" t="s">
        <v>756</v>
      </c>
      <c r="C2276" t="s">
        <v>28</v>
      </c>
      <c r="D2276" t="s">
        <v>41</v>
      </c>
      <c r="E2276" t="s">
        <v>30</v>
      </c>
      <c r="F2276" s="47">
        <v>45747</v>
      </c>
      <c r="G2276">
        <v>32.86</v>
      </c>
      <c r="H2276">
        <v>20</v>
      </c>
      <c r="I2276" t="s">
        <v>1954</v>
      </c>
    </row>
    <row r="2277" spans="1:9" x14ac:dyDescent="0.3">
      <c r="A2277">
        <v>234</v>
      </c>
      <c r="B2277" t="s">
        <v>762</v>
      </c>
      <c r="C2277" t="s">
        <v>28</v>
      </c>
      <c r="D2277" t="s">
        <v>41</v>
      </c>
      <c r="E2277" t="s">
        <v>30</v>
      </c>
      <c r="F2277" s="47">
        <v>45747</v>
      </c>
      <c r="G2277">
        <v>7112</v>
      </c>
      <c r="H2277">
        <v>4000</v>
      </c>
      <c r="I2277" t="s">
        <v>1958</v>
      </c>
    </row>
    <row r="2278" spans="1:9" x14ac:dyDescent="0.3">
      <c r="A2278">
        <v>238</v>
      </c>
      <c r="B2278" t="s">
        <v>773</v>
      </c>
      <c r="C2278" t="s">
        <v>28</v>
      </c>
      <c r="D2278" t="s">
        <v>41</v>
      </c>
      <c r="E2278" t="s">
        <v>30</v>
      </c>
      <c r="F2278" s="47">
        <v>45747</v>
      </c>
      <c r="G2278">
        <v>95.12</v>
      </c>
      <c r="H2278">
        <v>90</v>
      </c>
      <c r="I2278" t="s">
        <v>1967</v>
      </c>
    </row>
    <row r="2279" spans="1:9" x14ac:dyDescent="0.3">
      <c r="A2279">
        <v>240</v>
      </c>
      <c r="B2279" t="s">
        <v>284</v>
      </c>
      <c r="C2279" t="s">
        <v>34</v>
      </c>
      <c r="D2279" t="s">
        <v>41</v>
      </c>
      <c r="E2279" t="s">
        <v>30</v>
      </c>
      <c r="F2279" s="47">
        <v>45747</v>
      </c>
      <c r="G2279">
        <v>100</v>
      </c>
      <c r="H2279">
        <v>100</v>
      </c>
      <c r="I2279" t="s">
        <v>6812</v>
      </c>
    </row>
    <row r="2280" spans="1:9" x14ac:dyDescent="0.3">
      <c r="A2280">
        <v>251</v>
      </c>
      <c r="B2280" t="s">
        <v>267</v>
      </c>
      <c r="C2280" t="s">
        <v>85</v>
      </c>
      <c r="D2280" t="s">
        <v>41</v>
      </c>
      <c r="E2280" t="s">
        <v>30</v>
      </c>
      <c r="F2280" s="47">
        <v>45747</v>
      </c>
      <c r="H2280">
        <v>100</v>
      </c>
      <c r="I2280" t="s">
        <v>2001</v>
      </c>
    </row>
    <row r="2281" spans="1:9" x14ac:dyDescent="0.3">
      <c r="A2281">
        <v>254</v>
      </c>
      <c r="B2281" t="s">
        <v>285</v>
      </c>
      <c r="C2281" t="s">
        <v>270</v>
      </c>
      <c r="D2281" t="s">
        <v>41</v>
      </c>
      <c r="E2281" t="s">
        <v>30</v>
      </c>
      <c r="F2281" s="47">
        <v>45747</v>
      </c>
      <c r="G2281">
        <v>100</v>
      </c>
      <c r="H2281">
        <v>100</v>
      </c>
      <c r="I2281" t="s">
        <v>6816</v>
      </c>
    </row>
    <row r="2282" spans="1:9" x14ac:dyDescent="0.3">
      <c r="A2282">
        <v>263</v>
      </c>
      <c r="B2282" t="s">
        <v>91</v>
      </c>
      <c r="C2282" t="s">
        <v>38</v>
      </c>
      <c r="D2282" t="s">
        <v>41</v>
      </c>
      <c r="E2282" t="s">
        <v>30</v>
      </c>
      <c r="F2282" s="47">
        <v>45747</v>
      </c>
      <c r="G2282">
        <v>100</v>
      </c>
      <c r="H2282">
        <v>100</v>
      </c>
      <c r="I2282" t="s">
        <v>6819</v>
      </c>
    </row>
    <row r="2283" spans="1:9" x14ac:dyDescent="0.3">
      <c r="A2283">
        <v>265</v>
      </c>
      <c r="B2283" t="s">
        <v>93</v>
      </c>
      <c r="C2283" t="s">
        <v>38</v>
      </c>
      <c r="D2283" t="s">
        <v>41</v>
      </c>
      <c r="E2283" t="s">
        <v>30</v>
      </c>
      <c r="F2283" s="47">
        <v>45747</v>
      </c>
      <c r="H2283">
        <v>95</v>
      </c>
      <c r="I2283" t="s">
        <v>2013</v>
      </c>
    </row>
    <row r="2284" spans="1:9" x14ac:dyDescent="0.3">
      <c r="A2284">
        <v>266</v>
      </c>
      <c r="B2284" t="s">
        <v>94</v>
      </c>
      <c r="C2284" t="s">
        <v>38</v>
      </c>
      <c r="D2284" t="s">
        <v>41</v>
      </c>
      <c r="E2284" t="s">
        <v>30</v>
      </c>
      <c r="F2284" s="47">
        <v>45747</v>
      </c>
      <c r="H2284">
        <v>95</v>
      </c>
      <c r="I2284" t="s">
        <v>2019</v>
      </c>
    </row>
    <row r="2285" spans="1:9" x14ac:dyDescent="0.3">
      <c r="A2285">
        <v>300</v>
      </c>
      <c r="B2285" t="s">
        <v>100</v>
      </c>
      <c r="C2285" t="s">
        <v>101</v>
      </c>
      <c r="D2285" t="s">
        <v>41</v>
      </c>
      <c r="E2285" t="s">
        <v>30</v>
      </c>
      <c r="F2285" s="47">
        <v>45747</v>
      </c>
      <c r="G2285">
        <v>100</v>
      </c>
      <c r="H2285">
        <v>100</v>
      </c>
      <c r="I2285" t="s">
        <v>6826</v>
      </c>
    </row>
    <row r="2286" spans="1:9" x14ac:dyDescent="0.3">
      <c r="A2286">
        <v>301</v>
      </c>
      <c r="B2286" t="s">
        <v>102</v>
      </c>
      <c r="C2286" t="s">
        <v>101</v>
      </c>
      <c r="D2286" t="s">
        <v>41</v>
      </c>
      <c r="E2286" t="s">
        <v>30</v>
      </c>
      <c r="F2286" s="47">
        <v>45747</v>
      </c>
      <c r="G2286">
        <v>100</v>
      </c>
      <c r="H2286">
        <v>100</v>
      </c>
      <c r="I2286" t="s">
        <v>6829</v>
      </c>
    </row>
    <row r="2287" spans="1:9" x14ac:dyDescent="0.3">
      <c r="A2287">
        <v>306</v>
      </c>
      <c r="B2287" t="s">
        <v>103</v>
      </c>
      <c r="C2287" t="s">
        <v>85</v>
      </c>
      <c r="D2287" t="s">
        <v>41</v>
      </c>
      <c r="E2287" t="s">
        <v>30</v>
      </c>
      <c r="F2287" s="47">
        <v>45747</v>
      </c>
      <c r="H2287">
        <v>100</v>
      </c>
      <c r="I2287" t="s">
        <v>2097</v>
      </c>
    </row>
    <row r="2288" spans="1:9" x14ac:dyDescent="0.3">
      <c r="A2288">
        <v>347</v>
      </c>
      <c r="B2288" t="s">
        <v>42</v>
      </c>
      <c r="C2288" t="s">
        <v>43</v>
      </c>
      <c r="D2288" t="s">
        <v>41</v>
      </c>
      <c r="E2288" t="s">
        <v>24</v>
      </c>
      <c r="F2288" s="47">
        <v>45747</v>
      </c>
      <c r="G2288">
        <v>1</v>
      </c>
      <c r="H2288">
        <v>5</v>
      </c>
      <c r="I2288" t="s">
        <v>6833</v>
      </c>
    </row>
    <row r="2289" spans="1:9" x14ac:dyDescent="0.3">
      <c r="A2289">
        <v>348</v>
      </c>
      <c r="B2289" t="s">
        <v>268</v>
      </c>
      <c r="C2289" t="s">
        <v>43</v>
      </c>
      <c r="D2289" t="s">
        <v>41</v>
      </c>
      <c r="E2289" t="s">
        <v>30</v>
      </c>
      <c r="F2289" s="47">
        <v>45747</v>
      </c>
      <c r="G2289">
        <v>100</v>
      </c>
      <c r="H2289">
        <v>99</v>
      </c>
      <c r="I2289" t="s">
        <v>6836</v>
      </c>
    </row>
    <row r="2290" spans="1:9" x14ac:dyDescent="0.3">
      <c r="A2290">
        <v>351</v>
      </c>
      <c r="B2290" t="s">
        <v>45</v>
      </c>
      <c r="C2290" t="s">
        <v>43</v>
      </c>
      <c r="D2290" t="s">
        <v>41</v>
      </c>
      <c r="E2290" t="s">
        <v>24</v>
      </c>
      <c r="F2290" s="47">
        <v>45747</v>
      </c>
      <c r="G2290">
        <v>0.47</v>
      </c>
      <c r="H2290">
        <v>0</v>
      </c>
      <c r="I2290" t="s">
        <v>6838</v>
      </c>
    </row>
    <row r="2291" spans="1:9" x14ac:dyDescent="0.3">
      <c r="A2291">
        <v>352</v>
      </c>
      <c r="B2291" t="s">
        <v>55</v>
      </c>
      <c r="C2291" t="s">
        <v>43</v>
      </c>
      <c r="D2291" t="s">
        <v>41</v>
      </c>
      <c r="E2291" t="s">
        <v>24</v>
      </c>
      <c r="F2291" s="47">
        <v>45747</v>
      </c>
      <c r="G2291">
        <v>0</v>
      </c>
      <c r="H2291">
        <v>0</v>
      </c>
      <c r="I2291" t="s">
        <v>6841</v>
      </c>
    </row>
    <row r="2292" spans="1:9" x14ac:dyDescent="0.3">
      <c r="A2292">
        <v>368</v>
      </c>
      <c r="B2292" t="s">
        <v>110</v>
      </c>
      <c r="C2292" t="s">
        <v>1052</v>
      </c>
      <c r="D2292" t="s">
        <v>41</v>
      </c>
      <c r="E2292" t="s">
        <v>30</v>
      </c>
      <c r="F2292" s="47">
        <v>45747</v>
      </c>
      <c r="G2292">
        <v>94</v>
      </c>
      <c r="H2292">
        <v>93</v>
      </c>
      <c r="I2292" t="s">
        <v>6843</v>
      </c>
    </row>
    <row r="2293" spans="1:9" x14ac:dyDescent="0.3">
      <c r="A2293">
        <v>372</v>
      </c>
      <c r="B2293" t="s">
        <v>112</v>
      </c>
      <c r="C2293" t="s">
        <v>1052</v>
      </c>
      <c r="D2293" t="s">
        <v>41</v>
      </c>
      <c r="E2293" t="s">
        <v>30</v>
      </c>
      <c r="F2293" s="47">
        <v>45747</v>
      </c>
      <c r="G2293">
        <v>98</v>
      </c>
      <c r="H2293">
        <v>90</v>
      </c>
      <c r="I2293" t="s">
        <v>6846</v>
      </c>
    </row>
    <row r="2294" spans="1:9" x14ac:dyDescent="0.3">
      <c r="A2294">
        <v>373</v>
      </c>
      <c r="B2294" t="s">
        <v>286</v>
      </c>
      <c r="C2294" t="s">
        <v>270</v>
      </c>
      <c r="D2294" t="s">
        <v>41</v>
      </c>
      <c r="E2294" t="s">
        <v>30</v>
      </c>
      <c r="F2294" s="47">
        <v>45747</v>
      </c>
      <c r="G2294">
        <v>107.46</v>
      </c>
      <c r="H2294">
        <v>100</v>
      </c>
      <c r="I2294" t="s">
        <v>2134</v>
      </c>
    </row>
    <row r="2295" spans="1:9" x14ac:dyDescent="0.3">
      <c r="A2295">
        <v>390</v>
      </c>
      <c r="B2295" t="s">
        <v>269</v>
      </c>
      <c r="C2295" t="s">
        <v>270</v>
      </c>
      <c r="D2295" t="s">
        <v>41</v>
      </c>
      <c r="E2295" t="s">
        <v>30</v>
      </c>
      <c r="F2295" s="47">
        <v>45747</v>
      </c>
      <c r="G2295">
        <v>140.57</v>
      </c>
      <c r="H2295">
        <v>100</v>
      </c>
      <c r="I2295" t="s">
        <v>2167</v>
      </c>
    </row>
    <row r="2296" spans="1:9" x14ac:dyDescent="0.3">
      <c r="A2296">
        <v>394</v>
      </c>
      <c r="B2296" t="s">
        <v>271</v>
      </c>
      <c r="C2296" t="s">
        <v>139</v>
      </c>
      <c r="D2296" t="s">
        <v>41</v>
      </c>
      <c r="E2296" t="s">
        <v>30</v>
      </c>
      <c r="F2296" s="47">
        <v>45747</v>
      </c>
      <c r="G2296">
        <v>227.5</v>
      </c>
      <c r="H2296">
        <v>100</v>
      </c>
      <c r="I2296" t="s">
        <v>6851</v>
      </c>
    </row>
    <row r="2297" spans="1:9" x14ac:dyDescent="0.3">
      <c r="A2297">
        <v>395</v>
      </c>
      <c r="B2297" t="s">
        <v>272</v>
      </c>
      <c r="C2297" t="s">
        <v>139</v>
      </c>
      <c r="D2297" t="s">
        <v>41</v>
      </c>
      <c r="E2297" t="s">
        <v>30</v>
      </c>
      <c r="F2297" s="47">
        <v>45747</v>
      </c>
      <c r="G2297">
        <v>291.43</v>
      </c>
      <c r="H2297">
        <v>100</v>
      </c>
      <c r="I2297" t="s">
        <v>6854</v>
      </c>
    </row>
    <row r="2298" spans="1:9" x14ac:dyDescent="0.3">
      <c r="A2298">
        <v>409</v>
      </c>
      <c r="B2298" t="s">
        <v>128</v>
      </c>
      <c r="C2298" t="s">
        <v>38</v>
      </c>
      <c r="D2298" t="s">
        <v>41</v>
      </c>
      <c r="E2298" t="s">
        <v>30</v>
      </c>
      <c r="F2298" s="47">
        <v>45747</v>
      </c>
      <c r="G2298">
        <v>100</v>
      </c>
      <c r="H2298">
        <v>95</v>
      </c>
      <c r="I2298" t="s">
        <v>1165</v>
      </c>
    </row>
    <row r="2299" spans="1:9" x14ac:dyDescent="0.3">
      <c r="A2299">
        <v>414</v>
      </c>
      <c r="B2299" t="s">
        <v>1171</v>
      </c>
      <c r="C2299" t="s">
        <v>270</v>
      </c>
      <c r="D2299" t="s">
        <v>41</v>
      </c>
      <c r="E2299" t="s">
        <v>30</v>
      </c>
      <c r="F2299" s="47">
        <v>45747</v>
      </c>
      <c r="G2299">
        <v>110.79</v>
      </c>
      <c r="H2299">
        <v>100</v>
      </c>
      <c r="I2299" t="s">
        <v>2206</v>
      </c>
    </row>
    <row r="2300" spans="1:9" x14ac:dyDescent="0.3">
      <c r="A2300">
        <v>415</v>
      </c>
      <c r="B2300" t="s">
        <v>1177</v>
      </c>
      <c r="C2300" t="s">
        <v>270</v>
      </c>
      <c r="D2300" t="s">
        <v>41</v>
      </c>
      <c r="E2300" t="s">
        <v>30</v>
      </c>
      <c r="F2300" s="47">
        <v>45747</v>
      </c>
      <c r="G2300">
        <v>104.76</v>
      </c>
      <c r="H2300">
        <v>100</v>
      </c>
      <c r="I2300" t="s">
        <v>2219</v>
      </c>
    </row>
    <row r="2301" spans="1:9" x14ac:dyDescent="0.3">
      <c r="A2301">
        <v>416</v>
      </c>
      <c r="B2301" t="s">
        <v>1183</v>
      </c>
      <c r="C2301" t="s">
        <v>270</v>
      </c>
      <c r="D2301" t="s">
        <v>41</v>
      </c>
      <c r="E2301" t="s">
        <v>30</v>
      </c>
      <c r="F2301" s="47">
        <v>45747</v>
      </c>
      <c r="G2301">
        <v>170.92</v>
      </c>
      <c r="H2301">
        <v>100</v>
      </c>
      <c r="I2301" t="s">
        <v>2232</v>
      </c>
    </row>
    <row r="2302" spans="1:9" x14ac:dyDescent="0.3">
      <c r="A2302">
        <v>417</v>
      </c>
      <c r="B2302" t="s">
        <v>1189</v>
      </c>
      <c r="C2302" t="s">
        <v>270</v>
      </c>
      <c r="D2302" t="s">
        <v>41</v>
      </c>
      <c r="E2302" t="s">
        <v>30</v>
      </c>
      <c r="F2302" s="47">
        <v>45747</v>
      </c>
      <c r="G2302">
        <v>93.68</v>
      </c>
      <c r="H2302">
        <v>100</v>
      </c>
      <c r="I2302" t="s">
        <v>2245</v>
      </c>
    </row>
    <row r="2303" spans="1:9" x14ac:dyDescent="0.3">
      <c r="A2303">
        <v>418</v>
      </c>
      <c r="B2303" t="s">
        <v>1195</v>
      </c>
      <c r="C2303" t="s">
        <v>270</v>
      </c>
      <c r="D2303" t="s">
        <v>41</v>
      </c>
      <c r="E2303" t="s">
        <v>30</v>
      </c>
      <c r="F2303" s="47">
        <v>45747</v>
      </c>
      <c r="G2303">
        <v>246.7</v>
      </c>
      <c r="H2303">
        <v>100</v>
      </c>
      <c r="I2303" t="s">
        <v>2258</v>
      </c>
    </row>
    <row r="2304" spans="1:9" x14ac:dyDescent="0.3">
      <c r="A2304">
        <v>420</v>
      </c>
      <c r="B2304" t="s">
        <v>1201</v>
      </c>
      <c r="C2304" t="s">
        <v>270</v>
      </c>
      <c r="D2304" t="s">
        <v>41</v>
      </c>
      <c r="E2304" t="s">
        <v>30</v>
      </c>
      <c r="F2304" s="47">
        <v>45747</v>
      </c>
      <c r="G2304">
        <v>122.2</v>
      </c>
      <c r="H2304">
        <v>100</v>
      </c>
      <c r="I2304" t="s">
        <v>2272</v>
      </c>
    </row>
    <row r="2305" spans="1:9" x14ac:dyDescent="0.3">
      <c r="A2305">
        <v>431</v>
      </c>
      <c r="B2305" t="s">
        <v>184</v>
      </c>
      <c r="C2305" t="s">
        <v>22</v>
      </c>
      <c r="D2305" t="s">
        <v>41</v>
      </c>
      <c r="E2305" t="s">
        <v>30</v>
      </c>
      <c r="F2305" s="47">
        <v>45747</v>
      </c>
      <c r="G2305">
        <v>100</v>
      </c>
      <c r="H2305">
        <v>100</v>
      </c>
      <c r="I2305" t="s">
        <v>6864</v>
      </c>
    </row>
    <row r="2306" spans="1:9" x14ac:dyDescent="0.3">
      <c r="A2306">
        <v>432</v>
      </c>
      <c r="B2306" t="s">
        <v>194</v>
      </c>
      <c r="C2306" t="s">
        <v>22</v>
      </c>
      <c r="D2306" t="s">
        <v>41</v>
      </c>
      <c r="E2306" t="s">
        <v>30</v>
      </c>
      <c r="F2306" s="47">
        <v>45747</v>
      </c>
      <c r="G2306">
        <v>100</v>
      </c>
      <c r="H2306">
        <v>90</v>
      </c>
      <c r="I2306" t="s">
        <v>3568</v>
      </c>
    </row>
    <row r="2307" spans="1:9" x14ac:dyDescent="0.3">
      <c r="A2307">
        <v>453</v>
      </c>
      <c r="B2307" t="s">
        <v>273</v>
      </c>
      <c r="C2307" t="s">
        <v>122</v>
      </c>
      <c r="D2307" t="s">
        <v>41</v>
      </c>
      <c r="E2307" t="s">
        <v>30</v>
      </c>
      <c r="F2307" s="47">
        <v>45747</v>
      </c>
      <c r="G2307">
        <v>48</v>
      </c>
      <c r="H2307">
        <v>100</v>
      </c>
      <c r="I2307" t="s">
        <v>6867</v>
      </c>
    </row>
    <row r="2308" spans="1:9" x14ac:dyDescent="0.3">
      <c r="A2308">
        <v>455</v>
      </c>
      <c r="B2308" t="s">
        <v>274</v>
      </c>
      <c r="C2308" t="s">
        <v>122</v>
      </c>
      <c r="D2308" t="s">
        <v>41</v>
      </c>
      <c r="E2308" t="s">
        <v>30</v>
      </c>
      <c r="F2308" s="47">
        <v>45747</v>
      </c>
      <c r="G2308">
        <v>100</v>
      </c>
      <c r="H2308">
        <v>100</v>
      </c>
      <c r="I2308" t="s">
        <v>2384</v>
      </c>
    </row>
    <row r="2309" spans="1:9" x14ac:dyDescent="0.3">
      <c r="A2309">
        <v>456</v>
      </c>
      <c r="B2309" t="s">
        <v>275</v>
      </c>
      <c r="C2309" t="s">
        <v>276</v>
      </c>
      <c r="D2309" t="s">
        <v>41</v>
      </c>
      <c r="E2309" t="s">
        <v>30</v>
      </c>
      <c r="F2309" s="47">
        <v>45747</v>
      </c>
      <c r="G2309">
        <v>106.25</v>
      </c>
      <c r="H2309">
        <v>100</v>
      </c>
      <c r="I2309" t="s">
        <v>3569</v>
      </c>
    </row>
    <row r="2310" spans="1:9" x14ac:dyDescent="0.3">
      <c r="A2310">
        <v>457</v>
      </c>
      <c r="B2310" t="s">
        <v>277</v>
      </c>
      <c r="C2310" t="s">
        <v>276</v>
      </c>
      <c r="D2310" t="s">
        <v>41</v>
      </c>
      <c r="E2310" t="s">
        <v>30</v>
      </c>
      <c r="F2310" s="47">
        <v>45747</v>
      </c>
      <c r="G2310">
        <v>200</v>
      </c>
      <c r="H2310">
        <v>100</v>
      </c>
      <c r="I2310" t="s">
        <v>3570</v>
      </c>
    </row>
    <row r="2311" spans="1:9" x14ac:dyDescent="0.3">
      <c r="A2311">
        <v>469</v>
      </c>
      <c r="B2311" t="s">
        <v>398</v>
      </c>
      <c r="C2311" t="s">
        <v>270</v>
      </c>
      <c r="D2311" t="s">
        <v>41</v>
      </c>
      <c r="E2311" t="s">
        <v>30</v>
      </c>
      <c r="F2311" s="47">
        <v>45747</v>
      </c>
      <c r="G2311">
        <v>118.03</v>
      </c>
      <c r="H2311">
        <v>100</v>
      </c>
      <c r="I2311" t="s">
        <v>2436</v>
      </c>
    </row>
    <row r="2312" spans="1:9" x14ac:dyDescent="0.3">
      <c r="A2312">
        <v>470</v>
      </c>
      <c r="B2312" t="s">
        <v>417</v>
      </c>
      <c r="C2312" t="s">
        <v>270</v>
      </c>
      <c r="D2312" t="s">
        <v>41</v>
      </c>
      <c r="E2312" t="s">
        <v>30</v>
      </c>
      <c r="F2312" s="47">
        <v>45747</v>
      </c>
      <c r="G2312">
        <v>352.81</v>
      </c>
      <c r="H2312">
        <v>100</v>
      </c>
      <c r="I2312" t="s">
        <v>2451</v>
      </c>
    </row>
    <row r="2313" spans="1:9" x14ac:dyDescent="0.3">
      <c r="A2313">
        <v>471</v>
      </c>
      <c r="B2313" t="s">
        <v>429</v>
      </c>
      <c r="C2313" t="s">
        <v>270</v>
      </c>
      <c r="D2313" t="s">
        <v>41</v>
      </c>
      <c r="E2313" t="s">
        <v>30</v>
      </c>
      <c r="F2313" s="47">
        <v>45747</v>
      </c>
      <c r="G2313">
        <v>103.51</v>
      </c>
      <c r="H2313">
        <v>100</v>
      </c>
      <c r="I2313" t="s">
        <v>2467</v>
      </c>
    </row>
    <row r="2314" spans="1:9" x14ac:dyDescent="0.3">
      <c r="A2314">
        <v>484</v>
      </c>
      <c r="B2314" t="s">
        <v>195</v>
      </c>
      <c r="C2314" t="s">
        <v>22</v>
      </c>
      <c r="D2314" t="s">
        <v>41</v>
      </c>
      <c r="E2314" t="s">
        <v>30</v>
      </c>
      <c r="F2314" s="47">
        <v>45747</v>
      </c>
      <c r="G2314">
        <v>100</v>
      </c>
      <c r="H2314">
        <v>90</v>
      </c>
      <c r="I2314" t="s">
        <v>6878</v>
      </c>
    </row>
    <row r="2315" spans="1:9" x14ac:dyDescent="0.3">
      <c r="A2315">
        <v>510</v>
      </c>
      <c r="B2315" t="s">
        <v>1451</v>
      </c>
      <c r="C2315" t="s">
        <v>136</v>
      </c>
      <c r="D2315" t="s">
        <v>41</v>
      </c>
      <c r="E2315" t="s">
        <v>30</v>
      </c>
      <c r="F2315" s="47">
        <v>45747</v>
      </c>
      <c r="G2315">
        <v>0</v>
      </c>
      <c r="I2315" t="s">
        <v>2700</v>
      </c>
    </row>
    <row r="2316" spans="1:9" x14ac:dyDescent="0.3">
      <c r="A2316">
        <v>511</v>
      </c>
      <c r="B2316" t="s">
        <v>1456</v>
      </c>
      <c r="C2316" t="s">
        <v>136</v>
      </c>
      <c r="D2316" t="s">
        <v>41</v>
      </c>
      <c r="E2316" t="s">
        <v>30</v>
      </c>
      <c r="F2316" s="47">
        <v>45747</v>
      </c>
      <c r="I2316" t="s">
        <v>2720</v>
      </c>
    </row>
    <row r="2317" spans="1:9" x14ac:dyDescent="0.3">
      <c r="A2317">
        <v>513</v>
      </c>
      <c r="B2317" t="s">
        <v>1461</v>
      </c>
      <c r="C2317" t="s">
        <v>136</v>
      </c>
      <c r="D2317" t="s">
        <v>41</v>
      </c>
      <c r="E2317" t="s">
        <v>30</v>
      </c>
      <c r="F2317" s="47">
        <v>45747</v>
      </c>
      <c r="G2317">
        <v>100</v>
      </c>
      <c r="I2317" t="s">
        <v>2723</v>
      </c>
    </row>
    <row r="2318" spans="1:9" x14ac:dyDescent="0.3">
      <c r="A2318">
        <v>518</v>
      </c>
      <c r="B2318" t="s">
        <v>185</v>
      </c>
      <c r="C2318" t="s">
        <v>99</v>
      </c>
      <c r="D2318" t="s">
        <v>41</v>
      </c>
      <c r="E2318" t="s">
        <v>30</v>
      </c>
      <c r="F2318" s="47">
        <v>45747</v>
      </c>
      <c r="G2318">
        <v>83.333333333333002</v>
      </c>
      <c r="H2318">
        <v>100</v>
      </c>
      <c r="I2318" t="s">
        <v>6887</v>
      </c>
    </row>
    <row r="2319" spans="1:9" x14ac:dyDescent="0.3">
      <c r="A2319">
        <v>529</v>
      </c>
      <c r="B2319" t="s">
        <v>1488</v>
      </c>
      <c r="C2319" t="s">
        <v>40</v>
      </c>
      <c r="D2319" t="s">
        <v>41</v>
      </c>
      <c r="E2319" t="s">
        <v>30</v>
      </c>
      <c r="F2319" s="47">
        <v>45747</v>
      </c>
      <c r="I2319" t="s">
        <v>2766</v>
      </c>
    </row>
    <row r="2320" spans="1:9" x14ac:dyDescent="0.3">
      <c r="A2320">
        <v>77</v>
      </c>
      <c r="B2320" t="s">
        <v>1582</v>
      </c>
      <c r="C2320" t="s">
        <v>114</v>
      </c>
      <c r="D2320" t="s">
        <v>35</v>
      </c>
      <c r="E2320" t="s">
        <v>30</v>
      </c>
      <c r="F2320" s="47">
        <v>45777</v>
      </c>
      <c r="G2320">
        <v>87.7</v>
      </c>
      <c r="H2320">
        <v>97</v>
      </c>
      <c r="I2320" t="s">
        <v>6890</v>
      </c>
    </row>
    <row r="2321" spans="1:9" x14ac:dyDescent="0.3">
      <c r="A2321">
        <v>121</v>
      </c>
      <c r="B2321" t="s">
        <v>280</v>
      </c>
      <c r="C2321" t="s">
        <v>105</v>
      </c>
      <c r="D2321" t="s">
        <v>35</v>
      </c>
      <c r="E2321" t="s">
        <v>24</v>
      </c>
      <c r="F2321" s="47">
        <v>45777</v>
      </c>
      <c r="G2321">
        <v>106</v>
      </c>
      <c r="H2321">
        <v>102</v>
      </c>
      <c r="I2321" t="s">
        <v>6893</v>
      </c>
    </row>
    <row r="2322" spans="1:9" x14ac:dyDescent="0.3">
      <c r="A2322">
        <v>122</v>
      </c>
      <c r="B2322" t="s">
        <v>283</v>
      </c>
      <c r="C2322" t="s">
        <v>79</v>
      </c>
      <c r="D2322" t="s">
        <v>35</v>
      </c>
      <c r="E2322" t="s">
        <v>30</v>
      </c>
      <c r="F2322" s="47">
        <v>45777</v>
      </c>
      <c r="G2322">
        <v>100</v>
      </c>
      <c r="H2322">
        <v>90</v>
      </c>
      <c r="I2322" t="s">
        <v>6896</v>
      </c>
    </row>
    <row r="2323" spans="1:9" x14ac:dyDescent="0.3">
      <c r="A2323">
        <v>124</v>
      </c>
      <c r="B2323" t="s">
        <v>175</v>
      </c>
      <c r="C2323" t="s">
        <v>22</v>
      </c>
      <c r="D2323" t="s">
        <v>35</v>
      </c>
      <c r="E2323" t="s">
        <v>24</v>
      </c>
      <c r="F2323" s="47">
        <v>45777</v>
      </c>
      <c r="G2323">
        <v>0</v>
      </c>
      <c r="H2323">
        <v>0.2</v>
      </c>
      <c r="I2323" t="s">
        <v>6899</v>
      </c>
    </row>
    <row r="2324" spans="1:9" x14ac:dyDescent="0.3">
      <c r="A2324">
        <v>125</v>
      </c>
      <c r="B2324" t="s">
        <v>281</v>
      </c>
      <c r="C2324" t="s">
        <v>22</v>
      </c>
      <c r="D2324" t="s">
        <v>35</v>
      </c>
      <c r="E2324" t="s">
        <v>24</v>
      </c>
      <c r="F2324" s="47">
        <v>45777</v>
      </c>
      <c r="G2324">
        <v>0</v>
      </c>
      <c r="H2324">
        <v>1.9</v>
      </c>
      <c r="I2324" t="s">
        <v>6902</v>
      </c>
    </row>
    <row r="2325" spans="1:9" x14ac:dyDescent="0.3">
      <c r="A2325">
        <v>128</v>
      </c>
      <c r="B2325" t="s">
        <v>282</v>
      </c>
      <c r="C2325" t="s">
        <v>22</v>
      </c>
      <c r="D2325" t="s">
        <v>35</v>
      </c>
      <c r="E2325" t="s">
        <v>24</v>
      </c>
      <c r="F2325" s="47">
        <v>45777</v>
      </c>
      <c r="G2325">
        <v>0.94</v>
      </c>
      <c r="H2325">
        <v>1</v>
      </c>
      <c r="I2325" t="s">
        <v>6905</v>
      </c>
    </row>
    <row r="2326" spans="1:9" x14ac:dyDescent="0.3">
      <c r="A2326">
        <v>172</v>
      </c>
      <c r="B2326" t="s">
        <v>178</v>
      </c>
      <c r="C2326" t="s">
        <v>79</v>
      </c>
      <c r="D2326" t="s">
        <v>35</v>
      </c>
      <c r="E2326" t="s">
        <v>30</v>
      </c>
      <c r="F2326" s="47">
        <v>45777</v>
      </c>
      <c r="G2326">
        <v>88.89</v>
      </c>
      <c r="H2326">
        <v>95</v>
      </c>
      <c r="I2326" t="s">
        <v>6908</v>
      </c>
    </row>
    <row r="2327" spans="1:9" x14ac:dyDescent="0.3">
      <c r="A2327">
        <v>208</v>
      </c>
      <c r="B2327" t="s">
        <v>179</v>
      </c>
      <c r="C2327" t="s">
        <v>28</v>
      </c>
      <c r="D2327" t="s">
        <v>35</v>
      </c>
      <c r="E2327" t="s">
        <v>24</v>
      </c>
      <c r="F2327" s="47">
        <v>45777</v>
      </c>
      <c r="G2327">
        <v>1271</v>
      </c>
      <c r="H2327">
        <v>1</v>
      </c>
      <c r="I2327" t="s">
        <v>3579</v>
      </c>
    </row>
    <row r="2328" spans="1:9" x14ac:dyDescent="0.3">
      <c r="A2328">
        <v>214</v>
      </c>
      <c r="B2328" t="s">
        <v>181</v>
      </c>
      <c r="C2328" t="s">
        <v>28</v>
      </c>
      <c r="D2328" t="s">
        <v>35</v>
      </c>
      <c r="E2328" t="s">
        <v>24</v>
      </c>
      <c r="F2328" s="47">
        <v>45777</v>
      </c>
      <c r="G2328">
        <v>5312.64</v>
      </c>
      <c r="H2328">
        <v>7500</v>
      </c>
      <c r="I2328" t="s">
        <v>3580</v>
      </c>
    </row>
    <row r="2329" spans="1:9" x14ac:dyDescent="0.3">
      <c r="A2329">
        <v>217</v>
      </c>
      <c r="B2329" t="s">
        <v>197</v>
      </c>
      <c r="C2329" t="s">
        <v>28</v>
      </c>
      <c r="D2329" t="s">
        <v>35</v>
      </c>
      <c r="E2329" t="s">
        <v>30</v>
      </c>
      <c r="F2329" s="47">
        <v>45777</v>
      </c>
      <c r="G2329">
        <v>45.35</v>
      </c>
      <c r="H2329">
        <v>20</v>
      </c>
      <c r="I2329" t="s">
        <v>3581</v>
      </c>
    </row>
    <row r="2330" spans="1:9" x14ac:dyDescent="0.3">
      <c r="A2330">
        <v>218</v>
      </c>
      <c r="B2330" t="s">
        <v>182</v>
      </c>
      <c r="C2330" t="s">
        <v>28</v>
      </c>
      <c r="D2330" t="s">
        <v>35</v>
      </c>
      <c r="E2330" t="s">
        <v>24</v>
      </c>
      <c r="F2330" s="47">
        <v>45777</v>
      </c>
      <c r="G2330">
        <v>139469.85</v>
      </c>
      <c r="H2330">
        <v>172000</v>
      </c>
      <c r="I2330" t="s">
        <v>3582</v>
      </c>
    </row>
    <row r="2331" spans="1:9" x14ac:dyDescent="0.3">
      <c r="A2331">
        <v>225</v>
      </c>
      <c r="B2331" t="s">
        <v>198</v>
      </c>
      <c r="C2331" t="s">
        <v>28</v>
      </c>
      <c r="D2331" t="s">
        <v>35</v>
      </c>
      <c r="E2331" t="s">
        <v>30</v>
      </c>
      <c r="F2331" s="47">
        <v>45777</v>
      </c>
      <c r="G2331">
        <v>26</v>
      </c>
      <c r="H2331">
        <v>1</v>
      </c>
      <c r="I2331" t="s">
        <v>3583</v>
      </c>
    </row>
    <row r="2332" spans="1:9" x14ac:dyDescent="0.3">
      <c r="A2332">
        <v>239</v>
      </c>
      <c r="B2332" t="s">
        <v>780</v>
      </c>
      <c r="C2332" t="s">
        <v>34</v>
      </c>
      <c r="D2332" t="s">
        <v>35</v>
      </c>
      <c r="E2332" t="s">
        <v>30</v>
      </c>
      <c r="F2332" s="47">
        <v>45777</v>
      </c>
      <c r="G2332">
        <v>40</v>
      </c>
      <c r="I2332" t="s">
        <v>3584</v>
      </c>
    </row>
    <row r="2333" spans="1:9" x14ac:dyDescent="0.3">
      <c r="A2333">
        <v>241</v>
      </c>
      <c r="B2333" t="s">
        <v>790</v>
      </c>
      <c r="C2333" t="s">
        <v>34</v>
      </c>
      <c r="D2333" t="s">
        <v>35</v>
      </c>
      <c r="E2333" t="s">
        <v>30</v>
      </c>
      <c r="F2333" s="47">
        <v>45777</v>
      </c>
      <c r="G2333">
        <v>100</v>
      </c>
      <c r="H2333">
        <v>80</v>
      </c>
      <c r="I2333" t="s">
        <v>6923</v>
      </c>
    </row>
    <row r="2334" spans="1:9" x14ac:dyDescent="0.3">
      <c r="A2334">
        <v>434</v>
      </c>
      <c r="B2334" t="s">
        <v>200</v>
      </c>
      <c r="C2334" t="s">
        <v>28</v>
      </c>
      <c r="D2334" t="s">
        <v>35</v>
      </c>
      <c r="E2334" t="s">
        <v>24</v>
      </c>
      <c r="F2334" s="47">
        <v>45777</v>
      </c>
      <c r="G2334">
        <v>126.74</v>
      </c>
      <c r="H2334">
        <v>200</v>
      </c>
      <c r="I2334" t="s">
        <v>3585</v>
      </c>
    </row>
    <row r="2335" spans="1:9" x14ac:dyDescent="0.3">
      <c r="A2335">
        <v>436</v>
      </c>
      <c r="B2335" t="s">
        <v>78</v>
      </c>
      <c r="C2335" t="s">
        <v>79</v>
      </c>
      <c r="D2335" t="s">
        <v>35</v>
      </c>
      <c r="E2335" t="s">
        <v>24</v>
      </c>
      <c r="F2335" s="47">
        <v>45777</v>
      </c>
      <c r="G2335">
        <v>6.4</v>
      </c>
      <c r="H2335">
        <v>14</v>
      </c>
      <c r="I2335" t="s">
        <v>3586</v>
      </c>
    </row>
    <row r="2336" spans="1:9" x14ac:dyDescent="0.3">
      <c r="A2336">
        <v>485</v>
      </c>
      <c r="B2336" t="s">
        <v>1374</v>
      </c>
      <c r="C2336" t="s">
        <v>79</v>
      </c>
      <c r="D2336" t="s">
        <v>35</v>
      </c>
      <c r="E2336" t="s">
        <v>30</v>
      </c>
      <c r="F2336" s="47">
        <v>45777</v>
      </c>
      <c r="G2336">
        <v>100</v>
      </c>
      <c r="H2336">
        <v>80</v>
      </c>
      <c r="I2336" t="s">
        <v>3587</v>
      </c>
    </row>
    <row r="2337" spans="1:9" x14ac:dyDescent="0.3">
      <c r="A2337">
        <v>488</v>
      </c>
      <c r="B2337" t="s">
        <v>1387</v>
      </c>
      <c r="C2337" t="s">
        <v>79</v>
      </c>
      <c r="D2337" t="s">
        <v>35</v>
      </c>
      <c r="E2337" t="s">
        <v>30</v>
      </c>
      <c r="F2337" s="47">
        <v>45777</v>
      </c>
      <c r="G2337">
        <v>64.91</v>
      </c>
      <c r="H2337">
        <v>85</v>
      </c>
      <c r="I2337" t="s">
        <v>3588</v>
      </c>
    </row>
    <row r="2338" spans="1:9" x14ac:dyDescent="0.3">
      <c r="A2338">
        <v>509</v>
      </c>
      <c r="B2338" t="s">
        <v>201</v>
      </c>
      <c r="C2338" t="s">
        <v>34</v>
      </c>
      <c r="D2338" t="s">
        <v>35</v>
      </c>
      <c r="E2338" t="s">
        <v>30</v>
      </c>
      <c r="F2338" s="47">
        <v>45777</v>
      </c>
      <c r="H2338">
        <v>90</v>
      </c>
      <c r="I2338" t="s">
        <v>2678</v>
      </c>
    </row>
    <row r="2339" spans="1:9" x14ac:dyDescent="0.3">
      <c r="A2339">
        <v>529</v>
      </c>
      <c r="B2339" t="s">
        <v>1488</v>
      </c>
      <c r="C2339" t="s">
        <v>40</v>
      </c>
      <c r="D2339" t="s">
        <v>41</v>
      </c>
      <c r="E2339" t="s">
        <v>30</v>
      </c>
      <c r="F2339" s="47">
        <v>45777</v>
      </c>
      <c r="I2339" t="s">
        <v>2767</v>
      </c>
    </row>
    <row r="2340" spans="1:9" x14ac:dyDescent="0.3">
      <c r="A2340">
        <v>77</v>
      </c>
      <c r="B2340" t="s">
        <v>1582</v>
      </c>
      <c r="C2340" t="s">
        <v>114</v>
      </c>
      <c r="D2340" t="s">
        <v>35</v>
      </c>
      <c r="E2340" t="s">
        <v>30</v>
      </c>
      <c r="F2340" s="47">
        <v>45808</v>
      </c>
      <c r="G2340">
        <v>97</v>
      </c>
      <c r="H2340">
        <v>97</v>
      </c>
      <c r="I2340" t="s">
        <v>6933</v>
      </c>
    </row>
    <row r="2341" spans="1:9" x14ac:dyDescent="0.3">
      <c r="A2341">
        <v>121</v>
      </c>
      <c r="B2341" t="s">
        <v>280</v>
      </c>
      <c r="C2341" t="s">
        <v>105</v>
      </c>
      <c r="D2341" t="s">
        <v>35</v>
      </c>
      <c r="E2341" t="s">
        <v>24</v>
      </c>
      <c r="F2341" s="47">
        <v>45808</v>
      </c>
      <c r="G2341">
        <v>114.9</v>
      </c>
      <c r="H2341">
        <v>102</v>
      </c>
      <c r="I2341" t="s">
        <v>6936</v>
      </c>
    </row>
    <row r="2342" spans="1:9" x14ac:dyDescent="0.3">
      <c r="A2342">
        <v>122</v>
      </c>
      <c r="B2342" t="s">
        <v>283</v>
      </c>
      <c r="C2342" t="s">
        <v>79</v>
      </c>
      <c r="D2342" t="s">
        <v>35</v>
      </c>
      <c r="E2342" t="s">
        <v>30</v>
      </c>
      <c r="F2342" s="47">
        <v>45808</v>
      </c>
      <c r="H2342">
        <v>90</v>
      </c>
      <c r="I2342" t="s">
        <v>1710</v>
      </c>
    </row>
    <row r="2343" spans="1:9" x14ac:dyDescent="0.3">
      <c r="A2343">
        <v>124</v>
      </c>
      <c r="B2343" t="s">
        <v>175</v>
      </c>
      <c r="C2343" t="s">
        <v>22</v>
      </c>
      <c r="D2343" t="s">
        <v>35</v>
      </c>
      <c r="E2343" t="s">
        <v>24</v>
      </c>
      <c r="F2343" s="47">
        <v>45808</v>
      </c>
      <c r="G2343">
        <v>0.06</v>
      </c>
      <c r="H2343">
        <v>0.2</v>
      </c>
      <c r="I2343" t="s">
        <v>6939</v>
      </c>
    </row>
    <row r="2344" spans="1:9" x14ac:dyDescent="0.3">
      <c r="A2344">
        <v>125</v>
      </c>
      <c r="B2344" t="s">
        <v>281</v>
      </c>
      <c r="C2344" t="s">
        <v>22</v>
      </c>
      <c r="D2344" t="s">
        <v>35</v>
      </c>
      <c r="E2344" t="s">
        <v>24</v>
      </c>
      <c r="F2344" s="47">
        <v>45808</v>
      </c>
      <c r="G2344">
        <v>0.24</v>
      </c>
      <c r="H2344">
        <v>1.9</v>
      </c>
      <c r="I2344" t="s">
        <v>6942</v>
      </c>
    </row>
    <row r="2345" spans="1:9" x14ac:dyDescent="0.3">
      <c r="A2345">
        <v>128</v>
      </c>
      <c r="B2345" t="s">
        <v>282</v>
      </c>
      <c r="C2345" t="s">
        <v>22</v>
      </c>
      <c r="D2345" t="s">
        <v>35</v>
      </c>
      <c r="E2345" t="s">
        <v>24</v>
      </c>
      <c r="F2345" s="47">
        <v>45808</v>
      </c>
      <c r="G2345">
        <v>0.88</v>
      </c>
      <c r="H2345">
        <v>1</v>
      </c>
      <c r="I2345" t="s">
        <v>6945</v>
      </c>
    </row>
    <row r="2346" spans="1:9" x14ac:dyDescent="0.3">
      <c r="A2346">
        <v>172</v>
      </c>
      <c r="B2346" t="s">
        <v>178</v>
      </c>
      <c r="C2346" t="s">
        <v>79</v>
      </c>
      <c r="D2346" t="s">
        <v>35</v>
      </c>
      <c r="E2346" t="s">
        <v>30</v>
      </c>
      <c r="F2346" s="47">
        <v>45808</v>
      </c>
      <c r="G2346">
        <v>95.65</v>
      </c>
      <c r="H2346">
        <v>95</v>
      </c>
      <c r="I2346" t="s">
        <v>6948</v>
      </c>
    </row>
    <row r="2347" spans="1:9" x14ac:dyDescent="0.3">
      <c r="A2347">
        <v>208</v>
      </c>
      <c r="B2347" t="s">
        <v>179</v>
      </c>
      <c r="C2347" t="s">
        <v>28</v>
      </c>
      <c r="D2347" t="s">
        <v>35</v>
      </c>
      <c r="E2347" t="s">
        <v>24</v>
      </c>
      <c r="F2347" s="47">
        <v>45808</v>
      </c>
      <c r="G2347">
        <v>1440.5</v>
      </c>
      <c r="H2347">
        <v>1</v>
      </c>
      <c r="I2347" t="s">
        <v>3589</v>
      </c>
    </row>
    <row r="2348" spans="1:9" x14ac:dyDescent="0.3">
      <c r="A2348">
        <v>214</v>
      </c>
      <c r="B2348" t="s">
        <v>181</v>
      </c>
      <c r="C2348" t="s">
        <v>28</v>
      </c>
      <c r="D2348" t="s">
        <v>35</v>
      </c>
      <c r="E2348" t="s">
        <v>24</v>
      </c>
      <c r="F2348" s="47">
        <v>45808</v>
      </c>
      <c r="G2348">
        <v>5499.51</v>
      </c>
      <c r="H2348">
        <v>7500</v>
      </c>
      <c r="I2348" t="s">
        <v>3590</v>
      </c>
    </row>
    <row r="2349" spans="1:9" x14ac:dyDescent="0.3">
      <c r="A2349">
        <v>217</v>
      </c>
      <c r="B2349" t="s">
        <v>197</v>
      </c>
      <c r="C2349" t="s">
        <v>28</v>
      </c>
      <c r="D2349" t="s">
        <v>35</v>
      </c>
      <c r="E2349" t="s">
        <v>30</v>
      </c>
      <c r="F2349" s="47">
        <v>45808</v>
      </c>
      <c r="G2349">
        <v>29.8</v>
      </c>
      <c r="H2349">
        <v>20</v>
      </c>
      <c r="I2349" t="s">
        <v>3591</v>
      </c>
    </row>
    <row r="2350" spans="1:9" x14ac:dyDescent="0.3">
      <c r="A2350">
        <v>218</v>
      </c>
      <c r="B2350" t="s">
        <v>182</v>
      </c>
      <c r="C2350" t="s">
        <v>28</v>
      </c>
      <c r="D2350" t="s">
        <v>35</v>
      </c>
      <c r="E2350" t="s">
        <v>24</v>
      </c>
      <c r="F2350" s="47">
        <v>45808</v>
      </c>
      <c r="G2350">
        <v>146327.63</v>
      </c>
      <c r="H2350">
        <v>172000</v>
      </c>
      <c r="I2350" t="s">
        <v>1911</v>
      </c>
    </row>
    <row r="2351" spans="1:9" x14ac:dyDescent="0.3">
      <c r="A2351">
        <v>225</v>
      </c>
      <c r="B2351" t="s">
        <v>198</v>
      </c>
      <c r="C2351" t="s">
        <v>28</v>
      </c>
      <c r="D2351" t="s">
        <v>35</v>
      </c>
      <c r="E2351" t="s">
        <v>30</v>
      </c>
      <c r="F2351" s="47">
        <v>45808</v>
      </c>
      <c r="G2351">
        <v>28</v>
      </c>
      <c r="H2351">
        <v>1</v>
      </c>
      <c r="I2351" t="s">
        <v>3592</v>
      </c>
    </row>
    <row r="2352" spans="1:9" x14ac:dyDescent="0.3">
      <c r="A2352">
        <v>239</v>
      </c>
      <c r="B2352" t="s">
        <v>780</v>
      </c>
      <c r="C2352" t="s">
        <v>34</v>
      </c>
      <c r="D2352" t="s">
        <v>35</v>
      </c>
      <c r="E2352" t="s">
        <v>30</v>
      </c>
      <c r="F2352" s="47">
        <v>45808</v>
      </c>
      <c r="G2352">
        <v>42</v>
      </c>
      <c r="I2352" t="s">
        <v>3593</v>
      </c>
    </row>
    <row r="2353" spans="1:9" x14ac:dyDescent="0.3">
      <c r="A2353">
        <v>241</v>
      </c>
      <c r="B2353" t="s">
        <v>790</v>
      </c>
      <c r="C2353" t="s">
        <v>34</v>
      </c>
      <c r="D2353" t="s">
        <v>35</v>
      </c>
      <c r="E2353" t="s">
        <v>30</v>
      </c>
      <c r="F2353" s="47">
        <v>45808</v>
      </c>
      <c r="G2353">
        <v>100</v>
      </c>
      <c r="H2353">
        <v>80</v>
      </c>
      <c r="I2353" t="s">
        <v>1994</v>
      </c>
    </row>
    <row r="2354" spans="1:9" x14ac:dyDescent="0.3">
      <c r="A2354">
        <v>434</v>
      </c>
      <c r="B2354" t="s">
        <v>200</v>
      </c>
      <c r="C2354" t="s">
        <v>28</v>
      </c>
      <c r="D2354" t="s">
        <v>35</v>
      </c>
      <c r="E2354" t="s">
        <v>24</v>
      </c>
      <c r="F2354" s="47">
        <v>45808</v>
      </c>
      <c r="G2354">
        <v>12.6</v>
      </c>
      <c r="H2354">
        <v>200</v>
      </c>
      <c r="I2354" t="s">
        <v>3594</v>
      </c>
    </row>
    <row r="2355" spans="1:9" x14ac:dyDescent="0.3">
      <c r="A2355">
        <v>436</v>
      </c>
      <c r="B2355" t="s">
        <v>78</v>
      </c>
      <c r="C2355" t="s">
        <v>79</v>
      </c>
      <c r="D2355" t="s">
        <v>35</v>
      </c>
      <c r="E2355" t="s">
        <v>24</v>
      </c>
      <c r="F2355" s="47">
        <v>45808</v>
      </c>
      <c r="G2355">
        <v>10.17</v>
      </c>
      <c r="H2355">
        <v>14</v>
      </c>
      <c r="I2355" t="s">
        <v>3595</v>
      </c>
    </row>
    <row r="2356" spans="1:9" x14ac:dyDescent="0.3">
      <c r="A2356">
        <v>485</v>
      </c>
      <c r="B2356" t="s">
        <v>1374</v>
      </c>
      <c r="C2356" t="s">
        <v>79</v>
      </c>
      <c r="D2356" t="s">
        <v>35</v>
      </c>
      <c r="E2356" t="s">
        <v>30</v>
      </c>
      <c r="F2356" s="47">
        <v>45808</v>
      </c>
      <c r="G2356">
        <v>100</v>
      </c>
      <c r="H2356">
        <v>80</v>
      </c>
      <c r="I2356" t="s">
        <v>3596</v>
      </c>
    </row>
    <row r="2357" spans="1:9" x14ac:dyDescent="0.3">
      <c r="A2357">
        <v>488</v>
      </c>
      <c r="B2357" t="s">
        <v>1387</v>
      </c>
      <c r="C2357" t="s">
        <v>79</v>
      </c>
      <c r="D2357" t="s">
        <v>35</v>
      </c>
      <c r="E2357" t="s">
        <v>30</v>
      </c>
      <c r="F2357" s="47">
        <v>45808</v>
      </c>
      <c r="G2357">
        <v>67.86</v>
      </c>
      <c r="H2357">
        <v>85</v>
      </c>
      <c r="I2357" t="s">
        <v>3597</v>
      </c>
    </row>
    <row r="2358" spans="1:9" x14ac:dyDescent="0.3">
      <c r="A2358">
        <v>509</v>
      </c>
      <c r="B2358" t="s">
        <v>201</v>
      </c>
      <c r="C2358" t="s">
        <v>34</v>
      </c>
      <c r="D2358" t="s">
        <v>35</v>
      </c>
      <c r="E2358" t="s">
        <v>30</v>
      </c>
      <c r="F2358" s="47">
        <v>45808</v>
      </c>
      <c r="H2358">
        <v>90</v>
      </c>
      <c r="I2358" t="s">
        <v>2679</v>
      </c>
    </row>
    <row r="2359" spans="1:9" x14ac:dyDescent="0.3">
      <c r="A2359">
        <v>77</v>
      </c>
      <c r="B2359" t="s">
        <v>1582</v>
      </c>
      <c r="C2359" t="s">
        <v>114</v>
      </c>
      <c r="D2359" t="s">
        <v>35</v>
      </c>
      <c r="E2359" t="s">
        <v>30</v>
      </c>
      <c r="F2359" s="47">
        <v>45838</v>
      </c>
      <c r="G2359">
        <v>96.2</v>
      </c>
      <c r="H2359">
        <v>97</v>
      </c>
      <c r="I2359" t="s">
        <v>6973</v>
      </c>
    </row>
    <row r="2360" spans="1:9" x14ac:dyDescent="0.3">
      <c r="A2360">
        <v>121</v>
      </c>
      <c r="B2360" t="s">
        <v>280</v>
      </c>
      <c r="C2360" t="s">
        <v>105</v>
      </c>
      <c r="D2360" t="s">
        <v>35</v>
      </c>
      <c r="E2360" t="s">
        <v>24</v>
      </c>
      <c r="F2360" s="47">
        <v>45838</v>
      </c>
      <c r="G2360">
        <v>110.06</v>
      </c>
      <c r="H2360">
        <v>102</v>
      </c>
      <c r="I2360" t="s">
        <v>6975</v>
      </c>
    </row>
    <row r="2361" spans="1:9" x14ac:dyDescent="0.3">
      <c r="A2361">
        <v>122</v>
      </c>
      <c r="B2361" t="s">
        <v>283</v>
      </c>
      <c r="C2361" t="s">
        <v>79</v>
      </c>
      <c r="D2361" t="s">
        <v>35</v>
      </c>
      <c r="E2361" t="s">
        <v>30</v>
      </c>
      <c r="F2361" s="47">
        <v>45838</v>
      </c>
      <c r="G2361">
        <v>43.48</v>
      </c>
      <c r="H2361">
        <v>90</v>
      </c>
      <c r="I2361" t="s">
        <v>6978</v>
      </c>
    </row>
    <row r="2362" spans="1:9" x14ac:dyDescent="0.3">
      <c r="A2362">
        <v>124</v>
      </c>
      <c r="B2362" t="s">
        <v>175</v>
      </c>
      <c r="C2362" t="s">
        <v>22</v>
      </c>
      <c r="D2362" t="s">
        <v>35</v>
      </c>
      <c r="E2362" t="s">
        <v>24</v>
      </c>
      <c r="F2362" s="47">
        <v>45838</v>
      </c>
      <c r="G2362">
        <v>0</v>
      </c>
      <c r="H2362">
        <v>0.2</v>
      </c>
      <c r="I2362" t="s">
        <v>6981</v>
      </c>
    </row>
    <row r="2363" spans="1:9" x14ac:dyDescent="0.3">
      <c r="A2363">
        <v>125</v>
      </c>
      <c r="B2363" t="s">
        <v>281</v>
      </c>
      <c r="C2363" t="s">
        <v>22</v>
      </c>
      <c r="D2363" t="s">
        <v>35</v>
      </c>
      <c r="E2363" t="s">
        <v>24</v>
      </c>
      <c r="F2363" s="47">
        <v>45838</v>
      </c>
      <c r="G2363">
        <v>0</v>
      </c>
      <c r="H2363">
        <v>1.9</v>
      </c>
      <c r="I2363" t="s">
        <v>6984</v>
      </c>
    </row>
    <row r="2364" spans="1:9" x14ac:dyDescent="0.3">
      <c r="A2364">
        <v>128</v>
      </c>
      <c r="B2364" t="s">
        <v>282</v>
      </c>
      <c r="C2364" t="s">
        <v>22</v>
      </c>
      <c r="D2364" t="s">
        <v>35</v>
      </c>
      <c r="E2364" t="s">
        <v>24</v>
      </c>
      <c r="F2364" s="47">
        <v>45838</v>
      </c>
      <c r="G2364">
        <v>0.97</v>
      </c>
      <c r="H2364">
        <v>1</v>
      </c>
      <c r="I2364" t="s">
        <v>6987</v>
      </c>
    </row>
    <row r="2365" spans="1:9" x14ac:dyDescent="0.3">
      <c r="A2365">
        <v>172</v>
      </c>
      <c r="B2365" t="s">
        <v>178</v>
      </c>
      <c r="C2365" t="s">
        <v>79</v>
      </c>
      <c r="D2365" t="s">
        <v>35</v>
      </c>
      <c r="E2365" t="s">
        <v>30</v>
      </c>
      <c r="F2365" s="47">
        <v>45838</v>
      </c>
      <c r="G2365">
        <v>81.819999999999993</v>
      </c>
      <c r="H2365">
        <v>95</v>
      </c>
      <c r="I2365" t="s">
        <v>6990</v>
      </c>
    </row>
    <row r="2366" spans="1:9" x14ac:dyDescent="0.3">
      <c r="A2366">
        <v>208</v>
      </c>
      <c r="B2366" t="s">
        <v>179</v>
      </c>
      <c r="C2366" t="s">
        <v>28</v>
      </c>
      <c r="D2366" t="s">
        <v>35</v>
      </c>
      <c r="E2366" t="s">
        <v>24</v>
      </c>
      <c r="F2366" s="47">
        <v>45838</v>
      </c>
      <c r="G2366">
        <v>1408.5</v>
      </c>
      <c r="H2366">
        <v>1</v>
      </c>
      <c r="I2366" t="s">
        <v>3598</v>
      </c>
    </row>
    <row r="2367" spans="1:9" x14ac:dyDescent="0.3">
      <c r="A2367">
        <v>214</v>
      </c>
      <c r="B2367" t="s">
        <v>181</v>
      </c>
      <c r="C2367" t="s">
        <v>28</v>
      </c>
      <c r="D2367" t="s">
        <v>35</v>
      </c>
      <c r="E2367" t="s">
        <v>24</v>
      </c>
      <c r="F2367" s="47">
        <v>45838</v>
      </c>
      <c r="G2367">
        <v>2630.16</v>
      </c>
      <c r="H2367">
        <v>7500</v>
      </c>
      <c r="I2367" t="s">
        <v>3599</v>
      </c>
    </row>
    <row r="2368" spans="1:9" x14ac:dyDescent="0.3">
      <c r="A2368">
        <v>217</v>
      </c>
      <c r="B2368" t="s">
        <v>197</v>
      </c>
      <c r="C2368" t="s">
        <v>28</v>
      </c>
      <c r="D2368" t="s">
        <v>35</v>
      </c>
      <c r="E2368" t="s">
        <v>30</v>
      </c>
      <c r="F2368" s="47">
        <v>45838</v>
      </c>
      <c r="G2368">
        <v>48.94</v>
      </c>
      <c r="H2368">
        <v>20</v>
      </c>
      <c r="I2368" t="s">
        <v>3600</v>
      </c>
    </row>
    <row r="2369" spans="1:9" x14ac:dyDescent="0.3">
      <c r="A2369">
        <v>218</v>
      </c>
      <c r="B2369" t="s">
        <v>182</v>
      </c>
      <c r="C2369" t="s">
        <v>28</v>
      </c>
      <c r="D2369" t="s">
        <v>35</v>
      </c>
      <c r="E2369" t="s">
        <v>24</v>
      </c>
      <c r="F2369" s="47">
        <v>45838</v>
      </c>
      <c r="G2369">
        <v>130528.88</v>
      </c>
      <c r="H2369">
        <v>172000</v>
      </c>
      <c r="I2369" t="s">
        <v>1912</v>
      </c>
    </row>
    <row r="2370" spans="1:9" x14ac:dyDescent="0.3">
      <c r="A2370">
        <v>225</v>
      </c>
      <c r="B2370" t="s">
        <v>198</v>
      </c>
      <c r="C2370" t="s">
        <v>28</v>
      </c>
      <c r="D2370" t="s">
        <v>35</v>
      </c>
      <c r="E2370" t="s">
        <v>30</v>
      </c>
      <c r="F2370" s="47">
        <v>45838</v>
      </c>
      <c r="G2370">
        <v>26</v>
      </c>
      <c r="H2370">
        <v>1</v>
      </c>
      <c r="I2370" t="s">
        <v>3601</v>
      </c>
    </row>
    <row r="2371" spans="1:9" x14ac:dyDescent="0.3">
      <c r="A2371">
        <v>239</v>
      </c>
      <c r="B2371" t="s">
        <v>780</v>
      </c>
      <c r="C2371" t="s">
        <v>34</v>
      </c>
      <c r="D2371" t="s">
        <v>35</v>
      </c>
      <c r="E2371" t="s">
        <v>30</v>
      </c>
      <c r="F2371" s="47">
        <v>45838</v>
      </c>
      <c r="G2371">
        <v>41</v>
      </c>
      <c r="I2371" t="s">
        <v>3602</v>
      </c>
    </row>
    <row r="2372" spans="1:9" x14ac:dyDescent="0.3">
      <c r="A2372">
        <v>241</v>
      </c>
      <c r="B2372" t="s">
        <v>790</v>
      </c>
      <c r="C2372" t="s">
        <v>34</v>
      </c>
      <c r="D2372" t="s">
        <v>35</v>
      </c>
      <c r="E2372" t="s">
        <v>30</v>
      </c>
      <c r="F2372" s="47">
        <v>45838</v>
      </c>
      <c r="G2372">
        <v>100</v>
      </c>
      <c r="H2372">
        <v>80</v>
      </c>
      <c r="I2372" t="s">
        <v>1995</v>
      </c>
    </row>
    <row r="2373" spans="1:9" x14ac:dyDescent="0.3">
      <c r="A2373">
        <v>434</v>
      </c>
      <c r="B2373" t="s">
        <v>200</v>
      </c>
      <c r="C2373" t="s">
        <v>28</v>
      </c>
      <c r="D2373" t="s">
        <v>35</v>
      </c>
      <c r="E2373" t="s">
        <v>24</v>
      </c>
      <c r="F2373" s="47">
        <v>45838</v>
      </c>
      <c r="G2373">
        <v>130.58000000000001</v>
      </c>
      <c r="H2373">
        <v>200</v>
      </c>
      <c r="I2373" t="s">
        <v>2907</v>
      </c>
    </row>
    <row r="2374" spans="1:9" x14ac:dyDescent="0.3">
      <c r="A2374">
        <v>436</v>
      </c>
      <c r="B2374" t="s">
        <v>78</v>
      </c>
      <c r="C2374" t="s">
        <v>79</v>
      </c>
      <c r="D2374" t="s">
        <v>35</v>
      </c>
      <c r="E2374" t="s">
        <v>24</v>
      </c>
      <c r="F2374" s="47">
        <v>45838</v>
      </c>
      <c r="G2374">
        <v>11.93</v>
      </c>
      <c r="H2374">
        <v>14</v>
      </c>
      <c r="I2374" t="s">
        <v>2909</v>
      </c>
    </row>
    <row r="2375" spans="1:9" x14ac:dyDescent="0.3">
      <c r="A2375">
        <v>485</v>
      </c>
      <c r="B2375" t="s">
        <v>1374</v>
      </c>
      <c r="C2375" t="s">
        <v>79</v>
      </c>
      <c r="D2375" t="s">
        <v>35</v>
      </c>
      <c r="E2375" t="s">
        <v>30</v>
      </c>
      <c r="F2375" s="47">
        <v>45838</v>
      </c>
      <c r="G2375">
        <v>66.67</v>
      </c>
      <c r="H2375">
        <v>80</v>
      </c>
      <c r="I2375" t="s">
        <v>2922</v>
      </c>
    </row>
    <row r="2376" spans="1:9" x14ac:dyDescent="0.3">
      <c r="A2376">
        <v>488</v>
      </c>
      <c r="B2376" t="s">
        <v>1387</v>
      </c>
      <c r="C2376" t="s">
        <v>79</v>
      </c>
      <c r="D2376" t="s">
        <v>35</v>
      </c>
      <c r="E2376" t="s">
        <v>30</v>
      </c>
      <c r="F2376" s="47">
        <v>45838</v>
      </c>
      <c r="G2376">
        <v>72.41</v>
      </c>
      <c r="H2376">
        <v>85</v>
      </c>
      <c r="I2376" t="s">
        <v>2923</v>
      </c>
    </row>
    <row r="2377" spans="1:9" x14ac:dyDescent="0.3">
      <c r="A2377">
        <v>509</v>
      </c>
      <c r="B2377" t="s">
        <v>201</v>
      </c>
      <c r="C2377" t="s">
        <v>34</v>
      </c>
      <c r="D2377" t="s">
        <v>35</v>
      </c>
      <c r="E2377" t="s">
        <v>30</v>
      </c>
      <c r="F2377" s="47">
        <v>45838</v>
      </c>
      <c r="G2377">
        <v>100.59</v>
      </c>
      <c r="H2377">
        <v>90</v>
      </c>
      <c r="I2377" t="s">
        <v>2680</v>
      </c>
    </row>
    <row r="2378" spans="1:9" x14ac:dyDescent="0.3">
      <c r="A2378">
        <v>68</v>
      </c>
      <c r="B2378" t="s">
        <v>202</v>
      </c>
      <c r="C2378" t="s">
        <v>203</v>
      </c>
      <c r="D2378" t="s">
        <v>29</v>
      </c>
      <c r="E2378" t="s">
        <v>30</v>
      </c>
      <c r="F2378" s="47">
        <v>45838</v>
      </c>
      <c r="G2378">
        <v>85.3</v>
      </c>
      <c r="H2378">
        <v>85</v>
      </c>
      <c r="I2378" t="s">
        <v>1566</v>
      </c>
    </row>
    <row r="2379" spans="1:9" x14ac:dyDescent="0.3">
      <c r="A2379">
        <v>73</v>
      </c>
      <c r="B2379" t="s">
        <v>204</v>
      </c>
      <c r="C2379" t="s">
        <v>105</v>
      </c>
      <c r="D2379" t="s">
        <v>29</v>
      </c>
      <c r="E2379" t="s">
        <v>24</v>
      </c>
      <c r="F2379" s="47">
        <v>45838</v>
      </c>
      <c r="G2379">
        <v>19</v>
      </c>
      <c r="H2379">
        <v>20</v>
      </c>
      <c r="I2379" t="s">
        <v>2849</v>
      </c>
    </row>
    <row r="2380" spans="1:9" x14ac:dyDescent="0.3">
      <c r="A2380">
        <v>74</v>
      </c>
      <c r="B2380" t="s">
        <v>206</v>
      </c>
      <c r="C2380" t="s">
        <v>105</v>
      </c>
      <c r="D2380" t="s">
        <v>29</v>
      </c>
      <c r="E2380" t="s">
        <v>30</v>
      </c>
      <c r="F2380" s="47">
        <v>45838</v>
      </c>
      <c r="G2380">
        <v>91.49</v>
      </c>
      <c r="H2380">
        <v>80</v>
      </c>
      <c r="I2380" t="s">
        <v>2852</v>
      </c>
    </row>
    <row r="2381" spans="1:9" x14ac:dyDescent="0.3">
      <c r="A2381">
        <v>86</v>
      </c>
      <c r="B2381" t="s">
        <v>207</v>
      </c>
      <c r="C2381" t="s">
        <v>22</v>
      </c>
      <c r="D2381" t="s">
        <v>29</v>
      </c>
      <c r="E2381" t="s">
        <v>30</v>
      </c>
      <c r="F2381" s="47">
        <v>45838</v>
      </c>
      <c r="G2381">
        <v>100</v>
      </c>
      <c r="H2381">
        <v>100</v>
      </c>
      <c r="I2381" t="s">
        <v>7020</v>
      </c>
    </row>
    <row r="2382" spans="1:9" x14ac:dyDescent="0.3">
      <c r="A2382">
        <v>95</v>
      </c>
      <c r="B2382" t="s">
        <v>208</v>
      </c>
      <c r="C2382" t="s">
        <v>22</v>
      </c>
      <c r="D2382" t="s">
        <v>29</v>
      </c>
      <c r="E2382" t="s">
        <v>30</v>
      </c>
      <c r="F2382" s="47">
        <v>45838</v>
      </c>
      <c r="G2382">
        <v>100</v>
      </c>
      <c r="H2382">
        <v>100</v>
      </c>
      <c r="I2382" t="s">
        <v>7023</v>
      </c>
    </row>
    <row r="2383" spans="1:9" x14ac:dyDescent="0.3">
      <c r="A2383">
        <v>143</v>
      </c>
      <c r="B2383" t="s">
        <v>558</v>
      </c>
      <c r="C2383" t="s">
        <v>77</v>
      </c>
      <c r="D2383" t="s">
        <v>29</v>
      </c>
      <c r="E2383" t="s">
        <v>30</v>
      </c>
      <c r="F2383" s="47">
        <v>45838</v>
      </c>
      <c r="G2383">
        <v>159</v>
      </c>
      <c r="H2383">
        <v>100</v>
      </c>
      <c r="I2383" t="s">
        <v>7026</v>
      </c>
    </row>
    <row r="2384" spans="1:9" x14ac:dyDescent="0.3">
      <c r="A2384">
        <v>145</v>
      </c>
      <c r="B2384" t="s">
        <v>74</v>
      </c>
      <c r="C2384" t="s">
        <v>75</v>
      </c>
      <c r="D2384" t="s">
        <v>29</v>
      </c>
      <c r="E2384" t="s">
        <v>30</v>
      </c>
      <c r="F2384" s="47">
        <v>45838</v>
      </c>
      <c r="G2384">
        <v>1.74</v>
      </c>
      <c r="H2384">
        <v>1</v>
      </c>
      <c r="I2384" t="s">
        <v>7029</v>
      </c>
    </row>
    <row r="2385" spans="1:9" x14ac:dyDescent="0.3">
      <c r="A2385">
        <v>146</v>
      </c>
      <c r="B2385" t="s">
        <v>76</v>
      </c>
      <c r="C2385" t="s">
        <v>77</v>
      </c>
      <c r="D2385" t="s">
        <v>29</v>
      </c>
      <c r="E2385" t="s">
        <v>30</v>
      </c>
      <c r="F2385" s="47">
        <v>45838</v>
      </c>
      <c r="G2385">
        <v>107</v>
      </c>
      <c r="H2385">
        <v>100</v>
      </c>
      <c r="I2385" t="s">
        <v>7032</v>
      </c>
    </row>
    <row r="2386" spans="1:9" x14ac:dyDescent="0.3">
      <c r="A2386">
        <v>148</v>
      </c>
      <c r="B2386" t="s">
        <v>585</v>
      </c>
      <c r="C2386" t="s">
        <v>75</v>
      </c>
      <c r="D2386" t="s">
        <v>29</v>
      </c>
      <c r="E2386" t="s">
        <v>30</v>
      </c>
      <c r="F2386" s="47">
        <v>45838</v>
      </c>
      <c r="G2386">
        <v>4.08</v>
      </c>
      <c r="H2386">
        <v>4</v>
      </c>
      <c r="I2386" t="s">
        <v>7035</v>
      </c>
    </row>
    <row r="2387" spans="1:9" x14ac:dyDescent="0.3">
      <c r="A2387">
        <v>159</v>
      </c>
      <c r="B2387" t="s">
        <v>209</v>
      </c>
      <c r="C2387" t="s">
        <v>54</v>
      </c>
      <c r="D2387" t="s">
        <v>29</v>
      </c>
      <c r="E2387" t="s">
        <v>30</v>
      </c>
      <c r="F2387" s="47">
        <v>45838</v>
      </c>
      <c r="G2387">
        <v>100</v>
      </c>
      <c r="H2387">
        <v>80</v>
      </c>
      <c r="I2387" t="s">
        <v>7038</v>
      </c>
    </row>
    <row r="2388" spans="1:9" x14ac:dyDescent="0.3">
      <c r="A2388">
        <v>167</v>
      </c>
      <c r="B2388" t="s">
        <v>210</v>
      </c>
      <c r="C2388" t="s">
        <v>105</v>
      </c>
      <c r="D2388" t="s">
        <v>29</v>
      </c>
      <c r="E2388" t="s">
        <v>30</v>
      </c>
      <c r="F2388" s="47">
        <v>45838</v>
      </c>
      <c r="G2388">
        <v>93.63</v>
      </c>
      <c r="H2388">
        <v>90</v>
      </c>
      <c r="I2388" t="s">
        <v>7041</v>
      </c>
    </row>
    <row r="2389" spans="1:9" x14ac:dyDescent="0.3">
      <c r="A2389">
        <v>193</v>
      </c>
      <c r="B2389" t="s">
        <v>612</v>
      </c>
      <c r="C2389" t="s">
        <v>90</v>
      </c>
      <c r="D2389" t="s">
        <v>29</v>
      </c>
      <c r="E2389" t="s">
        <v>30</v>
      </c>
      <c r="F2389" s="47">
        <v>45838</v>
      </c>
      <c r="G2389">
        <v>96.21</v>
      </c>
      <c r="H2389">
        <v>93</v>
      </c>
      <c r="I2389" t="s">
        <v>7044</v>
      </c>
    </row>
    <row r="2390" spans="1:9" x14ac:dyDescent="0.3">
      <c r="A2390">
        <v>199</v>
      </c>
      <c r="B2390" t="s">
        <v>444</v>
      </c>
      <c r="C2390" t="s">
        <v>105</v>
      </c>
      <c r="D2390" t="s">
        <v>29</v>
      </c>
      <c r="E2390" t="s">
        <v>30</v>
      </c>
      <c r="F2390" s="47">
        <v>45838</v>
      </c>
      <c r="G2390">
        <v>92.1</v>
      </c>
      <c r="H2390">
        <v>80</v>
      </c>
      <c r="I2390" t="s">
        <v>1801</v>
      </c>
    </row>
    <row r="2391" spans="1:9" x14ac:dyDescent="0.3">
      <c r="A2391">
        <v>203</v>
      </c>
      <c r="B2391" t="s">
        <v>633</v>
      </c>
      <c r="C2391" t="s">
        <v>63</v>
      </c>
      <c r="D2391" t="s">
        <v>29</v>
      </c>
      <c r="E2391" t="s">
        <v>30</v>
      </c>
      <c r="F2391" s="47">
        <v>45838</v>
      </c>
      <c r="G2391">
        <v>111.77</v>
      </c>
      <c r="H2391">
        <v>95</v>
      </c>
      <c r="I2391" t="s">
        <v>3603</v>
      </c>
    </row>
    <row r="2392" spans="1:9" x14ac:dyDescent="0.3">
      <c r="A2392">
        <v>204</v>
      </c>
      <c r="B2392" t="s">
        <v>638</v>
      </c>
      <c r="C2392" t="s">
        <v>63</v>
      </c>
      <c r="D2392" t="s">
        <v>29</v>
      </c>
      <c r="E2392" t="s">
        <v>30</v>
      </c>
      <c r="F2392" s="47">
        <v>45838</v>
      </c>
      <c r="G2392">
        <v>86.89</v>
      </c>
      <c r="H2392">
        <v>95</v>
      </c>
      <c r="I2392" t="s">
        <v>7051</v>
      </c>
    </row>
    <row r="2393" spans="1:9" x14ac:dyDescent="0.3">
      <c r="A2393">
        <v>205</v>
      </c>
      <c r="B2393" t="s">
        <v>642</v>
      </c>
      <c r="C2393" t="s">
        <v>63</v>
      </c>
      <c r="D2393" t="s">
        <v>29</v>
      </c>
      <c r="E2393" t="s">
        <v>30</v>
      </c>
      <c r="F2393" s="47">
        <v>45838</v>
      </c>
      <c r="G2393">
        <v>186.31</v>
      </c>
      <c r="H2393">
        <v>95</v>
      </c>
      <c r="I2393" t="s">
        <v>7054</v>
      </c>
    </row>
    <row r="2394" spans="1:9" x14ac:dyDescent="0.3">
      <c r="A2394">
        <v>207</v>
      </c>
      <c r="B2394" t="s">
        <v>650</v>
      </c>
      <c r="C2394" t="s">
        <v>63</v>
      </c>
      <c r="D2394" t="s">
        <v>29</v>
      </c>
      <c r="E2394" t="s">
        <v>24</v>
      </c>
      <c r="F2394" s="47">
        <v>45838</v>
      </c>
      <c r="G2394">
        <v>110.9</v>
      </c>
      <c r="H2394">
        <v>100</v>
      </c>
      <c r="I2394" t="s">
        <v>7058</v>
      </c>
    </row>
    <row r="2395" spans="1:9" x14ac:dyDescent="0.3">
      <c r="A2395">
        <v>215</v>
      </c>
      <c r="B2395" t="s">
        <v>27</v>
      </c>
      <c r="C2395" t="s">
        <v>28</v>
      </c>
      <c r="D2395" t="s">
        <v>29</v>
      </c>
      <c r="E2395" t="s">
        <v>30</v>
      </c>
      <c r="F2395" s="47">
        <v>45838</v>
      </c>
      <c r="G2395">
        <v>-114.55</v>
      </c>
      <c r="H2395">
        <v>1</v>
      </c>
      <c r="I2395" t="s">
        <v>1873</v>
      </c>
    </row>
    <row r="2396" spans="1:9" x14ac:dyDescent="0.3">
      <c r="A2396">
        <v>219</v>
      </c>
      <c r="B2396" t="s">
        <v>52</v>
      </c>
      <c r="C2396" t="s">
        <v>28</v>
      </c>
      <c r="D2396" t="s">
        <v>29</v>
      </c>
      <c r="E2396" t="s">
        <v>30</v>
      </c>
      <c r="F2396" s="47">
        <v>45838</v>
      </c>
      <c r="G2396">
        <v>18.43</v>
      </c>
      <c r="H2396">
        <v>1</v>
      </c>
      <c r="I2396" t="s">
        <v>1919</v>
      </c>
    </row>
    <row r="2397" spans="1:9" x14ac:dyDescent="0.3">
      <c r="A2397">
        <v>220</v>
      </c>
      <c r="B2397" t="s">
        <v>300</v>
      </c>
      <c r="C2397" t="s">
        <v>28</v>
      </c>
      <c r="D2397" t="s">
        <v>29</v>
      </c>
      <c r="E2397" t="s">
        <v>30</v>
      </c>
      <c r="F2397" s="47">
        <v>45838</v>
      </c>
      <c r="G2397">
        <v>33.979999999999997</v>
      </c>
      <c r="H2397">
        <v>1</v>
      </c>
      <c r="I2397" t="s">
        <v>1921</v>
      </c>
    </row>
    <row r="2398" spans="1:9" x14ac:dyDescent="0.3">
      <c r="A2398">
        <v>230</v>
      </c>
      <c r="B2398" t="s">
        <v>301</v>
      </c>
      <c r="C2398" t="s">
        <v>28</v>
      </c>
      <c r="D2398" t="s">
        <v>29</v>
      </c>
      <c r="E2398" t="s">
        <v>30</v>
      </c>
      <c r="F2398" s="47">
        <v>45838</v>
      </c>
      <c r="G2398">
        <v>96.77</v>
      </c>
      <c r="H2398">
        <v>90</v>
      </c>
      <c r="I2398" t="s">
        <v>744</v>
      </c>
    </row>
    <row r="2399" spans="1:9" x14ac:dyDescent="0.3">
      <c r="A2399">
        <v>231</v>
      </c>
      <c r="B2399" t="s">
        <v>746</v>
      </c>
      <c r="C2399" t="s">
        <v>28</v>
      </c>
      <c r="D2399" t="s">
        <v>29</v>
      </c>
      <c r="E2399" t="s">
        <v>30</v>
      </c>
      <c r="F2399" s="47">
        <v>45838</v>
      </c>
      <c r="G2399">
        <v>570.89</v>
      </c>
      <c r="H2399">
        <v>35</v>
      </c>
      <c r="I2399" t="s">
        <v>749</v>
      </c>
    </row>
    <row r="2400" spans="1:9" x14ac:dyDescent="0.3">
      <c r="A2400">
        <v>232</v>
      </c>
      <c r="B2400" t="s">
        <v>751</v>
      </c>
      <c r="C2400" t="s">
        <v>28</v>
      </c>
      <c r="D2400" t="s">
        <v>29</v>
      </c>
      <c r="E2400" t="s">
        <v>30</v>
      </c>
      <c r="F2400" s="47">
        <v>45838</v>
      </c>
      <c r="G2400">
        <v>85.71</v>
      </c>
      <c r="H2400">
        <v>90</v>
      </c>
      <c r="I2400" t="s">
        <v>754</v>
      </c>
    </row>
    <row r="2401" spans="1:9" x14ac:dyDescent="0.3">
      <c r="A2401">
        <v>245</v>
      </c>
      <c r="B2401" t="s">
        <v>801</v>
      </c>
      <c r="C2401" t="s">
        <v>61</v>
      </c>
      <c r="D2401" t="s">
        <v>29</v>
      </c>
      <c r="E2401" t="s">
        <v>30</v>
      </c>
      <c r="F2401" s="47">
        <v>45838</v>
      </c>
      <c r="G2401">
        <v>100.93</v>
      </c>
      <c r="H2401">
        <v>100</v>
      </c>
      <c r="I2401" t="s">
        <v>7073</v>
      </c>
    </row>
    <row r="2402" spans="1:9" x14ac:dyDescent="0.3">
      <c r="A2402">
        <v>246</v>
      </c>
      <c r="B2402" t="s">
        <v>82</v>
      </c>
      <c r="C2402" t="s">
        <v>83</v>
      </c>
      <c r="D2402" t="s">
        <v>29</v>
      </c>
      <c r="E2402" t="s">
        <v>30</v>
      </c>
      <c r="F2402" s="47">
        <v>45838</v>
      </c>
      <c r="G2402">
        <v>90.1</v>
      </c>
      <c r="H2402">
        <v>90</v>
      </c>
      <c r="I2402" t="s">
        <v>7076</v>
      </c>
    </row>
    <row r="2403" spans="1:9" x14ac:dyDescent="0.3">
      <c r="A2403">
        <v>252</v>
      </c>
      <c r="B2403" t="s">
        <v>211</v>
      </c>
      <c r="C2403" t="s">
        <v>61</v>
      </c>
      <c r="D2403" t="s">
        <v>29</v>
      </c>
      <c r="E2403" t="s">
        <v>30</v>
      </c>
      <c r="F2403" s="47">
        <v>45838</v>
      </c>
      <c r="G2403">
        <v>99.58</v>
      </c>
      <c r="H2403">
        <v>100</v>
      </c>
      <c r="I2403" t="s">
        <v>7079</v>
      </c>
    </row>
    <row r="2404" spans="1:9" x14ac:dyDescent="0.3">
      <c r="A2404">
        <v>256</v>
      </c>
      <c r="B2404" t="s">
        <v>212</v>
      </c>
      <c r="C2404" t="s">
        <v>54</v>
      </c>
      <c r="D2404" t="s">
        <v>29</v>
      </c>
      <c r="E2404" t="s">
        <v>30</v>
      </c>
      <c r="F2404" s="47">
        <v>45838</v>
      </c>
      <c r="G2404">
        <v>100</v>
      </c>
      <c r="H2404">
        <v>100</v>
      </c>
      <c r="I2404" t="s">
        <v>824</v>
      </c>
    </row>
    <row r="2405" spans="1:9" x14ac:dyDescent="0.3">
      <c r="A2405">
        <v>260</v>
      </c>
      <c r="B2405" t="s">
        <v>87</v>
      </c>
      <c r="C2405" t="s">
        <v>88</v>
      </c>
      <c r="D2405" t="s">
        <v>29</v>
      </c>
      <c r="E2405" t="s">
        <v>24</v>
      </c>
      <c r="F2405" s="47">
        <v>45838</v>
      </c>
      <c r="G2405">
        <v>1.9</v>
      </c>
      <c r="H2405">
        <v>2.2000000000000002</v>
      </c>
      <c r="I2405" t="s">
        <v>7084</v>
      </c>
    </row>
    <row r="2406" spans="1:9" x14ac:dyDescent="0.3">
      <c r="A2406">
        <v>261</v>
      </c>
      <c r="B2406" t="s">
        <v>89</v>
      </c>
      <c r="C2406" t="s">
        <v>90</v>
      </c>
      <c r="D2406" t="s">
        <v>29</v>
      </c>
      <c r="E2406" t="s">
        <v>24</v>
      </c>
      <c r="F2406" s="47">
        <v>45838</v>
      </c>
      <c r="G2406">
        <v>2.2999999999999998</v>
      </c>
      <c r="H2406">
        <v>3</v>
      </c>
      <c r="I2406" t="s">
        <v>7087</v>
      </c>
    </row>
    <row r="2407" spans="1:9" x14ac:dyDescent="0.3">
      <c r="A2407">
        <v>262</v>
      </c>
      <c r="B2407" t="s">
        <v>36</v>
      </c>
      <c r="C2407" t="s">
        <v>38</v>
      </c>
      <c r="D2407" t="s">
        <v>29</v>
      </c>
      <c r="E2407" t="s">
        <v>24</v>
      </c>
      <c r="F2407" s="47">
        <v>45838</v>
      </c>
      <c r="G2407">
        <v>0</v>
      </c>
      <c r="H2407">
        <v>10</v>
      </c>
      <c r="I2407" t="s">
        <v>7090</v>
      </c>
    </row>
    <row r="2408" spans="1:9" x14ac:dyDescent="0.3">
      <c r="A2408">
        <v>268</v>
      </c>
      <c r="B2408" t="s">
        <v>844</v>
      </c>
      <c r="C2408" t="s">
        <v>424</v>
      </c>
      <c r="D2408" t="s">
        <v>29</v>
      </c>
      <c r="E2408" t="s">
        <v>30</v>
      </c>
      <c r="F2408" s="47">
        <v>45838</v>
      </c>
      <c r="G2408">
        <v>765</v>
      </c>
      <c r="I2408" t="s">
        <v>2021</v>
      </c>
    </row>
    <row r="2409" spans="1:9" x14ac:dyDescent="0.3">
      <c r="A2409">
        <v>269</v>
      </c>
      <c r="B2409" t="s">
        <v>848</v>
      </c>
      <c r="C2409" t="s">
        <v>424</v>
      </c>
      <c r="D2409" t="s">
        <v>29</v>
      </c>
      <c r="E2409" t="s">
        <v>30</v>
      </c>
      <c r="F2409" s="47">
        <v>45838</v>
      </c>
      <c r="G2409">
        <v>1.83</v>
      </c>
      <c r="I2409" t="s">
        <v>2022</v>
      </c>
    </row>
    <row r="2410" spans="1:9" x14ac:dyDescent="0.3">
      <c r="A2410">
        <v>270</v>
      </c>
      <c r="B2410" t="s">
        <v>852</v>
      </c>
      <c r="C2410" t="s">
        <v>424</v>
      </c>
      <c r="D2410" t="s">
        <v>29</v>
      </c>
      <c r="E2410" t="s">
        <v>30</v>
      </c>
      <c r="F2410" s="47">
        <v>45838</v>
      </c>
      <c r="G2410">
        <v>4.17</v>
      </c>
      <c r="I2410" t="s">
        <v>2023</v>
      </c>
    </row>
    <row r="2411" spans="1:9" x14ac:dyDescent="0.3">
      <c r="A2411">
        <v>271</v>
      </c>
      <c r="B2411" t="s">
        <v>856</v>
      </c>
      <c r="C2411" t="s">
        <v>424</v>
      </c>
      <c r="D2411" t="s">
        <v>29</v>
      </c>
      <c r="E2411" t="s">
        <v>30</v>
      </c>
      <c r="F2411" s="47">
        <v>45838</v>
      </c>
      <c r="G2411">
        <v>23.85</v>
      </c>
      <c r="I2411" t="s">
        <v>2024</v>
      </c>
    </row>
    <row r="2412" spans="1:9" x14ac:dyDescent="0.3">
      <c r="A2412">
        <v>273</v>
      </c>
      <c r="B2412" t="s">
        <v>186</v>
      </c>
      <c r="C2412" t="s">
        <v>187</v>
      </c>
      <c r="D2412" t="s">
        <v>29</v>
      </c>
      <c r="E2412" t="s">
        <v>30</v>
      </c>
      <c r="F2412" s="47">
        <v>45838</v>
      </c>
      <c r="G2412">
        <v>150</v>
      </c>
      <c r="H2412">
        <v>100</v>
      </c>
      <c r="I2412" t="s">
        <v>7101</v>
      </c>
    </row>
    <row r="2413" spans="1:9" x14ac:dyDescent="0.3">
      <c r="A2413">
        <v>274</v>
      </c>
      <c r="B2413" t="s">
        <v>869</v>
      </c>
      <c r="C2413" t="s">
        <v>88</v>
      </c>
      <c r="D2413" t="s">
        <v>29</v>
      </c>
      <c r="E2413" t="s">
        <v>30</v>
      </c>
      <c r="F2413" s="47">
        <v>45838</v>
      </c>
      <c r="G2413">
        <v>105.8</v>
      </c>
      <c r="H2413">
        <v>100</v>
      </c>
      <c r="I2413" t="s">
        <v>3604</v>
      </c>
    </row>
    <row r="2414" spans="1:9" x14ac:dyDescent="0.3">
      <c r="A2414">
        <v>275</v>
      </c>
      <c r="B2414" t="s">
        <v>95</v>
      </c>
      <c r="C2414" t="s">
        <v>96</v>
      </c>
      <c r="D2414" t="s">
        <v>29</v>
      </c>
      <c r="E2414" t="s">
        <v>30</v>
      </c>
      <c r="F2414" s="47">
        <v>45838</v>
      </c>
      <c r="G2414">
        <v>90</v>
      </c>
      <c r="H2414">
        <v>80</v>
      </c>
      <c r="I2414" t="s">
        <v>2898</v>
      </c>
    </row>
    <row r="2415" spans="1:9" x14ac:dyDescent="0.3">
      <c r="A2415">
        <v>276</v>
      </c>
      <c r="B2415" t="s">
        <v>878</v>
      </c>
      <c r="C2415" t="s">
        <v>189</v>
      </c>
      <c r="D2415" t="s">
        <v>29</v>
      </c>
      <c r="E2415" t="s">
        <v>24</v>
      </c>
      <c r="F2415" s="47">
        <v>45838</v>
      </c>
      <c r="G2415">
        <v>84.18</v>
      </c>
      <c r="H2415">
        <v>81</v>
      </c>
      <c r="I2415" t="s">
        <v>2899</v>
      </c>
    </row>
    <row r="2416" spans="1:9" x14ac:dyDescent="0.3">
      <c r="A2416">
        <v>277</v>
      </c>
      <c r="B2416" t="s">
        <v>882</v>
      </c>
      <c r="C2416" t="s">
        <v>189</v>
      </c>
      <c r="D2416" t="s">
        <v>29</v>
      </c>
      <c r="E2416" t="s">
        <v>24</v>
      </c>
      <c r="F2416" s="47">
        <v>45838</v>
      </c>
      <c r="G2416">
        <v>69.39</v>
      </c>
      <c r="H2416">
        <v>71</v>
      </c>
      <c r="I2416" t="s">
        <v>7111</v>
      </c>
    </row>
    <row r="2417" spans="1:9" x14ac:dyDescent="0.3">
      <c r="A2417">
        <v>278</v>
      </c>
      <c r="B2417" t="s">
        <v>886</v>
      </c>
      <c r="C2417" t="s">
        <v>189</v>
      </c>
      <c r="D2417" t="s">
        <v>29</v>
      </c>
      <c r="E2417" t="s">
        <v>30</v>
      </c>
      <c r="F2417" s="47">
        <v>45838</v>
      </c>
      <c r="G2417">
        <v>1099</v>
      </c>
      <c r="I2417" t="s">
        <v>2050</v>
      </c>
    </row>
    <row r="2418" spans="1:9" x14ac:dyDescent="0.3">
      <c r="A2418">
        <v>282</v>
      </c>
      <c r="B2418" t="s">
        <v>213</v>
      </c>
      <c r="C2418" t="s">
        <v>189</v>
      </c>
      <c r="D2418" t="s">
        <v>29</v>
      </c>
      <c r="E2418" t="s">
        <v>30</v>
      </c>
      <c r="F2418" s="47">
        <v>45838</v>
      </c>
      <c r="G2418">
        <v>97.41</v>
      </c>
      <c r="H2418">
        <v>97</v>
      </c>
      <c r="I2418" t="s">
        <v>7116</v>
      </c>
    </row>
    <row r="2419" spans="1:9" x14ac:dyDescent="0.3">
      <c r="A2419">
        <v>283</v>
      </c>
      <c r="B2419" t="s">
        <v>188</v>
      </c>
      <c r="C2419" t="s">
        <v>189</v>
      </c>
      <c r="D2419" t="s">
        <v>29</v>
      </c>
      <c r="E2419" t="s">
        <v>30</v>
      </c>
      <c r="F2419" s="47">
        <v>45838</v>
      </c>
      <c r="G2419">
        <v>4.66</v>
      </c>
      <c r="H2419">
        <v>4.5999999999999996</v>
      </c>
      <c r="I2419" t="s">
        <v>7119</v>
      </c>
    </row>
    <row r="2420" spans="1:9" x14ac:dyDescent="0.3">
      <c r="A2420">
        <v>285</v>
      </c>
      <c r="B2420" t="s">
        <v>214</v>
      </c>
      <c r="C2420" t="s">
        <v>189</v>
      </c>
      <c r="D2420" t="s">
        <v>29</v>
      </c>
      <c r="E2420" t="s">
        <v>30</v>
      </c>
      <c r="F2420" s="47">
        <v>45838</v>
      </c>
      <c r="G2420">
        <v>100</v>
      </c>
      <c r="H2420">
        <v>100</v>
      </c>
      <c r="I2420" t="s">
        <v>7122</v>
      </c>
    </row>
    <row r="2421" spans="1:9" x14ac:dyDescent="0.3">
      <c r="A2421">
        <v>286</v>
      </c>
      <c r="B2421" t="s">
        <v>901</v>
      </c>
      <c r="C2421" t="s">
        <v>189</v>
      </c>
      <c r="D2421" t="s">
        <v>29</v>
      </c>
      <c r="E2421" t="s">
        <v>30</v>
      </c>
      <c r="F2421" s="47">
        <v>45838</v>
      </c>
      <c r="G2421">
        <v>1099</v>
      </c>
      <c r="I2421" t="s">
        <v>2057</v>
      </c>
    </row>
    <row r="2422" spans="1:9" x14ac:dyDescent="0.3">
      <c r="A2422">
        <v>292</v>
      </c>
      <c r="B2422" t="s">
        <v>215</v>
      </c>
      <c r="C2422" t="s">
        <v>216</v>
      </c>
      <c r="D2422" t="s">
        <v>29</v>
      </c>
      <c r="E2422" t="s">
        <v>30</v>
      </c>
      <c r="F2422" s="47">
        <v>45838</v>
      </c>
      <c r="G2422">
        <v>9.7899999999999991</v>
      </c>
      <c r="H2422">
        <v>8</v>
      </c>
      <c r="I2422" t="s">
        <v>3605</v>
      </c>
    </row>
    <row r="2423" spans="1:9" x14ac:dyDescent="0.3">
      <c r="A2423">
        <v>294</v>
      </c>
      <c r="B2423" t="s">
        <v>217</v>
      </c>
      <c r="C2423" t="s">
        <v>216</v>
      </c>
      <c r="D2423" t="s">
        <v>29</v>
      </c>
      <c r="E2423" t="s">
        <v>30</v>
      </c>
      <c r="F2423" s="47">
        <v>45838</v>
      </c>
      <c r="G2423">
        <v>-9.19</v>
      </c>
      <c r="H2423">
        <v>8</v>
      </c>
      <c r="I2423" t="s">
        <v>3606</v>
      </c>
    </row>
    <row r="2424" spans="1:9" x14ac:dyDescent="0.3">
      <c r="A2424">
        <v>302</v>
      </c>
      <c r="B2424" t="s">
        <v>927</v>
      </c>
      <c r="C2424" t="s">
        <v>424</v>
      </c>
      <c r="D2424" t="s">
        <v>29</v>
      </c>
      <c r="E2424" t="s">
        <v>30</v>
      </c>
      <c r="F2424" s="47">
        <v>45838</v>
      </c>
      <c r="G2424">
        <v>21712</v>
      </c>
      <c r="I2424" t="s">
        <v>2082</v>
      </c>
    </row>
    <row r="2425" spans="1:9" x14ac:dyDescent="0.3">
      <c r="A2425">
        <v>303</v>
      </c>
      <c r="B2425" t="s">
        <v>218</v>
      </c>
      <c r="C2425" t="s">
        <v>219</v>
      </c>
      <c r="D2425" t="s">
        <v>29</v>
      </c>
      <c r="E2425" t="s">
        <v>30</v>
      </c>
      <c r="F2425" s="47">
        <v>45838</v>
      </c>
      <c r="G2425">
        <v>90.32</v>
      </c>
      <c r="H2425">
        <v>95</v>
      </c>
      <c r="I2425" t="s">
        <v>3607</v>
      </c>
    </row>
    <row r="2426" spans="1:9" x14ac:dyDescent="0.3">
      <c r="A2426">
        <v>304</v>
      </c>
      <c r="B2426" t="s">
        <v>220</v>
      </c>
      <c r="C2426" t="s">
        <v>219</v>
      </c>
      <c r="D2426" t="s">
        <v>29</v>
      </c>
      <c r="E2426" t="s">
        <v>30</v>
      </c>
      <c r="F2426" s="47">
        <v>45838</v>
      </c>
      <c r="G2426">
        <v>98.47</v>
      </c>
      <c r="H2426">
        <v>100</v>
      </c>
      <c r="I2426" t="s">
        <v>7134</v>
      </c>
    </row>
    <row r="2427" spans="1:9" x14ac:dyDescent="0.3">
      <c r="A2427">
        <v>323</v>
      </c>
      <c r="B2427" t="s">
        <v>171</v>
      </c>
      <c r="C2427" t="s">
        <v>170</v>
      </c>
      <c r="D2427" t="s">
        <v>29</v>
      </c>
      <c r="E2427" t="s">
        <v>30</v>
      </c>
      <c r="F2427" s="47">
        <v>45838</v>
      </c>
      <c r="G2427">
        <v>100</v>
      </c>
      <c r="H2427">
        <v>100</v>
      </c>
      <c r="I2427" t="s">
        <v>7137</v>
      </c>
    </row>
    <row r="2428" spans="1:9" x14ac:dyDescent="0.3">
      <c r="A2428">
        <v>324</v>
      </c>
      <c r="B2428" t="s">
        <v>190</v>
      </c>
      <c r="C2428" t="s">
        <v>170</v>
      </c>
      <c r="D2428" t="s">
        <v>29</v>
      </c>
      <c r="E2428" t="s">
        <v>30</v>
      </c>
      <c r="F2428" s="47">
        <v>45838</v>
      </c>
      <c r="G2428">
        <v>100</v>
      </c>
      <c r="H2428">
        <v>100</v>
      </c>
      <c r="I2428" t="s">
        <v>7140</v>
      </c>
    </row>
    <row r="2429" spans="1:9" x14ac:dyDescent="0.3">
      <c r="A2429">
        <v>325</v>
      </c>
      <c r="B2429" t="s">
        <v>956</v>
      </c>
      <c r="C2429" t="s">
        <v>170</v>
      </c>
      <c r="D2429" t="s">
        <v>29</v>
      </c>
      <c r="E2429" t="s">
        <v>30</v>
      </c>
      <c r="F2429" s="47">
        <v>45838</v>
      </c>
      <c r="G2429">
        <v>100</v>
      </c>
      <c r="I2429" t="s">
        <v>7143</v>
      </c>
    </row>
    <row r="2430" spans="1:9" x14ac:dyDescent="0.3">
      <c r="A2430">
        <v>327</v>
      </c>
      <c r="B2430" t="s">
        <v>221</v>
      </c>
      <c r="C2430" t="s">
        <v>187</v>
      </c>
      <c r="D2430" t="s">
        <v>29</v>
      </c>
      <c r="E2430" t="s">
        <v>30</v>
      </c>
      <c r="F2430" s="47">
        <v>45838</v>
      </c>
      <c r="G2430">
        <v>100</v>
      </c>
      <c r="H2430">
        <v>100</v>
      </c>
      <c r="I2430" t="s">
        <v>7146</v>
      </c>
    </row>
    <row r="2431" spans="1:9" x14ac:dyDescent="0.3">
      <c r="A2431">
        <v>332</v>
      </c>
      <c r="B2431" t="s">
        <v>967</v>
      </c>
      <c r="C2431" t="s">
        <v>105</v>
      </c>
      <c r="D2431" t="s">
        <v>29</v>
      </c>
      <c r="E2431" t="s">
        <v>24</v>
      </c>
      <c r="F2431" s="47">
        <v>45838</v>
      </c>
      <c r="G2431">
        <v>0.85</v>
      </c>
      <c r="H2431">
        <v>1.18</v>
      </c>
      <c r="I2431" t="s">
        <v>7149</v>
      </c>
    </row>
    <row r="2432" spans="1:9" x14ac:dyDescent="0.3">
      <c r="A2432">
        <v>337</v>
      </c>
      <c r="B2432" t="s">
        <v>980</v>
      </c>
      <c r="C2432" t="s">
        <v>187</v>
      </c>
      <c r="D2432" t="s">
        <v>29</v>
      </c>
      <c r="E2432" t="s">
        <v>30</v>
      </c>
      <c r="F2432" s="47">
        <v>45838</v>
      </c>
      <c r="H2432">
        <v>100</v>
      </c>
      <c r="I2432" t="s">
        <v>2100</v>
      </c>
    </row>
    <row r="2433" spans="1:9" x14ac:dyDescent="0.3">
      <c r="A2433">
        <v>338</v>
      </c>
      <c r="B2433" t="s">
        <v>222</v>
      </c>
      <c r="C2433" t="s">
        <v>187</v>
      </c>
      <c r="D2433" t="s">
        <v>29</v>
      </c>
      <c r="E2433" t="s">
        <v>30</v>
      </c>
      <c r="F2433" s="47">
        <v>45838</v>
      </c>
      <c r="G2433">
        <v>100</v>
      </c>
      <c r="H2433">
        <v>100</v>
      </c>
      <c r="I2433" t="s">
        <v>7154</v>
      </c>
    </row>
    <row r="2434" spans="1:9" x14ac:dyDescent="0.3">
      <c r="A2434">
        <v>341</v>
      </c>
      <c r="B2434" t="s">
        <v>223</v>
      </c>
      <c r="C2434" t="s">
        <v>203</v>
      </c>
      <c r="D2434" t="s">
        <v>29</v>
      </c>
      <c r="E2434" t="s">
        <v>30</v>
      </c>
      <c r="F2434" s="47">
        <v>45838</v>
      </c>
      <c r="G2434">
        <v>102.25</v>
      </c>
      <c r="H2434">
        <v>100</v>
      </c>
      <c r="I2434" t="s">
        <v>7157</v>
      </c>
    </row>
    <row r="2435" spans="1:9" x14ac:dyDescent="0.3">
      <c r="A2435">
        <v>344</v>
      </c>
      <c r="B2435" t="s">
        <v>104</v>
      </c>
      <c r="C2435" t="s">
        <v>105</v>
      </c>
      <c r="D2435" t="s">
        <v>29</v>
      </c>
      <c r="E2435" t="s">
        <v>30</v>
      </c>
      <c r="F2435" s="47">
        <v>45838</v>
      </c>
      <c r="G2435">
        <v>99.43</v>
      </c>
      <c r="H2435">
        <v>93</v>
      </c>
      <c r="I2435" t="s">
        <v>2900</v>
      </c>
    </row>
    <row r="2436" spans="1:9" x14ac:dyDescent="0.3">
      <c r="A2436">
        <v>356</v>
      </c>
      <c r="B2436" t="s">
        <v>224</v>
      </c>
      <c r="C2436" t="s">
        <v>225</v>
      </c>
      <c r="D2436" t="s">
        <v>29</v>
      </c>
      <c r="E2436" t="s">
        <v>24</v>
      </c>
      <c r="F2436" s="47">
        <v>45838</v>
      </c>
      <c r="G2436">
        <v>49.14</v>
      </c>
      <c r="H2436">
        <v>60</v>
      </c>
      <c r="I2436" t="s">
        <v>7162</v>
      </c>
    </row>
    <row r="2437" spans="1:9" x14ac:dyDescent="0.3">
      <c r="A2437">
        <v>357</v>
      </c>
      <c r="B2437" t="s">
        <v>1021</v>
      </c>
      <c r="C2437" t="s">
        <v>225</v>
      </c>
      <c r="D2437" t="s">
        <v>29</v>
      </c>
      <c r="E2437" t="s">
        <v>30</v>
      </c>
      <c r="F2437" s="47">
        <v>45838</v>
      </c>
      <c r="G2437">
        <v>0.85</v>
      </c>
      <c r="I2437" t="s">
        <v>1024</v>
      </c>
    </row>
    <row r="2438" spans="1:9" x14ac:dyDescent="0.3">
      <c r="A2438">
        <v>358</v>
      </c>
      <c r="B2438" t="s">
        <v>226</v>
      </c>
      <c r="C2438" t="s">
        <v>227</v>
      </c>
      <c r="D2438" t="s">
        <v>29</v>
      </c>
      <c r="E2438" t="s">
        <v>30</v>
      </c>
      <c r="F2438" s="47">
        <v>45838</v>
      </c>
      <c r="G2438">
        <v>100</v>
      </c>
      <c r="H2438">
        <v>100</v>
      </c>
      <c r="I2438" t="s">
        <v>2104</v>
      </c>
    </row>
    <row r="2439" spans="1:9" x14ac:dyDescent="0.3">
      <c r="A2439">
        <v>359</v>
      </c>
      <c r="B2439" t="s">
        <v>228</v>
      </c>
      <c r="C2439" t="s">
        <v>96</v>
      </c>
      <c r="D2439" t="s">
        <v>29</v>
      </c>
      <c r="E2439" t="s">
        <v>30</v>
      </c>
      <c r="F2439" s="47">
        <v>45838</v>
      </c>
      <c r="G2439">
        <v>90</v>
      </c>
      <c r="H2439">
        <v>80</v>
      </c>
      <c r="I2439" t="s">
        <v>7169</v>
      </c>
    </row>
    <row r="2440" spans="1:9" x14ac:dyDescent="0.3">
      <c r="A2440">
        <v>362</v>
      </c>
      <c r="B2440" t="s">
        <v>106</v>
      </c>
      <c r="C2440" t="s">
        <v>229</v>
      </c>
      <c r="D2440" t="s">
        <v>29</v>
      </c>
      <c r="E2440" t="s">
        <v>30</v>
      </c>
      <c r="F2440" s="47">
        <v>45838</v>
      </c>
      <c r="G2440">
        <v>99.63</v>
      </c>
      <c r="H2440">
        <v>98</v>
      </c>
      <c r="I2440" t="s">
        <v>3608</v>
      </c>
    </row>
    <row r="2441" spans="1:9" x14ac:dyDescent="0.3">
      <c r="A2441">
        <v>363</v>
      </c>
      <c r="B2441" t="s">
        <v>108</v>
      </c>
      <c r="C2441" t="s">
        <v>229</v>
      </c>
      <c r="D2441" t="s">
        <v>29</v>
      </c>
      <c r="E2441" t="s">
        <v>30</v>
      </c>
      <c r="F2441" s="47">
        <v>45838</v>
      </c>
      <c r="G2441">
        <v>100</v>
      </c>
      <c r="H2441">
        <v>100</v>
      </c>
      <c r="I2441" t="s">
        <v>2114</v>
      </c>
    </row>
    <row r="2442" spans="1:9" x14ac:dyDescent="0.3">
      <c r="A2442">
        <v>364</v>
      </c>
      <c r="B2442" t="s">
        <v>46</v>
      </c>
      <c r="C2442" t="s">
        <v>47</v>
      </c>
      <c r="D2442" t="s">
        <v>29</v>
      </c>
      <c r="E2442" t="s">
        <v>30</v>
      </c>
      <c r="F2442" s="47">
        <v>45838</v>
      </c>
      <c r="G2442">
        <v>93.89</v>
      </c>
      <c r="H2442">
        <v>100</v>
      </c>
      <c r="I2442" t="s">
        <v>2115</v>
      </c>
    </row>
    <row r="2443" spans="1:9" x14ac:dyDescent="0.3">
      <c r="A2443">
        <v>369</v>
      </c>
      <c r="B2443" t="s">
        <v>1056</v>
      </c>
      <c r="C2443" t="s">
        <v>47</v>
      </c>
      <c r="D2443" t="s">
        <v>29</v>
      </c>
      <c r="E2443" t="s">
        <v>30</v>
      </c>
      <c r="F2443" s="47">
        <v>45838</v>
      </c>
      <c r="G2443">
        <v>88.89</v>
      </c>
      <c r="H2443">
        <v>100</v>
      </c>
      <c r="I2443" t="s">
        <v>2122</v>
      </c>
    </row>
    <row r="2444" spans="1:9" x14ac:dyDescent="0.3">
      <c r="A2444">
        <v>371</v>
      </c>
      <c r="B2444" t="s">
        <v>230</v>
      </c>
      <c r="C2444" t="s">
        <v>47</v>
      </c>
      <c r="D2444" t="s">
        <v>29</v>
      </c>
      <c r="E2444" t="s">
        <v>30</v>
      </c>
      <c r="F2444" s="47">
        <v>45838</v>
      </c>
      <c r="G2444">
        <v>73.69</v>
      </c>
      <c r="H2444">
        <v>100</v>
      </c>
      <c r="I2444" t="s">
        <v>7180</v>
      </c>
    </row>
    <row r="2445" spans="1:9" x14ac:dyDescent="0.3">
      <c r="A2445">
        <v>375</v>
      </c>
      <c r="B2445" t="s">
        <v>231</v>
      </c>
      <c r="C2445" t="s">
        <v>229</v>
      </c>
      <c r="D2445" t="s">
        <v>29</v>
      </c>
      <c r="E2445" t="s">
        <v>30</v>
      </c>
      <c r="F2445" s="47">
        <v>45838</v>
      </c>
      <c r="G2445">
        <v>100</v>
      </c>
      <c r="H2445">
        <v>100</v>
      </c>
      <c r="I2445" t="s">
        <v>3609</v>
      </c>
    </row>
    <row r="2446" spans="1:9" x14ac:dyDescent="0.3">
      <c r="A2446">
        <v>376</v>
      </c>
      <c r="B2446" t="s">
        <v>1078</v>
      </c>
      <c r="C2446" t="s">
        <v>63</v>
      </c>
      <c r="D2446" t="s">
        <v>29</v>
      </c>
      <c r="E2446" t="s">
        <v>30</v>
      </c>
      <c r="F2446" s="47">
        <v>45838</v>
      </c>
      <c r="G2446">
        <v>117.87</v>
      </c>
      <c r="H2446">
        <v>95</v>
      </c>
      <c r="I2446" t="s">
        <v>7185</v>
      </c>
    </row>
    <row r="2447" spans="1:9" x14ac:dyDescent="0.3">
      <c r="A2447">
        <v>379</v>
      </c>
      <c r="B2447" t="s">
        <v>1086</v>
      </c>
      <c r="C2447" t="s">
        <v>116</v>
      </c>
      <c r="D2447" t="s">
        <v>29</v>
      </c>
      <c r="E2447" t="s">
        <v>30</v>
      </c>
      <c r="F2447" s="47">
        <v>45838</v>
      </c>
      <c r="G2447">
        <v>104.11</v>
      </c>
      <c r="H2447">
        <v>100</v>
      </c>
      <c r="I2447" t="s">
        <v>7188</v>
      </c>
    </row>
    <row r="2448" spans="1:9" x14ac:dyDescent="0.3">
      <c r="A2448">
        <v>381</v>
      </c>
      <c r="B2448" t="s">
        <v>232</v>
      </c>
      <c r="C2448" t="s">
        <v>116</v>
      </c>
      <c r="D2448" t="s">
        <v>29</v>
      </c>
      <c r="E2448" t="s">
        <v>30</v>
      </c>
      <c r="F2448" s="47">
        <v>45838</v>
      </c>
      <c r="G2448">
        <v>98.22</v>
      </c>
      <c r="H2448">
        <v>100</v>
      </c>
      <c r="I2448" t="s">
        <v>7190</v>
      </c>
    </row>
    <row r="2449" spans="1:9" x14ac:dyDescent="0.3">
      <c r="A2449">
        <v>382</v>
      </c>
      <c r="B2449" t="s">
        <v>233</v>
      </c>
      <c r="C2449" t="s">
        <v>116</v>
      </c>
      <c r="D2449" t="s">
        <v>29</v>
      </c>
      <c r="E2449" t="s">
        <v>30</v>
      </c>
      <c r="F2449" s="47">
        <v>45838</v>
      </c>
      <c r="G2449">
        <v>99.85</v>
      </c>
      <c r="H2449">
        <v>100</v>
      </c>
      <c r="I2449" t="s">
        <v>7192</v>
      </c>
    </row>
    <row r="2450" spans="1:9" x14ac:dyDescent="0.3">
      <c r="A2450">
        <v>383</v>
      </c>
      <c r="B2450" t="s">
        <v>234</v>
      </c>
      <c r="C2450" t="s">
        <v>116</v>
      </c>
      <c r="D2450" t="s">
        <v>29</v>
      </c>
      <c r="E2450" t="s">
        <v>30</v>
      </c>
      <c r="F2450" s="47">
        <v>45838</v>
      </c>
      <c r="G2450">
        <v>136.96</v>
      </c>
      <c r="H2450">
        <v>100</v>
      </c>
      <c r="I2450" t="s">
        <v>2901</v>
      </c>
    </row>
    <row r="2451" spans="1:9" x14ac:dyDescent="0.3">
      <c r="A2451">
        <v>384</v>
      </c>
      <c r="B2451" t="s">
        <v>235</v>
      </c>
      <c r="C2451" t="s">
        <v>116</v>
      </c>
      <c r="D2451" t="s">
        <v>29</v>
      </c>
      <c r="E2451" t="s">
        <v>30</v>
      </c>
      <c r="F2451" s="47">
        <v>45838</v>
      </c>
      <c r="G2451">
        <v>103.23</v>
      </c>
      <c r="H2451">
        <v>100</v>
      </c>
      <c r="I2451" t="s">
        <v>7195</v>
      </c>
    </row>
    <row r="2452" spans="1:9" x14ac:dyDescent="0.3">
      <c r="A2452">
        <v>385</v>
      </c>
      <c r="B2452" t="s">
        <v>1102</v>
      </c>
      <c r="C2452" t="s">
        <v>132</v>
      </c>
      <c r="D2452" t="s">
        <v>29</v>
      </c>
      <c r="E2452" t="s">
        <v>30</v>
      </c>
      <c r="F2452" s="47">
        <v>45838</v>
      </c>
      <c r="G2452">
        <v>118.92</v>
      </c>
      <c r="H2452">
        <v>100</v>
      </c>
      <c r="I2452" t="s">
        <v>7198</v>
      </c>
    </row>
    <row r="2453" spans="1:9" x14ac:dyDescent="0.3">
      <c r="A2453">
        <v>386</v>
      </c>
      <c r="B2453" t="s">
        <v>236</v>
      </c>
      <c r="C2453" t="s">
        <v>132</v>
      </c>
      <c r="D2453" t="s">
        <v>29</v>
      </c>
      <c r="E2453" t="s">
        <v>30</v>
      </c>
      <c r="F2453" s="47">
        <v>45838</v>
      </c>
      <c r="G2453">
        <v>118.92</v>
      </c>
      <c r="H2453">
        <v>100</v>
      </c>
      <c r="I2453" t="s">
        <v>3610</v>
      </c>
    </row>
    <row r="2454" spans="1:9" x14ac:dyDescent="0.3">
      <c r="A2454">
        <v>389</v>
      </c>
      <c r="B2454" t="s">
        <v>1110</v>
      </c>
      <c r="C2454" t="s">
        <v>143</v>
      </c>
      <c r="D2454" t="s">
        <v>29</v>
      </c>
      <c r="E2454" t="s">
        <v>30</v>
      </c>
      <c r="F2454" s="47">
        <v>45838</v>
      </c>
      <c r="G2454">
        <v>0</v>
      </c>
      <c r="I2454" t="s">
        <v>1115</v>
      </c>
    </row>
    <row r="2455" spans="1:9" x14ac:dyDescent="0.3">
      <c r="A2455">
        <v>397</v>
      </c>
      <c r="B2455" t="s">
        <v>237</v>
      </c>
      <c r="C2455" t="s">
        <v>122</v>
      </c>
      <c r="D2455" t="s">
        <v>29</v>
      </c>
      <c r="E2455" t="s">
        <v>30</v>
      </c>
      <c r="F2455" s="47">
        <v>45838</v>
      </c>
      <c r="G2455">
        <v>95.26</v>
      </c>
      <c r="H2455">
        <v>90</v>
      </c>
      <c r="I2455" t="s">
        <v>7202</v>
      </c>
    </row>
    <row r="2456" spans="1:9" x14ac:dyDescent="0.3">
      <c r="A2456">
        <v>398</v>
      </c>
      <c r="B2456" t="s">
        <v>238</v>
      </c>
      <c r="C2456" t="s">
        <v>124</v>
      </c>
      <c r="D2456" t="s">
        <v>29</v>
      </c>
      <c r="E2456" t="s">
        <v>30</v>
      </c>
      <c r="F2456" s="47">
        <v>45838</v>
      </c>
      <c r="G2456">
        <v>159.5</v>
      </c>
      <c r="H2456">
        <v>100</v>
      </c>
      <c r="I2456" t="s">
        <v>7206</v>
      </c>
    </row>
    <row r="2457" spans="1:9" x14ac:dyDescent="0.3">
      <c r="A2457">
        <v>399</v>
      </c>
      <c r="B2457" t="s">
        <v>239</v>
      </c>
      <c r="C2457" t="s">
        <v>124</v>
      </c>
      <c r="D2457" t="s">
        <v>29</v>
      </c>
      <c r="E2457" t="s">
        <v>30</v>
      </c>
      <c r="F2457" s="47">
        <v>45838</v>
      </c>
      <c r="G2457">
        <v>102.93</v>
      </c>
      <c r="H2457">
        <v>100</v>
      </c>
      <c r="I2457" t="s">
        <v>7209</v>
      </c>
    </row>
    <row r="2458" spans="1:9" x14ac:dyDescent="0.3">
      <c r="A2458">
        <v>400</v>
      </c>
      <c r="B2458" t="s">
        <v>123</v>
      </c>
      <c r="C2458" t="s">
        <v>124</v>
      </c>
      <c r="D2458" t="s">
        <v>29</v>
      </c>
      <c r="E2458" t="s">
        <v>30</v>
      </c>
      <c r="F2458" s="47">
        <v>45838</v>
      </c>
      <c r="G2458">
        <v>123</v>
      </c>
      <c r="H2458">
        <v>100</v>
      </c>
      <c r="I2458" t="s">
        <v>7211</v>
      </c>
    </row>
    <row r="2459" spans="1:9" x14ac:dyDescent="0.3">
      <c r="A2459">
        <v>401</v>
      </c>
      <c r="B2459" t="s">
        <v>240</v>
      </c>
      <c r="C2459" t="s">
        <v>126</v>
      </c>
      <c r="D2459" t="s">
        <v>29</v>
      </c>
      <c r="E2459" t="s">
        <v>30</v>
      </c>
      <c r="F2459" s="47">
        <v>45838</v>
      </c>
      <c r="G2459">
        <v>100</v>
      </c>
      <c r="H2459">
        <v>100</v>
      </c>
      <c r="I2459" t="s">
        <v>7213</v>
      </c>
    </row>
    <row r="2460" spans="1:9" x14ac:dyDescent="0.3">
      <c r="A2460">
        <v>403</v>
      </c>
      <c r="B2460" t="s">
        <v>1153</v>
      </c>
      <c r="C2460" t="s">
        <v>126</v>
      </c>
      <c r="D2460" t="s">
        <v>29</v>
      </c>
      <c r="E2460" t="s">
        <v>30</v>
      </c>
      <c r="F2460" s="47">
        <v>45838</v>
      </c>
      <c r="G2460">
        <v>14410</v>
      </c>
      <c r="I2460" t="s">
        <v>7215</v>
      </c>
    </row>
    <row r="2461" spans="1:9" x14ac:dyDescent="0.3">
      <c r="A2461">
        <v>408</v>
      </c>
      <c r="B2461" t="s">
        <v>241</v>
      </c>
      <c r="C2461" t="s">
        <v>170</v>
      </c>
      <c r="D2461" t="s">
        <v>29</v>
      </c>
      <c r="E2461" t="s">
        <v>30</v>
      </c>
      <c r="F2461" s="47">
        <v>45838</v>
      </c>
      <c r="G2461">
        <v>100</v>
      </c>
      <c r="H2461">
        <v>100</v>
      </c>
      <c r="I2461" t="s">
        <v>2185</v>
      </c>
    </row>
    <row r="2462" spans="1:9" x14ac:dyDescent="0.3">
      <c r="A2462">
        <v>422</v>
      </c>
      <c r="B2462" t="s">
        <v>242</v>
      </c>
      <c r="C2462" t="s">
        <v>130</v>
      </c>
      <c r="D2462" t="s">
        <v>29</v>
      </c>
      <c r="E2462" t="s">
        <v>30</v>
      </c>
      <c r="F2462" s="47">
        <v>45838</v>
      </c>
      <c r="G2462">
        <v>8.1999999999999993</v>
      </c>
      <c r="H2462">
        <v>7.83</v>
      </c>
      <c r="I2462" t="s">
        <v>2275</v>
      </c>
    </row>
    <row r="2463" spans="1:9" x14ac:dyDescent="0.3">
      <c r="A2463">
        <v>427</v>
      </c>
      <c r="B2463" t="s">
        <v>290</v>
      </c>
      <c r="C2463" t="s">
        <v>28</v>
      </c>
      <c r="D2463" t="s">
        <v>29</v>
      </c>
      <c r="E2463" t="s">
        <v>24</v>
      </c>
      <c r="F2463" s="47">
        <v>45838</v>
      </c>
      <c r="G2463">
        <v>0.14000000000000001</v>
      </c>
      <c r="H2463">
        <v>0.2</v>
      </c>
      <c r="I2463" t="s">
        <v>2902</v>
      </c>
    </row>
    <row r="2464" spans="1:9" x14ac:dyDescent="0.3">
      <c r="A2464">
        <v>428</v>
      </c>
      <c r="B2464" t="s">
        <v>289</v>
      </c>
      <c r="C2464" t="s">
        <v>28</v>
      </c>
      <c r="D2464" t="s">
        <v>29</v>
      </c>
      <c r="E2464" t="s">
        <v>24</v>
      </c>
      <c r="F2464" s="47">
        <v>45838</v>
      </c>
      <c r="G2464">
        <v>15.12</v>
      </c>
      <c r="H2464">
        <v>1</v>
      </c>
      <c r="I2464" t="s">
        <v>2903</v>
      </c>
    </row>
    <row r="2465" spans="1:9" x14ac:dyDescent="0.3">
      <c r="A2465">
        <v>429</v>
      </c>
      <c r="B2465" t="s">
        <v>288</v>
      </c>
      <c r="C2465" t="s">
        <v>28</v>
      </c>
      <c r="D2465" t="s">
        <v>29</v>
      </c>
      <c r="E2465" t="s">
        <v>24</v>
      </c>
      <c r="F2465" s="47">
        <v>45838</v>
      </c>
      <c r="G2465">
        <v>0.59</v>
      </c>
      <c r="H2465">
        <v>0.76</v>
      </c>
      <c r="I2465" t="s">
        <v>2904</v>
      </c>
    </row>
    <row r="2466" spans="1:9" x14ac:dyDescent="0.3">
      <c r="A2466">
        <v>430</v>
      </c>
      <c r="B2466" t="s">
        <v>243</v>
      </c>
      <c r="C2466" t="s">
        <v>63</v>
      </c>
      <c r="D2466" t="s">
        <v>29</v>
      </c>
      <c r="E2466" t="s">
        <v>30</v>
      </c>
      <c r="F2466" s="47">
        <v>45838</v>
      </c>
      <c r="G2466">
        <v>110.79</v>
      </c>
      <c r="H2466">
        <v>95</v>
      </c>
      <c r="I2466" t="s">
        <v>2905</v>
      </c>
    </row>
    <row r="2467" spans="1:9" x14ac:dyDescent="0.3">
      <c r="A2467">
        <v>433</v>
      </c>
      <c r="B2467" t="s">
        <v>287</v>
      </c>
      <c r="C2467" t="s">
        <v>28</v>
      </c>
      <c r="D2467" t="s">
        <v>29</v>
      </c>
      <c r="E2467" t="s">
        <v>24</v>
      </c>
      <c r="F2467" s="47">
        <v>45838</v>
      </c>
      <c r="G2467">
        <v>0.02</v>
      </c>
      <c r="H2467">
        <v>0.05</v>
      </c>
      <c r="I2467" t="s">
        <v>2906</v>
      </c>
    </row>
    <row r="2468" spans="1:9" x14ac:dyDescent="0.3">
      <c r="A2468">
        <v>435</v>
      </c>
      <c r="B2468" t="s">
        <v>51</v>
      </c>
      <c r="C2468" t="s">
        <v>28</v>
      </c>
      <c r="D2468" t="s">
        <v>29</v>
      </c>
      <c r="E2468" t="s">
        <v>30</v>
      </c>
      <c r="F2468" s="47">
        <v>45838</v>
      </c>
      <c r="G2468">
        <v>96.09</v>
      </c>
      <c r="H2468">
        <v>100</v>
      </c>
      <c r="I2468" t="s">
        <v>2908</v>
      </c>
    </row>
    <row r="2469" spans="1:9" x14ac:dyDescent="0.3">
      <c r="A2469">
        <v>439</v>
      </c>
      <c r="B2469" t="s">
        <v>134</v>
      </c>
      <c r="C2469" t="s">
        <v>229</v>
      </c>
      <c r="D2469" t="s">
        <v>29</v>
      </c>
      <c r="E2469" t="s">
        <v>30</v>
      </c>
      <c r="F2469" s="47">
        <v>45838</v>
      </c>
      <c r="G2469">
        <v>100</v>
      </c>
      <c r="H2469">
        <v>100</v>
      </c>
      <c r="I2469" t="s">
        <v>2910</v>
      </c>
    </row>
    <row r="2470" spans="1:9" x14ac:dyDescent="0.3">
      <c r="A2470">
        <v>440</v>
      </c>
      <c r="B2470" t="s">
        <v>244</v>
      </c>
      <c r="C2470" t="s">
        <v>229</v>
      </c>
      <c r="D2470" t="s">
        <v>29</v>
      </c>
      <c r="E2470" t="s">
        <v>30</v>
      </c>
      <c r="F2470" s="47">
        <v>45838</v>
      </c>
      <c r="G2470">
        <v>99.77</v>
      </c>
      <c r="H2470">
        <v>98</v>
      </c>
      <c r="I2470" t="s">
        <v>2911</v>
      </c>
    </row>
    <row r="2471" spans="1:9" x14ac:dyDescent="0.3">
      <c r="A2471">
        <v>444</v>
      </c>
      <c r="B2471" t="s">
        <v>245</v>
      </c>
      <c r="C2471" t="s">
        <v>83</v>
      </c>
      <c r="D2471" t="s">
        <v>29</v>
      </c>
      <c r="E2471" t="s">
        <v>24</v>
      </c>
      <c r="F2471" s="47">
        <v>45838</v>
      </c>
      <c r="G2471">
        <v>1.6</v>
      </c>
      <c r="H2471">
        <v>3</v>
      </c>
      <c r="I2471" t="s">
        <v>2912</v>
      </c>
    </row>
    <row r="2472" spans="1:9" x14ac:dyDescent="0.3">
      <c r="A2472">
        <v>445</v>
      </c>
      <c r="B2472" t="s">
        <v>246</v>
      </c>
      <c r="C2472" t="s">
        <v>83</v>
      </c>
      <c r="D2472" t="s">
        <v>29</v>
      </c>
      <c r="E2472" t="s">
        <v>30</v>
      </c>
      <c r="F2472" s="47">
        <v>45838</v>
      </c>
      <c r="G2472">
        <v>75.7</v>
      </c>
      <c r="H2472">
        <v>70</v>
      </c>
      <c r="I2472" t="s">
        <v>2380</v>
      </c>
    </row>
    <row r="2473" spans="1:9" x14ac:dyDescent="0.3">
      <c r="A2473">
        <v>447</v>
      </c>
      <c r="B2473" t="s">
        <v>217</v>
      </c>
      <c r="C2473" t="s">
        <v>72</v>
      </c>
      <c r="D2473" t="s">
        <v>29</v>
      </c>
      <c r="E2473" t="s">
        <v>30</v>
      </c>
      <c r="F2473" s="47">
        <v>45838</v>
      </c>
      <c r="G2473">
        <v>16.54</v>
      </c>
      <c r="H2473">
        <v>15</v>
      </c>
      <c r="I2473" t="s">
        <v>2913</v>
      </c>
    </row>
    <row r="2474" spans="1:9" x14ac:dyDescent="0.3">
      <c r="A2474">
        <v>448</v>
      </c>
      <c r="B2474" t="s">
        <v>247</v>
      </c>
      <c r="C2474" t="s">
        <v>72</v>
      </c>
      <c r="D2474" t="s">
        <v>29</v>
      </c>
      <c r="E2474" t="s">
        <v>30</v>
      </c>
      <c r="F2474" s="47">
        <v>45838</v>
      </c>
      <c r="G2474">
        <v>39.619999999999997</v>
      </c>
      <c r="H2474">
        <v>17</v>
      </c>
      <c r="I2474" t="s">
        <v>2914</v>
      </c>
    </row>
    <row r="2475" spans="1:9" x14ac:dyDescent="0.3">
      <c r="A2475">
        <v>451</v>
      </c>
      <c r="B2475" t="s">
        <v>248</v>
      </c>
      <c r="C2475" t="s">
        <v>139</v>
      </c>
      <c r="D2475" t="s">
        <v>29</v>
      </c>
      <c r="E2475" t="s">
        <v>30</v>
      </c>
      <c r="F2475" s="47">
        <v>45838</v>
      </c>
      <c r="G2475">
        <v>119.5</v>
      </c>
      <c r="H2475">
        <v>100</v>
      </c>
      <c r="I2475" t="s">
        <v>2915</v>
      </c>
    </row>
    <row r="2476" spans="1:9" x14ac:dyDescent="0.3">
      <c r="A2476">
        <v>452</v>
      </c>
      <c r="B2476" t="s">
        <v>1290</v>
      </c>
      <c r="C2476" t="s">
        <v>139</v>
      </c>
      <c r="D2476" t="s">
        <v>29</v>
      </c>
      <c r="E2476" t="s">
        <v>30</v>
      </c>
      <c r="F2476" s="47">
        <v>45838</v>
      </c>
      <c r="G2476">
        <v>102.27</v>
      </c>
      <c r="H2476">
        <v>100</v>
      </c>
      <c r="I2476" t="s">
        <v>2382</v>
      </c>
    </row>
    <row r="2477" spans="1:9" x14ac:dyDescent="0.3">
      <c r="A2477">
        <v>466</v>
      </c>
      <c r="B2477" t="s">
        <v>1310</v>
      </c>
      <c r="C2477" t="s">
        <v>96</v>
      </c>
      <c r="D2477" t="s">
        <v>29</v>
      </c>
      <c r="E2477" t="s">
        <v>30</v>
      </c>
      <c r="F2477" s="47">
        <v>45838</v>
      </c>
      <c r="H2477">
        <v>100</v>
      </c>
      <c r="I2477" t="s">
        <v>2918</v>
      </c>
    </row>
    <row r="2478" spans="1:9" x14ac:dyDescent="0.3">
      <c r="A2478">
        <v>467</v>
      </c>
      <c r="B2478" t="s">
        <v>249</v>
      </c>
      <c r="C2478" t="s">
        <v>96</v>
      </c>
      <c r="D2478" t="s">
        <v>29</v>
      </c>
      <c r="E2478" t="s">
        <v>30</v>
      </c>
      <c r="F2478" s="47">
        <v>45838</v>
      </c>
      <c r="G2478">
        <v>118</v>
      </c>
      <c r="H2478">
        <v>100</v>
      </c>
      <c r="I2478" t="s">
        <v>2919</v>
      </c>
    </row>
    <row r="2479" spans="1:9" x14ac:dyDescent="0.3">
      <c r="A2479">
        <v>468</v>
      </c>
      <c r="B2479" t="s">
        <v>141</v>
      </c>
      <c r="C2479" t="s">
        <v>96</v>
      </c>
      <c r="D2479" t="s">
        <v>29</v>
      </c>
      <c r="E2479" t="s">
        <v>24</v>
      </c>
      <c r="F2479" s="47">
        <v>45838</v>
      </c>
      <c r="G2479">
        <v>2.4</v>
      </c>
      <c r="H2479">
        <v>2.5</v>
      </c>
      <c r="I2479" t="s">
        <v>2920</v>
      </c>
    </row>
    <row r="2480" spans="1:9" x14ac:dyDescent="0.3">
      <c r="A2480">
        <v>473</v>
      </c>
      <c r="B2480" t="s">
        <v>191</v>
      </c>
      <c r="C2480" t="s">
        <v>168</v>
      </c>
      <c r="D2480" t="s">
        <v>29</v>
      </c>
      <c r="E2480" t="s">
        <v>30</v>
      </c>
      <c r="F2480" s="47">
        <v>45838</v>
      </c>
      <c r="G2480">
        <v>100</v>
      </c>
      <c r="H2480">
        <v>100</v>
      </c>
      <c r="I2480" t="s">
        <v>3611</v>
      </c>
    </row>
    <row r="2481" spans="1:9" x14ac:dyDescent="0.3">
      <c r="A2481">
        <v>474</v>
      </c>
      <c r="B2481" t="s">
        <v>1334</v>
      </c>
      <c r="C2481" t="s">
        <v>143</v>
      </c>
      <c r="D2481" t="s">
        <v>29</v>
      </c>
      <c r="E2481" t="s">
        <v>30</v>
      </c>
      <c r="F2481" s="47">
        <v>45838</v>
      </c>
      <c r="G2481">
        <v>0</v>
      </c>
      <c r="I2481" t="s">
        <v>1338</v>
      </c>
    </row>
    <row r="2482" spans="1:9" x14ac:dyDescent="0.3">
      <c r="A2482">
        <v>475</v>
      </c>
      <c r="B2482" t="s">
        <v>250</v>
      </c>
      <c r="C2482" t="s">
        <v>170</v>
      </c>
      <c r="D2482" t="s">
        <v>29</v>
      </c>
      <c r="E2482" t="s">
        <v>30</v>
      </c>
      <c r="F2482" s="47">
        <v>45838</v>
      </c>
      <c r="H2482">
        <v>100</v>
      </c>
      <c r="I2482" t="s">
        <v>2499</v>
      </c>
    </row>
    <row r="2483" spans="1:9" x14ac:dyDescent="0.3">
      <c r="A2483">
        <v>476</v>
      </c>
      <c r="B2483" t="s">
        <v>167</v>
      </c>
      <c r="C2483" t="s">
        <v>168</v>
      </c>
      <c r="D2483" t="s">
        <v>29</v>
      </c>
      <c r="E2483" t="s">
        <v>30</v>
      </c>
      <c r="F2483" s="47">
        <v>45838</v>
      </c>
      <c r="G2483">
        <v>100</v>
      </c>
      <c r="H2483">
        <v>100</v>
      </c>
      <c r="I2483" t="s">
        <v>3612</v>
      </c>
    </row>
    <row r="2484" spans="1:9" x14ac:dyDescent="0.3">
      <c r="A2484">
        <v>477</v>
      </c>
      <c r="B2484" t="s">
        <v>1347</v>
      </c>
      <c r="C2484" t="s">
        <v>143</v>
      </c>
      <c r="D2484" t="s">
        <v>29</v>
      </c>
      <c r="E2484" t="s">
        <v>30</v>
      </c>
      <c r="F2484" s="47">
        <v>45838</v>
      </c>
      <c r="I2484" t="s">
        <v>1351</v>
      </c>
    </row>
    <row r="2485" spans="1:9" x14ac:dyDescent="0.3">
      <c r="A2485">
        <v>478</v>
      </c>
      <c r="B2485" t="s">
        <v>1352</v>
      </c>
      <c r="C2485" t="s">
        <v>143</v>
      </c>
      <c r="D2485" t="s">
        <v>29</v>
      </c>
      <c r="E2485" t="s">
        <v>30</v>
      </c>
      <c r="F2485" s="47">
        <v>45838</v>
      </c>
      <c r="G2485">
        <v>0</v>
      </c>
      <c r="I2485" t="s">
        <v>1357</v>
      </c>
    </row>
    <row r="2486" spans="1:9" x14ac:dyDescent="0.3">
      <c r="A2486">
        <v>479</v>
      </c>
      <c r="B2486" t="s">
        <v>1359</v>
      </c>
      <c r="C2486" t="s">
        <v>143</v>
      </c>
      <c r="D2486" t="s">
        <v>29</v>
      </c>
      <c r="E2486" t="s">
        <v>30</v>
      </c>
      <c r="F2486" s="47">
        <v>45838</v>
      </c>
      <c r="H2486">
        <v>100</v>
      </c>
      <c r="I2486" t="s">
        <v>1364</v>
      </c>
    </row>
    <row r="2487" spans="1:9" x14ac:dyDescent="0.3">
      <c r="A2487">
        <v>480</v>
      </c>
      <c r="B2487" t="s">
        <v>1365</v>
      </c>
      <c r="C2487" t="s">
        <v>143</v>
      </c>
      <c r="D2487" t="s">
        <v>29</v>
      </c>
      <c r="E2487" t="s">
        <v>30</v>
      </c>
      <c r="F2487" s="47">
        <v>45838</v>
      </c>
      <c r="H2487">
        <v>100</v>
      </c>
      <c r="I2487" t="s">
        <v>1369</v>
      </c>
    </row>
    <row r="2488" spans="1:9" x14ac:dyDescent="0.3">
      <c r="A2488">
        <v>481</v>
      </c>
      <c r="B2488" t="s">
        <v>251</v>
      </c>
      <c r="C2488" t="s">
        <v>168</v>
      </c>
      <c r="D2488" t="s">
        <v>29</v>
      </c>
      <c r="E2488" t="s">
        <v>30</v>
      </c>
      <c r="F2488" s="47">
        <v>45838</v>
      </c>
      <c r="G2488">
        <v>100</v>
      </c>
      <c r="H2488">
        <v>100</v>
      </c>
      <c r="I2488" t="s">
        <v>2570</v>
      </c>
    </row>
    <row r="2489" spans="1:9" x14ac:dyDescent="0.3">
      <c r="A2489">
        <v>486</v>
      </c>
      <c r="B2489" t="s">
        <v>1379</v>
      </c>
      <c r="C2489" t="s">
        <v>276</v>
      </c>
      <c r="D2489" t="s">
        <v>29</v>
      </c>
      <c r="E2489" t="s">
        <v>30</v>
      </c>
      <c r="F2489" s="47">
        <v>45838</v>
      </c>
      <c r="G2489">
        <v>2890610</v>
      </c>
      <c r="I2489" t="s">
        <v>1382</v>
      </c>
    </row>
    <row r="2490" spans="1:9" x14ac:dyDescent="0.3">
      <c r="A2490">
        <v>506</v>
      </c>
      <c r="B2490" t="s">
        <v>252</v>
      </c>
      <c r="C2490" t="s">
        <v>227</v>
      </c>
      <c r="D2490" t="s">
        <v>29</v>
      </c>
      <c r="E2490" t="s">
        <v>30</v>
      </c>
      <c r="F2490" s="47">
        <v>45838</v>
      </c>
      <c r="G2490">
        <v>95</v>
      </c>
      <c r="H2490">
        <v>80</v>
      </c>
      <c r="I2490" t="s">
        <v>2640</v>
      </c>
    </row>
    <row r="2491" spans="1:9" x14ac:dyDescent="0.3">
      <c r="A2491">
        <v>507</v>
      </c>
      <c r="B2491" t="s">
        <v>253</v>
      </c>
      <c r="C2491" t="s">
        <v>216</v>
      </c>
      <c r="D2491" t="s">
        <v>29</v>
      </c>
      <c r="E2491" t="s">
        <v>30</v>
      </c>
      <c r="F2491" s="47">
        <v>45838</v>
      </c>
      <c r="G2491">
        <v>98.75</v>
      </c>
      <c r="H2491">
        <v>80</v>
      </c>
      <c r="I2491" t="s">
        <v>2641</v>
      </c>
    </row>
    <row r="2492" spans="1:9" x14ac:dyDescent="0.3">
      <c r="A2492">
        <v>514</v>
      </c>
      <c r="B2492" t="s">
        <v>254</v>
      </c>
      <c r="C2492" t="s">
        <v>136</v>
      </c>
      <c r="D2492" t="s">
        <v>29</v>
      </c>
      <c r="E2492" t="s">
        <v>30</v>
      </c>
      <c r="F2492" s="47">
        <v>45838</v>
      </c>
      <c r="G2492">
        <v>91.82</v>
      </c>
      <c r="H2492">
        <v>70</v>
      </c>
      <c r="I2492" t="s">
        <v>2726</v>
      </c>
    </row>
    <row r="2493" spans="1:9" x14ac:dyDescent="0.3">
      <c r="A2493">
        <v>519</v>
      </c>
      <c r="B2493" t="s">
        <v>255</v>
      </c>
      <c r="C2493" t="s">
        <v>139</v>
      </c>
      <c r="D2493" t="s">
        <v>29</v>
      </c>
      <c r="E2493" t="s">
        <v>30</v>
      </c>
      <c r="F2493" s="47">
        <v>45838</v>
      </c>
      <c r="G2493">
        <v>431.45</v>
      </c>
      <c r="H2493">
        <v>100</v>
      </c>
      <c r="I2493" t="s">
        <v>2735</v>
      </c>
    </row>
    <row r="2494" spans="1:9" x14ac:dyDescent="0.3">
      <c r="A2494">
        <v>523</v>
      </c>
      <c r="B2494" t="s">
        <v>1102</v>
      </c>
      <c r="C2494" t="s">
        <v>63</v>
      </c>
      <c r="D2494" t="s">
        <v>29</v>
      </c>
      <c r="E2494" t="s">
        <v>30</v>
      </c>
      <c r="F2494" s="47">
        <v>45838</v>
      </c>
      <c r="G2494">
        <v>125.74</v>
      </c>
      <c r="H2494">
        <v>95</v>
      </c>
      <c r="I2494" t="s">
        <v>2743</v>
      </c>
    </row>
    <row r="2495" spans="1:9" x14ac:dyDescent="0.3">
      <c r="A2495">
        <v>524</v>
      </c>
      <c r="B2495" t="s">
        <v>129</v>
      </c>
      <c r="C2495" t="s">
        <v>130</v>
      </c>
      <c r="D2495" t="s">
        <v>29</v>
      </c>
      <c r="E2495" t="s">
        <v>30</v>
      </c>
      <c r="F2495" s="47">
        <v>45838</v>
      </c>
      <c r="G2495">
        <v>99.38</v>
      </c>
      <c r="H2495">
        <v>100</v>
      </c>
      <c r="I2495" t="s">
        <v>2750</v>
      </c>
    </row>
    <row r="2496" spans="1:9" x14ac:dyDescent="0.3">
      <c r="A2496">
        <v>532</v>
      </c>
      <c r="B2496" t="s">
        <v>256</v>
      </c>
      <c r="C2496" t="s">
        <v>257</v>
      </c>
      <c r="D2496" t="s">
        <v>29</v>
      </c>
      <c r="E2496" t="s">
        <v>30</v>
      </c>
      <c r="F2496" s="47">
        <v>45838</v>
      </c>
      <c r="G2496">
        <v>133.15</v>
      </c>
      <c r="H2496">
        <v>100</v>
      </c>
      <c r="I2496" t="s">
        <v>2775</v>
      </c>
    </row>
    <row r="2497" spans="1:9" x14ac:dyDescent="0.3">
      <c r="A2497">
        <v>533</v>
      </c>
      <c r="B2497" t="s">
        <v>258</v>
      </c>
      <c r="C2497" t="s">
        <v>257</v>
      </c>
      <c r="D2497" t="s">
        <v>29</v>
      </c>
      <c r="E2497" t="s">
        <v>30</v>
      </c>
      <c r="F2497" s="47">
        <v>45838</v>
      </c>
      <c r="G2497">
        <v>124.89</v>
      </c>
      <c r="H2497">
        <v>100</v>
      </c>
      <c r="I2497" t="s">
        <v>2782</v>
      </c>
    </row>
    <row r="2498" spans="1:9" x14ac:dyDescent="0.3">
      <c r="A2498">
        <v>534</v>
      </c>
      <c r="B2498" t="s">
        <v>259</v>
      </c>
      <c r="C2498" t="s">
        <v>257</v>
      </c>
      <c r="D2498" t="s">
        <v>29</v>
      </c>
      <c r="E2498" t="s">
        <v>30</v>
      </c>
      <c r="F2498" s="47">
        <v>45838</v>
      </c>
      <c r="G2498">
        <v>134.09</v>
      </c>
      <c r="H2498">
        <v>100</v>
      </c>
      <c r="I2498" t="s">
        <v>2789</v>
      </c>
    </row>
    <row r="2499" spans="1:9" x14ac:dyDescent="0.3">
      <c r="A2499">
        <v>535</v>
      </c>
      <c r="B2499" t="s">
        <v>260</v>
      </c>
      <c r="C2499" t="s">
        <v>257</v>
      </c>
      <c r="D2499" t="s">
        <v>29</v>
      </c>
      <c r="E2499" t="s">
        <v>30</v>
      </c>
      <c r="F2499" s="47">
        <v>45838</v>
      </c>
      <c r="G2499">
        <v>132.66999999999999</v>
      </c>
      <c r="H2499">
        <v>100</v>
      </c>
      <c r="I2499" t="s">
        <v>2796</v>
      </c>
    </row>
    <row r="2500" spans="1:9" x14ac:dyDescent="0.3">
      <c r="A2500">
        <v>536</v>
      </c>
      <c r="B2500" t="s">
        <v>261</v>
      </c>
      <c r="C2500" t="s">
        <v>257</v>
      </c>
      <c r="D2500" t="s">
        <v>29</v>
      </c>
      <c r="E2500" t="s">
        <v>30</v>
      </c>
      <c r="F2500" s="47">
        <v>45838</v>
      </c>
      <c r="G2500">
        <v>109.33</v>
      </c>
      <c r="H2500">
        <v>100</v>
      </c>
      <c r="I2500" t="s">
        <v>2803</v>
      </c>
    </row>
    <row r="2501" spans="1:9" x14ac:dyDescent="0.3">
      <c r="A2501">
        <v>537</v>
      </c>
      <c r="B2501" t="s">
        <v>262</v>
      </c>
      <c r="C2501" t="s">
        <v>90</v>
      </c>
      <c r="D2501" t="s">
        <v>29</v>
      </c>
      <c r="E2501" t="s">
        <v>30</v>
      </c>
      <c r="F2501" s="47">
        <v>45838</v>
      </c>
      <c r="G2501">
        <v>58.9</v>
      </c>
      <c r="H2501">
        <v>93</v>
      </c>
      <c r="I2501" t="s">
        <v>2804</v>
      </c>
    </row>
    <row r="2502" spans="1:9" x14ac:dyDescent="0.3">
      <c r="A2502">
        <v>540</v>
      </c>
      <c r="B2502" t="s">
        <v>1522</v>
      </c>
      <c r="C2502" t="s">
        <v>293</v>
      </c>
      <c r="D2502" t="s">
        <v>29</v>
      </c>
      <c r="E2502" t="s">
        <v>30</v>
      </c>
      <c r="F2502" s="47">
        <v>45838</v>
      </c>
      <c r="G2502">
        <v>97.33</v>
      </c>
      <c r="H2502">
        <v>97</v>
      </c>
      <c r="I2502" t="s">
        <v>2805</v>
      </c>
    </row>
    <row r="2503" spans="1:9" x14ac:dyDescent="0.3">
      <c r="A2503">
        <v>543</v>
      </c>
      <c r="B2503" t="s">
        <v>1531</v>
      </c>
      <c r="C2503" t="s">
        <v>54</v>
      </c>
      <c r="D2503" t="s">
        <v>29</v>
      </c>
      <c r="E2503" t="s">
        <v>30</v>
      </c>
      <c r="F2503" s="47">
        <v>45838</v>
      </c>
      <c r="G2503">
        <v>7.29</v>
      </c>
      <c r="I2503" t="s">
        <v>1535</v>
      </c>
    </row>
    <row r="2504" spans="1:9" x14ac:dyDescent="0.3">
      <c r="A2504">
        <v>544</v>
      </c>
      <c r="B2504" t="s">
        <v>263</v>
      </c>
      <c r="C2504" t="s">
        <v>126</v>
      </c>
      <c r="D2504" t="s">
        <v>29</v>
      </c>
      <c r="E2504" t="s">
        <v>30</v>
      </c>
      <c r="F2504" s="47">
        <v>45838</v>
      </c>
      <c r="G2504">
        <v>250</v>
      </c>
      <c r="H2504">
        <v>100</v>
      </c>
      <c r="I2504" t="s">
        <v>2824</v>
      </c>
    </row>
    <row r="2505" spans="1:9" x14ac:dyDescent="0.3">
      <c r="A2505">
        <v>550</v>
      </c>
      <c r="B2505" t="s">
        <v>1547</v>
      </c>
      <c r="C2505" t="s">
        <v>124</v>
      </c>
      <c r="D2505" t="s">
        <v>29</v>
      </c>
      <c r="E2505" t="s">
        <v>30</v>
      </c>
      <c r="F2505" s="47">
        <v>45838</v>
      </c>
      <c r="G2505">
        <v>95</v>
      </c>
      <c r="H2505">
        <v>100</v>
      </c>
      <c r="I2505" t="s">
        <v>2833</v>
      </c>
    </row>
    <row r="2506" spans="1:9" x14ac:dyDescent="0.3">
      <c r="A2506">
        <v>551</v>
      </c>
      <c r="B2506" t="s">
        <v>1549</v>
      </c>
      <c r="C2506" t="s">
        <v>124</v>
      </c>
      <c r="D2506" t="s">
        <v>29</v>
      </c>
      <c r="E2506" t="s">
        <v>30</v>
      </c>
      <c r="F2506" s="47">
        <v>45838</v>
      </c>
      <c r="G2506">
        <v>5</v>
      </c>
      <c r="H2506">
        <v>80</v>
      </c>
      <c r="I2506" t="s">
        <v>2834</v>
      </c>
    </row>
    <row r="2507" spans="1:9" x14ac:dyDescent="0.3">
      <c r="A2507">
        <v>69</v>
      </c>
      <c r="B2507" t="s">
        <v>264</v>
      </c>
      <c r="C2507" t="s">
        <v>203</v>
      </c>
      <c r="D2507" t="s">
        <v>41</v>
      </c>
      <c r="E2507" t="s">
        <v>30</v>
      </c>
      <c r="F2507" s="47">
        <v>45838</v>
      </c>
      <c r="G2507">
        <v>90.78</v>
      </c>
      <c r="H2507">
        <v>90</v>
      </c>
      <c r="I2507" t="s">
        <v>2845</v>
      </c>
    </row>
    <row r="2508" spans="1:9" x14ac:dyDescent="0.3">
      <c r="A2508">
        <v>111</v>
      </c>
      <c r="B2508" t="s">
        <v>209</v>
      </c>
      <c r="C2508" t="s">
        <v>203</v>
      </c>
      <c r="D2508" t="s">
        <v>41</v>
      </c>
      <c r="E2508" t="s">
        <v>30</v>
      </c>
      <c r="F2508" s="47">
        <v>45838</v>
      </c>
      <c r="G2508">
        <v>100</v>
      </c>
      <c r="H2508">
        <v>80</v>
      </c>
      <c r="I2508" t="s">
        <v>7295</v>
      </c>
    </row>
    <row r="2509" spans="1:9" x14ac:dyDescent="0.3">
      <c r="A2509">
        <v>197</v>
      </c>
      <c r="B2509" t="s">
        <v>265</v>
      </c>
      <c r="C2509" t="s">
        <v>40</v>
      </c>
      <c r="D2509" t="s">
        <v>41</v>
      </c>
      <c r="E2509" t="s">
        <v>30</v>
      </c>
      <c r="F2509" s="47">
        <v>45838</v>
      </c>
      <c r="G2509">
        <v>96.43</v>
      </c>
      <c r="H2509">
        <v>97</v>
      </c>
      <c r="I2509" t="s">
        <v>7298</v>
      </c>
    </row>
    <row r="2510" spans="1:9" x14ac:dyDescent="0.3">
      <c r="A2510">
        <v>213</v>
      </c>
      <c r="B2510" t="s">
        <v>266</v>
      </c>
      <c r="C2510" t="s">
        <v>28</v>
      </c>
      <c r="D2510" t="s">
        <v>41</v>
      </c>
      <c r="E2510" t="s">
        <v>30</v>
      </c>
      <c r="F2510" s="47">
        <v>45838</v>
      </c>
      <c r="G2510">
        <v>94.63</v>
      </c>
      <c r="H2510">
        <v>90</v>
      </c>
      <c r="I2510" t="s">
        <v>1842</v>
      </c>
    </row>
    <row r="2511" spans="1:9" x14ac:dyDescent="0.3">
      <c r="A2511">
        <v>233</v>
      </c>
      <c r="B2511" t="s">
        <v>756</v>
      </c>
      <c r="C2511" t="s">
        <v>28</v>
      </c>
      <c r="D2511" t="s">
        <v>41</v>
      </c>
      <c r="E2511" t="s">
        <v>30</v>
      </c>
      <c r="F2511" s="47">
        <v>45838</v>
      </c>
      <c r="G2511">
        <v>11.77</v>
      </c>
      <c r="H2511">
        <v>20</v>
      </c>
      <c r="I2511" t="s">
        <v>1955</v>
      </c>
    </row>
    <row r="2512" spans="1:9" x14ac:dyDescent="0.3">
      <c r="A2512">
        <v>234</v>
      </c>
      <c r="B2512" t="s">
        <v>762</v>
      </c>
      <c r="C2512" t="s">
        <v>28</v>
      </c>
      <c r="D2512" t="s">
        <v>41</v>
      </c>
      <c r="E2512" t="s">
        <v>30</v>
      </c>
      <c r="F2512" s="47">
        <v>45838</v>
      </c>
      <c r="G2512">
        <v>14042.5</v>
      </c>
      <c r="H2512">
        <v>4000</v>
      </c>
      <c r="I2512" t="s">
        <v>1959</v>
      </c>
    </row>
    <row r="2513" spans="1:9" x14ac:dyDescent="0.3">
      <c r="A2513">
        <v>238</v>
      </c>
      <c r="B2513" t="s">
        <v>773</v>
      </c>
      <c r="C2513" t="s">
        <v>28</v>
      </c>
      <c r="D2513" t="s">
        <v>41</v>
      </c>
      <c r="E2513" t="s">
        <v>30</v>
      </c>
      <c r="F2513" s="47">
        <v>45838</v>
      </c>
      <c r="G2513">
        <v>90.48</v>
      </c>
      <c r="H2513">
        <v>90</v>
      </c>
      <c r="I2513" t="s">
        <v>778</v>
      </c>
    </row>
    <row r="2514" spans="1:9" x14ac:dyDescent="0.3">
      <c r="A2514">
        <v>240</v>
      </c>
      <c r="B2514" t="s">
        <v>284</v>
      </c>
      <c r="C2514" t="s">
        <v>34</v>
      </c>
      <c r="D2514" t="s">
        <v>41</v>
      </c>
      <c r="E2514" t="s">
        <v>30</v>
      </c>
      <c r="F2514" s="47">
        <v>45838</v>
      </c>
      <c r="G2514">
        <v>100</v>
      </c>
      <c r="H2514">
        <v>100</v>
      </c>
      <c r="I2514" t="s">
        <v>7305</v>
      </c>
    </row>
    <row r="2515" spans="1:9" x14ac:dyDescent="0.3">
      <c r="A2515">
        <v>251</v>
      </c>
      <c r="B2515" t="s">
        <v>267</v>
      </c>
      <c r="C2515" t="s">
        <v>85</v>
      </c>
      <c r="D2515" t="s">
        <v>41</v>
      </c>
      <c r="E2515" t="s">
        <v>30</v>
      </c>
      <c r="F2515" s="47">
        <v>45838</v>
      </c>
      <c r="G2515">
        <v>82.35</v>
      </c>
      <c r="H2515">
        <v>100</v>
      </c>
      <c r="I2515" t="s">
        <v>7307</v>
      </c>
    </row>
    <row r="2516" spans="1:9" x14ac:dyDescent="0.3">
      <c r="A2516">
        <v>254</v>
      </c>
      <c r="B2516" t="s">
        <v>285</v>
      </c>
      <c r="C2516" t="s">
        <v>270</v>
      </c>
      <c r="D2516" t="s">
        <v>41</v>
      </c>
      <c r="E2516" t="s">
        <v>30</v>
      </c>
      <c r="F2516" s="47">
        <v>45838</v>
      </c>
      <c r="G2516">
        <v>100</v>
      </c>
      <c r="H2516">
        <v>100</v>
      </c>
      <c r="I2516" t="s">
        <v>7309</v>
      </c>
    </row>
    <row r="2517" spans="1:9" x14ac:dyDescent="0.3">
      <c r="A2517">
        <v>263</v>
      </c>
      <c r="B2517" t="s">
        <v>91</v>
      </c>
      <c r="C2517" t="s">
        <v>38</v>
      </c>
      <c r="D2517" t="s">
        <v>41</v>
      </c>
      <c r="E2517" t="s">
        <v>30</v>
      </c>
      <c r="F2517" s="47">
        <v>45838</v>
      </c>
      <c r="G2517">
        <v>100</v>
      </c>
      <c r="H2517">
        <v>100</v>
      </c>
      <c r="I2517" t="s">
        <v>7311</v>
      </c>
    </row>
    <row r="2518" spans="1:9" x14ac:dyDescent="0.3">
      <c r="A2518">
        <v>265</v>
      </c>
      <c r="B2518" t="s">
        <v>93</v>
      </c>
      <c r="C2518" t="s">
        <v>38</v>
      </c>
      <c r="D2518" t="s">
        <v>41</v>
      </c>
      <c r="E2518" t="s">
        <v>30</v>
      </c>
      <c r="F2518" s="47">
        <v>45838</v>
      </c>
      <c r="G2518">
        <v>100</v>
      </c>
      <c r="H2518">
        <v>95</v>
      </c>
      <c r="I2518" t="s">
        <v>7314</v>
      </c>
    </row>
    <row r="2519" spans="1:9" x14ac:dyDescent="0.3">
      <c r="A2519">
        <v>266</v>
      </c>
      <c r="B2519" t="s">
        <v>94</v>
      </c>
      <c r="C2519" t="s">
        <v>38</v>
      </c>
      <c r="D2519" t="s">
        <v>41</v>
      </c>
      <c r="E2519" t="s">
        <v>30</v>
      </c>
      <c r="F2519" s="47">
        <v>45838</v>
      </c>
      <c r="G2519">
        <v>53.15</v>
      </c>
      <c r="H2519">
        <v>95</v>
      </c>
      <c r="I2519" t="s">
        <v>7316</v>
      </c>
    </row>
    <row r="2520" spans="1:9" x14ac:dyDescent="0.3">
      <c r="A2520">
        <v>300</v>
      </c>
      <c r="B2520" t="s">
        <v>100</v>
      </c>
      <c r="C2520" t="s">
        <v>101</v>
      </c>
      <c r="D2520" t="s">
        <v>41</v>
      </c>
      <c r="E2520" t="s">
        <v>30</v>
      </c>
      <c r="F2520" s="47">
        <v>45838</v>
      </c>
      <c r="G2520">
        <v>100</v>
      </c>
      <c r="H2520">
        <v>100</v>
      </c>
      <c r="I2520" t="s">
        <v>7319</v>
      </c>
    </row>
    <row r="2521" spans="1:9" x14ac:dyDescent="0.3">
      <c r="A2521">
        <v>301</v>
      </c>
      <c r="B2521" t="s">
        <v>102</v>
      </c>
      <c r="C2521" t="s">
        <v>101</v>
      </c>
      <c r="D2521" t="s">
        <v>41</v>
      </c>
      <c r="E2521" t="s">
        <v>30</v>
      </c>
      <c r="F2521" s="47">
        <v>45838</v>
      </c>
      <c r="G2521">
        <v>100</v>
      </c>
      <c r="H2521">
        <v>100</v>
      </c>
      <c r="I2521" t="s">
        <v>7322</v>
      </c>
    </row>
    <row r="2522" spans="1:9" x14ac:dyDescent="0.3">
      <c r="A2522">
        <v>306</v>
      </c>
      <c r="B2522" t="s">
        <v>103</v>
      </c>
      <c r="C2522" t="s">
        <v>85</v>
      </c>
      <c r="D2522" t="s">
        <v>41</v>
      </c>
      <c r="E2522" t="s">
        <v>30</v>
      </c>
      <c r="F2522" s="47">
        <v>45838</v>
      </c>
      <c r="G2522">
        <v>108.67</v>
      </c>
      <c r="H2522">
        <v>100</v>
      </c>
      <c r="I2522" t="s">
        <v>2098</v>
      </c>
    </row>
    <row r="2523" spans="1:9" x14ac:dyDescent="0.3">
      <c r="A2523">
        <v>347</v>
      </c>
      <c r="B2523" t="s">
        <v>42</v>
      </c>
      <c r="C2523" t="s">
        <v>43</v>
      </c>
      <c r="D2523" t="s">
        <v>41</v>
      </c>
      <c r="E2523" t="s">
        <v>24</v>
      </c>
      <c r="F2523" s="47">
        <v>45838</v>
      </c>
      <c r="G2523">
        <v>1</v>
      </c>
      <c r="H2523">
        <v>5</v>
      </c>
      <c r="I2523" t="s">
        <v>7327</v>
      </c>
    </row>
    <row r="2524" spans="1:9" x14ac:dyDescent="0.3">
      <c r="A2524">
        <v>348</v>
      </c>
      <c r="B2524" t="s">
        <v>268</v>
      </c>
      <c r="C2524" t="s">
        <v>43</v>
      </c>
      <c r="D2524" t="s">
        <v>41</v>
      </c>
      <c r="E2524" t="s">
        <v>30</v>
      </c>
      <c r="F2524" s="47">
        <v>45838</v>
      </c>
      <c r="G2524">
        <v>100</v>
      </c>
      <c r="H2524">
        <v>99</v>
      </c>
      <c r="I2524" t="s">
        <v>7330</v>
      </c>
    </row>
    <row r="2525" spans="1:9" x14ac:dyDescent="0.3">
      <c r="A2525">
        <v>351</v>
      </c>
      <c r="B2525" t="s">
        <v>45</v>
      </c>
      <c r="C2525" t="s">
        <v>43</v>
      </c>
      <c r="D2525" t="s">
        <v>41</v>
      </c>
      <c r="E2525" t="s">
        <v>24</v>
      </c>
      <c r="F2525" s="47">
        <v>45838</v>
      </c>
      <c r="G2525">
        <v>0.65</v>
      </c>
      <c r="H2525">
        <v>0</v>
      </c>
      <c r="I2525" t="s">
        <v>7332</v>
      </c>
    </row>
    <row r="2526" spans="1:9" x14ac:dyDescent="0.3">
      <c r="A2526">
        <v>352</v>
      </c>
      <c r="B2526" t="s">
        <v>55</v>
      </c>
      <c r="C2526" t="s">
        <v>43</v>
      </c>
      <c r="D2526" t="s">
        <v>41</v>
      </c>
      <c r="E2526" t="s">
        <v>24</v>
      </c>
      <c r="F2526" s="47">
        <v>45838</v>
      </c>
      <c r="G2526">
        <v>0.01</v>
      </c>
      <c r="H2526">
        <v>0</v>
      </c>
      <c r="I2526" t="s">
        <v>7335</v>
      </c>
    </row>
    <row r="2527" spans="1:9" x14ac:dyDescent="0.3">
      <c r="A2527">
        <v>368</v>
      </c>
      <c r="B2527" t="s">
        <v>110</v>
      </c>
      <c r="C2527" t="s">
        <v>1052</v>
      </c>
      <c r="D2527" t="s">
        <v>41</v>
      </c>
      <c r="E2527" t="s">
        <v>30</v>
      </c>
      <c r="F2527" s="47">
        <v>45838</v>
      </c>
      <c r="G2527">
        <v>96</v>
      </c>
      <c r="H2527">
        <v>93</v>
      </c>
      <c r="I2527" t="s">
        <v>7337</v>
      </c>
    </row>
    <row r="2528" spans="1:9" x14ac:dyDescent="0.3">
      <c r="A2528">
        <v>372</v>
      </c>
      <c r="B2528" t="s">
        <v>112</v>
      </c>
      <c r="C2528" t="s">
        <v>1052</v>
      </c>
      <c r="D2528" t="s">
        <v>41</v>
      </c>
      <c r="E2528" t="s">
        <v>30</v>
      </c>
      <c r="F2528" s="47">
        <v>45838</v>
      </c>
      <c r="G2528">
        <v>90</v>
      </c>
      <c r="H2528">
        <v>90</v>
      </c>
      <c r="I2528" t="s">
        <v>7340</v>
      </c>
    </row>
    <row r="2529" spans="1:9" x14ac:dyDescent="0.3">
      <c r="A2529">
        <v>373</v>
      </c>
      <c r="B2529" t="s">
        <v>286</v>
      </c>
      <c r="C2529" t="s">
        <v>270</v>
      </c>
      <c r="D2529" t="s">
        <v>41</v>
      </c>
      <c r="E2529" t="s">
        <v>30</v>
      </c>
      <c r="F2529" s="47">
        <v>45838</v>
      </c>
      <c r="G2529">
        <v>101.75</v>
      </c>
      <c r="H2529">
        <v>100</v>
      </c>
      <c r="I2529" t="s">
        <v>2135</v>
      </c>
    </row>
    <row r="2530" spans="1:9" x14ac:dyDescent="0.3">
      <c r="A2530">
        <v>390</v>
      </c>
      <c r="B2530" t="s">
        <v>269</v>
      </c>
      <c r="C2530" t="s">
        <v>270</v>
      </c>
      <c r="D2530" t="s">
        <v>41</v>
      </c>
      <c r="E2530" t="s">
        <v>30</v>
      </c>
      <c r="F2530" s="47">
        <v>45838</v>
      </c>
      <c r="G2530">
        <v>103.55</v>
      </c>
      <c r="H2530">
        <v>100</v>
      </c>
      <c r="I2530" t="s">
        <v>2168</v>
      </c>
    </row>
    <row r="2531" spans="1:9" x14ac:dyDescent="0.3">
      <c r="A2531">
        <v>394</v>
      </c>
      <c r="B2531" t="s">
        <v>271</v>
      </c>
      <c r="C2531" t="s">
        <v>139</v>
      </c>
      <c r="D2531" t="s">
        <v>41</v>
      </c>
      <c r="E2531" t="s">
        <v>30</v>
      </c>
      <c r="F2531" s="47">
        <v>45838</v>
      </c>
      <c r="G2531">
        <v>96.86</v>
      </c>
      <c r="H2531">
        <v>100</v>
      </c>
      <c r="I2531" t="s">
        <v>7343</v>
      </c>
    </row>
    <row r="2532" spans="1:9" x14ac:dyDescent="0.3">
      <c r="A2532">
        <v>395</v>
      </c>
      <c r="B2532" t="s">
        <v>272</v>
      </c>
      <c r="C2532" t="s">
        <v>139</v>
      </c>
      <c r="D2532" t="s">
        <v>41</v>
      </c>
      <c r="E2532" t="s">
        <v>30</v>
      </c>
      <c r="F2532" s="47">
        <v>45838</v>
      </c>
      <c r="G2532">
        <v>161.82</v>
      </c>
      <c r="H2532">
        <v>100</v>
      </c>
      <c r="I2532" t="s">
        <v>7346</v>
      </c>
    </row>
    <row r="2533" spans="1:9" x14ac:dyDescent="0.3">
      <c r="A2533">
        <v>409</v>
      </c>
      <c r="B2533" t="s">
        <v>128</v>
      </c>
      <c r="C2533" t="s">
        <v>38</v>
      </c>
      <c r="D2533" t="s">
        <v>41</v>
      </c>
      <c r="E2533" t="s">
        <v>30</v>
      </c>
      <c r="F2533" s="47">
        <v>45838</v>
      </c>
      <c r="H2533">
        <v>95</v>
      </c>
      <c r="I2533" t="s">
        <v>1166</v>
      </c>
    </row>
    <row r="2534" spans="1:9" x14ac:dyDescent="0.3">
      <c r="A2534">
        <v>414</v>
      </c>
      <c r="B2534" t="s">
        <v>1171</v>
      </c>
      <c r="C2534" t="s">
        <v>270</v>
      </c>
      <c r="D2534" t="s">
        <v>41</v>
      </c>
      <c r="E2534" t="s">
        <v>30</v>
      </c>
      <c r="F2534" s="47">
        <v>45838</v>
      </c>
      <c r="G2534">
        <v>108.55</v>
      </c>
      <c r="H2534">
        <v>100</v>
      </c>
      <c r="I2534" t="s">
        <v>2207</v>
      </c>
    </row>
    <row r="2535" spans="1:9" x14ac:dyDescent="0.3">
      <c r="A2535">
        <v>415</v>
      </c>
      <c r="B2535" t="s">
        <v>1177</v>
      </c>
      <c r="C2535" t="s">
        <v>270</v>
      </c>
      <c r="D2535" t="s">
        <v>41</v>
      </c>
      <c r="E2535" t="s">
        <v>30</v>
      </c>
      <c r="F2535" s="47">
        <v>45838</v>
      </c>
      <c r="G2535">
        <v>96.44</v>
      </c>
      <c r="H2535">
        <v>100</v>
      </c>
      <c r="I2535" t="s">
        <v>2220</v>
      </c>
    </row>
    <row r="2536" spans="1:9" x14ac:dyDescent="0.3">
      <c r="A2536">
        <v>416</v>
      </c>
      <c r="B2536" t="s">
        <v>1183</v>
      </c>
      <c r="C2536" t="s">
        <v>270</v>
      </c>
      <c r="D2536" t="s">
        <v>41</v>
      </c>
      <c r="E2536" t="s">
        <v>30</v>
      </c>
      <c r="F2536" s="47">
        <v>45838</v>
      </c>
      <c r="G2536">
        <v>109.24</v>
      </c>
      <c r="H2536">
        <v>100</v>
      </c>
      <c r="I2536" t="s">
        <v>2233</v>
      </c>
    </row>
    <row r="2537" spans="1:9" x14ac:dyDescent="0.3">
      <c r="A2537">
        <v>417</v>
      </c>
      <c r="B2537" t="s">
        <v>1189</v>
      </c>
      <c r="C2537" t="s">
        <v>270</v>
      </c>
      <c r="D2537" t="s">
        <v>41</v>
      </c>
      <c r="E2537" t="s">
        <v>30</v>
      </c>
      <c r="F2537" s="47">
        <v>45838</v>
      </c>
      <c r="G2537">
        <v>101.28</v>
      </c>
      <c r="H2537">
        <v>100</v>
      </c>
      <c r="I2537" t="s">
        <v>2246</v>
      </c>
    </row>
    <row r="2538" spans="1:9" x14ac:dyDescent="0.3">
      <c r="A2538">
        <v>418</v>
      </c>
      <c r="B2538" t="s">
        <v>1195</v>
      </c>
      <c r="C2538" t="s">
        <v>270</v>
      </c>
      <c r="D2538" t="s">
        <v>41</v>
      </c>
      <c r="E2538" t="s">
        <v>30</v>
      </c>
      <c r="F2538" s="47">
        <v>45838</v>
      </c>
      <c r="G2538">
        <v>105.83</v>
      </c>
      <c r="H2538">
        <v>100</v>
      </c>
      <c r="I2538" t="s">
        <v>2259</v>
      </c>
    </row>
    <row r="2539" spans="1:9" x14ac:dyDescent="0.3">
      <c r="A2539">
        <v>420</v>
      </c>
      <c r="B2539" t="s">
        <v>1201</v>
      </c>
      <c r="C2539" t="s">
        <v>270</v>
      </c>
      <c r="D2539" t="s">
        <v>41</v>
      </c>
      <c r="E2539" t="s">
        <v>30</v>
      </c>
      <c r="F2539" s="47">
        <v>45838</v>
      </c>
      <c r="G2539">
        <v>108.52</v>
      </c>
      <c r="H2539">
        <v>100</v>
      </c>
      <c r="I2539" t="s">
        <v>2273</v>
      </c>
    </row>
    <row r="2540" spans="1:9" x14ac:dyDescent="0.3">
      <c r="A2540">
        <v>431</v>
      </c>
      <c r="B2540" t="s">
        <v>184</v>
      </c>
      <c r="C2540" t="s">
        <v>22</v>
      </c>
      <c r="D2540" t="s">
        <v>41</v>
      </c>
      <c r="E2540" t="s">
        <v>30</v>
      </c>
      <c r="F2540" s="47">
        <v>45838</v>
      </c>
      <c r="G2540">
        <v>100</v>
      </c>
      <c r="H2540">
        <v>100</v>
      </c>
      <c r="I2540" t="s">
        <v>7349</v>
      </c>
    </row>
    <row r="2541" spans="1:9" x14ac:dyDescent="0.3">
      <c r="A2541">
        <v>432</v>
      </c>
      <c r="B2541" t="s">
        <v>194</v>
      </c>
      <c r="C2541" t="s">
        <v>22</v>
      </c>
      <c r="D2541" t="s">
        <v>41</v>
      </c>
      <c r="E2541" t="s">
        <v>30</v>
      </c>
      <c r="F2541" s="47">
        <v>45838</v>
      </c>
      <c r="G2541">
        <v>100</v>
      </c>
      <c r="H2541">
        <v>90</v>
      </c>
      <c r="I2541" t="s">
        <v>3640</v>
      </c>
    </row>
    <row r="2542" spans="1:9" x14ac:dyDescent="0.3">
      <c r="A2542">
        <v>453</v>
      </c>
      <c r="B2542" t="s">
        <v>273</v>
      </c>
      <c r="C2542" t="s">
        <v>122</v>
      </c>
      <c r="D2542" t="s">
        <v>41</v>
      </c>
      <c r="E2542" t="s">
        <v>30</v>
      </c>
      <c r="F2542" s="47">
        <v>45838</v>
      </c>
      <c r="G2542">
        <v>100</v>
      </c>
      <c r="H2542">
        <v>100</v>
      </c>
      <c r="I2542" t="s">
        <v>2916</v>
      </c>
    </row>
    <row r="2543" spans="1:9" x14ac:dyDescent="0.3">
      <c r="A2543">
        <v>455</v>
      </c>
      <c r="B2543" t="s">
        <v>274</v>
      </c>
      <c r="C2543" t="s">
        <v>122</v>
      </c>
      <c r="D2543" t="s">
        <v>41</v>
      </c>
      <c r="E2543" t="s">
        <v>30</v>
      </c>
      <c r="F2543" s="47">
        <v>45838</v>
      </c>
      <c r="G2543">
        <v>100</v>
      </c>
      <c r="H2543">
        <v>100</v>
      </c>
      <c r="I2543" t="s">
        <v>2917</v>
      </c>
    </row>
    <row r="2544" spans="1:9" x14ac:dyDescent="0.3">
      <c r="A2544">
        <v>456</v>
      </c>
      <c r="B2544" t="s">
        <v>275</v>
      </c>
      <c r="C2544" t="s">
        <v>276</v>
      </c>
      <c r="D2544" t="s">
        <v>41</v>
      </c>
      <c r="E2544" t="s">
        <v>30</v>
      </c>
      <c r="F2544" s="47">
        <v>45838</v>
      </c>
      <c r="G2544">
        <v>104.12</v>
      </c>
      <c r="H2544">
        <v>100</v>
      </c>
      <c r="I2544" t="s">
        <v>1300</v>
      </c>
    </row>
    <row r="2545" spans="1:9" x14ac:dyDescent="0.3">
      <c r="A2545">
        <v>457</v>
      </c>
      <c r="B2545" t="s">
        <v>277</v>
      </c>
      <c r="C2545" t="s">
        <v>276</v>
      </c>
      <c r="D2545" t="s">
        <v>41</v>
      </c>
      <c r="E2545" t="s">
        <v>30</v>
      </c>
      <c r="F2545" s="47">
        <v>45838</v>
      </c>
      <c r="G2545">
        <v>83.33</v>
      </c>
      <c r="H2545">
        <v>100</v>
      </c>
      <c r="I2545" t="s">
        <v>1305</v>
      </c>
    </row>
    <row r="2546" spans="1:9" x14ac:dyDescent="0.3">
      <c r="A2546">
        <v>469</v>
      </c>
      <c r="B2546" t="s">
        <v>398</v>
      </c>
      <c r="C2546" t="s">
        <v>270</v>
      </c>
      <c r="D2546" t="s">
        <v>41</v>
      </c>
      <c r="E2546" t="s">
        <v>30</v>
      </c>
      <c r="F2546" s="47">
        <v>45838</v>
      </c>
      <c r="G2546">
        <v>103.52</v>
      </c>
      <c r="H2546">
        <v>100</v>
      </c>
      <c r="I2546" t="s">
        <v>2437</v>
      </c>
    </row>
    <row r="2547" spans="1:9" x14ac:dyDescent="0.3">
      <c r="A2547">
        <v>470</v>
      </c>
      <c r="B2547" t="s">
        <v>417</v>
      </c>
      <c r="C2547" t="s">
        <v>270</v>
      </c>
      <c r="D2547" t="s">
        <v>41</v>
      </c>
      <c r="E2547" t="s">
        <v>30</v>
      </c>
      <c r="F2547" s="47">
        <v>45838</v>
      </c>
      <c r="G2547">
        <v>148.38</v>
      </c>
      <c r="H2547">
        <v>100</v>
      </c>
      <c r="I2547" t="s">
        <v>2452</v>
      </c>
    </row>
    <row r="2548" spans="1:9" x14ac:dyDescent="0.3">
      <c r="A2548">
        <v>471</v>
      </c>
      <c r="B2548" t="s">
        <v>429</v>
      </c>
      <c r="C2548" t="s">
        <v>270</v>
      </c>
      <c r="D2548" t="s">
        <v>41</v>
      </c>
      <c r="E2548" t="s">
        <v>30</v>
      </c>
      <c r="F2548" s="47">
        <v>45838</v>
      </c>
      <c r="G2548">
        <v>94.02</v>
      </c>
      <c r="H2548">
        <v>100</v>
      </c>
      <c r="I2548" t="s">
        <v>2468</v>
      </c>
    </row>
    <row r="2549" spans="1:9" x14ac:dyDescent="0.3">
      <c r="A2549">
        <v>484</v>
      </c>
      <c r="B2549" t="s">
        <v>195</v>
      </c>
      <c r="C2549" t="s">
        <v>22</v>
      </c>
      <c r="D2549" t="s">
        <v>41</v>
      </c>
      <c r="E2549" t="s">
        <v>30</v>
      </c>
      <c r="F2549" s="47">
        <v>45838</v>
      </c>
      <c r="G2549">
        <v>100</v>
      </c>
      <c r="H2549">
        <v>90</v>
      </c>
      <c r="I2549" t="s">
        <v>7359</v>
      </c>
    </row>
    <row r="2550" spans="1:9" x14ac:dyDescent="0.3">
      <c r="A2550">
        <v>510</v>
      </c>
      <c r="B2550" t="s">
        <v>1451</v>
      </c>
      <c r="C2550" t="s">
        <v>136</v>
      </c>
      <c r="D2550" t="s">
        <v>41</v>
      </c>
      <c r="E2550" t="s">
        <v>30</v>
      </c>
      <c r="F2550" s="47">
        <v>45838</v>
      </c>
      <c r="G2550">
        <v>0</v>
      </c>
      <c r="I2550" t="s">
        <v>2701</v>
      </c>
    </row>
    <row r="2551" spans="1:9" x14ac:dyDescent="0.3">
      <c r="A2551">
        <v>511</v>
      </c>
      <c r="B2551" t="s">
        <v>1456</v>
      </c>
      <c r="C2551" t="s">
        <v>136</v>
      </c>
      <c r="D2551" t="s">
        <v>41</v>
      </c>
      <c r="E2551" t="s">
        <v>30</v>
      </c>
      <c r="F2551" s="47">
        <v>45838</v>
      </c>
      <c r="G2551">
        <v>86.36</v>
      </c>
      <c r="I2551" t="s">
        <v>2721</v>
      </c>
    </row>
    <row r="2552" spans="1:9" x14ac:dyDescent="0.3">
      <c r="A2552">
        <v>513</v>
      </c>
      <c r="B2552" t="s">
        <v>1461</v>
      </c>
      <c r="C2552" t="s">
        <v>136</v>
      </c>
      <c r="D2552" t="s">
        <v>41</v>
      </c>
      <c r="E2552" t="s">
        <v>30</v>
      </c>
      <c r="F2552" s="47">
        <v>45838</v>
      </c>
      <c r="G2552">
        <v>100</v>
      </c>
      <c r="I2552" t="s">
        <v>2724</v>
      </c>
    </row>
    <row r="2553" spans="1:9" x14ac:dyDescent="0.3">
      <c r="A2553">
        <v>518</v>
      </c>
      <c r="B2553" t="s">
        <v>185</v>
      </c>
      <c r="C2553" t="s">
        <v>99</v>
      </c>
      <c r="D2553" t="s">
        <v>41</v>
      </c>
      <c r="E2553" t="s">
        <v>30</v>
      </c>
      <c r="F2553" s="47">
        <v>45838</v>
      </c>
      <c r="G2553">
        <v>87.5</v>
      </c>
      <c r="H2553">
        <v>100</v>
      </c>
      <c r="I2553" t="s">
        <v>7366</v>
      </c>
    </row>
    <row r="2554" spans="1:9" x14ac:dyDescent="0.3">
      <c r="A2554">
        <v>526</v>
      </c>
      <c r="B2554" t="s">
        <v>1483</v>
      </c>
      <c r="C2554" t="s">
        <v>193</v>
      </c>
      <c r="D2554" t="s">
        <v>41</v>
      </c>
      <c r="E2554" t="s">
        <v>30</v>
      </c>
      <c r="F2554" s="47">
        <v>45838</v>
      </c>
      <c r="H2554">
        <v>95</v>
      </c>
      <c r="I2554" t="s">
        <v>2751</v>
      </c>
    </row>
    <row r="2555" spans="1:9" x14ac:dyDescent="0.3">
      <c r="A2555">
        <v>529</v>
      </c>
      <c r="B2555" t="s">
        <v>1488</v>
      </c>
      <c r="C2555" t="s">
        <v>40</v>
      </c>
      <c r="D2555" t="s">
        <v>41</v>
      </c>
      <c r="E2555" t="s">
        <v>30</v>
      </c>
      <c r="F2555" s="47">
        <v>45838</v>
      </c>
      <c r="I2555" t="s">
        <v>2768</v>
      </c>
    </row>
    <row r="2556" spans="1:9" x14ac:dyDescent="0.3">
      <c r="A2556">
        <v>288</v>
      </c>
      <c r="B2556" t="s">
        <v>278</v>
      </c>
      <c r="C2556" t="s">
        <v>189</v>
      </c>
      <c r="D2556" t="s">
        <v>23</v>
      </c>
      <c r="E2556" t="s">
        <v>30</v>
      </c>
      <c r="F2556" s="47">
        <v>45838</v>
      </c>
      <c r="G2556">
        <v>100</v>
      </c>
      <c r="H2556">
        <v>100</v>
      </c>
      <c r="I2556" t="s">
        <v>909</v>
      </c>
    </row>
    <row r="2557" spans="1:9" x14ac:dyDescent="0.3">
      <c r="A2557">
        <v>528</v>
      </c>
      <c r="B2557" t="s">
        <v>279</v>
      </c>
      <c r="C2557" t="s">
        <v>270</v>
      </c>
      <c r="D2557" t="s">
        <v>23</v>
      </c>
      <c r="E2557" t="s">
        <v>30</v>
      </c>
      <c r="F2557" s="47">
        <v>45838</v>
      </c>
      <c r="G2557">
        <v>173.92055267703</v>
      </c>
      <c r="H2557">
        <v>100</v>
      </c>
      <c r="I2557" t="s">
        <v>2752</v>
      </c>
    </row>
    <row r="2558" spans="1:9" x14ac:dyDescent="0.3">
      <c r="A2558">
        <v>552</v>
      </c>
      <c r="B2558" t="s">
        <v>1552</v>
      </c>
      <c r="C2558" t="s">
        <v>47</v>
      </c>
      <c r="D2558" t="s">
        <v>23</v>
      </c>
      <c r="E2558" t="s">
        <v>30</v>
      </c>
      <c r="F2558" s="47">
        <v>45838</v>
      </c>
      <c r="G2558">
        <v>92</v>
      </c>
      <c r="H2558">
        <v>80</v>
      </c>
      <c r="I2558" t="s">
        <v>2835</v>
      </c>
    </row>
    <row r="2559" spans="1:9" x14ac:dyDescent="0.3">
      <c r="A2559">
        <v>77</v>
      </c>
      <c r="B2559" t="s">
        <v>1582</v>
      </c>
      <c r="C2559" t="s">
        <v>114</v>
      </c>
      <c r="D2559" t="s">
        <v>35</v>
      </c>
      <c r="E2559" t="s">
        <v>30</v>
      </c>
      <c r="F2559" s="47">
        <v>45869</v>
      </c>
      <c r="G2559">
        <v>98.7</v>
      </c>
      <c r="H2559">
        <v>97</v>
      </c>
      <c r="I2559" t="s">
        <v>2864</v>
      </c>
    </row>
    <row r="2560" spans="1:9" x14ac:dyDescent="0.3">
      <c r="A2560">
        <v>121</v>
      </c>
      <c r="B2560" t="s">
        <v>280</v>
      </c>
      <c r="C2560" t="s">
        <v>105</v>
      </c>
      <c r="D2560" t="s">
        <v>35</v>
      </c>
      <c r="E2560" t="s">
        <v>24</v>
      </c>
      <c r="F2560" s="47">
        <v>45869</v>
      </c>
      <c r="G2560">
        <v>112.24</v>
      </c>
      <c r="H2560">
        <v>102</v>
      </c>
      <c r="I2560" t="s">
        <v>7376</v>
      </c>
    </row>
    <row r="2561" spans="1:9" x14ac:dyDescent="0.3">
      <c r="A2561">
        <v>122</v>
      </c>
      <c r="B2561" t="s">
        <v>283</v>
      </c>
      <c r="C2561" t="s">
        <v>79</v>
      </c>
      <c r="D2561" t="s">
        <v>35</v>
      </c>
      <c r="E2561" t="s">
        <v>30</v>
      </c>
      <c r="F2561" s="47">
        <v>45869</v>
      </c>
      <c r="G2561">
        <v>78.260000000000005</v>
      </c>
      <c r="H2561">
        <v>90</v>
      </c>
      <c r="I2561" t="s">
        <v>7379</v>
      </c>
    </row>
    <row r="2562" spans="1:9" x14ac:dyDescent="0.3">
      <c r="A2562">
        <v>124</v>
      </c>
      <c r="B2562" t="s">
        <v>175</v>
      </c>
      <c r="C2562" t="s">
        <v>22</v>
      </c>
      <c r="D2562" t="s">
        <v>35</v>
      </c>
      <c r="E2562" t="s">
        <v>24</v>
      </c>
      <c r="F2562" s="47">
        <v>45869</v>
      </c>
      <c r="G2562">
        <v>0.08</v>
      </c>
      <c r="H2562">
        <v>0.2</v>
      </c>
      <c r="I2562" t="s">
        <v>7382</v>
      </c>
    </row>
    <row r="2563" spans="1:9" x14ac:dyDescent="0.3">
      <c r="A2563">
        <v>125</v>
      </c>
      <c r="B2563" t="s">
        <v>281</v>
      </c>
      <c r="C2563" t="s">
        <v>22</v>
      </c>
      <c r="D2563" t="s">
        <v>35</v>
      </c>
      <c r="E2563" t="s">
        <v>24</v>
      </c>
      <c r="F2563" s="47">
        <v>45869</v>
      </c>
      <c r="G2563">
        <v>0.25</v>
      </c>
      <c r="H2563">
        <v>1.9</v>
      </c>
      <c r="I2563" t="s">
        <v>7385</v>
      </c>
    </row>
    <row r="2564" spans="1:9" x14ac:dyDescent="0.3">
      <c r="A2564">
        <v>128</v>
      </c>
      <c r="B2564" t="s">
        <v>282</v>
      </c>
      <c r="C2564" t="s">
        <v>22</v>
      </c>
      <c r="D2564" t="s">
        <v>35</v>
      </c>
      <c r="E2564" t="s">
        <v>24</v>
      </c>
      <c r="F2564" s="47">
        <v>45869</v>
      </c>
      <c r="G2564">
        <v>0.98</v>
      </c>
      <c r="H2564">
        <v>1</v>
      </c>
      <c r="I2564" t="s">
        <v>7388</v>
      </c>
    </row>
    <row r="2565" spans="1:9" x14ac:dyDescent="0.3">
      <c r="A2565">
        <v>172</v>
      </c>
      <c r="B2565" t="s">
        <v>178</v>
      </c>
      <c r="C2565" t="s">
        <v>79</v>
      </c>
      <c r="D2565" t="s">
        <v>35</v>
      </c>
      <c r="E2565" t="s">
        <v>30</v>
      </c>
      <c r="F2565" s="47">
        <v>45869</v>
      </c>
      <c r="G2565">
        <v>91.43</v>
      </c>
      <c r="H2565">
        <v>95</v>
      </c>
      <c r="I2565" t="s">
        <v>7391</v>
      </c>
    </row>
    <row r="2566" spans="1:9" x14ac:dyDescent="0.3">
      <c r="A2566">
        <v>208</v>
      </c>
      <c r="B2566" t="s">
        <v>179</v>
      </c>
      <c r="C2566" t="s">
        <v>28</v>
      </c>
      <c r="D2566" t="s">
        <v>35</v>
      </c>
      <c r="E2566" t="s">
        <v>24</v>
      </c>
      <c r="F2566" s="47">
        <v>45869</v>
      </c>
      <c r="G2566">
        <v>1043.5</v>
      </c>
      <c r="H2566">
        <v>1</v>
      </c>
      <c r="I2566" t="s">
        <v>1827</v>
      </c>
    </row>
    <row r="2567" spans="1:9" x14ac:dyDescent="0.3">
      <c r="A2567">
        <v>214</v>
      </c>
      <c r="B2567" t="s">
        <v>181</v>
      </c>
      <c r="C2567" t="s">
        <v>28</v>
      </c>
      <c r="D2567" t="s">
        <v>35</v>
      </c>
      <c r="E2567" t="s">
        <v>24</v>
      </c>
      <c r="F2567" s="47">
        <v>45869</v>
      </c>
      <c r="G2567">
        <v>2456.83</v>
      </c>
      <c r="H2567">
        <v>7500</v>
      </c>
      <c r="I2567" t="s">
        <v>1865</v>
      </c>
    </row>
    <row r="2568" spans="1:9" x14ac:dyDescent="0.3">
      <c r="A2568">
        <v>217</v>
      </c>
      <c r="B2568" t="s">
        <v>197</v>
      </c>
      <c r="C2568" t="s">
        <v>28</v>
      </c>
      <c r="D2568" t="s">
        <v>35</v>
      </c>
      <c r="E2568" t="s">
        <v>30</v>
      </c>
      <c r="F2568" s="47">
        <v>45869</v>
      </c>
      <c r="G2568">
        <v>50.5</v>
      </c>
      <c r="H2568">
        <v>20</v>
      </c>
      <c r="I2568" t="s">
        <v>1884</v>
      </c>
    </row>
    <row r="2569" spans="1:9" x14ac:dyDescent="0.3">
      <c r="A2569">
        <v>218</v>
      </c>
      <c r="B2569" t="s">
        <v>182</v>
      </c>
      <c r="C2569" t="s">
        <v>28</v>
      </c>
      <c r="D2569" t="s">
        <v>35</v>
      </c>
      <c r="E2569" t="s">
        <v>24</v>
      </c>
      <c r="F2569" s="47">
        <v>45869</v>
      </c>
      <c r="G2569">
        <v>126471.65</v>
      </c>
      <c r="H2569">
        <v>172000</v>
      </c>
      <c r="I2569" t="s">
        <v>1913</v>
      </c>
    </row>
    <row r="2570" spans="1:9" x14ac:dyDescent="0.3">
      <c r="A2570">
        <v>225</v>
      </c>
      <c r="B2570" t="s">
        <v>198</v>
      </c>
      <c r="C2570" t="s">
        <v>28</v>
      </c>
      <c r="D2570" t="s">
        <v>35</v>
      </c>
      <c r="E2570" t="s">
        <v>30</v>
      </c>
      <c r="F2570" s="47">
        <v>45869</v>
      </c>
      <c r="G2570">
        <v>18</v>
      </c>
      <c r="H2570">
        <v>1</v>
      </c>
      <c r="I2570" t="s">
        <v>3641</v>
      </c>
    </row>
    <row r="2571" spans="1:9" x14ac:dyDescent="0.3">
      <c r="A2571">
        <v>239</v>
      </c>
      <c r="B2571" t="s">
        <v>780</v>
      </c>
      <c r="C2571" t="s">
        <v>34</v>
      </c>
      <c r="D2571" t="s">
        <v>35</v>
      </c>
      <c r="E2571" t="s">
        <v>30</v>
      </c>
      <c r="F2571" s="47">
        <v>45869</v>
      </c>
      <c r="G2571">
        <v>42</v>
      </c>
      <c r="I2571" t="s">
        <v>3642</v>
      </c>
    </row>
    <row r="2572" spans="1:9" x14ac:dyDescent="0.3">
      <c r="A2572">
        <v>241</v>
      </c>
      <c r="B2572" t="s">
        <v>790</v>
      </c>
      <c r="C2572" t="s">
        <v>34</v>
      </c>
      <c r="D2572" t="s">
        <v>35</v>
      </c>
      <c r="E2572" t="s">
        <v>30</v>
      </c>
      <c r="F2572" s="47">
        <v>45869</v>
      </c>
      <c r="G2572">
        <v>100</v>
      </c>
      <c r="H2572">
        <v>80</v>
      </c>
      <c r="I2572" t="s">
        <v>1996</v>
      </c>
    </row>
    <row r="2573" spans="1:9" x14ac:dyDescent="0.3">
      <c r="A2573">
        <v>434</v>
      </c>
      <c r="B2573" t="s">
        <v>200</v>
      </c>
      <c r="C2573" t="s">
        <v>28</v>
      </c>
      <c r="D2573" t="s">
        <v>35</v>
      </c>
      <c r="E2573" t="s">
        <v>24</v>
      </c>
      <c r="F2573" s="47">
        <v>45869</v>
      </c>
      <c r="G2573">
        <v>312.11</v>
      </c>
      <c r="H2573">
        <v>200</v>
      </c>
      <c r="I2573" t="s">
        <v>2325</v>
      </c>
    </row>
    <row r="2574" spans="1:9" x14ac:dyDescent="0.3">
      <c r="A2574">
        <v>436</v>
      </c>
      <c r="B2574" t="s">
        <v>78</v>
      </c>
      <c r="C2574" t="s">
        <v>79</v>
      </c>
      <c r="D2574" t="s">
        <v>35</v>
      </c>
      <c r="E2574" t="s">
        <v>24</v>
      </c>
      <c r="F2574" s="47">
        <v>45869</v>
      </c>
      <c r="G2574">
        <v>13.41</v>
      </c>
      <c r="H2574">
        <v>14</v>
      </c>
      <c r="I2574" t="s">
        <v>3643</v>
      </c>
    </row>
    <row r="2575" spans="1:9" x14ac:dyDescent="0.3">
      <c r="A2575">
        <v>485</v>
      </c>
      <c r="B2575" t="s">
        <v>1374</v>
      </c>
      <c r="C2575" t="s">
        <v>79</v>
      </c>
      <c r="D2575" t="s">
        <v>35</v>
      </c>
      <c r="E2575" t="s">
        <v>30</v>
      </c>
      <c r="F2575" s="47">
        <v>45869</v>
      </c>
      <c r="G2575">
        <v>66.67</v>
      </c>
      <c r="H2575">
        <v>80</v>
      </c>
      <c r="I2575" t="s">
        <v>3644</v>
      </c>
    </row>
    <row r="2576" spans="1:9" x14ac:dyDescent="0.3">
      <c r="A2576">
        <v>488</v>
      </c>
      <c r="B2576" t="s">
        <v>1387</v>
      </c>
      <c r="C2576" t="s">
        <v>79</v>
      </c>
      <c r="D2576" t="s">
        <v>35</v>
      </c>
      <c r="E2576" t="s">
        <v>30</v>
      </c>
      <c r="F2576" s="47">
        <v>45869</v>
      </c>
      <c r="G2576">
        <v>83.54</v>
      </c>
      <c r="H2576">
        <v>85</v>
      </c>
      <c r="I2576" t="s">
        <v>3645</v>
      </c>
    </row>
    <row r="2577" spans="1:9" x14ac:dyDescent="0.3">
      <c r="A2577">
        <v>509</v>
      </c>
      <c r="B2577" t="s">
        <v>201</v>
      </c>
      <c r="C2577" t="s">
        <v>34</v>
      </c>
      <c r="D2577" t="s">
        <v>35</v>
      </c>
      <c r="E2577" t="s">
        <v>30</v>
      </c>
      <c r="F2577" s="47">
        <v>45869</v>
      </c>
      <c r="G2577">
        <v>96.04</v>
      </c>
      <c r="H2577">
        <v>90</v>
      </c>
      <c r="I2577" t="s">
        <v>2681</v>
      </c>
    </row>
    <row r="2578" spans="1:9" x14ac:dyDescent="0.3">
      <c r="A2578">
        <v>77</v>
      </c>
      <c r="B2578" t="s">
        <v>1582</v>
      </c>
      <c r="C2578" t="s">
        <v>114</v>
      </c>
      <c r="D2578" t="s">
        <v>35</v>
      </c>
      <c r="E2578" t="s">
        <v>30</v>
      </c>
      <c r="F2578" s="47">
        <v>45930</v>
      </c>
      <c r="G2578">
        <v>98.4</v>
      </c>
      <c r="H2578">
        <v>97</v>
      </c>
      <c r="I2578" t="s">
        <v>2866</v>
      </c>
    </row>
    <row r="2579" spans="1:9" x14ac:dyDescent="0.3">
      <c r="A2579">
        <v>121</v>
      </c>
      <c r="B2579" t="s">
        <v>280</v>
      </c>
      <c r="C2579" t="s">
        <v>105</v>
      </c>
      <c r="D2579" t="s">
        <v>35</v>
      </c>
      <c r="E2579" t="s">
        <v>24</v>
      </c>
      <c r="F2579" s="47">
        <v>45930</v>
      </c>
      <c r="G2579">
        <v>99.29</v>
      </c>
      <c r="H2579">
        <v>102</v>
      </c>
      <c r="I2579" t="s">
        <v>1685</v>
      </c>
    </row>
    <row r="2580" spans="1:9" x14ac:dyDescent="0.3">
      <c r="A2580">
        <v>122</v>
      </c>
      <c r="B2580" t="s">
        <v>283</v>
      </c>
      <c r="C2580" t="s">
        <v>79</v>
      </c>
      <c r="D2580" t="s">
        <v>35</v>
      </c>
      <c r="E2580" t="s">
        <v>30</v>
      </c>
      <c r="F2580" s="47">
        <v>45930</v>
      </c>
      <c r="G2580">
        <v>81.819999999999993</v>
      </c>
      <c r="H2580">
        <v>90</v>
      </c>
      <c r="I2580" t="s">
        <v>1711</v>
      </c>
    </row>
    <row r="2581" spans="1:9" x14ac:dyDescent="0.3">
      <c r="A2581">
        <v>124</v>
      </c>
      <c r="B2581" t="s">
        <v>175</v>
      </c>
      <c r="C2581" t="s">
        <v>22</v>
      </c>
      <c r="D2581" t="s">
        <v>35</v>
      </c>
      <c r="E2581" t="s">
        <v>24</v>
      </c>
      <c r="F2581" s="47">
        <v>45930</v>
      </c>
      <c r="G2581">
        <v>0</v>
      </c>
      <c r="H2581">
        <v>0.2</v>
      </c>
      <c r="I2581" t="s">
        <v>1726</v>
      </c>
    </row>
    <row r="2582" spans="1:9" x14ac:dyDescent="0.3">
      <c r="A2582">
        <v>125</v>
      </c>
      <c r="B2582" t="s">
        <v>281</v>
      </c>
      <c r="C2582" t="s">
        <v>22</v>
      </c>
      <c r="D2582" t="s">
        <v>35</v>
      </c>
      <c r="E2582" t="s">
        <v>24</v>
      </c>
      <c r="F2582" s="47">
        <v>45930</v>
      </c>
      <c r="G2582">
        <v>0</v>
      </c>
      <c r="H2582">
        <v>1.9</v>
      </c>
      <c r="I2582" t="s">
        <v>1741</v>
      </c>
    </row>
    <row r="2583" spans="1:9" x14ac:dyDescent="0.3">
      <c r="A2583">
        <v>128</v>
      </c>
      <c r="B2583" t="s">
        <v>282</v>
      </c>
      <c r="C2583" t="s">
        <v>22</v>
      </c>
      <c r="D2583" t="s">
        <v>35</v>
      </c>
      <c r="E2583" t="s">
        <v>24</v>
      </c>
      <c r="F2583" s="47">
        <v>45930</v>
      </c>
      <c r="G2583">
        <v>0.72</v>
      </c>
      <c r="H2583">
        <v>1</v>
      </c>
      <c r="I2583" t="s">
        <v>1756</v>
      </c>
    </row>
    <row r="2584" spans="1:9" x14ac:dyDescent="0.3">
      <c r="A2584">
        <v>172</v>
      </c>
      <c r="B2584" t="s">
        <v>178</v>
      </c>
      <c r="C2584" t="s">
        <v>79</v>
      </c>
      <c r="D2584" t="s">
        <v>35</v>
      </c>
      <c r="E2584" t="s">
        <v>30</v>
      </c>
      <c r="F2584" s="47">
        <v>45930</v>
      </c>
      <c r="G2584">
        <v>89.8</v>
      </c>
      <c r="H2584">
        <v>95</v>
      </c>
      <c r="I2584" t="s">
        <v>1792</v>
      </c>
    </row>
    <row r="2585" spans="1:9" x14ac:dyDescent="0.3">
      <c r="A2585">
        <v>208</v>
      </c>
      <c r="B2585" t="s">
        <v>179</v>
      </c>
      <c r="C2585" t="s">
        <v>28</v>
      </c>
      <c r="D2585" t="s">
        <v>35</v>
      </c>
      <c r="E2585" t="s">
        <v>24</v>
      </c>
      <c r="F2585" s="47">
        <v>45930</v>
      </c>
      <c r="G2585">
        <v>1352</v>
      </c>
      <c r="H2585">
        <v>1</v>
      </c>
      <c r="I2585" t="s">
        <v>1829</v>
      </c>
    </row>
    <row r="2586" spans="1:9" x14ac:dyDescent="0.3">
      <c r="A2586">
        <v>214</v>
      </c>
      <c r="B2586" t="s">
        <v>181</v>
      </c>
      <c r="C2586" t="s">
        <v>28</v>
      </c>
      <c r="D2586" t="s">
        <v>35</v>
      </c>
      <c r="E2586" t="s">
        <v>24</v>
      </c>
      <c r="F2586" s="47">
        <v>45930</v>
      </c>
      <c r="G2586">
        <v>5321.59</v>
      </c>
      <c r="H2586">
        <v>7500</v>
      </c>
      <c r="I2586" t="s">
        <v>1867</v>
      </c>
    </row>
    <row r="2587" spans="1:9" x14ac:dyDescent="0.3">
      <c r="A2587">
        <v>217</v>
      </c>
      <c r="B2587" t="s">
        <v>197</v>
      </c>
      <c r="C2587" t="s">
        <v>28</v>
      </c>
      <c r="D2587" t="s">
        <v>35</v>
      </c>
      <c r="E2587" t="s">
        <v>30</v>
      </c>
      <c r="F2587" s="47">
        <v>45930</v>
      </c>
      <c r="G2587">
        <v>39.5</v>
      </c>
      <c r="H2587">
        <v>20</v>
      </c>
      <c r="I2587" t="s">
        <v>1886</v>
      </c>
    </row>
    <row r="2588" spans="1:9" x14ac:dyDescent="0.3">
      <c r="A2588">
        <v>218</v>
      </c>
      <c r="B2588" t="s">
        <v>182</v>
      </c>
      <c r="C2588" t="s">
        <v>28</v>
      </c>
      <c r="D2588" t="s">
        <v>35</v>
      </c>
      <c r="E2588" t="s">
        <v>24</v>
      </c>
      <c r="F2588" s="47">
        <v>45930</v>
      </c>
      <c r="G2588">
        <v>154601.59</v>
      </c>
      <c r="H2588">
        <v>172000</v>
      </c>
      <c r="I2588" t="s">
        <v>1915</v>
      </c>
    </row>
    <row r="2589" spans="1:9" x14ac:dyDescent="0.3">
      <c r="A2589">
        <v>225</v>
      </c>
      <c r="B2589" t="s">
        <v>198</v>
      </c>
      <c r="C2589" t="s">
        <v>28</v>
      </c>
      <c r="D2589" t="s">
        <v>35</v>
      </c>
      <c r="E2589" t="s">
        <v>30</v>
      </c>
      <c r="F2589" s="47">
        <v>45930</v>
      </c>
      <c r="G2589">
        <v>19</v>
      </c>
      <c r="H2589">
        <v>1</v>
      </c>
      <c r="I2589" t="s">
        <v>1949</v>
      </c>
    </row>
    <row r="2590" spans="1:9" x14ac:dyDescent="0.3">
      <c r="A2590">
        <v>239</v>
      </c>
      <c r="B2590" t="s">
        <v>780</v>
      </c>
      <c r="C2590" t="s">
        <v>34</v>
      </c>
      <c r="D2590" t="s">
        <v>35</v>
      </c>
      <c r="E2590" t="s">
        <v>30</v>
      </c>
      <c r="F2590" s="47">
        <v>45930</v>
      </c>
      <c r="G2590">
        <v>43</v>
      </c>
      <c r="I2590" t="s">
        <v>1991</v>
      </c>
    </row>
    <row r="2591" spans="1:9" x14ac:dyDescent="0.3">
      <c r="A2591">
        <v>241</v>
      </c>
      <c r="B2591" t="s">
        <v>790</v>
      </c>
      <c r="C2591" t="s">
        <v>34</v>
      </c>
      <c r="D2591" t="s">
        <v>35</v>
      </c>
      <c r="E2591" t="s">
        <v>30</v>
      </c>
      <c r="F2591" s="47">
        <v>45930</v>
      </c>
      <c r="G2591">
        <v>100</v>
      </c>
      <c r="H2591">
        <v>80</v>
      </c>
      <c r="I2591" t="s">
        <v>793</v>
      </c>
    </row>
    <row r="2592" spans="1:9" x14ac:dyDescent="0.3">
      <c r="A2592">
        <v>434</v>
      </c>
      <c r="B2592" t="s">
        <v>200</v>
      </c>
      <c r="C2592" t="s">
        <v>28</v>
      </c>
      <c r="D2592" t="s">
        <v>35</v>
      </c>
      <c r="E2592" t="s">
        <v>24</v>
      </c>
      <c r="F2592" s="47">
        <v>45930</v>
      </c>
      <c r="G2592">
        <v>109.73</v>
      </c>
      <c r="H2592">
        <v>200</v>
      </c>
      <c r="I2592" t="s">
        <v>2327</v>
      </c>
    </row>
    <row r="2593" spans="1:9" x14ac:dyDescent="0.3">
      <c r="A2593">
        <v>436</v>
      </c>
      <c r="B2593" t="s">
        <v>78</v>
      </c>
      <c r="C2593" t="s">
        <v>79</v>
      </c>
      <c r="D2593" t="s">
        <v>35</v>
      </c>
      <c r="E2593" t="s">
        <v>24</v>
      </c>
      <c r="F2593" s="47">
        <v>45930</v>
      </c>
      <c r="G2593">
        <v>7.08</v>
      </c>
      <c r="H2593">
        <v>14</v>
      </c>
      <c r="I2593" t="s">
        <v>2358</v>
      </c>
    </row>
    <row r="2594" spans="1:9" x14ac:dyDescent="0.3">
      <c r="A2594">
        <v>485</v>
      </c>
      <c r="B2594" t="s">
        <v>1374</v>
      </c>
      <c r="C2594" t="s">
        <v>79</v>
      </c>
      <c r="D2594" t="s">
        <v>35</v>
      </c>
      <c r="E2594" t="s">
        <v>30</v>
      </c>
      <c r="F2594" s="47">
        <v>45930</v>
      </c>
      <c r="G2594">
        <v>62.5</v>
      </c>
      <c r="H2594">
        <v>80</v>
      </c>
      <c r="I2594" t="s">
        <v>2602</v>
      </c>
    </row>
    <row r="2595" spans="1:9" x14ac:dyDescent="0.3">
      <c r="A2595">
        <v>488</v>
      </c>
      <c r="B2595" t="s">
        <v>1387</v>
      </c>
      <c r="C2595" t="s">
        <v>79</v>
      </c>
      <c r="D2595" t="s">
        <v>35</v>
      </c>
      <c r="E2595" t="s">
        <v>30</v>
      </c>
      <c r="F2595" s="47">
        <v>45930</v>
      </c>
      <c r="G2595">
        <v>86.89</v>
      </c>
      <c r="H2595">
        <v>85</v>
      </c>
      <c r="I2595" t="s">
        <v>2637</v>
      </c>
    </row>
    <row r="2596" spans="1:9" x14ac:dyDescent="0.3">
      <c r="A2596">
        <v>509</v>
      </c>
      <c r="B2596" t="s">
        <v>201</v>
      </c>
      <c r="C2596" t="s">
        <v>34</v>
      </c>
      <c r="D2596" t="s">
        <v>35</v>
      </c>
      <c r="E2596" t="s">
        <v>30</v>
      </c>
      <c r="F2596" s="47">
        <v>45930</v>
      </c>
      <c r="G2596">
        <v>96.67</v>
      </c>
      <c r="H2596">
        <v>90</v>
      </c>
      <c r="I2596" t="s">
        <v>1449</v>
      </c>
    </row>
    <row r="2597" spans="1:9" x14ac:dyDescent="0.3">
      <c r="A2597">
        <v>69</v>
      </c>
      <c r="B2597" t="s">
        <v>264</v>
      </c>
      <c r="C2597" t="s">
        <v>203</v>
      </c>
      <c r="D2597" t="s">
        <v>41</v>
      </c>
      <c r="E2597" t="s">
        <v>30</v>
      </c>
      <c r="F2597" s="47">
        <v>45930</v>
      </c>
      <c r="G2597">
        <v>90.14</v>
      </c>
      <c r="H2597">
        <v>90</v>
      </c>
      <c r="I2597" t="s">
        <v>2846</v>
      </c>
    </row>
    <row r="2598" spans="1:9" x14ac:dyDescent="0.3">
      <c r="A2598">
        <v>111</v>
      </c>
      <c r="B2598" t="s">
        <v>209</v>
      </c>
      <c r="C2598" t="s">
        <v>203</v>
      </c>
      <c r="D2598" t="s">
        <v>41</v>
      </c>
      <c r="E2598" t="s">
        <v>30</v>
      </c>
      <c r="F2598" s="47">
        <v>45930</v>
      </c>
      <c r="G2598">
        <v>92.5</v>
      </c>
      <c r="H2598">
        <v>80</v>
      </c>
      <c r="I2598" t="s">
        <v>1665</v>
      </c>
    </row>
    <row r="2599" spans="1:9" x14ac:dyDescent="0.3">
      <c r="A2599">
        <v>197</v>
      </c>
      <c r="B2599" t="s">
        <v>265</v>
      </c>
      <c r="C2599" t="s">
        <v>40</v>
      </c>
      <c r="D2599" t="s">
        <v>41</v>
      </c>
      <c r="E2599" t="s">
        <v>30</v>
      </c>
      <c r="F2599" s="47">
        <v>45930</v>
      </c>
      <c r="G2599">
        <v>104</v>
      </c>
      <c r="H2599">
        <v>97</v>
      </c>
      <c r="I2599" t="s">
        <v>1798</v>
      </c>
    </row>
    <row r="2600" spans="1:9" x14ac:dyDescent="0.3">
      <c r="A2600">
        <v>213</v>
      </c>
      <c r="B2600" t="s">
        <v>266</v>
      </c>
      <c r="C2600" t="s">
        <v>28</v>
      </c>
      <c r="D2600" t="s">
        <v>41</v>
      </c>
      <c r="E2600" t="s">
        <v>30</v>
      </c>
      <c r="F2600" s="47">
        <v>45930</v>
      </c>
      <c r="G2600">
        <v>100</v>
      </c>
      <c r="H2600">
        <v>90</v>
      </c>
      <c r="I2600" t="s">
        <v>1843</v>
      </c>
    </row>
    <row r="2601" spans="1:9" x14ac:dyDescent="0.3">
      <c r="A2601">
        <v>233</v>
      </c>
      <c r="B2601" t="s">
        <v>756</v>
      </c>
      <c r="C2601" t="s">
        <v>28</v>
      </c>
      <c r="D2601" t="s">
        <v>41</v>
      </c>
      <c r="E2601" t="s">
        <v>30</v>
      </c>
      <c r="F2601" s="47">
        <v>45930</v>
      </c>
      <c r="H2601">
        <v>20</v>
      </c>
      <c r="I2601" t="s">
        <v>760</v>
      </c>
    </row>
    <row r="2602" spans="1:9" x14ac:dyDescent="0.3">
      <c r="A2602">
        <v>234</v>
      </c>
      <c r="B2602" t="s">
        <v>762</v>
      </c>
      <c r="C2602" t="s">
        <v>28</v>
      </c>
      <c r="D2602" t="s">
        <v>41</v>
      </c>
      <c r="E2602" t="s">
        <v>30</v>
      </c>
      <c r="F2602" s="47">
        <v>45930</v>
      </c>
      <c r="H2602">
        <v>4000</v>
      </c>
      <c r="I2602" t="s">
        <v>765</v>
      </c>
    </row>
    <row r="2603" spans="1:9" x14ac:dyDescent="0.3">
      <c r="A2603">
        <v>238</v>
      </c>
      <c r="B2603" t="s">
        <v>773</v>
      </c>
      <c r="C2603" t="s">
        <v>28</v>
      </c>
      <c r="D2603" t="s">
        <v>41</v>
      </c>
      <c r="E2603" t="s">
        <v>30</v>
      </c>
      <c r="F2603" s="47">
        <v>45930</v>
      </c>
      <c r="G2603">
        <v>94.59</v>
      </c>
      <c r="H2603">
        <v>90</v>
      </c>
      <c r="I2603" t="s">
        <v>1968</v>
      </c>
    </row>
    <row r="2604" spans="1:9" x14ac:dyDescent="0.3">
      <c r="A2604">
        <v>240</v>
      </c>
      <c r="B2604" t="s">
        <v>284</v>
      </c>
      <c r="C2604" t="s">
        <v>34</v>
      </c>
      <c r="D2604" t="s">
        <v>41</v>
      </c>
      <c r="E2604" t="s">
        <v>30</v>
      </c>
      <c r="F2604" s="47">
        <v>45930</v>
      </c>
      <c r="G2604">
        <v>100</v>
      </c>
      <c r="H2604">
        <v>100</v>
      </c>
      <c r="I2604" t="s">
        <v>788</v>
      </c>
    </row>
    <row r="2605" spans="1:9" x14ac:dyDescent="0.3">
      <c r="A2605">
        <v>251</v>
      </c>
      <c r="B2605" t="s">
        <v>267</v>
      </c>
      <c r="C2605" t="s">
        <v>85</v>
      </c>
      <c r="D2605" t="s">
        <v>41</v>
      </c>
      <c r="E2605" t="s">
        <v>30</v>
      </c>
      <c r="F2605" s="47">
        <v>45930</v>
      </c>
      <c r="G2605">
        <v>96.08</v>
      </c>
      <c r="H2605">
        <v>100</v>
      </c>
      <c r="I2605" t="s">
        <v>2002</v>
      </c>
    </row>
    <row r="2606" spans="1:9" x14ac:dyDescent="0.3">
      <c r="A2606">
        <v>254</v>
      </c>
      <c r="B2606" t="s">
        <v>285</v>
      </c>
      <c r="C2606" t="s">
        <v>270</v>
      </c>
      <c r="D2606" t="s">
        <v>41</v>
      </c>
      <c r="E2606" t="s">
        <v>30</v>
      </c>
      <c r="F2606" s="47">
        <v>45930</v>
      </c>
      <c r="G2606">
        <v>100</v>
      </c>
      <c r="H2606">
        <v>100</v>
      </c>
      <c r="I2606" t="s">
        <v>2004</v>
      </c>
    </row>
    <row r="2607" spans="1:9" x14ac:dyDescent="0.3">
      <c r="A2607">
        <v>263</v>
      </c>
      <c r="B2607" t="s">
        <v>91</v>
      </c>
      <c r="C2607" t="s">
        <v>38</v>
      </c>
      <c r="D2607" t="s">
        <v>41</v>
      </c>
      <c r="E2607" t="s">
        <v>30</v>
      </c>
      <c r="F2607" s="47">
        <v>45930</v>
      </c>
      <c r="G2607">
        <v>100</v>
      </c>
      <c r="H2607">
        <v>100</v>
      </c>
      <c r="I2607" t="s">
        <v>2008</v>
      </c>
    </row>
    <row r="2608" spans="1:9" x14ac:dyDescent="0.3">
      <c r="A2608">
        <v>265</v>
      </c>
      <c r="B2608" t="s">
        <v>93</v>
      </c>
      <c r="C2608" t="s">
        <v>38</v>
      </c>
      <c r="D2608" t="s">
        <v>41</v>
      </c>
      <c r="E2608" t="s">
        <v>30</v>
      </c>
      <c r="F2608" s="47">
        <v>45930</v>
      </c>
      <c r="G2608">
        <v>100</v>
      </c>
      <c r="H2608">
        <v>95</v>
      </c>
      <c r="I2608" t="s">
        <v>2014</v>
      </c>
    </row>
    <row r="2609" spans="1:9" x14ac:dyDescent="0.3">
      <c r="A2609">
        <v>266</v>
      </c>
      <c r="B2609" t="s">
        <v>94</v>
      </c>
      <c r="C2609" t="s">
        <v>38</v>
      </c>
      <c r="D2609" t="s">
        <v>41</v>
      </c>
      <c r="E2609" t="s">
        <v>30</v>
      </c>
      <c r="F2609" s="47">
        <v>45930</v>
      </c>
      <c r="G2609">
        <v>80</v>
      </c>
      <c r="H2609">
        <v>95</v>
      </c>
      <c r="I2609" t="s">
        <v>2020</v>
      </c>
    </row>
    <row r="2610" spans="1:9" x14ac:dyDescent="0.3">
      <c r="A2610">
        <v>300</v>
      </c>
      <c r="B2610" t="s">
        <v>100</v>
      </c>
      <c r="C2610" t="s">
        <v>101</v>
      </c>
      <c r="D2610" t="s">
        <v>41</v>
      </c>
      <c r="E2610" t="s">
        <v>30</v>
      </c>
      <c r="F2610" s="47">
        <v>45930</v>
      </c>
      <c r="G2610">
        <v>100</v>
      </c>
      <c r="H2610">
        <v>100</v>
      </c>
      <c r="I2610" t="s">
        <v>2074</v>
      </c>
    </row>
    <row r="2611" spans="1:9" x14ac:dyDescent="0.3">
      <c r="A2611">
        <v>301</v>
      </c>
      <c r="B2611" t="s">
        <v>102</v>
      </c>
      <c r="C2611" t="s">
        <v>101</v>
      </c>
      <c r="D2611" t="s">
        <v>41</v>
      </c>
      <c r="E2611" t="s">
        <v>30</v>
      </c>
      <c r="F2611" s="47">
        <v>45930</v>
      </c>
      <c r="G2611">
        <v>100</v>
      </c>
      <c r="H2611">
        <v>100</v>
      </c>
      <c r="I2611" t="s">
        <v>2075</v>
      </c>
    </row>
    <row r="2612" spans="1:9" x14ac:dyDescent="0.3">
      <c r="A2612">
        <v>306</v>
      </c>
      <c r="B2612" t="s">
        <v>103</v>
      </c>
      <c r="C2612" t="s">
        <v>85</v>
      </c>
      <c r="D2612" t="s">
        <v>41</v>
      </c>
      <c r="E2612" t="s">
        <v>30</v>
      </c>
      <c r="F2612" s="47">
        <v>45930</v>
      </c>
      <c r="G2612">
        <v>105.83</v>
      </c>
      <c r="H2612">
        <v>100</v>
      </c>
      <c r="I2612" t="s">
        <v>944</v>
      </c>
    </row>
    <row r="2613" spans="1:9" x14ac:dyDescent="0.3">
      <c r="A2613">
        <v>347</v>
      </c>
      <c r="B2613" t="s">
        <v>42</v>
      </c>
      <c r="C2613" t="s">
        <v>43</v>
      </c>
      <c r="D2613" t="s">
        <v>41</v>
      </c>
      <c r="E2613" t="s">
        <v>24</v>
      </c>
      <c r="F2613" s="47">
        <v>45930</v>
      </c>
      <c r="G2613">
        <v>6</v>
      </c>
      <c r="H2613">
        <v>5</v>
      </c>
      <c r="I2613" t="s">
        <v>2101</v>
      </c>
    </row>
    <row r="2614" spans="1:9" x14ac:dyDescent="0.3">
      <c r="A2614">
        <v>348</v>
      </c>
      <c r="B2614" t="s">
        <v>268</v>
      </c>
      <c r="C2614" t="s">
        <v>43</v>
      </c>
      <c r="D2614" t="s">
        <v>41</v>
      </c>
      <c r="E2614" t="s">
        <v>30</v>
      </c>
      <c r="F2614" s="47">
        <v>45930</v>
      </c>
      <c r="G2614">
        <v>100</v>
      </c>
      <c r="H2614">
        <v>99</v>
      </c>
      <c r="I2614" t="s">
        <v>2102</v>
      </c>
    </row>
    <row r="2615" spans="1:9" x14ac:dyDescent="0.3">
      <c r="A2615">
        <v>351</v>
      </c>
      <c r="B2615" t="s">
        <v>45</v>
      </c>
      <c r="C2615" t="s">
        <v>43</v>
      </c>
      <c r="D2615" t="s">
        <v>41</v>
      </c>
      <c r="E2615" t="s">
        <v>24</v>
      </c>
      <c r="F2615" s="47">
        <v>45930</v>
      </c>
      <c r="G2615">
        <v>0.26</v>
      </c>
      <c r="H2615">
        <v>0</v>
      </c>
      <c r="I2615" t="s">
        <v>1010</v>
      </c>
    </row>
    <row r="2616" spans="1:9" x14ac:dyDescent="0.3">
      <c r="A2616">
        <v>352</v>
      </c>
      <c r="B2616" t="s">
        <v>55</v>
      </c>
      <c r="C2616" t="s">
        <v>43</v>
      </c>
      <c r="D2616" t="s">
        <v>41</v>
      </c>
      <c r="E2616" t="s">
        <v>24</v>
      </c>
      <c r="F2616" s="47">
        <v>45930</v>
      </c>
      <c r="G2616">
        <v>0.01</v>
      </c>
      <c r="H2616">
        <v>0</v>
      </c>
      <c r="I2616" t="s">
        <v>1013</v>
      </c>
    </row>
    <row r="2617" spans="1:9" x14ac:dyDescent="0.3">
      <c r="A2617">
        <v>368</v>
      </c>
      <c r="B2617" t="s">
        <v>110</v>
      </c>
      <c r="C2617" t="s">
        <v>1052</v>
      </c>
      <c r="D2617" t="s">
        <v>41</v>
      </c>
      <c r="E2617" t="s">
        <v>30</v>
      </c>
      <c r="F2617" s="47">
        <v>45930</v>
      </c>
      <c r="G2617">
        <v>95</v>
      </c>
      <c r="H2617">
        <v>93</v>
      </c>
      <c r="I2617" t="s">
        <v>2116</v>
      </c>
    </row>
    <row r="2618" spans="1:9" x14ac:dyDescent="0.3">
      <c r="A2618">
        <v>372</v>
      </c>
      <c r="B2618" t="s">
        <v>112</v>
      </c>
      <c r="C2618" t="s">
        <v>1052</v>
      </c>
      <c r="D2618" t="s">
        <v>41</v>
      </c>
      <c r="E2618" t="s">
        <v>30</v>
      </c>
      <c r="F2618" s="47">
        <v>45930</v>
      </c>
      <c r="G2618">
        <v>97</v>
      </c>
      <c r="H2618">
        <v>90</v>
      </c>
      <c r="I2618" t="s">
        <v>2123</v>
      </c>
    </row>
    <row r="2619" spans="1:9" x14ac:dyDescent="0.3">
      <c r="A2619">
        <v>373</v>
      </c>
      <c r="B2619" t="s">
        <v>286</v>
      </c>
      <c r="C2619" t="s">
        <v>270</v>
      </c>
      <c r="D2619" t="s">
        <v>41</v>
      </c>
      <c r="E2619" t="s">
        <v>30</v>
      </c>
      <c r="F2619" s="47">
        <v>45930</v>
      </c>
      <c r="G2619">
        <v>96.32</v>
      </c>
      <c r="H2619">
        <v>100</v>
      </c>
      <c r="I2619" t="s">
        <v>2136</v>
      </c>
    </row>
    <row r="2620" spans="1:9" x14ac:dyDescent="0.3">
      <c r="A2620">
        <v>390</v>
      </c>
      <c r="B2620" t="s">
        <v>269</v>
      </c>
      <c r="C2620" t="s">
        <v>270</v>
      </c>
      <c r="D2620" t="s">
        <v>41</v>
      </c>
      <c r="E2620" t="s">
        <v>30</v>
      </c>
      <c r="F2620" s="47">
        <v>45930</v>
      </c>
      <c r="G2620">
        <v>101.17</v>
      </c>
      <c r="H2620">
        <v>100</v>
      </c>
      <c r="I2620" t="s">
        <v>2169</v>
      </c>
    </row>
    <row r="2621" spans="1:9" x14ac:dyDescent="0.3">
      <c r="A2621">
        <v>394</v>
      </c>
      <c r="B2621" t="s">
        <v>271</v>
      </c>
      <c r="C2621" t="s">
        <v>139</v>
      </c>
      <c r="D2621" t="s">
        <v>41</v>
      </c>
      <c r="E2621" t="s">
        <v>30</v>
      </c>
      <c r="F2621" s="47">
        <v>45930</v>
      </c>
      <c r="G2621">
        <v>91.71</v>
      </c>
      <c r="H2621">
        <v>100</v>
      </c>
      <c r="I2621" t="s">
        <v>2174</v>
      </c>
    </row>
    <row r="2622" spans="1:9" x14ac:dyDescent="0.3">
      <c r="A2622">
        <v>395</v>
      </c>
      <c r="B2622" t="s">
        <v>272</v>
      </c>
      <c r="C2622" t="s">
        <v>139</v>
      </c>
      <c r="D2622" t="s">
        <v>41</v>
      </c>
      <c r="E2622" t="s">
        <v>30</v>
      </c>
      <c r="F2622" s="47">
        <v>45930</v>
      </c>
      <c r="G2622">
        <v>187.27</v>
      </c>
      <c r="H2622">
        <v>100</v>
      </c>
      <c r="I2622" t="s">
        <v>2178</v>
      </c>
    </row>
    <row r="2623" spans="1:9" x14ac:dyDescent="0.3">
      <c r="A2623">
        <v>414</v>
      </c>
      <c r="B2623" t="s">
        <v>1171</v>
      </c>
      <c r="C2623" t="s">
        <v>270</v>
      </c>
      <c r="D2623" t="s">
        <v>41</v>
      </c>
      <c r="E2623" t="s">
        <v>30</v>
      </c>
      <c r="F2623" s="47">
        <v>45930</v>
      </c>
      <c r="G2623">
        <v>93.6</v>
      </c>
      <c r="H2623">
        <v>100</v>
      </c>
      <c r="I2623" t="s">
        <v>2208</v>
      </c>
    </row>
    <row r="2624" spans="1:9" x14ac:dyDescent="0.3">
      <c r="A2624">
        <v>415</v>
      </c>
      <c r="B2624" t="s">
        <v>1177</v>
      </c>
      <c r="C2624" t="s">
        <v>270</v>
      </c>
      <c r="D2624" t="s">
        <v>41</v>
      </c>
      <c r="E2624" t="s">
        <v>30</v>
      </c>
      <c r="F2624" s="47">
        <v>45930</v>
      </c>
      <c r="G2624">
        <v>95.56</v>
      </c>
      <c r="H2624">
        <v>100</v>
      </c>
      <c r="I2624" t="s">
        <v>2221</v>
      </c>
    </row>
    <row r="2625" spans="1:9" x14ac:dyDescent="0.3">
      <c r="A2625">
        <v>416</v>
      </c>
      <c r="B2625" t="s">
        <v>1183</v>
      </c>
      <c r="C2625" t="s">
        <v>270</v>
      </c>
      <c r="D2625" t="s">
        <v>41</v>
      </c>
      <c r="E2625" t="s">
        <v>30</v>
      </c>
      <c r="F2625" s="47">
        <v>45930</v>
      </c>
      <c r="G2625">
        <v>96.48</v>
      </c>
      <c r="H2625">
        <v>100</v>
      </c>
      <c r="I2625" t="s">
        <v>2234</v>
      </c>
    </row>
    <row r="2626" spans="1:9" x14ac:dyDescent="0.3">
      <c r="A2626">
        <v>417</v>
      </c>
      <c r="B2626" t="s">
        <v>1189</v>
      </c>
      <c r="C2626" t="s">
        <v>270</v>
      </c>
      <c r="D2626" t="s">
        <v>41</v>
      </c>
      <c r="E2626" t="s">
        <v>30</v>
      </c>
      <c r="F2626" s="47">
        <v>45930</v>
      </c>
      <c r="G2626">
        <v>99.34</v>
      </c>
      <c r="H2626">
        <v>100</v>
      </c>
      <c r="I2626" t="s">
        <v>2247</v>
      </c>
    </row>
    <row r="2627" spans="1:9" x14ac:dyDescent="0.3">
      <c r="A2627">
        <v>418</v>
      </c>
      <c r="B2627" t="s">
        <v>1195</v>
      </c>
      <c r="C2627" t="s">
        <v>270</v>
      </c>
      <c r="D2627" t="s">
        <v>41</v>
      </c>
      <c r="E2627" t="s">
        <v>30</v>
      </c>
      <c r="F2627" s="47">
        <v>45930</v>
      </c>
      <c r="G2627">
        <v>93.96</v>
      </c>
      <c r="H2627">
        <v>100</v>
      </c>
      <c r="I2627" t="s">
        <v>2260</v>
      </c>
    </row>
    <row r="2628" spans="1:9" x14ac:dyDescent="0.3">
      <c r="A2628">
        <v>420</v>
      </c>
      <c r="B2628" t="s">
        <v>1201</v>
      </c>
      <c r="C2628" t="s">
        <v>270</v>
      </c>
      <c r="D2628" t="s">
        <v>41</v>
      </c>
      <c r="E2628" t="s">
        <v>30</v>
      </c>
      <c r="F2628" s="47">
        <v>45930</v>
      </c>
      <c r="G2628">
        <v>100.3</v>
      </c>
      <c r="H2628">
        <v>100</v>
      </c>
      <c r="I2628" t="s">
        <v>2274</v>
      </c>
    </row>
    <row r="2629" spans="1:9" x14ac:dyDescent="0.3">
      <c r="A2629">
        <v>431</v>
      </c>
      <c r="B2629" t="s">
        <v>184</v>
      </c>
      <c r="C2629" t="s">
        <v>22</v>
      </c>
      <c r="D2629" t="s">
        <v>41</v>
      </c>
      <c r="E2629" t="s">
        <v>30</v>
      </c>
      <c r="F2629" s="47">
        <v>45930</v>
      </c>
      <c r="G2629">
        <v>100</v>
      </c>
      <c r="H2629">
        <v>100</v>
      </c>
      <c r="I2629" t="s">
        <v>2284</v>
      </c>
    </row>
    <row r="2630" spans="1:9" x14ac:dyDescent="0.3">
      <c r="A2630">
        <v>432</v>
      </c>
      <c r="B2630" t="s">
        <v>194</v>
      </c>
      <c r="C2630" t="s">
        <v>22</v>
      </c>
      <c r="D2630" t="s">
        <v>41</v>
      </c>
      <c r="E2630" t="s">
        <v>30</v>
      </c>
      <c r="F2630" s="47">
        <v>45930</v>
      </c>
      <c r="G2630">
        <v>100</v>
      </c>
      <c r="H2630">
        <v>90</v>
      </c>
      <c r="I2630" t="s">
        <v>2295</v>
      </c>
    </row>
    <row r="2631" spans="1:9" x14ac:dyDescent="0.3">
      <c r="A2631">
        <v>453</v>
      </c>
      <c r="B2631" t="s">
        <v>273</v>
      </c>
      <c r="C2631" t="s">
        <v>122</v>
      </c>
      <c r="D2631" t="s">
        <v>41</v>
      </c>
      <c r="E2631" t="s">
        <v>30</v>
      </c>
      <c r="F2631" s="47">
        <v>45930</v>
      </c>
      <c r="G2631">
        <v>100</v>
      </c>
      <c r="H2631">
        <v>100</v>
      </c>
      <c r="I2631" t="s">
        <v>2383</v>
      </c>
    </row>
    <row r="2632" spans="1:9" x14ac:dyDescent="0.3">
      <c r="A2632">
        <v>455</v>
      </c>
      <c r="B2632" t="s">
        <v>274</v>
      </c>
      <c r="C2632" t="s">
        <v>122</v>
      </c>
      <c r="D2632" t="s">
        <v>41</v>
      </c>
      <c r="E2632" t="s">
        <v>30</v>
      </c>
      <c r="F2632" s="47">
        <v>45930</v>
      </c>
      <c r="G2632">
        <v>100</v>
      </c>
      <c r="H2632">
        <v>100</v>
      </c>
      <c r="I2632" t="s">
        <v>2385</v>
      </c>
    </row>
    <row r="2633" spans="1:9" x14ac:dyDescent="0.3">
      <c r="A2633">
        <v>456</v>
      </c>
      <c r="B2633" t="s">
        <v>275</v>
      </c>
      <c r="C2633" t="s">
        <v>276</v>
      </c>
      <c r="D2633" t="s">
        <v>41</v>
      </c>
      <c r="E2633" t="s">
        <v>30</v>
      </c>
      <c r="F2633" s="47">
        <v>45930</v>
      </c>
      <c r="G2633">
        <v>121.57</v>
      </c>
      <c r="H2633">
        <v>100</v>
      </c>
      <c r="I2633" t="s">
        <v>2404</v>
      </c>
    </row>
    <row r="2634" spans="1:9" x14ac:dyDescent="0.3">
      <c r="A2634">
        <v>457</v>
      </c>
      <c r="B2634" t="s">
        <v>277</v>
      </c>
      <c r="C2634" t="s">
        <v>276</v>
      </c>
      <c r="D2634" t="s">
        <v>41</v>
      </c>
      <c r="E2634" t="s">
        <v>30</v>
      </c>
      <c r="F2634" s="47">
        <v>45930</v>
      </c>
      <c r="G2634">
        <v>85.71</v>
      </c>
      <c r="H2634">
        <v>100</v>
      </c>
      <c r="I2634" t="s">
        <v>2423</v>
      </c>
    </row>
    <row r="2635" spans="1:9" x14ac:dyDescent="0.3">
      <c r="A2635">
        <v>469</v>
      </c>
      <c r="B2635" t="s">
        <v>398</v>
      </c>
      <c r="C2635" t="s">
        <v>270</v>
      </c>
      <c r="D2635" t="s">
        <v>41</v>
      </c>
      <c r="E2635" t="s">
        <v>30</v>
      </c>
      <c r="F2635" s="47">
        <v>45930</v>
      </c>
      <c r="G2635">
        <v>92.65</v>
      </c>
      <c r="H2635">
        <v>100</v>
      </c>
      <c r="I2635" t="s">
        <v>2438</v>
      </c>
    </row>
    <row r="2636" spans="1:9" x14ac:dyDescent="0.3">
      <c r="A2636">
        <v>470</v>
      </c>
      <c r="B2636" t="s">
        <v>417</v>
      </c>
      <c r="C2636" t="s">
        <v>270</v>
      </c>
      <c r="D2636" t="s">
        <v>41</v>
      </c>
      <c r="E2636" t="s">
        <v>30</v>
      </c>
      <c r="F2636" s="47">
        <v>45930</v>
      </c>
      <c r="G2636">
        <v>105.6</v>
      </c>
      <c r="H2636">
        <v>100</v>
      </c>
      <c r="I2636" t="s">
        <v>2453</v>
      </c>
    </row>
    <row r="2637" spans="1:9" x14ac:dyDescent="0.3">
      <c r="A2637">
        <v>471</v>
      </c>
      <c r="B2637" t="s">
        <v>429</v>
      </c>
      <c r="C2637" t="s">
        <v>270</v>
      </c>
      <c r="D2637" t="s">
        <v>41</v>
      </c>
      <c r="E2637" t="s">
        <v>30</v>
      </c>
      <c r="F2637" s="47">
        <v>45930</v>
      </c>
      <c r="G2637">
        <v>98.93</v>
      </c>
      <c r="H2637">
        <v>100</v>
      </c>
      <c r="I2637" t="s">
        <v>2469</v>
      </c>
    </row>
    <row r="2638" spans="1:9" x14ac:dyDescent="0.3">
      <c r="A2638">
        <v>484</v>
      </c>
      <c r="B2638" t="s">
        <v>195</v>
      </c>
      <c r="C2638" t="s">
        <v>22</v>
      </c>
      <c r="D2638" t="s">
        <v>41</v>
      </c>
      <c r="E2638" t="s">
        <v>30</v>
      </c>
      <c r="F2638" s="47">
        <v>45930</v>
      </c>
      <c r="G2638">
        <v>100</v>
      </c>
      <c r="H2638">
        <v>90</v>
      </c>
      <c r="I2638" t="s">
        <v>2571</v>
      </c>
    </row>
    <row r="2639" spans="1:9" x14ac:dyDescent="0.3">
      <c r="A2639">
        <v>510</v>
      </c>
      <c r="B2639" t="s">
        <v>1451</v>
      </c>
      <c r="C2639" t="s">
        <v>136</v>
      </c>
      <c r="D2639" t="s">
        <v>41</v>
      </c>
      <c r="E2639" t="s">
        <v>30</v>
      </c>
      <c r="F2639" s="47">
        <v>45930</v>
      </c>
      <c r="G2639">
        <v>0</v>
      </c>
      <c r="I2639" t="s">
        <v>2702</v>
      </c>
    </row>
    <row r="2640" spans="1:9" x14ac:dyDescent="0.3">
      <c r="A2640">
        <v>511</v>
      </c>
      <c r="B2640" t="s">
        <v>1456</v>
      </c>
      <c r="C2640" t="s">
        <v>136</v>
      </c>
      <c r="D2640" t="s">
        <v>41</v>
      </c>
      <c r="E2640" t="s">
        <v>30</v>
      </c>
      <c r="F2640" s="47">
        <v>45930</v>
      </c>
      <c r="G2640">
        <v>86.36</v>
      </c>
      <c r="I2640" t="s">
        <v>2722</v>
      </c>
    </row>
    <row r="2641" spans="1:9" x14ac:dyDescent="0.3">
      <c r="A2641">
        <v>513</v>
      </c>
      <c r="B2641" t="s">
        <v>1461</v>
      </c>
      <c r="C2641" t="s">
        <v>136</v>
      </c>
      <c r="D2641" t="s">
        <v>41</v>
      </c>
      <c r="E2641" t="s">
        <v>30</v>
      </c>
      <c r="F2641" s="47">
        <v>45930</v>
      </c>
      <c r="I2641" t="s">
        <v>2725</v>
      </c>
    </row>
    <row r="2642" spans="1:9" x14ac:dyDescent="0.3">
      <c r="A2642">
        <v>518</v>
      </c>
      <c r="B2642" t="s">
        <v>185</v>
      </c>
      <c r="C2642" t="s">
        <v>99</v>
      </c>
      <c r="D2642" t="s">
        <v>41</v>
      </c>
      <c r="E2642" t="s">
        <v>30</v>
      </c>
      <c r="F2642" s="47">
        <v>45930</v>
      </c>
      <c r="G2642">
        <v>120</v>
      </c>
      <c r="H2642">
        <v>100</v>
      </c>
      <c r="I2642" t="s">
        <v>2727</v>
      </c>
    </row>
    <row r="2643" spans="1:9" x14ac:dyDescent="0.3">
      <c r="A2643">
        <v>526</v>
      </c>
      <c r="B2643" t="s">
        <v>1483</v>
      </c>
      <c r="C2643" t="s">
        <v>193</v>
      </c>
      <c r="D2643" t="s">
        <v>41</v>
      </c>
      <c r="E2643" t="s">
        <v>30</v>
      </c>
      <c r="F2643" s="47">
        <v>45930</v>
      </c>
      <c r="G2643">
        <v>96.6</v>
      </c>
      <c r="H2643">
        <v>95</v>
      </c>
      <c r="I2643" t="s">
        <v>1484</v>
      </c>
    </row>
    <row r="2644" spans="1:9" x14ac:dyDescent="0.3">
      <c r="A2644">
        <v>529</v>
      </c>
      <c r="B2644" t="s">
        <v>1488</v>
      </c>
      <c r="C2644" t="s">
        <v>40</v>
      </c>
      <c r="D2644" t="s">
        <v>41</v>
      </c>
      <c r="E2644" t="s">
        <v>30</v>
      </c>
      <c r="F2644" s="47">
        <v>45930</v>
      </c>
      <c r="G2644">
        <v>196.19</v>
      </c>
      <c r="H2644">
        <v>90</v>
      </c>
      <c r="I2644" t="s">
        <v>2769</v>
      </c>
    </row>
    <row r="2645" spans="1:9" x14ac:dyDescent="0.3">
      <c r="A2645">
        <v>77</v>
      </c>
      <c r="B2645" t="s">
        <v>1582</v>
      </c>
      <c r="C2645" t="s">
        <v>114</v>
      </c>
      <c r="D2645" t="s">
        <v>35</v>
      </c>
      <c r="E2645" t="s">
        <v>30</v>
      </c>
      <c r="F2645" s="47">
        <v>45900</v>
      </c>
      <c r="G2645">
        <v>97.1</v>
      </c>
      <c r="H2645">
        <v>97</v>
      </c>
      <c r="I2645" t="s">
        <v>2865</v>
      </c>
    </row>
    <row r="2646" spans="1:9" x14ac:dyDescent="0.3">
      <c r="A2646">
        <v>121</v>
      </c>
      <c r="B2646" t="s">
        <v>280</v>
      </c>
      <c r="C2646" t="s">
        <v>105</v>
      </c>
      <c r="D2646" t="s">
        <v>35</v>
      </c>
      <c r="E2646" t="s">
        <v>24</v>
      </c>
      <c r="F2646" s="47">
        <v>45900</v>
      </c>
      <c r="G2646">
        <v>100.68</v>
      </c>
      <c r="H2646">
        <v>102</v>
      </c>
      <c r="I2646" t="s">
        <v>1684</v>
      </c>
    </row>
    <row r="2647" spans="1:9" x14ac:dyDescent="0.3">
      <c r="A2647">
        <v>122</v>
      </c>
      <c r="B2647" t="s">
        <v>283</v>
      </c>
      <c r="C2647" t="s">
        <v>79</v>
      </c>
      <c r="D2647" t="s">
        <v>35</v>
      </c>
      <c r="E2647" t="s">
        <v>30</v>
      </c>
      <c r="F2647" s="47">
        <v>45900</v>
      </c>
      <c r="G2647">
        <v>57.89</v>
      </c>
      <c r="H2647">
        <v>90</v>
      </c>
      <c r="I2647" t="s">
        <v>7529</v>
      </c>
    </row>
    <row r="2648" spans="1:9" x14ac:dyDescent="0.3">
      <c r="A2648">
        <v>124</v>
      </c>
      <c r="B2648" t="s">
        <v>175</v>
      </c>
      <c r="C2648" t="s">
        <v>22</v>
      </c>
      <c r="D2648" t="s">
        <v>35</v>
      </c>
      <c r="E2648" t="s">
        <v>24</v>
      </c>
      <c r="F2648" s="47">
        <v>45900</v>
      </c>
      <c r="G2648">
        <v>0</v>
      </c>
      <c r="H2648">
        <v>0.2</v>
      </c>
      <c r="I2648" t="s">
        <v>1725</v>
      </c>
    </row>
    <row r="2649" spans="1:9" x14ac:dyDescent="0.3">
      <c r="A2649">
        <v>125</v>
      </c>
      <c r="B2649" t="s">
        <v>281</v>
      </c>
      <c r="C2649" t="s">
        <v>22</v>
      </c>
      <c r="D2649" t="s">
        <v>35</v>
      </c>
      <c r="E2649" t="s">
        <v>24</v>
      </c>
      <c r="F2649" s="47">
        <v>45900</v>
      </c>
      <c r="G2649">
        <v>0</v>
      </c>
      <c r="H2649">
        <v>1.9</v>
      </c>
      <c r="I2649" t="s">
        <v>1740</v>
      </c>
    </row>
    <row r="2650" spans="1:9" x14ac:dyDescent="0.3">
      <c r="A2650">
        <v>128</v>
      </c>
      <c r="B2650" t="s">
        <v>282</v>
      </c>
      <c r="C2650" t="s">
        <v>22</v>
      </c>
      <c r="D2650" t="s">
        <v>35</v>
      </c>
      <c r="E2650" t="s">
        <v>24</v>
      </c>
      <c r="F2650" s="47">
        <v>45900</v>
      </c>
      <c r="G2650">
        <v>0.97</v>
      </c>
      <c r="H2650">
        <v>1</v>
      </c>
      <c r="I2650" t="s">
        <v>1755</v>
      </c>
    </row>
    <row r="2651" spans="1:9" x14ac:dyDescent="0.3">
      <c r="A2651">
        <v>172</v>
      </c>
      <c r="B2651" t="s">
        <v>178</v>
      </c>
      <c r="C2651" t="s">
        <v>79</v>
      </c>
      <c r="D2651" t="s">
        <v>35</v>
      </c>
      <c r="E2651" t="s">
        <v>30</v>
      </c>
      <c r="F2651" s="47">
        <v>45900</v>
      </c>
      <c r="G2651">
        <v>86.36</v>
      </c>
      <c r="H2651">
        <v>95</v>
      </c>
      <c r="I2651" t="s">
        <v>1791</v>
      </c>
    </row>
    <row r="2652" spans="1:9" x14ac:dyDescent="0.3">
      <c r="A2652">
        <v>208</v>
      </c>
      <c r="B2652" t="s">
        <v>179</v>
      </c>
      <c r="C2652" t="s">
        <v>28</v>
      </c>
      <c r="D2652" t="s">
        <v>35</v>
      </c>
      <c r="E2652" t="s">
        <v>24</v>
      </c>
      <c r="F2652" s="47">
        <v>45900</v>
      </c>
      <c r="G2652">
        <v>1261</v>
      </c>
      <c r="H2652">
        <v>1</v>
      </c>
      <c r="I2652" t="s">
        <v>1828</v>
      </c>
    </row>
    <row r="2653" spans="1:9" x14ac:dyDescent="0.3">
      <c r="A2653">
        <v>214</v>
      </c>
      <c r="B2653" t="s">
        <v>181</v>
      </c>
      <c r="C2653" t="s">
        <v>28</v>
      </c>
      <c r="D2653" t="s">
        <v>35</v>
      </c>
      <c r="E2653" t="s">
        <v>24</v>
      </c>
      <c r="F2653" s="47">
        <v>45900</v>
      </c>
      <c r="G2653">
        <v>5120.88</v>
      </c>
      <c r="H2653">
        <v>7500</v>
      </c>
      <c r="I2653" t="s">
        <v>1866</v>
      </c>
    </row>
    <row r="2654" spans="1:9" x14ac:dyDescent="0.3">
      <c r="A2654">
        <v>217</v>
      </c>
      <c r="B2654" t="s">
        <v>197</v>
      </c>
      <c r="C2654" t="s">
        <v>28</v>
      </c>
      <c r="D2654" t="s">
        <v>35</v>
      </c>
      <c r="E2654" t="s">
        <v>30</v>
      </c>
      <c r="F2654" s="47">
        <v>45900</v>
      </c>
      <c r="G2654">
        <v>27.45</v>
      </c>
      <c r="H2654">
        <v>20</v>
      </c>
      <c r="I2654" t="s">
        <v>1885</v>
      </c>
    </row>
    <row r="2655" spans="1:9" x14ac:dyDescent="0.3">
      <c r="A2655">
        <v>218</v>
      </c>
      <c r="B2655" t="s">
        <v>182</v>
      </c>
      <c r="C2655" t="s">
        <v>28</v>
      </c>
      <c r="D2655" t="s">
        <v>35</v>
      </c>
      <c r="E2655" t="s">
        <v>24</v>
      </c>
      <c r="F2655" s="47">
        <v>45900</v>
      </c>
      <c r="G2655">
        <v>142618.62</v>
      </c>
      <c r="H2655">
        <v>172000</v>
      </c>
      <c r="I2655" t="s">
        <v>1914</v>
      </c>
    </row>
    <row r="2656" spans="1:9" x14ac:dyDescent="0.3">
      <c r="A2656">
        <v>225</v>
      </c>
      <c r="B2656" t="s">
        <v>198</v>
      </c>
      <c r="C2656" t="s">
        <v>28</v>
      </c>
      <c r="D2656" t="s">
        <v>35</v>
      </c>
      <c r="E2656" t="s">
        <v>30</v>
      </c>
      <c r="F2656" s="47">
        <v>45900</v>
      </c>
      <c r="G2656">
        <v>17</v>
      </c>
      <c r="H2656">
        <v>1</v>
      </c>
      <c r="I2656" t="s">
        <v>1948</v>
      </c>
    </row>
    <row r="2657" spans="1:9" x14ac:dyDescent="0.3">
      <c r="A2657">
        <v>239</v>
      </c>
      <c r="B2657" t="s">
        <v>780</v>
      </c>
      <c r="C2657" t="s">
        <v>34</v>
      </c>
      <c r="D2657" t="s">
        <v>35</v>
      </c>
      <c r="E2657" t="s">
        <v>30</v>
      </c>
      <c r="F2657" s="47">
        <v>45900</v>
      </c>
      <c r="G2657">
        <v>41</v>
      </c>
      <c r="I2657" t="s">
        <v>3646</v>
      </c>
    </row>
    <row r="2658" spans="1:9" x14ac:dyDescent="0.3">
      <c r="A2658">
        <v>241</v>
      </c>
      <c r="B2658" t="s">
        <v>790</v>
      </c>
      <c r="C2658" t="s">
        <v>34</v>
      </c>
      <c r="D2658" t="s">
        <v>35</v>
      </c>
      <c r="E2658" t="s">
        <v>30</v>
      </c>
      <c r="F2658" s="47">
        <v>45900</v>
      </c>
      <c r="G2658">
        <v>100</v>
      </c>
      <c r="H2658">
        <v>80</v>
      </c>
      <c r="I2658" t="s">
        <v>1997</v>
      </c>
    </row>
    <row r="2659" spans="1:9" x14ac:dyDescent="0.3">
      <c r="A2659">
        <v>434</v>
      </c>
      <c r="B2659" t="s">
        <v>200</v>
      </c>
      <c r="C2659" t="s">
        <v>28</v>
      </c>
      <c r="D2659" t="s">
        <v>35</v>
      </c>
      <c r="E2659" t="s">
        <v>24</v>
      </c>
      <c r="F2659" s="47">
        <v>45900</v>
      </c>
      <c r="G2659">
        <v>84.75</v>
      </c>
      <c r="H2659">
        <v>200</v>
      </c>
      <c r="I2659" t="s">
        <v>2326</v>
      </c>
    </row>
    <row r="2660" spans="1:9" x14ac:dyDescent="0.3">
      <c r="A2660">
        <v>436</v>
      </c>
      <c r="B2660" t="s">
        <v>78</v>
      </c>
      <c r="C2660" t="s">
        <v>79</v>
      </c>
      <c r="D2660" t="s">
        <v>35</v>
      </c>
      <c r="E2660" t="s">
        <v>24</v>
      </c>
      <c r="F2660" s="47">
        <v>45900</v>
      </c>
      <c r="G2660">
        <v>14.17</v>
      </c>
      <c r="H2660">
        <v>14</v>
      </c>
      <c r="I2660" t="s">
        <v>3647</v>
      </c>
    </row>
    <row r="2661" spans="1:9" x14ac:dyDescent="0.3">
      <c r="A2661">
        <v>485</v>
      </c>
      <c r="B2661" t="s">
        <v>1374</v>
      </c>
      <c r="C2661" t="s">
        <v>79</v>
      </c>
      <c r="D2661" t="s">
        <v>35</v>
      </c>
      <c r="E2661" t="s">
        <v>30</v>
      </c>
      <c r="F2661" s="47">
        <v>45900</v>
      </c>
      <c r="H2661">
        <v>80</v>
      </c>
      <c r="I2661" t="s">
        <v>2601</v>
      </c>
    </row>
    <row r="2662" spans="1:9" x14ac:dyDescent="0.3">
      <c r="A2662">
        <v>488</v>
      </c>
      <c r="B2662" t="s">
        <v>1387</v>
      </c>
      <c r="C2662" t="s">
        <v>79</v>
      </c>
      <c r="D2662" t="s">
        <v>35</v>
      </c>
      <c r="E2662" t="s">
        <v>30</v>
      </c>
      <c r="F2662" s="47">
        <v>45900</v>
      </c>
      <c r="G2662">
        <v>81.010000000000005</v>
      </c>
      <c r="H2662">
        <v>85</v>
      </c>
      <c r="I2662" t="s">
        <v>3648</v>
      </c>
    </row>
    <row r="2663" spans="1:9" x14ac:dyDescent="0.3">
      <c r="A2663">
        <v>509</v>
      </c>
      <c r="B2663" t="s">
        <v>201</v>
      </c>
      <c r="C2663" t="s">
        <v>34</v>
      </c>
      <c r="D2663" t="s">
        <v>35</v>
      </c>
      <c r="E2663" t="s">
        <v>30</v>
      </c>
      <c r="F2663" s="47">
        <v>45900</v>
      </c>
      <c r="G2663">
        <v>91.52</v>
      </c>
      <c r="H2663">
        <v>90</v>
      </c>
      <c r="I2663" t="s">
        <v>2682</v>
      </c>
    </row>
    <row r="2664" spans="1:9" x14ac:dyDescent="0.3">
      <c r="A2664">
        <v>77</v>
      </c>
      <c r="B2664" t="s">
        <v>1582</v>
      </c>
      <c r="C2664" t="s">
        <v>114</v>
      </c>
      <c r="D2664" t="s">
        <v>35</v>
      </c>
      <c r="E2664" t="s">
        <v>30</v>
      </c>
      <c r="F2664" s="47">
        <v>45961</v>
      </c>
      <c r="G2664">
        <v>97.7</v>
      </c>
      <c r="H2664">
        <v>97</v>
      </c>
      <c r="I2664" t="s">
        <v>2867</v>
      </c>
    </row>
    <row r="2665" spans="1:9" x14ac:dyDescent="0.3">
      <c r="A2665">
        <v>121</v>
      </c>
      <c r="B2665" t="s">
        <v>280</v>
      </c>
      <c r="C2665" t="s">
        <v>105</v>
      </c>
      <c r="D2665" t="s">
        <v>35</v>
      </c>
      <c r="E2665" t="s">
        <v>24</v>
      </c>
      <c r="F2665" s="47">
        <v>45961</v>
      </c>
      <c r="G2665">
        <v>107.27</v>
      </c>
      <c r="H2665">
        <v>102</v>
      </c>
      <c r="I2665" t="s">
        <v>1686</v>
      </c>
    </row>
    <row r="2666" spans="1:9" x14ac:dyDescent="0.3">
      <c r="A2666">
        <v>122</v>
      </c>
      <c r="B2666" t="s">
        <v>283</v>
      </c>
      <c r="C2666" t="s">
        <v>79</v>
      </c>
      <c r="D2666" t="s">
        <v>35</v>
      </c>
      <c r="E2666" t="s">
        <v>30</v>
      </c>
      <c r="F2666" s="47">
        <v>45961</v>
      </c>
      <c r="G2666">
        <v>88.89</v>
      </c>
      <c r="H2666">
        <v>90</v>
      </c>
      <c r="I2666" t="s">
        <v>1712</v>
      </c>
    </row>
    <row r="2667" spans="1:9" x14ac:dyDescent="0.3">
      <c r="A2667">
        <v>124</v>
      </c>
      <c r="B2667" t="s">
        <v>175</v>
      </c>
      <c r="C2667" t="s">
        <v>22</v>
      </c>
      <c r="D2667" t="s">
        <v>35</v>
      </c>
      <c r="E2667" t="s">
        <v>24</v>
      </c>
      <c r="F2667" s="47">
        <v>45961</v>
      </c>
      <c r="G2667">
        <v>0</v>
      </c>
      <c r="H2667">
        <v>0.2</v>
      </c>
      <c r="I2667" t="s">
        <v>1727</v>
      </c>
    </row>
    <row r="2668" spans="1:9" x14ac:dyDescent="0.3">
      <c r="A2668">
        <v>125</v>
      </c>
      <c r="B2668" t="s">
        <v>281</v>
      </c>
      <c r="C2668" t="s">
        <v>22</v>
      </c>
      <c r="D2668" t="s">
        <v>35</v>
      </c>
      <c r="E2668" t="s">
        <v>24</v>
      </c>
      <c r="F2668" s="47">
        <v>45961</v>
      </c>
      <c r="G2668">
        <v>0</v>
      </c>
      <c r="H2668">
        <v>1.9</v>
      </c>
      <c r="I2668" t="s">
        <v>1742</v>
      </c>
    </row>
    <row r="2669" spans="1:9" x14ac:dyDescent="0.3">
      <c r="A2669">
        <v>128</v>
      </c>
      <c r="B2669" t="s">
        <v>282</v>
      </c>
      <c r="C2669" t="s">
        <v>22</v>
      </c>
      <c r="D2669" t="s">
        <v>35</v>
      </c>
      <c r="E2669" t="s">
        <v>24</v>
      </c>
      <c r="F2669" s="47">
        <v>45961</v>
      </c>
      <c r="G2669">
        <v>0.69</v>
      </c>
      <c r="H2669">
        <v>1</v>
      </c>
      <c r="I2669" t="s">
        <v>1757</v>
      </c>
    </row>
    <row r="2670" spans="1:9" x14ac:dyDescent="0.3">
      <c r="A2670">
        <v>172</v>
      </c>
      <c r="B2670" t="s">
        <v>178</v>
      </c>
      <c r="C2670" t="s">
        <v>79</v>
      </c>
      <c r="D2670" t="s">
        <v>35</v>
      </c>
      <c r="E2670" t="s">
        <v>30</v>
      </c>
      <c r="F2670" s="47">
        <v>45961</v>
      </c>
      <c r="G2670">
        <v>98.21</v>
      </c>
      <c r="H2670">
        <v>95</v>
      </c>
      <c r="I2670" t="s">
        <v>1793</v>
      </c>
    </row>
    <row r="2671" spans="1:9" x14ac:dyDescent="0.3">
      <c r="A2671">
        <v>208</v>
      </c>
      <c r="B2671" t="s">
        <v>179</v>
      </c>
      <c r="C2671" t="s">
        <v>28</v>
      </c>
      <c r="D2671" t="s">
        <v>35</v>
      </c>
      <c r="E2671" t="s">
        <v>24</v>
      </c>
      <c r="F2671" s="47">
        <v>45961</v>
      </c>
      <c r="G2671">
        <v>1260.5</v>
      </c>
      <c r="H2671">
        <v>1</v>
      </c>
      <c r="I2671" t="s">
        <v>1830</v>
      </c>
    </row>
    <row r="2672" spans="1:9" x14ac:dyDescent="0.3">
      <c r="A2672">
        <v>214</v>
      </c>
      <c r="B2672" t="s">
        <v>181</v>
      </c>
      <c r="C2672" t="s">
        <v>28</v>
      </c>
      <c r="D2672" t="s">
        <v>35</v>
      </c>
      <c r="E2672" t="s">
        <v>24</v>
      </c>
      <c r="F2672" s="47">
        <v>45961</v>
      </c>
      <c r="G2672">
        <v>3998.57</v>
      </c>
      <c r="H2672">
        <v>7500</v>
      </c>
      <c r="I2672" t="s">
        <v>1868</v>
      </c>
    </row>
    <row r="2673" spans="1:9" x14ac:dyDescent="0.3">
      <c r="A2673">
        <v>217</v>
      </c>
      <c r="B2673" t="s">
        <v>197</v>
      </c>
      <c r="C2673" t="s">
        <v>28</v>
      </c>
      <c r="D2673" t="s">
        <v>35</v>
      </c>
      <c r="E2673" t="s">
        <v>30</v>
      </c>
      <c r="F2673" s="47">
        <v>45961</v>
      </c>
      <c r="G2673">
        <v>148.5</v>
      </c>
      <c r="H2673">
        <v>20</v>
      </c>
      <c r="I2673" t="s">
        <v>1887</v>
      </c>
    </row>
    <row r="2674" spans="1:9" x14ac:dyDescent="0.3">
      <c r="A2674">
        <v>218</v>
      </c>
      <c r="B2674" t="s">
        <v>182</v>
      </c>
      <c r="C2674" t="s">
        <v>28</v>
      </c>
      <c r="D2674" t="s">
        <v>35</v>
      </c>
      <c r="E2674" t="s">
        <v>24</v>
      </c>
      <c r="F2674" s="47">
        <v>45961</v>
      </c>
      <c r="G2674">
        <v>150485.75</v>
      </c>
      <c r="H2674">
        <v>172000</v>
      </c>
      <c r="I2674" t="s">
        <v>1916</v>
      </c>
    </row>
    <row r="2675" spans="1:9" x14ac:dyDescent="0.3">
      <c r="A2675">
        <v>225</v>
      </c>
      <c r="B2675" t="s">
        <v>198</v>
      </c>
      <c r="C2675" t="s">
        <v>28</v>
      </c>
      <c r="D2675" t="s">
        <v>35</v>
      </c>
      <c r="E2675" t="s">
        <v>30</v>
      </c>
      <c r="F2675" s="47">
        <v>45961</v>
      </c>
      <c r="G2675">
        <v>11</v>
      </c>
      <c r="H2675">
        <v>1</v>
      </c>
      <c r="I2675" t="s">
        <v>1950</v>
      </c>
    </row>
    <row r="2676" spans="1:9" x14ac:dyDescent="0.3">
      <c r="A2676">
        <v>239</v>
      </c>
      <c r="B2676" t="s">
        <v>780</v>
      </c>
      <c r="C2676" t="s">
        <v>34</v>
      </c>
      <c r="D2676" t="s">
        <v>35</v>
      </c>
      <c r="E2676" t="s">
        <v>30</v>
      </c>
      <c r="F2676" s="47">
        <v>45961</v>
      </c>
      <c r="G2676">
        <v>43</v>
      </c>
      <c r="I2676" t="s">
        <v>1992</v>
      </c>
    </row>
    <row r="2677" spans="1:9" x14ac:dyDescent="0.3">
      <c r="A2677">
        <v>241</v>
      </c>
      <c r="B2677" t="s">
        <v>790</v>
      </c>
      <c r="C2677" t="s">
        <v>34</v>
      </c>
      <c r="D2677" t="s">
        <v>35</v>
      </c>
      <c r="E2677" t="s">
        <v>30</v>
      </c>
      <c r="F2677" s="47">
        <v>45961</v>
      </c>
      <c r="G2677">
        <v>100</v>
      </c>
      <c r="H2677">
        <v>80</v>
      </c>
      <c r="I2677" t="s">
        <v>1998</v>
      </c>
    </row>
    <row r="2678" spans="1:9" x14ac:dyDescent="0.3">
      <c r="A2678">
        <v>434</v>
      </c>
      <c r="B2678" t="s">
        <v>200</v>
      </c>
      <c r="C2678" t="s">
        <v>28</v>
      </c>
      <c r="D2678" t="s">
        <v>35</v>
      </c>
      <c r="E2678" t="s">
        <v>24</v>
      </c>
      <c r="F2678" s="47">
        <v>45961</v>
      </c>
      <c r="G2678">
        <v>4524.46</v>
      </c>
      <c r="H2678">
        <v>200</v>
      </c>
      <c r="I2678" t="s">
        <v>2328</v>
      </c>
    </row>
    <row r="2679" spans="1:9" x14ac:dyDescent="0.3">
      <c r="A2679">
        <v>436</v>
      </c>
      <c r="B2679" t="s">
        <v>78</v>
      </c>
      <c r="C2679" t="s">
        <v>79</v>
      </c>
      <c r="D2679" t="s">
        <v>35</v>
      </c>
      <c r="E2679" t="s">
        <v>24</v>
      </c>
      <c r="F2679" s="47">
        <v>45961</v>
      </c>
      <c r="G2679">
        <v>15.49</v>
      </c>
      <c r="H2679">
        <v>14</v>
      </c>
      <c r="I2679" t="s">
        <v>2359</v>
      </c>
    </row>
    <row r="2680" spans="1:9" x14ac:dyDescent="0.3">
      <c r="A2680">
        <v>485</v>
      </c>
      <c r="B2680" t="s">
        <v>1374</v>
      </c>
      <c r="C2680" t="s">
        <v>79</v>
      </c>
      <c r="D2680" t="s">
        <v>35</v>
      </c>
      <c r="E2680" t="s">
        <v>30</v>
      </c>
      <c r="F2680" s="47">
        <v>45961</v>
      </c>
      <c r="G2680">
        <v>100</v>
      </c>
      <c r="H2680">
        <v>80</v>
      </c>
      <c r="I2680" t="s">
        <v>2603</v>
      </c>
    </row>
    <row r="2681" spans="1:9" x14ac:dyDescent="0.3">
      <c r="A2681">
        <v>488</v>
      </c>
      <c r="B2681" t="s">
        <v>1387</v>
      </c>
      <c r="C2681" t="s">
        <v>79</v>
      </c>
      <c r="D2681" t="s">
        <v>35</v>
      </c>
      <c r="E2681" t="s">
        <v>30</v>
      </c>
      <c r="F2681" s="47">
        <v>45961</v>
      </c>
      <c r="G2681">
        <v>85.59</v>
      </c>
      <c r="H2681">
        <v>85</v>
      </c>
      <c r="I2681" t="s">
        <v>2638</v>
      </c>
    </row>
    <row r="2682" spans="1:9" x14ac:dyDescent="0.3">
      <c r="A2682">
        <v>109</v>
      </c>
      <c r="B2682" t="s">
        <v>209</v>
      </c>
      <c r="C2682" t="s">
        <v>276</v>
      </c>
      <c r="D2682" t="s">
        <v>23</v>
      </c>
      <c r="E2682" t="s">
        <v>30</v>
      </c>
      <c r="F2682" s="47">
        <v>45961</v>
      </c>
      <c r="G2682">
        <v>94</v>
      </c>
      <c r="H2682">
        <v>80</v>
      </c>
      <c r="I2682" t="s">
        <v>470</v>
      </c>
    </row>
    <row r="2683" spans="1:9" x14ac:dyDescent="0.3">
      <c r="A2683">
        <v>112</v>
      </c>
      <c r="B2683" t="s">
        <v>209</v>
      </c>
      <c r="C2683" t="s">
        <v>40</v>
      </c>
      <c r="D2683" t="s">
        <v>23</v>
      </c>
      <c r="E2683" t="s">
        <v>30</v>
      </c>
      <c r="F2683" s="47">
        <v>45961</v>
      </c>
      <c r="G2683">
        <v>90</v>
      </c>
      <c r="H2683">
        <v>80</v>
      </c>
      <c r="I2683" t="s">
        <v>481</v>
      </c>
    </row>
    <row r="2684" spans="1:9" x14ac:dyDescent="0.3">
      <c r="A2684">
        <v>113</v>
      </c>
      <c r="B2684" t="s">
        <v>209</v>
      </c>
      <c r="C2684" t="s">
        <v>105</v>
      </c>
      <c r="D2684" t="s">
        <v>23</v>
      </c>
      <c r="E2684" t="s">
        <v>30</v>
      </c>
      <c r="F2684" s="47">
        <v>45961</v>
      </c>
      <c r="G2684">
        <v>94</v>
      </c>
      <c r="H2684">
        <v>80</v>
      </c>
      <c r="I2684" t="s">
        <v>486</v>
      </c>
    </row>
    <row r="2685" spans="1:9" x14ac:dyDescent="0.3">
      <c r="A2685">
        <v>114</v>
      </c>
      <c r="B2685" t="s">
        <v>209</v>
      </c>
      <c r="C2685" t="s">
        <v>114</v>
      </c>
      <c r="D2685" t="s">
        <v>23</v>
      </c>
      <c r="E2685" t="s">
        <v>30</v>
      </c>
      <c r="F2685" s="47">
        <v>45961</v>
      </c>
      <c r="G2685">
        <v>74</v>
      </c>
      <c r="H2685">
        <v>80</v>
      </c>
      <c r="I2685" t="s">
        <v>491</v>
      </c>
    </row>
    <row r="2686" spans="1:9" x14ac:dyDescent="0.3">
      <c r="A2686">
        <v>115</v>
      </c>
      <c r="B2686" t="s">
        <v>209</v>
      </c>
      <c r="C2686" t="s">
        <v>22</v>
      </c>
      <c r="D2686" t="s">
        <v>23</v>
      </c>
      <c r="E2686" t="s">
        <v>30</v>
      </c>
      <c r="F2686" s="47">
        <v>45961</v>
      </c>
      <c r="G2686">
        <v>89</v>
      </c>
      <c r="H2686">
        <v>80</v>
      </c>
      <c r="I2686" t="s">
        <v>496</v>
      </c>
    </row>
    <row r="2687" spans="1:9" x14ac:dyDescent="0.3">
      <c r="A2687">
        <v>117</v>
      </c>
      <c r="B2687" t="s">
        <v>209</v>
      </c>
      <c r="C2687" t="s">
        <v>28</v>
      </c>
      <c r="D2687" t="s">
        <v>23</v>
      </c>
      <c r="E2687" t="s">
        <v>30</v>
      </c>
      <c r="F2687" s="47">
        <v>45961</v>
      </c>
      <c r="G2687">
        <v>100</v>
      </c>
      <c r="H2687">
        <v>80</v>
      </c>
      <c r="I2687" t="s">
        <v>505</v>
      </c>
    </row>
    <row r="2688" spans="1:9" x14ac:dyDescent="0.3">
      <c r="A2688">
        <v>118</v>
      </c>
      <c r="B2688" t="s">
        <v>507</v>
      </c>
      <c r="C2688" t="s">
        <v>79</v>
      </c>
      <c r="D2688" t="s">
        <v>23</v>
      </c>
      <c r="E2688" t="s">
        <v>30</v>
      </c>
      <c r="F2688" s="47">
        <v>45961</v>
      </c>
      <c r="G2688">
        <v>98</v>
      </c>
      <c r="H2688">
        <v>80</v>
      </c>
      <c r="I2688" t="s">
        <v>511</v>
      </c>
    </row>
    <row r="2689" spans="1:9" x14ac:dyDescent="0.3">
      <c r="A2689">
        <v>133</v>
      </c>
      <c r="B2689" t="s">
        <v>209</v>
      </c>
      <c r="C2689" t="s">
        <v>257</v>
      </c>
      <c r="D2689" t="s">
        <v>23</v>
      </c>
      <c r="E2689" t="s">
        <v>30</v>
      </c>
      <c r="F2689" s="47">
        <v>45961</v>
      </c>
      <c r="G2689">
        <v>96</v>
      </c>
      <c r="H2689">
        <v>80</v>
      </c>
      <c r="I2689" t="s">
        <v>555</v>
      </c>
    </row>
    <row r="2690" spans="1:9" x14ac:dyDescent="0.3">
      <c r="A2690">
        <v>151</v>
      </c>
      <c r="B2690" t="s">
        <v>209</v>
      </c>
      <c r="C2690" t="s">
        <v>72</v>
      </c>
      <c r="D2690" t="s">
        <v>23</v>
      </c>
      <c r="E2690" t="s">
        <v>30</v>
      </c>
      <c r="F2690" s="47">
        <v>45961</v>
      </c>
      <c r="G2690">
        <v>95</v>
      </c>
      <c r="H2690">
        <v>80</v>
      </c>
      <c r="I2690" t="s">
        <v>598</v>
      </c>
    </row>
    <row r="2691" spans="1:9" x14ac:dyDescent="0.3">
      <c r="A2691">
        <v>77</v>
      </c>
      <c r="B2691" t="s">
        <v>1582</v>
      </c>
      <c r="C2691" t="s">
        <v>114</v>
      </c>
      <c r="D2691" t="s">
        <v>35</v>
      </c>
      <c r="E2691" t="s">
        <v>30</v>
      </c>
      <c r="F2691" s="47">
        <v>45991</v>
      </c>
      <c r="G2691">
        <v>93.4</v>
      </c>
      <c r="H2691">
        <v>97</v>
      </c>
      <c r="I2691" t="s">
        <v>2868</v>
      </c>
    </row>
    <row r="2692" spans="1:9" x14ac:dyDescent="0.3">
      <c r="A2692">
        <v>121</v>
      </c>
      <c r="B2692" t="s">
        <v>280</v>
      </c>
      <c r="C2692" t="s">
        <v>105</v>
      </c>
      <c r="D2692" t="s">
        <v>35</v>
      </c>
      <c r="E2692" t="s">
        <v>24</v>
      </c>
      <c r="F2692" s="47">
        <v>45991</v>
      </c>
      <c r="G2692">
        <v>106.53</v>
      </c>
      <c r="H2692">
        <v>102</v>
      </c>
      <c r="I2692" t="s">
        <v>1687</v>
      </c>
    </row>
    <row r="2693" spans="1:9" x14ac:dyDescent="0.3">
      <c r="A2693">
        <v>122</v>
      </c>
      <c r="B2693" t="s">
        <v>283</v>
      </c>
      <c r="C2693" t="s">
        <v>79</v>
      </c>
      <c r="D2693" t="s">
        <v>35</v>
      </c>
      <c r="E2693" t="s">
        <v>30</v>
      </c>
      <c r="F2693" s="47">
        <v>45991</v>
      </c>
      <c r="G2693">
        <v>90</v>
      </c>
      <c r="H2693">
        <v>90</v>
      </c>
      <c r="I2693" t="s">
        <v>1713</v>
      </c>
    </row>
    <row r="2694" spans="1:9" x14ac:dyDescent="0.3">
      <c r="A2694">
        <v>124</v>
      </c>
      <c r="B2694" t="s">
        <v>175</v>
      </c>
      <c r="C2694" t="s">
        <v>22</v>
      </c>
      <c r="D2694" t="s">
        <v>35</v>
      </c>
      <c r="E2694" t="s">
        <v>24</v>
      </c>
      <c r="F2694" s="47">
        <v>45991</v>
      </c>
      <c r="G2694">
        <v>0</v>
      </c>
      <c r="H2694">
        <v>0.2</v>
      </c>
      <c r="I2694" t="s">
        <v>1728</v>
      </c>
    </row>
    <row r="2695" spans="1:9" x14ac:dyDescent="0.3">
      <c r="A2695">
        <v>125</v>
      </c>
      <c r="B2695" t="s">
        <v>281</v>
      </c>
      <c r="C2695" t="s">
        <v>22</v>
      </c>
      <c r="D2695" t="s">
        <v>35</v>
      </c>
      <c r="E2695" t="s">
        <v>24</v>
      </c>
      <c r="F2695" s="47">
        <v>45991</v>
      </c>
      <c r="G2695">
        <v>0</v>
      </c>
      <c r="H2695">
        <v>1.9</v>
      </c>
      <c r="I2695" t="s">
        <v>1743</v>
      </c>
    </row>
    <row r="2696" spans="1:9" x14ac:dyDescent="0.3">
      <c r="A2696">
        <v>128</v>
      </c>
      <c r="B2696" t="s">
        <v>282</v>
      </c>
      <c r="C2696" t="s">
        <v>22</v>
      </c>
      <c r="D2696" t="s">
        <v>35</v>
      </c>
      <c r="E2696" t="s">
        <v>24</v>
      </c>
      <c r="F2696" s="47">
        <v>45991</v>
      </c>
      <c r="G2696">
        <v>0.95</v>
      </c>
      <c r="H2696">
        <v>1</v>
      </c>
      <c r="I2696" t="s">
        <v>1758</v>
      </c>
    </row>
    <row r="2697" spans="1:9" x14ac:dyDescent="0.3">
      <c r="A2697">
        <v>172</v>
      </c>
      <c r="B2697" t="s">
        <v>178</v>
      </c>
      <c r="C2697" t="s">
        <v>79</v>
      </c>
      <c r="D2697" t="s">
        <v>35</v>
      </c>
      <c r="E2697" t="s">
        <v>30</v>
      </c>
      <c r="F2697" s="47">
        <v>45991</v>
      </c>
      <c r="G2697">
        <v>96.77</v>
      </c>
      <c r="H2697">
        <v>95</v>
      </c>
      <c r="I2697" t="s">
        <v>1794</v>
      </c>
    </row>
    <row r="2698" spans="1:9" x14ac:dyDescent="0.3">
      <c r="A2698">
        <v>208</v>
      </c>
      <c r="B2698" t="s">
        <v>179</v>
      </c>
      <c r="C2698" t="s">
        <v>28</v>
      </c>
      <c r="D2698" t="s">
        <v>35</v>
      </c>
      <c r="E2698" t="s">
        <v>24</v>
      </c>
      <c r="F2698" s="47">
        <v>45991</v>
      </c>
      <c r="G2698">
        <v>1126</v>
      </c>
      <c r="H2698">
        <v>1</v>
      </c>
      <c r="I2698" t="s">
        <v>1831</v>
      </c>
    </row>
    <row r="2699" spans="1:9" x14ac:dyDescent="0.3">
      <c r="A2699">
        <v>214</v>
      </c>
      <c r="B2699" t="s">
        <v>181</v>
      </c>
      <c r="C2699" t="s">
        <v>28</v>
      </c>
      <c r="D2699" t="s">
        <v>35</v>
      </c>
      <c r="E2699" t="s">
        <v>24</v>
      </c>
      <c r="F2699" s="47">
        <v>45991</v>
      </c>
      <c r="G2699">
        <v>5264</v>
      </c>
      <c r="H2699">
        <v>7500</v>
      </c>
      <c r="I2699" t="s">
        <v>1869</v>
      </c>
    </row>
    <row r="2700" spans="1:9" x14ac:dyDescent="0.3">
      <c r="A2700">
        <v>217</v>
      </c>
      <c r="B2700" t="s">
        <v>197</v>
      </c>
      <c r="C2700" t="s">
        <v>28</v>
      </c>
      <c r="D2700" t="s">
        <v>35</v>
      </c>
      <c r="E2700" t="s">
        <v>30</v>
      </c>
      <c r="F2700" s="47">
        <v>45991</v>
      </c>
      <c r="G2700">
        <v>229.04</v>
      </c>
      <c r="H2700">
        <v>20</v>
      </c>
      <c r="I2700" t="s">
        <v>1888</v>
      </c>
    </row>
    <row r="2701" spans="1:9" x14ac:dyDescent="0.3">
      <c r="A2701">
        <v>218</v>
      </c>
      <c r="B2701" t="s">
        <v>182</v>
      </c>
      <c r="C2701" t="s">
        <v>28</v>
      </c>
      <c r="D2701" t="s">
        <v>35</v>
      </c>
      <c r="E2701" t="s">
        <v>24</v>
      </c>
      <c r="F2701" s="47">
        <v>45991</v>
      </c>
      <c r="G2701">
        <v>143419.75</v>
      </c>
      <c r="H2701">
        <v>172000</v>
      </c>
      <c r="I2701" t="s">
        <v>1917</v>
      </c>
    </row>
    <row r="2702" spans="1:9" x14ac:dyDescent="0.3">
      <c r="A2702">
        <v>225</v>
      </c>
      <c r="B2702" t="s">
        <v>198</v>
      </c>
      <c r="C2702" t="s">
        <v>28</v>
      </c>
      <c r="D2702" t="s">
        <v>35</v>
      </c>
      <c r="E2702" t="s">
        <v>30</v>
      </c>
      <c r="F2702" s="47">
        <v>45991</v>
      </c>
      <c r="H2702">
        <v>1</v>
      </c>
      <c r="I2702" t="s">
        <v>1951</v>
      </c>
    </row>
    <row r="2703" spans="1:9" x14ac:dyDescent="0.3">
      <c r="A2703">
        <v>239</v>
      </c>
      <c r="B2703" t="s">
        <v>780</v>
      </c>
      <c r="C2703" t="s">
        <v>34</v>
      </c>
      <c r="D2703" t="s">
        <v>35</v>
      </c>
      <c r="E2703" t="s">
        <v>30</v>
      </c>
      <c r="F2703" s="47">
        <v>45991</v>
      </c>
      <c r="G2703">
        <v>43</v>
      </c>
      <c r="I2703" t="s">
        <v>1993</v>
      </c>
    </row>
    <row r="2704" spans="1:9" x14ac:dyDescent="0.3">
      <c r="A2704">
        <v>241</v>
      </c>
      <c r="B2704" t="s">
        <v>790</v>
      </c>
      <c r="C2704" t="s">
        <v>34</v>
      </c>
      <c r="D2704" t="s">
        <v>35</v>
      </c>
      <c r="E2704" t="s">
        <v>30</v>
      </c>
      <c r="F2704" s="47">
        <v>45991</v>
      </c>
      <c r="G2704">
        <v>100</v>
      </c>
      <c r="H2704">
        <v>80</v>
      </c>
      <c r="I2704" t="s">
        <v>1999</v>
      </c>
    </row>
    <row r="2705" spans="1:9" x14ac:dyDescent="0.3">
      <c r="A2705">
        <v>434</v>
      </c>
      <c r="B2705" t="s">
        <v>200</v>
      </c>
      <c r="C2705" t="s">
        <v>28</v>
      </c>
      <c r="D2705" t="s">
        <v>35</v>
      </c>
      <c r="E2705" t="s">
        <v>24</v>
      </c>
      <c r="F2705" s="47">
        <v>45991</v>
      </c>
      <c r="G2705">
        <v>285.14999999999998</v>
      </c>
      <c r="H2705">
        <v>200</v>
      </c>
      <c r="I2705" t="s">
        <v>1256</v>
      </c>
    </row>
    <row r="2706" spans="1:9" x14ac:dyDescent="0.3">
      <c r="A2706">
        <v>436</v>
      </c>
      <c r="B2706" t="s">
        <v>78</v>
      </c>
      <c r="C2706" t="s">
        <v>79</v>
      </c>
      <c r="D2706" t="s">
        <v>35</v>
      </c>
      <c r="E2706" t="s">
        <v>24</v>
      </c>
      <c r="F2706" s="47">
        <v>45991</v>
      </c>
      <c r="G2706">
        <v>8.1199999999999992</v>
      </c>
      <c r="H2706">
        <v>14</v>
      </c>
      <c r="I2706" t="s">
        <v>2360</v>
      </c>
    </row>
    <row r="2707" spans="1:9" x14ac:dyDescent="0.3">
      <c r="A2707">
        <v>485</v>
      </c>
      <c r="B2707" t="s">
        <v>1374</v>
      </c>
      <c r="C2707" t="s">
        <v>79</v>
      </c>
      <c r="D2707" t="s">
        <v>35</v>
      </c>
      <c r="E2707" t="s">
        <v>30</v>
      </c>
      <c r="F2707" s="47">
        <v>45991</v>
      </c>
      <c r="G2707">
        <v>85.71</v>
      </c>
      <c r="H2707">
        <v>80</v>
      </c>
      <c r="I2707" t="s">
        <v>2604</v>
      </c>
    </row>
    <row r="2708" spans="1:9" x14ac:dyDescent="0.3">
      <c r="A2708">
        <v>488</v>
      </c>
      <c r="B2708" t="s">
        <v>1387</v>
      </c>
      <c r="C2708" t="s">
        <v>79</v>
      </c>
      <c r="D2708" t="s">
        <v>35</v>
      </c>
      <c r="E2708" t="s">
        <v>30</v>
      </c>
      <c r="F2708" s="47">
        <v>45991</v>
      </c>
      <c r="G2708">
        <v>75</v>
      </c>
      <c r="H2708">
        <v>85</v>
      </c>
      <c r="I2708" t="s">
        <v>2639</v>
      </c>
    </row>
    <row r="2709" spans="1:9" x14ac:dyDescent="0.3">
      <c r="A2709">
        <v>509</v>
      </c>
      <c r="B2709" t="s">
        <v>201</v>
      </c>
      <c r="C2709" t="s">
        <v>34</v>
      </c>
      <c r="D2709" t="s">
        <v>35</v>
      </c>
      <c r="E2709" t="s">
        <v>30</v>
      </c>
      <c r="F2709" s="47">
        <v>45991</v>
      </c>
      <c r="G2709">
        <v>96.99</v>
      </c>
      <c r="H2709">
        <v>90</v>
      </c>
      <c r="I2709" t="s">
        <v>2683</v>
      </c>
    </row>
    <row r="2710" spans="1:9" x14ac:dyDescent="0.3">
      <c r="A2710">
        <v>77</v>
      </c>
      <c r="B2710" t="s">
        <v>1582</v>
      </c>
      <c r="C2710" t="s">
        <v>114</v>
      </c>
      <c r="D2710" t="s">
        <v>35</v>
      </c>
      <c r="E2710" t="s">
        <v>30</v>
      </c>
      <c r="F2710" s="47">
        <v>46022</v>
      </c>
      <c r="G2710">
        <v>95.4</v>
      </c>
      <c r="H2710">
        <v>97</v>
      </c>
      <c r="I2710" t="s">
        <v>1587</v>
      </c>
    </row>
    <row r="2711" spans="1:9" x14ac:dyDescent="0.3">
      <c r="A2711">
        <v>121</v>
      </c>
      <c r="B2711" t="s">
        <v>280</v>
      </c>
      <c r="C2711" t="s">
        <v>105</v>
      </c>
      <c r="D2711" t="s">
        <v>35</v>
      </c>
      <c r="E2711" t="s">
        <v>24</v>
      </c>
      <c r="F2711" s="47">
        <v>46022</v>
      </c>
      <c r="G2711">
        <v>104.92</v>
      </c>
      <c r="H2711">
        <v>102</v>
      </c>
      <c r="I2711" t="s">
        <v>517</v>
      </c>
    </row>
    <row r="2712" spans="1:9" x14ac:dyDescent="0.3">
      <c r="A2712">
        <v>122</v>
      </c>
      <c r="B2712" t="s">
        <v>283</v>
      </c>
      <c r="C2712" t="s">
        <v>79</v>
      </c>
      <c r="D2712" t="s">
        <v>35</v>
      </c>
      <c r="E2712" t="s">
        <v>30</v>
      </c>
      <c r="F2712" s="47">
        <v>46022</v>
      </c>
      <c r="G2712">
        <v>100</v>
      </c>
      <c r="H2712">
        <v>90</v>
      </c>
      <c r="I2712" t="s">
        <v>524</v>
      </c>
    </row>
    <row r="2713" spans="1:9" x14ac:dyDescent="0.3">
      <c r="A2713">
        <v>124</v>
      </c>
      <c r="B2713" t="s">
        <v>175</v>
      </c>
      <c r="C2713" t="s">
        <v>22</v>
      </c>
      <c r="D2713" t="s">
        <v>35</v>
      </c>
      <c r="E2713" t="s">
        <v>24</v>
      </c>
      <c r="F2713" s="47">
        <v>46022</v>
      </c>
      <c r="G2713">
        <v>0</v>
      </c>
      <c r="H2713">
        <v>0.2</v>
      </c>
      <c r="I2713" t="s">
        <v>529</v>
      </c>
    </row>
    <row r="2714" spans="1:9" x14ac:dyDescent="0.3">
      <c r="A2714">
        <v>125</v>
      </c>
      <c r="B2714" t="s">
        <v>281</v>
      </c>
      <c r="C2714" t="s">
        <v>22</v>
      </c>
      <c r="D2714" t="s">
        <v>35</v>
      </c>
      <c r="E2714" t="s">
        <v>24</v>
      </c>
      <c r="F2714" s="47">
        <v>46022</v>
      </c>
      <c r="G2714">
        <v>0</v>
      </c>
      <c r="H2714">
        <v>1.9</v>
      </c>
      <c r="I2714" t="s">
        <v>534</v>
      </c>
    </row>
    <row r="2715" spans="1:9" x14ac:dyDescent="0.3">
      <c r="A2715">
        <v>128</v>
      </c>
      <c r="B2715" t="s">
        <v>282</v>
      </c>
      <c r="C2715" t="s">
        <v>22</v>
      </c>
      <c r="D2715" t="s">
        <v>35</v>
      </c>
      <c r="E2715" t="s">
        <v>24</v>
      </c>
      <c r="F2715" s="47">
        <v>46022</v>
      </c>
      <c r="G2715">
        <v>0.97</v>
      </c>
      <c r="H2715">
        <v>1</v>
      </c>
      <c r="I2715" t="s">
        <v>551</v>
      </c>
    </row>
    <row r="2716" spans="1:9" x14ac:dyDescent="0.3">
      <c r="A2716">
        <v>172</v>
      </c>
      <c r="B2716" t="s">
        <v>178</v>
      </c>
      <c r="C2716" t="s">
        <v>79</v>
      </c>
      <c r="D2716" t="s">
        <v>35</v>
      </c>
      <c r="E2716" t="s">
        <v>30</v>
      </c>
      <c r="F2716" s="47">
        <v>46022</v>
      </c>
      <c r="G2716">
        <v>98.44</v>
      </c>
      <c r="H2716">
        <v>95</v>
      </c>
      <c r="I2716" t="s">
        <v>611</v>
      </c>
    </row>
    <row r="2717" spans="1:9" x14ac:dyDescent="0.3">
      <c r="A2717">
        <v>208</v>
      </c>
      <c r="B2717" t="s">
        <v>179</v>
      </c>
      <c r="C2717" t="s">
        <v>28</v>
      </c>
      <c r="D2717" t="s">
        <v>35</v>
      </c>
      <c r="E2717" t="s">
        <v>24</v>
      </c>
      <c r="F2717" s="47">
        <v>46022</v>
      </c>
      <c r="G2717">
        <v>1059</v>
      </c>
      <c r="H2717">
        <v>1</v>
      </c>
      <c r="I2717" t="s">
        <v>658</v>
      </c>
    </row>
    <row r="2718" spans="1:9" x14ac:dyDescent="0.3">
      <c r="A2718">
        <v>214</v>
      </c>
      <c r="B2718" t="s">
        <v>181</v>
      </c>
      <c r="C2718" t="s">
        <v>28</v>
      </c>
      <c r="D2718" t="s">
        <v>35</v>
      </c>
      <c r="E2718" t="s">
        <v>24</v>
      </c>
      <c r="F2718" s="47">
        <v>46022</v>
      </c>
      <c r="G2718">
        <v>2169.54</v>
      </c>
      <c r="H2718">
        <v>7500</v>
      </c>
      <c r="I2718" t="s">
        <v>668</v>
      </c>
    </row>
    <row r="2719" spans="1:9" x14ac:dyDescent="0.3">
      <c r="A2719">
        <v>217</v>
      </c>
      <c r="B2719" t="s">
        <v>197</v>
      </c>
      <c r="C2719" t="s">
        <v>28</v>
      </c>
      <c r="D2719" t="s">
        <v>35</v>
      </c>
      <c r="E2719" t="s">
        <v>30</v>
      </c>
      <c r="F2719" s="47">
        <v>46022</v>
      </c>
      <c r="G2719">
        <v>48.34</v>
      </c>
      <c r="H2719">
        <v>20</v>
      </c>
      <c r="I2719" t="s">
        <v>682</v>
      </c>
    </row>
    <row r="2720" spans="1:9" x14ac:dyDescent="0.3">
      <c r="A2720">
        <v>218</v>
      </c>
      <c r="B2720" t="s">
        <v>182</v>
      </c>
      <c r="C2720" t="s">
        <v>28</v>
      </c>
      <c r="D2720" t="s">
        <v>35</v>
      </c>
      <c r="E2720" t="s">
        <v>24</v>
      </c>
      <c r="F2720" s="47">
        <v>46022</v>
      </c>
      <c r="G2720">
        <v>123820.04</v>
      </c>
      <c r="H2720">
        <v>172000</v>
      </c>
      <c r="I2720" t="s">
        <v>687</v>
      </c>
    </row>
    <row r="2721" spans="1:9" x14ac:dyDescent="0.3">
      <c r="A2721">
        <v>225</v>
      </c>
      <c r="B2721" t="s">
        <v>198</v>
      </c>
      <c r="C2721" t="s">
        <v>28</v>
      </c>
      <c r="D2721" t="s">
        <v>35</v>
      </c>
      <c r="E2721" t="s">
        <v>30</v>
      </c>
      <c r="F2721" s="47">
        <v>46022</v>
      </c>
      <c r="G2721">
        <v>0</v>
      </c>
      <c r="H2721">
        <v>1</v>
      </c>
      <c r="I2721" t="s">
        <v>723</v>
      </c>
    </row>
    <row r="2722" spans="1:9" x14ac:dyDescent="0.3">
      <c r="A2722">
        <v>239</v>
      </c>
      <c r="B2722" t="s">
        <v>780</v>
      </c>
      <c r="C2722" t="s">
        <v>34</v>
      </c>
      <c r="D2722" t="s">
        <v>35</v>
      </c>
      <c r="E2722" t="s">
        <v>30</v>
      </c>
      <c r="F2722" s="47">
        <v>46022</v>
      </c>
      <c r="G2722">
        <v>44</v>
      </c>
      <c r="I2722" t="s">
        <v>785</v>
      </c>
    </row>
    <row r="2723" spans="1:9" x14ac:dyDescent="0.3">
      <c r="A2723">
        <v>241</v>
      </c>
      <c r="B2723" t="s">
        <v>790</v>
      </c>
      <c r="C2723" t="s">
        <v>34</v>
      </c>
      <c r="D2723" t="s">
        <v>35</v>
      </c>
      <c r="E2723" t="s">
        <v>30</v>
      </c>
      <c r="F2723" s="47">
        <v>46022</v>
      </c>
      <c r="G2723">
        <v>91.67</v>
      </c>
      <c r="H2723">
        <v>80</v>
      </c>
      <c r="I2723" t="s">
        <v>794</v>
      </c>
    </row>
    <row r="2724" spans="1:9" x14ac:dyDescent="0.3">
      <c r="A2724">
        <v>434</v>
      </c>
      <c r="B2724" t="s">
        <v>200</v>
      </c>
      <c r="C2724" t="s">
        <v>28</v>
      </c>
      <c r="D2724" t="s">
        <v>35</v>
      </c>
      <c r="E2724" t="s">
        <v>24</v>
      </c>
      <c r="F2724" s="47">
        <v>46022</v>
      </c>
      <c r="H2724">
        <v>200</v>
      </c>
      <c r="I2724" t="s">
        <v>1257</v>
      </c>
    </row>
    <row r="2725" spans="1:9" x14ac:dyDescent="0.3">
      <c r="A2725">
        <v>436</v>
      </c>
      <c r="B2725" t="s">
        <v>78</v>
      </c>
      <c r="C2725" t="s">
        <v>79</v>
      </c>
      <c r="D2725" t="s">
        <v>35</v>
      </c>
      <c r="E2725" t="s">
        <v>24</v>
      </c>
      <c r="F2725" s="47">
        <v>46022</v>
      </c>
      <c r="G2725">
        <v>11.77</v>
      </c>
      <c r="H2725">
        <v>14</v>
      </c>
      <c r="I2725" t="s">
        <v>1266</v>
      </c>
    </row>
    <row r="2726" spans="1:9" x14ac:dyDescent="0.3">
      <c r="A2726">
        <v>485</v>
      </c>
      <c r="B2726" t="s">
        <v>1374</v>
      </c>
      <c r="C2726" t="s">
        <v>79</v>
      </c>
      <c r="D2726" t="s">
        <v>35</v>
      </c>
      <c r="E2726" t="s">
        <v>30</v>
      </c>
      <c r="F2726" s="47">
        <v>46022</v>
      </c>
      <c r="H2726">
        <v>80</v>
      </c>
      <c r="I2726" t="s">
        <v>1378</v>
      </c>
    </row>
    <row r="2727" spans="1:9" x14ac:dyDescent="0.3">
      <c r="A2727">
        <v>488</v>
      </c>
      <c r="B2727" t="s">
        <v>1387</v>
      </c>
      <c r="C2727" t="s">
        <v>79</v>
      </c>
      <c r="D2727" t="s">
        <v>35</v>
      </c>
      <c r="E2727" t="s">
        <v>30</v>
      </c>
      <c r="F2727" s="47">
        <v>46022</v>
      </c>
      <c r="G2727">
        <v>76.739999999999995</v>
      </c>
      <c r="H2727">
        <v>85</v>
      </c>
      <c r="I2727" t="s">
        <v>1391</v>
      </c>
    </row>
    <row r="2728" spans="1:9" x14ac:dyDescent="0.3">
      <c r="A2728">
        <v>509</v>
      </c>
      <c r="B2728" t="s">
        <v>201</v>
      </c>
      <c r="C2728" t="s">
        <v>34</v>
      </c>
      <c r="D2728" t="s">
        <v>35</v>
      </c>
      <c r="E2728" t="s">
        <v>30</v>
      </c>
      <c r="F2728" s="47">
        <v>46022</v>
      </c>
      <c r="G2728">
        <v>97.33</v>
      </c>
      <c r="H2728">
        <v>90</v>
      </c>
      <c r="I2728" t="s">
        <v>1450</v>
      </c>
    </row>
    <row r="2729" spans="1:9" x14ac:dyDescent="0.3">
      <c r="A2729">
        <v>73</v>
      </c>
      <c r="B2729" t="s">
        <v>204</v>
      </c>
      <c r="C2729" t="s">
        <v>105</v>
      </c>
      <c r="D2729" t="s">
        <v>29</v>
      </c>
      <c r="E2729" t="s">
        <v>24</v>
      </c>
      <c r="F2729" s="47">
        <v>46022</v>
      </c>
      <c r="G2729">
        <v>20</v>
      </c>
      <c r="H2729">
        <v>20</v>
      </c>
      <c r="I2729" t="s">
        <v>1576</v>
      </c>
    </row>
    <row r="2730" spans="1:9" x14ac:dyDescent="0.3">
      <c r="A2730">
        <v>74</v>
      </c>
      <c r="B2730" t="s">
        <v>206</v>
      </c>
      <c r="C2730" t="s">
        <v>105</v>
      </c>
      <c r="D2730" t="s">
        <v>29</v>
      </c>
      <c r="E2730" t="s">
        <v>30</v>
      </c>
      <c r="F2730" s="47">
        <v>46022</v>
      </c>
      <c r="G2730">
        <v>90.32</v>
      </c>
      <c r="H2730">
        <v>80</v>
      </c>
      <c r="I2730" t="s">
        <v>1581</v>
      </c>
    </row>
    <row r="2731" spans="1:9" x14ac:dyDescent="0.3">
      <c r="A2731">
        <v>86</v>
      </c>
      <c r="B2731" t="s">
        <v>207</v>
      </c>
      <c r="C2731" t="s">
        <v>22</v>
      </c>
      <c r="D2731" t="s">
        <v>29</v>
      </c>
      <c r="E2731" t="s">
        <v>30</v>
      </c>
      <c r="F2731" s="47">
        <v>46022</v>
      </c>
      <c r="G2731">
        <v>100</v>
      </c>
      <c r="H2731">
        <v>100</v>
      </c>
      <c r="I2731" t="s">
        <v>1604</v>
      </c>
    </row>
    <row r="2732" spans="1:9" x14ac:dyDescent="0.3">
      <c r="A2732">
        <v>95</v>
      </c>
      <c r="B2732" t="s">
        <v>208</v>
      </c>
      <c r="C2732" t="s">
        <v>22</v>
      </c>
      <c r="D2732" t="s">
        <v>29</v>
      </c>
      <c r="E2732" t="s">
        <v>30</v>
      </c>
      <c r="F2732" s="47">
        <v>46022</v>
      </c>
      <c r="G2732">
        <v>100</v>
      </c>
      <c r="H2732">
        <v>100</v>
      </c>
      <c r="I2732" t="s">
        <v>1651</v>
      </c>
    </row>
    <row r="2733" spans="1:9" x14ac:dyDescent="0.3">
      <c r="A2733">
        <v>143</v>
      </c>
      <c r="B2733" t="s">
        <v>558</v>
      </c>
      <c r="C2733" t="s">
        <v>77</v>
      </c>
      <c r="D2733" t="s">
        <v>29</v>
      </c>
      <c r="E2733" t="s">
        <v>30</v>
      </c>
      <c r="F2733" s="47">
        <v>46022</v>
      </c>
      <c r="G2733">
        <v>191</v>
      </c>
      <c r="H2733">
        <v>100</v>
      </c>
      <c r="I2733" t="s">
        <v>564</v>
      </c>
    </row>
    <row r="2734" spans="1:9" x14ac:dyDescent="0.3">
      <c r="A2734">
        <v>145</v>
      </c>
      <c r="B2734" t="s">
        <v>74</v>
      </c>
      <c r="C2734" t="s">
        <v>75</v>
      </c>
      <c r="D2734" t="s">
        <v>29</v>
      </c>
      <c r="E2734" t="s">
        <v>30</v>
      </c>
      <c r="F2734" s="47">
        <v>46022</v>
      </c>
      <c r="G2734">
        <v>1.62</v>
      </c>
      <c r="H2734">
        <v>1</v>
      </c>
      <c r="I2734" t="s">
        <v>575</v>
      </c>
    </row>
    <row r="2735" spans="1:9" x14ac:dyDescent="0.3">
      <c r="A2735">
        <v>146</v>
      </c>
      <c r="B2735" t="s">
        <v>76</v>
      </c>
      <c r="C2735" t="s">
        <v>77</v>
      </c>
      <c r="D2735" t="s">
        <v>29</v>
      </c>
      <c r="E2735" t="s">
        <v>30</v>
      </c>
      <c r="F2735" s="47">
        <v>46022</v>
      </c>
      <c r="G2735">
        <v>133</v>
      </c>
      <c r="H2735">
        <v>100</v>
      </c>
      <c r="I2735" t="s">
        <v>580</v>
      </c>
    </row>
    <row r="2736" spans="1:9" x14ac:dyDescent="0.3">
      <c r="A2736">
        <v>148</v>
      </c>
      <c r="B2736" t="s">
        <v>585</v>
      </c>
      <c r="C2736" t="s">
        <v>75</v>
      </c>
      <c r="D2736" t="s">
        <v>29</v>
      </c>
      <c r="E2736" t="s">
        <v>30</v>
      </c>
      <c r="F2736" s="47">
        <v>46022</v>
      </c>
      <c r="G2736">
        <v>6.78</v>
      </c>
      <c r="H2736">
        <v>5</v>
      </c>
      <c r="I2736" t="s">
        <v>590</v>
      </c>
    </row>
    <row r="2737" spans="1:9" x14ac:dyDescent="0.3">
      <c r="A2737">
        <v>159</v>
      </c>
      <c r="B2737" t="s">
        <v>209</v>
      </c>
      <c r="C2737" t="s">
        <v>54</v>
      </c>
      <c r="D2737" t="s">
        <v>29</v>
      </c>
      <c r="E2737" t="s">
        <v>30</v>
      </c>
      <c r="F2737" s="47">
        <v>46022</v>
      </c>
      <c r="G2737">
        <v>100</v>
      </c>
      <c r="H2737">
        <v>80</v>
      </c>
      <c r="I2737" t="s">
        <v>603</v>
      </c>
    </row>
    <row r="2738" spans="1:9" x14ac:dyDescent="0.3">
      <c r="A2738">
        <v>167</v>
      </c>
      <c r="B2738" t="s">
        <v>210</v>
      </c>
      <c r="C2738" t="s">
        <v>105</v>
      </c>
      <c r="D2738" t="s">
        <v>29</v>
      </c>
      <c r="E2738" t="s">
        <v>30</v>
      </c>
      <c r="F2738" s="47">
        <v>46022</v>
      </c>
      <c r="G2738">
        <v>94</v>
      </c>
      <c r="H2738">
        <v>90</v>
      </c>
      <c r="I2738" t="s">
        <v>607</v>
      </c>
    </row>
    <row r="2739" spans="1:9" x14ac:dyDescent="0.3">
      <c r="A2739">
        <v>193</v>
      </c>
      <c r="B2739" t="s">
        <v>612</v>
      </c>
      <c r="C2739" t="s">
        <v>90</v>
      </c>
      <c r="D2739" t="s">
        <v>29</v>
      </c>
      <c r="E2739" t="s">
        <v>30</v>
      </c>
      <c r="F2739" s="47">
        <v>46022</v>
      </c>
      <c r="G2739">
        <v>95</v>
      </c>
      <c r="H2739">
        <v>94</v>
      </c>
      <c r="I2739" t="s">
        <v>615</v>
      </c>
    </row>
    <row r="2740" spans="1:9" x14ac:dyDescent="0.3">
      <c r="A2740">
        <v>199</v>
      </c>
      <c r="B2740" t="s">
        <v>444</v>
      </c>
      <c r="C2740" t="s">
        <v>105</v>
      </c>
      <c r="D2740" t="s">
        <v>29</v>
      </c>
      <c r="E2740" t="s">
        <v>30</v>
      </c>
      <c r="F2740" s="47">
        <v>46022</v>
      </c>
      <c r="G2740">
        <v>92.89</v>
      </c>
      <c r="H2740">
        <v>80</v>
      </c>
      <c r="I2740" t="s">
        <v>623</v>
      </c>
    </row>
    <row r="2741" spans="1:9" x14ac:dyDescent="0.3">
      <c r="A2741">
        <v>203</v>
      </c>
      <c r="B2741" t="s">
        <v>633</v>
      </c>
      <c r="C2741" t="s">
        <v>63</v>
      </c>
      <c r="D2741" t="s">
        <v>29</v>
      </c>
      <c r="E2741" t="s">
        <v>30</v>
      </c>
      <c r="F2741" s="47">
        <v>46022</v>
      </c>
      <c r="G2741">
        <v>111.33</v>
      </c>
      <c r="H2741">
        <v>95</v>
      </c>
      <c r="I2741" t="s">
        <v>637</v>
      </c>
    </row>
    <row r="2742" spans="1:9" x14ac:dyDescent="0.3">
      <c r="A2742">
        <v>204</v>
      </c>
      <c r="B2742" t="s">
        <v>638</v>
      </c>
      <c r="C2742" t="s">
        <v>63</v>
      </c>
      <c r="D2742" t="s">
        <v>29</v>
      </c>
      <c r="E2742" t="s">
        <v>30</v>
      </c>
      <c r="F2742" s="47">
        <v>46022</v>
      </c>
      <c r="G2742">
        <v>152.24</v>
      </c>
      <c r="H2742">
        <v>95</v>
      </c>
      <c r="I2742" t="s">
        <v>641</v>
      </c>
    </row>
    <row r="2743" spans="1:9" x14ac:dyDescent="0.3">
      <c r="A2743">
        <v>205</v>
      </c>
      <c r="B2743" t="s">
        <v>642</v>
      </c>
      <c r="C2743" t="s">
        <v>63</v>
      </c>
      <c r="D2743" t="s">
        <v>29</v>
      </c>
      <c r="E2743" t="s">
        <v>30</v>
      </c>
      <c r="F2743" s="47">
        <v>46022</v>
      </c>
      <c r="G2743">
        <v>123.05</v>
      </c>
      <c r="H2743">
        <v>95</v>
      </c>
      <c r="I2743" t="s">
        <v>645</v>
      </c>
    </row>
    <row r="2744" spans="1:9" x14ac:dyDescent="0.3">
      <c r="A2744">
        <v>207</v>
      </c>
      <c r="B2744" t="s">
        <v>650</v>
      </c>
      <c r="C2744" t="s">
        <v>63</v>
      </c>
      <c r="D2744" t="s">
        <v>29</v>
      </c>
      <c r="E2744" t="s">
        <v>24</v>
      </c>
      <c r="F2744" s="47">
        <v>46022</v>
      </c>
      <c r="G2744">
        <v>110.62</v>
      </c>
      <c r="H2744">
        <v>100</v>
      </c>
      <c r="I2744" t="s">
        <v>653</v>
      </c>
    </row>
    <row r="2745" spans="1:9" x14ac:dyDescent="0.3">
      <c r="A2745">
        <v>215</v>
      </c>
      <c r="B2745" t="s">
        <v>27</v>
      </c>
      <c r="C2745" t="s">
        <v>28</v>
      </c>
      <c r="D2745" t="s">
        <v>29</v>
      </c>
      <c r="E2745" t="s">
        <v>30</v>
      </c>
      <c r="F2745" s="47">
        <v>46022</v>
      </c>
      <c r="G2745">
        <v>-6.43</v>
      </c>
      <c r="H2745">
        <v>1</v>
      </c>
      <c r="I2745" t="s">
        <v>672</v>
      </c>
    </row>
    <row r="2746" spans="1:9" x14ac:dyDescent="0.3">
      <c r="A2746">
        <v>219</v>
      </c>
      <c r="B2746" t="s">
        <v>52</v>
      </c>
      <c r="C2746" t="s">
        <v>28</v>
      </c>
      <c r="D2746" t="s">
        <v>29</v>
      </c>
      <c r="E2746" t="s">
        <v>30</v>
      </c>
      <c r="F2746" s="47">
        <v>46022</v>
      </c>
      <c r="G2746">
        <v>-18.28</v>
      </c>
      <c r="H2746">
        <v>1</v>
      </c>
      <c r="I2746" t="s">
        <v>691</v>
      </c>
    </row>
    <row r="2747" spans="1:9" x14ac:dyDescent="0.3">
      <c r="A2747">
        <v>220</v>
      </c>
      <c r="B2747" t="s">
        <v>300</v>
      </c>
      <c r="C2747" t="s">
        <v>28</v>
      </c>
      <c r="D2747" t="s">
        <v>29</v>
      </c>
      <c r="E2747" t="s">
        <v>30</v>
      </c>
      <c r="F2747" s="47">
        <v>46022</v>
      </c>
      <c r="G2747">
        <v>-10.18</v>
      </c>
      <c r="H2747">
        <v>1</v>
      </c>
      <c r="I2747" t="s">
        <v>695</v>
      </c>
    </row>
    <row r="2748" spans="1:9" x14ac:dyDescent="0.3">
      <c r="A2748">
        <v>230</v>
      </c>
      <c r="B2748" t="s">
        <v>301</v>
      </c>
      <c r="C2748" t="s">
        <v>28</v>
      </c>
      <c r="D2748" t="s">
        <v>29</v>
      </c>
      <c r="E2748" t="s">
        <v>30</v>
      </c>
      <c r="F2748" s="47">
        <v>46022</v>
      </c>
      <c r="G2748">
        <v>96.72</v>
      </c>
      <c r="H2748">
        <v>90</v>
      </c>
      <c r="I2748" t="s">
        <v>745</v>
      </c>
    </row>
    <row r="2749" spans="1:9" x14ac:dyDescent="0.3">
      <c r="A2749">
        <v>231</v>
      </c>
      <c r="B2749" t="s">
        <v>746</v>
      </c>
      <c r="C2749" t="s">
        <v>28</v>
      </c>
      <c r="D2749" t="s">
        <v>29</v>
      </c>
      <c r="E2749" t="s">
        <v>30</v>
      </c>
      <c r="F2749" s="47">
        <v>46022</v>
      </c>
      <c r="G2749">
        <v>7277.98</v>
      </c>
      <c r="H2749">
        <v>35</v>
      </c>
      <c r="I2749" t="s">
        <v>750</v>
      </c>
    </row>
    <row r="2750" spans="1:9" x14ac:dyDescent="0.3">
      <c r="A2750">
        <v>232</v>
      </c>
      <c r="B2750" t="s">
        <v>751</v>
      </c>
      <c r="C2750" t="s">
        <v>28</v>
      </c>
      <c r="D2750" t="s">
        <v>29</v>
      </c>
      <c r="E2750" t="s">
        <v>30</v>
      </c>
      <c r="F2750" s="47">
        <v>46022</v>
      </c>
      <c r="G2750">
        <v>80.849999999999994</v>
      </c>
      <c r="H2750">
        <v>90</v>
      </c>
      <c r="I2750" t="s">
        <v>755</v>
      </c>
    </row>
    <row r="2751" spans="1:9" x14ac:dyDescent="0.3">
      <c r="A2751">
        <v>245</v>
      </c>
      <c r="B2751" t="s">
        <v>801</v>
      </c>
      <c r="C2751" t="s">
        <v>61</v>
      </c>
      <c r="D2751" t="s">
        <v>29</v>
      </c>
      <c r="E2751" t="s">
        <v>30</v>
      </c>
      <c r="F2751" s="47">
        <v>46022</v>
      </c>
      <c r="G2751">
        <v>100.12</v>
      </c>
      <c r="H2751">
        <v>100</v>
      </c>
      <c r="I2751" t="s">
        <v>804</v>
      </c>
    </row>
    <row r="2752" spans="1:9" x14ac:dyDescent="0.3">
      <c r="A2752">
        <v>246</v>
      </c>
      <c r="B2752" t="s">
        <v>82</v>
      </c>
      <c r="C2752" t="s">
        <v>83</v>
      </c>
      <c r="D2752" t="s">
        <v>29</v>
      </c>
      <c r="E2752" t="s">
        <v>30</v>
      </c>
      <c r="F2752" s="47">
        <v>46022</v>
      </c>
      <c r="G2752">
        <v>92.7</v>
      </c>
      <c r="H2752">
        <v>90</v>
      </c>
      <c r="I2752" t="s">
        <v>807</v>
      </c>
    </row>
    <row r="2753" spans="1:9" x14ac:dyDescent="0.3">
      <c r="A2753">
        <v>252</v>
      </c>
      <c r="B2753" t="s">
        <v>211</v>
      </c>
      <c r="C2753" t="s">
        <v>61</v>
      </c>
      <c r="D2753" t="s">
        <v>29</v>
      </c>
      <c r="E2753" t="s">
        <v>30</v>
      </c>
      <c r="F2753" s="47">
        <v>46022</v>
      </c>
      <c r="G2753">
        <v>104.31</v>
      </c>
      <c r="H2753">
        <v>100</v>
      </c>
      <c r="I2753" t="s">
        <v>813</v>
      </c>
    </row>
    <row r="2754" spans="1:9" x14ac:dyDescent="0.3">
      <c r="A2754">
        <v>256</v>
      </c>
      <c r="B2754" t="s">
        <v>212</v>
      </c>
      <c r="C2754" t="s">
        <v>54</v>
      </c>
      <c r="D2754" t="s">
        <v>29</v>
      </c>
      <c r="E2754" t="s">
        <v>30</v>
      </c>
      <c r="F2754" s="47">
        <v>46022</v>
      </c>
      <c r="G2754">
        <v>135.29</v>
      </c>
      <c r="H2754">
        <v>100</v>
      </c>
      <c r="I2754" t="s">
        <v>825</v>
      </c>
    </row>
    <row r="2755" spans="1:9" x14ac:dyDescent="0.3">
      <c r="A2755">
        <v>260</v>
      </c>
      <c r="B2755" t="s">
        <v>87</v>
      </c>
      <c r="C2755" t="s">
        <v>88</v>
      </c>
      <c r="D2755" t="s">
        <v>29</v>
      </c>
      <c r="E2755" t="s">
        <v>24</v>
      </c>
      <c r="F2755" s="47">
        <v>46022</v>
      </c>
      <c r="G2755">
        <v>1.9</v>
      </c>
      <c r="H2755">
        <v>2.1</v>
      </c>
      <c r="I2755" t="s">
        <v>828</v>
      </c>
    </row>
    <row r="2756" spans="1:9" x14ac:dyDescent="0.3">
      <c r="A2756">
        <v>261</v>
      </c>
      <c r="B2756" t="s">
        <v>89</v>
      </c>
      <c r="C2756" t="s">
        <v>90</v>
      </c>
      <c r="D2756" t="s">
        <v>29</v>
      </c>
      <c r="E2756" t="s">
        <v>24</v>
      </c>
      <c r="F2756" s="47">
        <v>46022</v>
      </c>
      <c r="G2756">
        <v>2.1</v>
      </c>
      <c r="H2756">
        <v>3</v>
      </c>
      <c r="I2756" t="s">
        <v>831</v>
      </c>
    </row>
    <row r="2757" spans="1:9" x14ac:dyDescent="0.3">
      <c r="A2757">
        <v>262</v>
      </c>
      <c r="B2757" t="s">
        <v>36</v>
      </c>
      <c r="C2757" t="s">
        <v>38</v>
      </c>
      <c r="D2757" t="s">
        <v>29</v>
      </c>
      <c r="E2757" t="s">
        <v>24</v>
      </c>
      <c r="F2757" s="47">
        <v>46022</v>
      </c>
      <c r="G2757">
        <v>0</v>
      </c>
      <c r="I2757" t="s">
        <v>834</v>
      </c>
    </row>
    <row r="2758" spans="1:9" x14ac:dyDescent="0.3">
      <c r="A2758">
        <v>268</v>
      </c>
      <c r="B2758" t="s">
        <v>844</v>
      </c>
      <c r="C2758" t="s">
        <v>424</v>
      </c>
      <c r="D2758" t="s">
        <v>29</v>
      </c>
      <c r="E2758" t="s">
        <v>30</v>
      </c>
      <c r="F2758" s="47">
        <v>46022</v>
      </c>
      <c r="G2758">
        <v>877</v>
      </c>
      <c r="I2758" t="s">
        <v>847</v>
      </c>
    </row>
    <row r="2759" spans="1:9" x14ac:dyDescent="0.3">
      <c r="A2759">
        <v>269</v>
      </c>
      <c r="B2759" t="s">
        <v>848</v>
      </c>
      <c r="C2759" t="s">
        <v>424</v>
      </c>
      <c r="D2759" t="s">
        <v>29</v>
      </c>
      <c r="E2759" t="s">
        <v>30</v>
      </c>
      <c r="F2759" s="47">
        <v>46022</v>
      </c>
      <c r="G2759">
        <v>1.65</v>
      </c>
      <c r="I2759" t="s">
        <v>851</v>
      </c>
    </row>
    <row r="2760" spans="1:9" x14ac:dyDescent="0.3">
      <c r="A2760">
        <v>270</v>
      </c>
      <c r="B2760" t="s">
        <v>852</v>
      </c>
      <c r="C2760" t="s">
        <v>424</v>
      </c>
      <c r="D2760" t="s">
        <v>29</v>
      </c>
      <c r="E2760" t="s">
        <v>30</v>
      </c>
      <c r="F2760" s="47">
        <v>46022</v>
      </c>
      <c r="G2760">
        <v>4.3</v>
      </c>
      <c r="I2760" t="s">
        <v>855</v>
      </c>
    </row>
    <row r="2761" spans="1:9" x14ac:dyDescent="0.3">
      <c r="A2761">
        <v>271</v>
      </c>
      <c r="B2761" t="s">
        <v>856</v>
      </c>
      <c r="C2761" t="s">
        <v>424</v>
      </c>
      <c r="D2761" t="s">
        <v>29</v>
      </c>
      <c r="E2761" t="s">
        <v>30</v>
      </c>
      <c r="F2761" s="47">
        <v>46022</v>
      </c>
      <c r="G2761">
        <v>19.93</v>
      </c>
      <c r="I2761" t="s">
        <v>859</v>
      </c>
    </row>
    <row r="2762" spans="1:9" x14ac:dyDescent="0.3">
      <c r="A2762">
        <v>273</v>
      </c>
      <c r="B2762" t="s">
        <v>186</v>
      </c>
      <c r="C2762" t="s">
        <v>187</v>
      </c>
      <c r="D2762" t="s">
        <v>29</v>
      </c>
      <c r="E2762" t="s">
        <v>30</v>
      </c>
      <c r="F2762" s="47">
        <v>46022</v>
      </c>
      <c r="G2762">
        <v>100</v>
      </c>
      <c r="H2762">
        <v>100</v>
      </c>
      <c r="I2762" t="s">
        <v>868</v>
      </c>
    </row>
    <row r="2763" spans="1:9" x14ac:dyDescent="0.3">
      <c r="A2763">
        <v>274</v>
      </c>
      <c r="B2763" t="s">
        <v>869</v>
      </c>
      <c r="C2763" t="s">
        <v>88</v>
      </c>
      <c r="D2763" t="s">
        <v>29</v>
      </c>
      <c r="E2763" t="s">
        <v>30</v>
      </c>
      <c r="F2763" s="47">
        <v>46022</v>
      </c>
      <c r="G2763">
        <v>102.03</v>
      </c>
      <c r="H2763">
        <v>100</v>
      </c>
      <c r="I2763" t="s">
        <v>872</v>
      </c>
    </row>
    <row r="2764" spans="1:9" x14ac:dyDescent="0.3">
      <c r="A2764">
        <v>275</v>
      </c>
      <c r="B2764" t="s">
        <v>95</v>
      </c>
      <c r="C2764" t="s">
        <v>96</v>
      </c>
      <c r="D2764" t="s">
        <v>29</v>
      </c>
      <c r="E2764" t="s">
        <v>30</v>
      </c>
      <c r="F2764" s="47">
        <v>46022</v>
      </c>
      <c r="G2764">
        <v>91.67</v>
      </c>
      <c r="H2764">
        <v>80</v>
      </c>
      <c r="I2764" t="s">
        <v>877</v>
      </c>
    </row>
    <row r="2765" spans="1:9" x14ac:dyDescent="0.3">
      <c r="A2765">
        <v>276</v>
      </c>
      <c r="B2765" t="s">
        <v>878</v>
      </c>
      <c r="C2765" t="s">
        <v>189</v>
      </c>
      <c r="D2765" t="s">
        <v>29</v>
      </c>
      <c r="E2765" t="s">
        <v>24</v>
      </c>
      <c r="F2765" s="47">
        <v>46022</v>
      </c>
      <c r="G2765">
        <v>82.81</v>
      </c>
      <c r="H2765">
        <v>81</v>
      </c>
      <c r="I2765" t="s">
        <v>881</v>
      </c>
    </row>
    <row r="2766" spans="1:9" x14ac:dyDescent="0.3">
      <c r="A2766">
        <v>277</v>
      </c>
      <c r="B2766" t="s">
        <v>882</v>
      </c>
      <c r="C2766" t="s">
        <v>189</v>
      </c>
      <c r="D2766" t="s">
        <v>29</v>
      </c>
      <c r="E2766" t="s">
        <v>24</v>
      </c>
      <c r="F2766" s="47">
        <v>46022</v>
      </c>
      <c r="G2766">
        <v>68.400000000000006</v>
      </c>
      <c r="H2766">
        <v>71</v>
      </c>
      <c r="I2766" t="s">
        <v>885</v>
      </c>
    </row>
    <row r="2767" spans="1:9" x14ac:dyDescent="0.3">
      <c r="A2767">
        <v>278</v>
      </c>
      <c r="B2767" t="s">
        <v>886</v>
      </c>
      <c r="C2767" t="s">
        <v>189</v>
      </c>
      <c r="D2767" t="s">
        <v>29</v>
      </c>
      <c r="E2767" t="s">
        <v>30</v>
      </c>
      <c r="F2767" s="47">
        <v>46022</v>
      </c>
      <c r="G2767">
        <v>1071</v>
      </c>
      <c r="I2767" t="s">
        <v>891</v>
      </c>
    </row>
    <row r="2768" spans="1:9" x14ac:dyDescent="0.3">
      <c r="A2768">
        <v>282</v>
      </c>
      <c r="B2768" t="s">
        <v>213</v>
      </c>
      <c r="C2768" t="s">
        <v>189</v>
      </c>
      <c r="D2768" t="s">
        <v>29</v>
      </c>
      <c r="E2768" t="s">
        <v>30</v>
      </c>
      <c r="F2768" s="47">
        <v>46022</v>
      </c>
      <c r="G2768">
        <v>97.56</v>
      </c>
      <c r="H2768">
        <v>97</v>
      </c>
      <c r="I2768" t="s">
        <v>894</v>
      </c>
    </row>
    <row r="2769" spans="1:9" x14ac:dyDescent="0.3">
      <c r="A2769">
        <v>283</v>
      </c>
      <c r="B2769" t="s">
        <v>188</v>
      </c>
      <c r="C2769" t="s">
        <v>189</v>
      </c>
      <c r="D2769" t="s">
        <v>29</v>
      </c>
      <c r="E2769" t="s">
        <v>30</v>
      </c>
      <c r="F2769" s="47">
        <v>46022</v>
      </c>
      <c r="G2769">
        <v>4.67</v>
      </c>
      <c r="H2769">
        <v>4.5999999999999996</v>
      </c>
      <c r="I2769" t="s">
        <v>897</v>
      </c>
    </row>
    <row r="2770" spans="1:9" x14ac:dyDescent="0.3">
      <c r="A2770">
        <v>285</v>
      </c>
      <c r="B2770" t="s">
        <v>214</v>
      </c>
      <c r="C2770" t="s">
        <v>189</v>
      </c>
      <c r="D2770" t="s">
        <v>29</v>
      </c>
      <c r="E2770" t="s">
        <v>30</v>
      </c>
      <c r="F2770" s="47">
        <v>46022</v>
      </c>
      <c r="G2770">
        <v>100</v>
      </c>
      <c r="H2770">
        <v>100</v>
      </c>
      <c r="I2770" t="s">
        <v>900</v>
      </c>
    </row>
    <row r="2771" spans="1:9" x14ac:dyDescent="0.3">
      <c r="A2771">
        <v>286</v>
      </c>
      <c r="B2771" t="s">
        <v>901</v>
      </c>
      <c r="C2771" t="s">
        <v>189</v>
      </c>
      <c r="D2771" t="s">
        <v>29</v>
      </c>
      <c r="E2771" t="s">
        <v>30</v>
      </c>
      <c r="F2771" s="47">
        <v>46022</v>
      </c>
      <c r="G2771">
        <v>1071</v>
      </c>
      <c r="I2771" t="s">
        <v>906</v>
      </c>
    </row>
    <row r="2772" spans="1:9" x14ac:dyDescent="0.3">
      <c r="A2772">
        <v>292</v>
      </c>
      <c r="B2772" t="s">
        <v>215</v>
      </c>
      <c r="C2772" t="s">
        <v>216</v>
      </c>
      <c r="D2772" t="s">
        <v>29</v>
      </c>
      <c r="E2772" t="s">
        <v>30</v>
      </c>
      <c r="F2772" s="47">
        <v>46022</v>
      </c>
      <c r="G2772">
        <v>11.21</v>
      </c>
      <c r="H2772">
        <v>8</v>
      </c>
      <c r="I2772" t="s">
        <v>916</v>
      </c>
    </row>
    <row r="2773" spans="1:9" x14ac:dyDescent="0.3">
      <c r="A2773">
        <v>294</v>
      </c>
      <c r="B2773" t="s">
        <v>217</v>
      </c>
      <c r="C2773" t="s">
        <v>216</v>
      </c>
      <c r="D2773" t="s">
        <v>29</v>
      </c>
      <c r="E2773" t="s">
        <v>30</v>
      </c>
      <c r="F2773" s="47">
        <v>46022</v>
      </c>
      <c r="G2773">
        <v>54.02</v>
      </c>
      <c r="H2773">
        <v>8</v>
      </c>
      <c r="I2773" t="s">
        <v>920</v>
      </c>
    </row>
    <row r="2774" spans="1:9" x14ac:dyDescent="0.3">
      <c r="A2774">
        <v>302</v>
      </c>
      <c r="B2774" t="s">
        <v>927</v>
      </c>
      <c r="C2774" t="s">
        <v>424</v>
      </c>
      <c r="D2774" t="s">
        <v>29</v>
      </c>
      <c r="E2774" t="s">
        <v>30</v>
      </c>
      <c r="F2774" s="47">
        <v>46022</v>
      </c>
      <c r="G2774">
        <v>31371</v>
      </c>
      <c r="I2774" t="s">
        <v>932</v>
      </c>
    </row>
    <row r="2775" spans="1:9" x14ac:dyDescent="0.3">
      <c r="A2775">
        <v>303</v>
      </c>
      <c r="B2775" t="s">
        <v>218</v>
      </c>
      <c r="C2775" t="s">
        <v>219</v>
      </c>
      <c r="D2775" t="s">
        <v>29</v>
      </c>
      <c r="E2775" t="s">
        <v>30</v>
      </c>
      <c r="F2775" s="47">
        <v>46022</v>
      </c>
      <c r="G2775">
        <v>100</v>
      </c>
      <c r="H2775">
        <v>95</v>
      </c>
      <c r="I2775" t="s">
        <v>936</v>
      </c>
    </row>
    <row r="2776" spans="1:9" x14ac:dyDescent="0.3">
      <c r="A2776">
        <v>304</v>
      </c>
      <c r="B2776" t="s">
        <v>220</v>
      </c>
      <c r="C2776" t="s">
        <v>219</v>
      </c>
      <c r="D2776" t="s">
        <v>29</v>
      </c>
      <c r="E2776" t="s">
        <v>30</v>
      </c>
      <c r="F2776" s="47">
        <v>46022</v>
      </c>
      <c r="G2776">
        <v>116.09</v>
      </c>
      <c r="H2776">
        <v>100</v>
      </c>
      <c r="I2776" t="s">
        <v>939</v>
      </c>
    </row>
    <row r="2777" spans="1:9" x14ac:dyDescent="0.3">
      <c r="A2777">
        <v>323</v>
      </c>
      <c r="B2777" t="s">
        <v>171</v>
      </c>
      <c r="C2777" t="s">
        <v>170</v>
      </c>
      <c r="D2777" t="s">
        <v>29</v>
      </c>
      <c r="E2777" t="s">
        <v>30</v>
      </c>
      <c r="F2777" s="47">
        <v>46022</v>
      </c>
      <c r="G2777">
        <v>100</v>
      </c>
      <c r="H2777">
        <v>100</v>
      </c>
      <c r="I2777" t="s">
        <v>952</v>
      </c>
    </row>
    <row r="2778" spans="1:9" x14ac:dyDescent="0.3">
      <c r="A2778">
        <v>324</v>
      </c>
      <c r="B2778" t="s">
        <v>190</v>
      </c>
      <c r="C2778" t="s">
        <v>170</v>
      </c>
      <c r="D2778" t="s">
        <v>29</v>
      </c>
      <c r="E2778" t="s">
        <v>30</v>
      </c>
      <c r="F2778" s="47">
        <v>46022</v>
      </c>
      <c r="G2778">
        <v>200</v>
      </c>
      <c r="H2778">
        <v>100</v>
      </c>
      <c r="I2778" t="s">
        <v>955</v>
      </c>
    </row>
    <row r="2779" spans="1:9" x14ac:dyDescent="0.3">
      <c r="A2779">
        <v>325</v>
      </c>
      <c r="B2779" t="s">
        <v>956</v>
      </c>
      <c r="C2779" t="s">
        <v>170</v>
      </c>
      <c r="D2779" t="s">
        <v>29</v>
      </c>
      <c r="E2779" t="s">
        <v>30</v>
      </c>
      <c r="F2779" s="47">
        <v>46022</v>
      </c>
      <c r="G2779">
        <v>100</v>
      </c>
      <c r="I2779" t="s">
        <v>959</v>
      </c>
    </row>
    <row r="2780" spans="1:9" x14ac:dyDescent="0.3">
      <c r="A2780">
        <v>327</v>
      </c>
      <c r="B2780" t="s">
        <v>221</v>
      </c>
      <c r="C2780" t="s">
        <v>187</v>
      </c>
      <c r="D2780" t="s">
        <v>29</v>
      </c>
      <c r="E2780" t="s">
        <v>30</v>
      </c>
      <c r="F2780" s="47">
        <v>46022</v>
      </c>
      <c r="G2780">
        <v>100</v>
      </c>
      <c r="H2780">
        <v>100</v>
      </c>
      <c r="I2780" t="s">
        <v>966</v>
      </c>
    </row>
    <row r="2781" spans="1:9" x14ac:dyDescent="0.3">
      <c r="A2781">
        <v>332</v>
      </c>
      <c r="B2781" t="s">
        <v>967</v>
      </c>
      <c r="C2781" t="s">
        <v>105</v>
      </c>
      <c r="D2781" t="s">
        <v>29</v>
      </c>
      <c r="E2781" t="s">
        <v>24</v>
      </c>
      <c r="F2781" s="47">
        <v>46022</v>
      </c>
      <c r="G2781">
        <v>0.93</v>
      </c>
      <c r="H2781">
        <v>1.18</v>
      </c>
      <c r="I2781" t="s">
        <v>970</v>
      </c>
    </row>
    <row r="2782" spans="1:9" x14ac:dyDescent="0.3">
      <c r="A2782">
        <v>337</v>
      </c>
      <c r="B2782" t="s">
        <v>980</v>
      </c>
      <c r="C2782" t="s">
        <v>187</v>
      </c>
      <c r="D2782" t="s">
        <v>29</v>
      </c>
      <c r="E2782" t="s">
        <v>30</v>
      </c>
      <c r="F2782" s="47">
        <v>46022</v>
      </c>
      <c r="H2782">
        <v>100</v>
      </c>
      <c r="I2782" t="s">
        <v>983</v>
      </c>
    </row>
    <row r="2783" spans="1:9" x14ac:dyDescent="0.3">
      <c r="A2783">
        <v>338</v>
      </c>
      <c r="B2783" t="s">
        <v>222</v>
      </c>
      <c r="C2783" t="s">
        <v>187</v>
      </c>
      <c r="D2783" t="s">
        <v>29</v>
      </c>
      <c r="E2783" t="s">
        <v>30</v>
      </c>
      <c r="F2783" s="47">
        <v>46022</v>
      </c>
      <c r="G2783">
        <v>100</v>
      </c>
      <c r="H2783">
        <v>100</v>
      </c>
      <c r="I2783" t="s">
        <v>986</v>
      </c>
    </row>
    <row r="2784" spans="1:9" x14ac:dyDescent="0.3">
      <c r="A2784">
        <v>341</v>
      </c>
      <c r="B2784" t="s">
        <v>223</v>
      </c>
      <c r="C2784" t="s">
        <v>203</v>
      </c>
      <c r="D2784" t="s">
        <v>29</v>
      </c>
      <c r="E2784" t="s">
        <v>30</v>
      </c>
      <c r="F2784" s="47">
        <v>46022</v>
      </c>
      <c r="G2784">
        <v>102.65</v>
      </c>
      <c r="H2784">
        <v>100</v>
      </c>
      <c r="I2784" t="s">
        <v>994</v>
      </c>
    </row>
    <row r="2785" spans="1:9" x14ac:dyDescent="0.3">
      <c r="A2785">
        <v>344</v>
      </c>
      <c r="B2785" t="s">
        <v>104</v>
      </c>
      <c r="C2785" t="s">
        <v>105</v>
      </c>
      <c r="D2785" t="s">
        <v>29</v>
      </c>
      <c r="E2785" t="s">
        <v>30</v>
      </c>
      <c r="F2785" s="47">
        <v>46022</v>
      </c>
      <c r="G2785">
        <v>100</v>
      </c>
      <c r="H2785">
        <v>93</v>
      </c>
      <c r="I2785" t="s">
        <v>997</v>
      </c>
    </row>
    <row r="2786" spans="1:9" x14ac:dyDescent="0.3">
      <c r="A2786">
        <v>356</v>
      </c>
      <c r="B2786" t="s">
        <v>224</v>
      </c>
      <c r="C2786" t="s">
        <v>225</v>
      </c>
      <c r="D2786" t="s">
        <v>29</v>
      </c>
      <c r="E2786" t="s">
        <v>24</v>
      </c>
      <c r="F2786" s="47">
        <v>46022</v>
      </c>
      <c r="G2786">
        <v>64.77</v>
      </c>
      <c r="H2786">
        <v>60</v>
      </c>
      <c r="I2786" t="s">
        <v>1020</v>
      </c>
    </row>
    <row r="2787" spans="1:9" x14ac:dyDescent="0.3">
      <c r="A2787">
        <v>358</v>
      </c>
      <c r="B2787" t="s">
        <v>226</v>
      </c>
      <c r="C2787" t="s">
        <v>227</v>
      </c>
      <c r="D2787" t="s">
        <v>29</v>
      </c>
      <c r="E2787" t="s">
        <v>30</v>
      </c>
      <c r="F2787" s="47">
        <v>46022</v>
      </c>
      <c r="G2787">
        <v>100</v>
      </c>
      <c r="H2787">
        <v>100</v>
      </c>
      <c r="I2787" t="s">
        <v>1027</v>
      </c>
    </row>
    <row r="2788" spans="1:9" x14ac:dyDescent="0.3">
      <c r="A2788">
        <v>359</v>
      </c>
      <c r="B2788" t="s">
        <v>228</v>
      </c>
      <c r="C2788" t="s">
        <v>96</v>
      </c>
      <c r="D2788" t="s">
        <v>29</v>
      </c>
      <c r="E2788" t="s">
        <v>30</v>
      </c>
      <c r="F2788" s="47">
        <v>46022</v>
      </c>
      <c r="G2788">
        <v>89.9</v>
      </c>
      <c r="H2788">
        <v>85</v>
      </c>
      <c r="I2788" t="s">
        <v>1029</v>
      </c>
    </row>
    <row r="2789" spans="1:9" x14ac:dyDescent="0.3">
      <c r="A2789">
        <v>362</v>
      </c>
      <c r="B2789" t="s">
        <v>106</v>
      </c>
      <c r="C2789" t="s">
        <v>229</v>
      </c>
      <c r="D2789" t="s">
        <v>29</v>
      </c>
      <c r="E2789" t="s">
        <v>30</v>
      </c>
      <c r="F2789" s="47">
        <v>46022</v>
      </c>
      <c r="G2789">
        <v>99.7</v>
      </c>
      <c r="H2789">
        <v>98</v>
      </c>
      <c r="I2789" t="s">
        <v>1037</v>
      </c>
    </row>
    <row r="2790" spans="1:9" x14ac:dyDescent="0.3">
      <c r="A2790">
        <v>363</v>
      </c>
      <c r="B2790" t="s">
        <v>108</v>
      </c>
      <c r="C2790" t="s">
        <v>229</v>
      </c>
      <c r="D2790" t="s">
        <v>29</v>
      </c>
      <c r="E2790" t="s">
        <v>30</v>
      </c>
      <c r="F2790" s="47">
        <v>46022</v>
      </c>
      <c r="G2790">
        <v>100</v>
      </c>
      <c r="H2790">
        <v>100</v>
      </c>
      <c r="I2790" t="s">
        <v>1040</v>
      </c>
    </row>
    <row r="2791" spans="1:9" x14ac:dyDescent="0.3">
      <c r="A2791">
        <v>364</v>
      </c>
      <c r="B2791" t="s">
        <v>46</v>
      </c>
      <c r="C2791" t="s">
        <v>47</v>
      </c>
      <c r="D2791" t="s">
        <v>29</v>
      </c>
      <c r="E2791" t="s">
        <v>30</v>
      </c>
      <c r="F2791" s="47">
        <v>46022</v>
      </c>
      <c r="G2791">
        <v>78.11</v>
      </c>
      <c r="H2791">
        <v>100</v>
      </c>
      <c r="I2791" t="s">
        <v>1043</v>
      </c>
    </row>
    <row r="2792" spans="1:9" x14ac:dyDescent="0.3">
      <c r="A2792">
        <v>369</v>
      </c>
      <c r="B2792" t="s">
        <v>1056</v>
      </c>
      <c r="C2792" t="s">
        <v>47</v>
      </c>
      <c r="D2792" t="s">
        <v>29</v>
      </c>
      <c r="E2792" t="s">
        <v>30</v>
      </c>
      <c r="F2792" s="47">
        <v>46022</v>
      </c>
      <c r="G2792">
        <v>108.26</v>
      </c>
      <c r="H2792">
        <v>100</v>
      </c>
      <c r="I2792" t="s">
        <v>1061</v>
      </c>
    </row>
    <row r="2793" spans="1:9" x14ac:dyDescent="0.3">
      <c r="A2793">
        <v>371</v>
      </c>
      <c r="B2793" t="s">
        <v>230</v>
      </c>
      <c r="C2793" t="s">
        <v>47</v>
      </c>
      <c r="D2793" t="s">
        <v>29</v>
      </c>
      <c r="E2793" t="s">
        <v>30</v>
      </c>
      <c r="F2793" s="47">
        <v>46022</v>
      </c>
      <c r="G2793">
        <v>83.42</v>
      </c>
      <c r="H2793">
        <v>100</v>
      </c>
      <c r="I2793" t="s">
        <v>1064</v>
      </c>
    </row>
    <row r="2794" spans="1:9" x14ac:dyDescent="0.3">
      <c r="A2794">
        <v>375</v>
      </c>
      <c r="B2794" t="s">
        <v>231</v>
      </c>
      <c r="C2794" t="s">
        <v>229</v>
      </c>
      <c r="D2794" t="s">
        <v>29</v>
      </c>
      <c r="E2794" t="s">
        <v>30</v>
      </c>
      <c r="F2794" s="47">
        <v>46022</v>
      </c>
      <c r="G2794">
        <v>100</v>
      </c>
      <c r="H2794">
        <v>100</v>
      </c>
      <c r="I2794" t="s">
        <v>1077</v>
      </c>
    </row>
    <row r="2795" spans="1:9" x14ac:dyDescent="0.3">
      <c r="A2795">
        <v>376</v>
      </c>
      <c r="B2795" t="s">
        <v>1078</v>
      </c>
      <c r="C2795" t="s">
        <v>63</v>
      </c>
      <c r="D2795" t="s">
        <v>29</v>
      </c>
      <c r="E2795" t="s">
        <v>30</v>
      </c>
      <c r="F2795" s="47">
        <v>46022</v>
      </c>
      <c r="G2795">
        <v>117.51</v>
      </c>
      <c r="H2795">
        <v>95</v>
      </c>
      <c r="I2795" t="s">
        <v>1081</v>
      </c>
    </row>
    <row r="2796" spans="1:9" x14ac:dyDescent="0.3">
      <c r="A2796">
        <v>379</v>
      </c>
      <c r="B2796" t="s">
        <v>1086</v>
      </c>
      <c r="C2796" t="s">
        <v>116</v>
      </c>
      <c r="D2796" t="s">
        <v>29</v>
      </c>
      <c r="E2796" t="s">
        <v>30</v>
      </c>
      <c r="F2796" s="47">
        <v>46022</v>
      </c>
      <c r="G2796">
        <v>102.41</v>
      </c>
      <c r="H2796">
        <v>100</v>
      </c>
      <c r="I2796" t="s">
        <v>1089</v>
      </c>
    </row>
    <row r="2797" spans="1:9" x14ac:dyDescent="0.3">
      <c r="A2797">
        <v>381</v>
      </c>
      <c r="B2797" t="s">
        <v>232</v>
      </c>
      <c r="C2797" t="s">
        <v>116</v>
      </c>
      <c r="D2797" t="s">
        <v>29</v>
      </c>
      <c r="E2797" t="s">
        <v>30</v>
      </c>
      <c r="F2797" s="47">
        <v>46022</v>
      </c>
      <c r="G2797">
        <v>113.66</v>
      </c>
      <c r="H2797">
        <v>100</v>
      </c>
      <c r="I2797" t="s">
        <v>1092</v>
      </c>
    </row>
    <row r="2798" spans="1:9" x14ac:dyDescent="0.3">
      <c r="A2798">
        <v>382</v>
      </c>
      <c r="B2798" t="s">
        <v>233</v>
      </c>
      <c r="C2798" t="s">
        <v>116</v>
      </c>
      <c r="D2798" t="s">
        <v>29</v>
      </c>
      <c r="E2798" t="s">
        <v>30</v>
      </c>
      <c r="F2798" s="47">
        <v>46022</v>
      </c>
      <c r="G2798">
        <v>97.21</v>
      </c>
      <c r="H2798">
        <v>100</v>
      </c>
      <c r="I2798" t="s">
        <v>1095</v>
      </c>
    </row>
    <row r="2799" spans="1:9" x14ac:dyDescent="0.3">
      <c r="A2799">
        <v>383</v>
      </c>
      <c r="B2799" t="s">
        <v>234</v>
      </c>
      <c r="C2799" t="s">
        <v>116</v>
      </c>
      <c r="D2799" t="s">
        <v>29</v>
      </c>
      <c r="E2799" t="s">
        <v>30</v>
      </c>
      <c r="F2799" s="47">
        <v>46022</v>
      </c>
      <c r="G2799">
        <v>127.87</v>
      </c>
      <c r="H2799">
        <v>100</v>
      </c>
      <c r="I2799" t="s">
        <v>1098</v>
      </c>
    </row>
    <row r="2800" spans="1:9" x14ac:dyDescent="0.3">
      <c r="A2800">
        <v>384</v>
      </c>
      <c r="B2800" t="s">
        <v>235</v>
      </c>
      <c r="C2800" t="s">
        <v>116</v>
      </c>
      <c r="D2800" t="s">
        <v>29</v>
      </c>
      <c r="E2800" t="s">
        <v>30</v>
      </c>
      <c r="F2800" s="47">
        <v>46022</v>
      </c>
      <c r="G2800">
        <v>100.93</v>
      </c>
      <c r="H2800">
        <v>100</v>
      </c>
      <c r="I2800" t="s">
        <v>1101</v>
      </c>
    </row>
    <row r="2801" spans="1:9" x14ac:dyDescent="0.3">
      <c r="A2801">
        <v>385</v>
      </c>
      <c r="B2801" t="s">
        <v>1102</v>
      </c>
      <c r="C2801" t="s">
        <v>132</v>
      </c>
      <c r="D2801" t="s">
        <v>29</v>
      </c>
      <c r="E2801" t="s">
        <v>30</v>
      </c>
      <c r="F2801" s="47">
        <v>46022</v>
      </c>
      <c r="G2801">
        <v>108.89</v>
      </c>
      <c r="H2801">
        <v>100</v>
      </c>
      <c r="I2801" t="s">
        <v>1105</v>
      </c>
    </row>
    <row r="2802" spans="1:9" x14ac:dyDescent="0.3">
      <c r="A2802">
        <v>386</v>
      </c>
      <c r="B2802" t="s">
        <v>236</v>
      </c>
      <c r="C2802" t="s">
        <v>132</v>
      </c>
      <c r="D2802" t="s">
        <v>29</v>
      </c>
      <c r="E2802" t="s">
        <v>30</v>
      </c>
      <c r="F2802" s="47">
        <v>46022</v>
      </c>
      <c r="G2802">
        <v>106.54</v>
      </c>
      <c r="H2802">
        <v>100</v>
      </c>
      <c r="I2802" t="s">
        <v>1109</v>
      </c>
    </row>
    <row r="2803" spans="1:9" x14ac:dyDescent="0.3">
      <c r="A2803">
        <v>389</v>
      </c>
      <c r="B2803" t="s">
        <v>1110</v>
      </c>
      <c r="C2803" t="s">
        <v>143</v>
      </c>
      <c r="D2803" t="s">
        <v>29</v>
      </c>
      <c r="E2803" t="s">
        <v>30</v>
      </c>
      <c r="F2803" s="47">
        <v>46022</v>
      </c>
      <c r="I2803" t="s">
        <v>1116</v>
      </c>
    </row>
    <row r="2804" spans="1:9" x14ac:dyDescent="0.3">
      <c r="A2804">
        <v>397</v>
      </c>
      <c r="B2804" t="s">
        <v>237</v>
      </c>
      <c r="C2804" t="s">
        <v>122</v>
      </c>
      <c r="D2804" t="s">
        <v>29</v>
      </c>
      <c r="E2804" t="s">
        <v>30</v>
      </c>
      <c r="F2804" s="47">
        <v>46022</v>
      </c>
      <c r="G2804">
        <v>96.14</v>
      </c>
      <c r="H2804">
        <v>90</v>
      </c>
      <c r="I2804" t="s">
        <v>1137</v>
      </c>
    </row>
    <row r="2805" spans="1:9" x14ac:dyDescent="0.3">
      <c r="A2805">
        <v>398</v>
      </c>
      <c r="B2805" t="s">
        <v>238</v>
      </c>
      <c r="C2805" t="s">
        <v>124</v>
      </c>
      <c r="D2805" t="s">
        <v>29</v>
      </c>
      <c r="E2805" t="s">
        <v>30</v>
      </c>
      <c r="F2805" s="47">
        <v>46022</v>
      </c>
      <c r="G2805">
        <v>168.71</v>
      </c>
      <c r="H2805">
        <v>100</v>
      </c>
      <c r="I2805" t="s">
        <v>1140</v>
      </c>
    </row>
    <row r="2806" spans="1:9" x14ac:dyDescent="0.3">
      <c r="A2806">
        <v>399</v>
      </c>
      <c r="B2806" t="s">
        <v>239</v>
      </c>
      <c r="C2806" t="s">
        <v>124</v>
      </c>
      <c r="D2806" t="s">
        <v>29</v>
      </c>
      <c r="E2806" t="s">
        <v>30</v>
      </c>
      <c r="F2806" s="47">
        <v>46022</v>
      </c>
      <c r="G2806">
        <v>106.13</v>
      </c>
      <c r="H2806">
        <v>100</v>
      </c>
      <c r="I2806" t="s">
        <v>1143</v>
      </c>
    </row>
    <row r="2807" spans="1:9" x14ac:dyDescent="0.3">
      <c r="A2807">
        <v>400</v>
      </c>
      <c r="B2807" t="s">
        <v>123</v>
      </c>
      <c r="C2807" t="s">
        <v>124</v>
      </c>
      <c r="D2807" t="s">
        <v>29</v>
      </c>
      <c r="E2807" t="s">
        <v>30</v>
      </c>
      <c r="F2807" s="47">
        <v>46022</v>
      </c>
      <c r="G2807">
        <v>127.14</v>
      </c>
      <c r="H2807">
        <v>100</v>
      </c>
      <c r="I2807" t="s">
        <v>1146</v>
      </c>
    </row>
    <row r="2808" spans="1:9" x14ac:dyDescent="0.3">
      <c r="A2808">
        <v>401</v>
      </c>
      <c r="B2808" t="s">
        <v>240</v>
      </c>
      <c r="C2808" t="s">
        <v>126</v>
      </c>
      <c r="D2808" t="s">
        <v>29</v>
      </c>
      <c r="E2808" t="s">
        <v>30</v>
      </c>
      <c r="F2808" s="47">
        <v>46022</v>
      </c>
      <c r="G2808">
        <v>100</v>
      </c>
      <c r="H2808">
        <v>100</v>
      </c>
      <c r="I2808" t="s">
        <v>1149</v>
      </c>
    </row>
    <row r="2809" spans="1:9" x14ac:dyDescent="0.3">
      <c r="A2809">
        <v>403</v>
      </c>
      <c r="B2809" t="s">
        <v>1153</v>
      </c>
      <c r="C2809" t="s">
        <v>126</v>
      </c>
      <c r="D2809" t="s">
        <v>29</v>
      </c>
      <c r="E2809" t="s">
        <v>30</v>
      </c>
      <c r="F2809" s="47">
        <v>46022</v>
      </c>
      <c r="G2809">
        <v>12510</v>
      </c>
      <c r="I2809" t="s">
        <v>1156</v>
      </c>
    </row>
    <row r="2810" spans="1:9" x14ac:dyDescent="0.3">
      <c r="A2810">
        <v>408</v>
      </c>
      <c r="B2810" t="s">
        <v>241</v>
      </c>
      <c r="C2810" t="s">
        <v>170</v>
      </c>
      <c r="D2810" t="s">
        <v>29</v>
      </c>
      <c r="E2810" t="s">
        <v>30</v>
      </c>
      <c r="F2810" s="47">
        <v>46022</v>
      </c>
      <c r="G2810">
        <v>100</v>
      </c>
      <c r="H2810">
        <v>100</v>
      </c>
      <c r="I2810" t="s">
        <v>1160</v>
      </c>
    </row>
    <row r="2811" spans="1:9" x14ac:dyDescent="0.3">
      <c r="A2811">
        <v>422</v>
      </c>
      <c r="B2811" t="s">
        <v>242</v>
      </c>
      <c r="C2811" t="s">
        <v>130</v>
      </c>
      <c r="D2811" t="s">
        <v>29</v>
      </c>
      <c r="E2811" t="s">
        <v>30</v>
      </c>
      <c r="F2811" s="47">
        <v>46022</v>
      </c>
      <c r="G2811">
        <v>7.87</v>
      </c>
      <c r="H2811">
        <v>7.68</v>
      </c>
      <c r="I2811" t="s">
        <v>1209</v>
      </c>
    </row>
    <row r="2812" spans="1:9" x14ac:dyDescent="0.3">
      <c r="A2812">
        <v>427</v>
      </c>
      <c r="B2812" t="s">
        <v>290</v>
      </c>
      <c r="C2812" t="s">
        <v>28</v>
      </c>
      <c r="D2812" t="s">
        <v>29</v>
      </c>
      <c r="E2812" t="s">
        <v>24</v>
      </c>
      <c r="F2812" s="47">
        <v>46022</v>
      </c>
      <c r="G2812">
        <v>0.15</v>
      </c>
      <c r="H2812">
        <v>0.2</v>
      </c>
      <c r="I2812" t="s">
        <v>1225</v>
      </c>
    </row>
    <row r="2813" spans="1:9" x14ac:dyDescent="0.3">
      <c r="A2813">
        <v>428</v>
      </c>
      <c r="B2813" t="s">
        <v>289</v>
      </c>
      <c r="C2813" t="s">
        <v>28</v>
      </c>
      <c r="D2813" t="s">
        <v>29</v>
      </c>
      <c r="E2813" t="s">
        <v>24</v>
      </c>
      <c r="F2813" s="47">
        <v>46022</v>
      </c>
      <c r="G2813">
        <v>17.88</v>
      </c>
      <c r="H2813">
        <v>1</v>
      </c>
      <c r="I2813" t="s">
        <v>1230</v>
      </c>
    </row>
    <row r="2814" spans="1:9" x14ac:dyDescent="0.3">
      <c r="A2814">
        <v>429</v>
      </c>
      <c r="B2814" t="s">
        <v>288</v>
      </c>
      <c r="C2814" t="s">
        <v>28</v>
      </c>
      <c r="D2814" t="s">
        <v>29</v>
      </c>
      <c r="E2814" t="s">
        <v>24</v>
      </c>
      <c r="F2814" s="47">
        <v>46022</v>
      </c>
      <c r="G2814">
        <v>0.52</v>
      </c>
      <c r="H2814">
        <v>0.76</v>
      </c>
      <c r="I2814" t="s">
        <v>1234</v>
      </c>
    </row>
    <row r="2815" spans="1:9" x14ac:dyDescent="0.3">
      <c r="A2815">
        <v>430</v>
      </c>
      <c r="B2815" t="s">
        <v>243</v>
      </c>
      <c r="C2815" t="s">
        <v>63</v>
      </c>
      <c r="D2815" t="s">
        <v>29</v>
      </c>
      <c r="E2815" t="s">
        <v>30</v>
      </c>
      <c r="F2815" s="47">
        <v>46022</v>
      </c>
      <c r="G2815">
        <v>111.76</v>
      </c>
      <c r="H2815">
        <v>95</v>
      </c>
      <c r="I2815" t="s">
        <v>1239</v>
      </c>
    </row>
    <row r="2816" spans="1:9" x14ac:dyDescent="0.3">
      <c r="A2816">
        <v>433</v>
      </c>
      <c r="B2816" t="s">
        <v>287</v>
      </c>
      <c r="C2816" t="s">
        <v>28</v>
      </c>
      <c r="D2816" t="s">
        <v>29</v>
      </c>
      <c r="E2816" t="s">
        <v>24</v>
      </c>
      <c r="F2816" s="47">
        <v>46022</v>
      </c>
      <c r="G2816">
        <v>0.17</v>
      </c>
      <c r="H2816">
        <v>0.05</v>
      </c>
      <c r="I2816" t="s">
        <v>1251</v>
      </c>
    </row>
    <row r="2817" spans="1:9" x14ac:dyDescent="0.3">
      <c r="A2817">
        <v>435</v>
      </c>
      <c r="B2817" t="s">
        <v>51</v>
      </c>
      <c r="C2817" t="s">
        <v>28</v>
      </c>
      <c r="D2817" t="s">
        <v>29</v>
      </c>
      <c r="E2817" t="s">
        <v>30</v>
      </c>
      <c r="F2817" s="47">
        <v>46022</v>
      </c>
      <c r="G2817">
        <v>-732.08</v>
      </c>
      <c r="H2817">
        <v>100</v>
      </c>
      <c r="I2817" t="s">
        <v>1261</v>
      </c>
    </row>
    <row r="2818" spans="1:9" x14ac:dyDescent="0.3">
      <c r="A2818">
        <v>439</v>
      </c>
      <c r="B2818" t="s">
        <v>134</v>
      </c>
      <c r="C2818" t="s">
        <v>229</v>
      </c>
      <c r="D2818" t="s">
        <v>29</v>
      </c>
      <c r="E2818" t="s">
        <v>30</v>
      </c>
      <c r="F2818" s="47">
        <v>46022</v>
      </c>
      <c r="G2818">
        <v>100</v>
      </c>
      <c r="H2818">
        <v>100</v>
      </c>
      <c r="I2818" t="s">
        <v>1275</v>
      </c>
    </row>
    <row r="2819" spans="1:9" x14ac:dyDescent="0.3">
      <c r="A2819">
        <v>440</v>
      </c>
      <c r="B2819" t="s">
        <v>244</v>
      </c>
      <c r="C2819" t="s">
        <v>229</v>
      </c>
      <c r="D2819" t="s">
        <v>29</v>
      </c>
      <c r="E2819" t="s">
        <v>30</v>
      </c>
      <c r="F2819" s="47">
        <v>46022</v>
      </c>
      <c r="G2819">
        <v>99.74</v>
      </c>
      <c r="H2819">
        <v>98</v>
      </c>
      <c r="I2819" t="s">
        <v>1279</v>
      </c>
    </row>
    <row r="2820" spans="1:9" x14ac:dyDescent="0.3">
      <c r="A2820">
        <v>444</v>
      </c>
      <c r="B2820" t="s">
        <v>245</v>
      </c>
      <c r="C2820" t="s">
        <v>83</v>
      </c>
      <c r="D2820" t="s">
        <v>29</v>
      </c>
      <c r="E2820" t="s">
        <v>24</v>
      </c>
      <c r="F2820" s="47">
        <v>46022</v>
      </c>
      <c r="G2820">
        <v>1.7</v>
      </c>
      <c r="H2820">
        <v>3</v>
      </c>
      <c r="I2820" t="s">
        <v>1281</v>
      </c>
    </row>
    <row r="2821" spans="1:9" x14ac:dyDescent="0.3">
      <c r="A2821">
        <v>445</v>
      </c>
      <c r="B2821" t="s">
        <v>246</v>
      </c>
      <c r="C2821" t="s">
        <v>83</v>
      </c>
      <c r="D2821" t="s">
        <v>29</v>
      </c>
      <c r="E2821" t="s">
        <v>30</v>
      </c>
      <c r="F2821" s="47">
        <v>46022</v>
      </c>
      <c r="G2821">
        <v>85.3</v>
      </c>
      <c r="H2821">
        <v>70</v>
      </c>
      <c r="I2821" t="s">
        <v>1283</v>
      </c>
    </row>
    <row r="2822" spans="1:9" x14ac:dyDescent="0.3">
      <c r="A2822">
        <v>447</v>
      </c>
      <c r="B2822" t="s">
        <v>217</v>
      </c>
      <c r="C2822" t="s">
        <v>72</v>
      </c>
      <c r="D2822" t="s">
        <v>29</v>
      </c>
      <c r="E2822" t="s">
        <v>30</v>
      </c>
      <c r="F2822" s="47">
        <v>46022</v>
      </c>
      <c r="G2822">
        <v>15.01</v>
      </c>
      <c r="H2822">
        <v>15</v>
      </c>
      <c r="I2822" t="s">
        <v>1285</v>
      </c>
    </row>
    <row r="2823" spans="1:9" x14ac:dyDescent="0.3">
      <c r="A2823">
        <v>448</v>
      </c>
      <c r="B2823" t="s">
        <v>247</v>
      </c>
      <c r="C2823" t="s">
        <v>72</v>
      </c>
      <c r="D2823" t="s">
        <v>29</v>
      </c>
      <c r="E2823" t="s">
        <v>30</v>
      </c>
      <c r="F2823" s="47">
        <v>46022</v>
      </c>
      <c r="G2823">
        <v>59.36</v>
      </c>
      <c r="H2823">
        <v>17</v>
      </c>
      <c r="I2823" t="s">
        <v>1287</v>
      </c>
    </row>
    <row r="2824" spans="1:9" x14ac:dyDescent="0.3">
      <c r="A2824">
        <v>451</v>
      </c>
      <c r="B2824" t="s">
        <v>248</v>
      </c>
      <c r="C2824" t="s">
        <v>139</v>
      </c>
      <c r="D2824" t="s">
        <v>29</v>
      </c>
      <c r="E2824" t="s">
        <v>30</v>
      </c>
      <c r="F2824" s="47">
        <v>46022</v>
      </c>
      <c r="G2824">
        <v>130.80000000000001</v>
      </c>
      <c r="H2824">
        <v>100</v>
      </c>
      <c r="I2824" t="s">
        <v>1289</v>
      </c>
    </row>
    <row r="2825" spans="1:9" x14ac:dyDescent="0.3">
      <c r="A2825">
        <v>452</v>
      </c>
      <c r="B2825" t="s">
        <v>1290</v>
      </c>
      <c r="C2825" t="s">
        <v>139</v>
      </c>
      <c r="D2825" t="s">
        <v>29</v>
      </c>
      <c r="E2825" t="s">
        <v>30</v>
      </c>
      <c r="F2825" s="47">
        <v>46022</v>
      </c>
      <c r="G2825">
        <v>200</v>
      </c>
      <c r="H2825">
        <v>100</v>
      </c>
      <c r="I2825" t="s">
        <v>1292</v>
      </c>
    </row>
    <row r="2826" spans="1:9" x14ac:dyDescent="0.3">
      <c r="A2826">
        <v>466</v>
      </c>
      <c r="B2826" t="s">
        <v>1310</v>
      </c>
      <c r="C2826" t="s">
        <v>96</v>
      </c>
      <c r="D2826" t="s">
        <v>29</v>
      </c>
      <c r="E2826" t="s">
        <v>30</v>
      </c>
      <c r="F2826" s="47">
        <v>46022</v>
      </c>
      <c r="G2826">
        <v>106.55</v>
      </c>
      <c r="H2826">
        <v>100</v>
      </c>
      <c r="I2826" t="s">
        <v>1312</v>
      </c>
    </row>
    <row r="2827" spans="1:9" x14ac:dyDescent="0.3">
      <c r="A2827">
        <v>467</v>
      </c>
      <c r="B2827" t="s">
        <v>249</v>
      </c>
      <c r="C2827" t="s">
        <v>96</v>
      </c>
      <c r="D2827" t="s">
        <v>29</v>
      </c>
      <c r="E2827" t="s">
        <v>30</v>
      </c>
      <c r="F2827" s="47">
        <v>46022</v>
      </c>
      <c r="G2827">
        <v>99.5</v>
      </c>
      <c r="H2827">
        <v>100</v>
      </c>
      <c r="I2827" t="s">
        <v>1314</v>
      </c>
    </row>
    <row r="2828" spans="1:9" x14ac:dyDescent="0.3">
      <c r="A2828">
        <v>468</v>
      </c>
      <c r="B2828" t="s">
        <v>141</v>
      </c>
      <c r="C2828" t="s">
        <v>96</v>
      </c>
      <c r="D2828" t="s">
        <v>29</v>
      </c>
      <c r="E2828" t="s">
        <v>24</v>
      </c>
      <c r="F2828" s="47">
        <v>46022</v>
      </c>
      <c r="G2828">
        <v>2.1</v>
      </c>
      <c r="H2828">
        <v>2.5</v>
      </c>
      <c r="I2828" t="s">
        <v>1316</v>
      </c>
    </row>
    <row r="2829" spans="1:9" x14ac:dyDescent="0.3">
      <c r="A2829">
        <v>473</v>
      </c>
      <c r="B2829" t="s">
        <v>191</v>
      </c>
      <c r="C2829" t="s">
        <v>168</v>
      </c>
      <c r="D2829" t="s">
        <v>29</v>
      </c>
      <c r="E2829" t="s">
        <v>30</v>
      </c>
      <c r="F2829" s="47">
        <v>46022</v>
      </c>
      <c r="H2829">
        <v>100</v>
      </c>
      <c r="I2829" t="s">
        <v>1333</v>
      </c>
    </row>
    <row r="2830" spans="1:9" x14ac:dyDescent="0.3">
      <c r="A2830">
        <v>474</v>
      </c>
      <c r="B2830" t="s">
        <v>1334</v>
      </c>
      <c r="C2830" t="s">
        <v>143</v>
      </c>
      <c r="D2830" t="s">
        <v>29</v>
      </c>
      <c r="E2830" t="s">
        <v>30</v>
      </c>
      <c r="F2830" s="47">
        <v>46022</v>
      </c>
      <c r="I2830" t="s">
        <v>1339</v>
      </c>
    </row>
    <row r="2831" spans="1:9" x14ac:dyDescent="0.3">
      <c r="A2831">
        <v>475</v>
      </c>
      <c r="B2831" t="s">
        <v>250</v>
      </c>
      <c r="C2831" t="s">
        <v>170</v>
      </c>
      <c r="D2831" t="s">
        <v>29</v>
      </c>
      <c r="E2831" t="s">
        <v>30</v>
      </c>
      <c r="F2831" s="47">
        <v>46022</v>
      </c>
      <c r="G2831">
        <v>100</v>
      </c>
      <c r="H2831">
        <v>100</v>
      </c>
      <c r="I2831" t="s">
        <v>1341</v>
      </c>
    </row>
    <row r="2832" spans="1:9" x14ac:dyDescent="0.3">
      <c r="A2832">
        <v>476</v>
      </c>
      <c r="B2832" t="s">
        <v>167</v>
      </c>
      <c r="C2832" t="s">
        <v>168</v>
      </c>
      <c r="D2832" t="s">
        <v>29</v>
      </c>
      <c r="E2832" t="s">
        <v>30</v>
      </c>
      <c r="F2832" s="47">
        <v>46022</v>
      </c>
      <c r="G2832">
        <v>100</v>
      </c>
      <c r="H2832">
        <v>100</v>
      </c>
      <c r="I2832" t="s">
        <v>1346</v>
      </c>
    </row>
    <row r="2833" spans="1:9" x14ac:dyDescent="0.3">
      <c r="A2833">
        <v>478</v>
      </c>
      <c r="B2833" t="s">
        <v>1352</v>
      </c>
      <c r="C2833" t="s">
        <v>143</v>
      </c>
      <c r="D2833" t="s">
        <v>29</v>
      </c>
      <c r="E2833" t="s">
        <v>30</v>
      </c>
      <c r="F2833" s="47">
        <v>46022</v>
      </c>
      <c r="I2833" t="s">
        <v>1358</v>
      </c>
    </row>
    <row r="2834" spans="1:9" x14ac:dyDescent="0.3">
      <c r="A2834">
        <v>481</v>
      </c>
      <c r="B2834" t="s">
        <v>251</v>
      </c>
      <c r="C2834" t="s">
        <v>168</v>
      </c>
      <c r="D2834" t="s">
        <v>29</v>
      </c>
      <c r="E2834" t="s">
        <v>30</v>
      </c>
      <c r="F2834" s="47">
        <v>46022</v>
      </c>
      <c r="H2834">
        <v>100</v>
      </c>
      <c r="I2834" t="s">
        <v>1371</v>
      </c>
    </row>
    <row r="2835" spans="1:9" x14ac:dyDescent="0.3">
      <c r="A2835">
        <v>486</v>
      </c>
      <c r="B2835" t="s">
        <v>1379</v>
      </c>
      <c r="C2835" t="s">
        <v>276</v>
      </c>
      <c r="D2835" t="s">
        <v>29</v>
      </c>
      <c r="E2835" t="s">
        <v>30</v>
      </c>
      <c r="F2835" s="47">
        <v>46022</v>
      </c>
      <c r="G2835">
        <v>2703941</v>
      </c>
      <c r="I2835" t="s">
        <v>1383</v>
      </c>
    </row>
    <row r="2836" spans="1:9" x14ac:dyDescent="0.3">
      <c r="A2836">
        <v>506</v>
      </c>
      <c r="B2836" t="s">
        <v>252</v>
      </c>
      <c r="C2836" t="s">
        <v>227</v>
      </c>
      <c r="D2836" t="s">
        <v>29</v>
      </c>
      <c r="E2836" t="s">
        <v>30</v>
      </c>
      <c r="F2836" s="47">
        <v>46022</v>
      </c>
      <c r="G2836">
        <v>92.5</v>
      </c>
      <c r="H2836">
        <v>80</v>
      </c>
      <c r="I2836" t="s">
        <v>1440</v>
      </c>
    </row>
    <row r="2837" spans="1:9" x14ac:dyDescent="0.3">
      <c r="A2837">
        <v>507</v>
      </c>
      <c r="B2837" t="s">
        <v>253</v>
      </c>
      <c r="C2837" t="s">
        <v>216</v>
      </c>
      <c r="D2837" t="s">
        <v>29</v>
      </c>
      <c r="E2837" t="s">
        <v>30</v>
      </c>
      <c r="F2837" s="47">
        <v>46022</v>
      </c>
      <c r="G2837">
        <v>99</v>
      </c>
      <c r="H2837">
        <v>80</v>
      </c>
      <c r="I2837" t="s">
        <v>1442</v>
      </c>
    </row>
    <row r="2838" spans="1:9" x14ac:dyDescent="0.3">
      <c r="A2838">
        <v>514</v>
      </c>
      <c r="B2838" t="s">
        <v>254</v>
      </c>
      <c r="C2838" t="s">
        <v>136</v>
      </c>
      <c r="D2838" t="s">
        <v>29</v>
      </c>
      <c r="E2838" t="s">
        <v>30</v>
      </c>
      <c r="F2838" s="47">
        <v>46022</v>
      </c>
      <c r="G2838">
        <v>45.96</v>
      </c>
      <c r="H2838">
        <v>70</v>
      </c>
      <c r="I2838" t="s">
        <v>1463</v>
      </c>
    </row>
    <row r="2839" spans="1:9" x14ac:dyDescent="0.3">
      <c r="A2839">
        <v>515</v>
      </c>
      <c r="B2839" t="s">
        <v>1464</v>
      </c>
      <c r="C2839" t="s">
        <v>114</v>
      </c>
      <c r="D2839" t="s">
        <v>29</v>
      </c>
      <c r="E2839" t="s">
        <v>30</v>
      </c>
      <c r="F2839" s="47">
        <v>46022</v>
      </c>
      <c r="G2839">
        <v>66.67</v>
      </c>
      <c r="H2839">
        <v>97</v>
      </c>
      <c r="I2839" t="s">
        <v>1465</v>
      </c>
    </row>
    <row r="2840" spans="1:9" x14ac:dyDescent="0.3">
      <c r="A2840">
        <v>516</v>
      </c>
      <c r="B2840" t="s">
        <v>1466</v>
      </c>
      <c r="C2840" t="s">
        <v>114</v>
      </c>
      <c r="D2840" t="s">
        <v>29</v>
      </c>
      <c r="E2840" t="s">
        <v>30</v>
      </c>
      <c r="F2840" s="47">
        <v>46022</v>
      </c>
      <c r="G2840">
        <v>315.79000000000002</v>
      </c>
      <c r="H2840">
        <v>97</v>
      </c>
      <c r="I2840" t="s">
        <v>1467</v>
      </c>
    </row>
    <row r="2841" spans="1:9" x14ac:dyDescent="0.3">
      <c r="A2841">
        <v>519</v>
      </c>
      <c r="B2841" t="s">
        <v>255</v>
      </c>
      <c r="C2841" t="s">
        <v>139</v>
      </c>
      <c r="D2841" t="s">
        <v>29</v>
      </c>
      <c r="E2841" t="s">
        <v>30</v>
      </c>
      <c r="F2841" s="47">
        <v>46022</v>
      </c>
      <c r="G2841">
        <v>131.13</v>
      </c>
      <c r="H2841">
        <v>100</v>
      </c>
      <c r="I2841" t="s">
        <v>1472</v>
      </c>
    </row>
    <row r="2842" spans="1:9" x14ac:dyDescent="0.3">
      <c r="A2842">
        <v>523</v>
      </c>
      <c r="B2842" t="s">
        <v>1102</v>
      </c>
      <c r="C2842" t="s">
        <v>63</v>
      </c>
      <c r="D2842" t="s">
        <v>29</v>
      </c>
      <c r="E2842" t="s">
        <v>30</v>
      </c>
      <c r="F2842" s="47">
        <v>46022</v>
      </c>
      <c r="G2842">
        <v>95.82</v>
      </c>
      <c r="H2842">
        <v>95</v>
      </c>
      <c r="I2842" t="s">
        <v>1478</v>
      </c>
    </row>
    <row r="2843" spans="1:9" x14ac:dyDescent="0.3">
      <c r="A2843">
        <v>524</v>
      </c>
      <c r="B2843" t="s">
        <v>129</v>
      </c>
      <c r="C2843" t="s">
        <v>130</v>
      </c>
      <c r="D2843" t="s">
        <v>29</v>
      </c>
      <c r="E2843" t="s">
        <v>30</v>
      </c>
      <c r="F2843" s="47">
        <v>46022</v>
      </c>
      <c r="G2843">
        <v>106.07</v>
      </c>
      <c r="H2843">
        <v>143.41200000000001</v>
      </c>
      <c r="I2843" t="s">
        <v>1482</v>
      </c>
    </row>
    <row r="2844" spans="1:9" x14ac:dyDescent="0.3">
      <c r="A2844">
        <v>530</v>
      </c>
      <c r="B2844" t="s">
        <v>1493</v>
      </c>
      <c r="C2844" t="s">
        <v>114</v>
      </c>
      <c r="D2844" t="s">
        <v>29</v>
      </c>
      <c r="E2844" t="s">
        <v>30</v>
      </c>
      <c r="F2844" s="47">
        <v>46022</v>
      </c>
      <c r="G2844">
        <v>85.56</v>
      </c>
      <c r="H2844">
        <v>97</v>
      </c>
      <c r="I2844" t="s">
        <v>1494</v>
      </c>
    </row>
    <row r="2845" spans="1:9" x14ac:dyDescent="0.3">
      <c r="A2845">
        <v>531</v>
      </c>
      <c r="B2845" t="s">
        <v>1495</v>
      </c>
      <c r="C2845" t="s">
        <v>114</v>
      </c>
      <c r="D2845" t="s">
        <v>29</v>
      </c>
      <c r="E2845" t="s">
        <v>30</v>
      </c>
      <c r="F2845" s="47">
        <v>46022</v>
      </c>
      <c r="G2845">
        <v>93.94</v>
      </c>
      <c r="H2845">
        <v>90</v>
      </c>
      <c r="I2845" t="s">
        <v>1496</v>
      </c>
    </row>
    <row r="2846" spans="1:9" x14ac:dyDescent="0.3">
      <c r="A2846">
        <v>532</v>
      </c>
      <c r="B2846" t="s">
        <v>256</v>
      </c>
      <c r="C2846" t="s">
        <v>257</v>
      </c>
      <c r="D2846" t="s">
        <v>29</v>
      </c>
      <c r="E2846" t="s">
        <v>30</v>
      </c>
      <c r="F2846" s="47">
        <v>46022</v>
      </c>
      <c r="G2846">
        <v>134.78</v>
      </c>
      <c r="H2846">
        <v>100</v>
      </c>
      <c r="I2846" t="s">
        <v>1500</v>
      </c>
    </row>
    <row r="2847" spans="1:9" x14ac:dyDescent="0.3">
      <c r="A2847">
        <v>533</v>
      </c>
      <c r="B2847" t="s">
        <v>258</v>
      </c>
      <c r="C2847" t="s">
        <v>257</v>
      </c>
      <c r="D2847" t="s">
        <v>29</v>
      </c>
      <c r="E2847" t="s">
        <v>30</v>
      </c>
      <c r="F2847" s="47">
        <v>46022</v>
      </c>
      <c r="G2847">
        <v>177.95</v>
      </c>
      <c r="H2847">
        <v>100</v>
      </c>
      <c r="I2847" t="s">
        <v>1504</v>
      </c>
    </row>
    <row r="2848" spans="1:9" x14ac:dyDescent="0.3">
      <c r="A2848">
        <v>534</v>
      </c>
      <c r="B2848" t="s">
        <v>259</v>
      </c>
      <c r="C2848" t="s">
        <v>257</v>
      </c>
      <c r="D2848" t="s">
        <v>29</v>
      </c>
      <c r="E2848" t="s">
        <v>30</v>
      </c>
      <c r="F2848" s="47">
        <v>46022</v>
      </c>
      <c r="G2848">
        <v>134.53</v>
      </c>
      <c r="H2848">
        <v>100</v>
      </c>
      <c r="I2848" t="s">
        <v>1508</v>
      </c>
    </row>
    <row r="2849" spans="1:9" x14ac:dyDescent="0.3">
      <c r="A2849">
        <v>535</v>
      </c>
      <c r="B2849" t="s">
        <v>260</v>
      </c>
      <c r="C2849" t="s">
        <v>257</v>
      </c>
      <c r="D2849" t="s">
        <v>29</v>
      </c>
      <c r="E2849" t="s">
        <v>30</v>
      </c>
      <c r="F2849" s="47">
        <v>46022</v>
      </c>
      <c r="G2849">
        <v>209.63</v>
      </c>
      <c r="H2849">
        <v>100</v>
      </c>
      <c r="I2849" t="s">
        <v>1512</v>
      </c>
    </row>
    <row r="2850" spans="1:9" x14ac:dyDescent="0.3">
      <c r="A2850">
        <v>536</v>
      </c>
      <c r="B2850" t="s">
        <v>261</v>
      </c>
      <c r="C2850" t="s">
        <v>257</v>
      </c>
      <c r="D2850" t="s">
        <v>29</v>
      </c>
      <c r="E2850" t="s">
        <v>30</v>
      </c>
      <c r="F2850" s="47">
        <v>46022</v>
      </c>
      <c r="G2850">
        <v>260.75</v>
      </c>
      <c r="H2850">
        <v>100</v>
      </c>
      <c r="I2850" t="s">
        <v>1516</v>
      </c>
    </row>
    <row r="2851" spans="1:9" x14ac:dyDescent="0.3">
      <c r="A2851">
        <v>537</v>
      </c>
      <c r="B2851" t="s">
        <v>262</v>
      </c>
      <c r="C2851" t="s">
        <v>90</v>
      </c>
      <c r="D2851" t="s">
        <v>29</v>
      </c>
      <c r="E2851" t="s">
        <v>30</v>
      </c>
      <c r="F2851" s="47">
        <v>46022</v>
      </c>
      <c r="G2851">
        <v>64.3</v>
      </c>
      <c r="H2851">
        <v>94</v>
      </c>
      <c r="I2851" t="s">
        <v>1517</v>
      </c>
    </row>
    <row r="2852" spans="1:9" x14ac:dyDescent="0.3">
      <c r="A2852">
        <v>538</v>
      </c>
      <c r="B2852" t="s">
        <v>1518</v>
      </c>
      <c r="C2852" t="s">
        <v>83</v>
      </c>
      <c r="D2852" t="s">
        <v>29</v>
      </c>
      <c r="E2852" t="s">
        <v>30</v>
      </c>
      <c r="F2852" s="47">
        <v>46022</v>
      </c>
      <c r="G2852">
        <v>100</v>
      </c>
      <c r="H2852">
        <v>90</v>
      </c>
      <c r="I2852" t="s">
        <v>1519</v>
      </c>
    </row>
    <row r="2853" spans="1:9" x14ac:dyDescent="0.3">
      <c r="A2853">
        <v>539</v>
      </c>
      <c r="B2853" t="s">
        <v>1520</v>
      </c>
      <c r="C2853" t="s">
        <v>83</v>
      </c>
      <c r="D2853" t="s">
        <v>29</v>
      </c>
      <c r="E2853" t="s">
        <v>24</v>
      </c>
      <c r="F2853" s="47">
        <v>46022</v>
      </c>
      <c r="G2853">
        <v>2.5</v>
      </c>
      <c r="H2853">
        <v>2.5</v>
      </c>
      <c r="I2853" t="s">
        <v>1521</v>
      </c>
    </row>
    <row r="2854" spans="1:9" x14ac:dyDescent="0.3">
      <c r="A2854">
        <v>540</v>
      </c>
      <c r="B2854" t="s">
        <v>1522</v>
      </c>
      <c r="C2854" t="s">
        <v>293</v>
      </c>
      <c r="D2854" t="s">
        <v>29</v>
      </c>
      <c r="E2854" t="s">
        <v>30</v>
      </c>
      <c r="F2854" s="47">
        <v>46022</v>
      </c>
      <c r="G2854">
        <v>97.9</v>
      </c>
      <c r="H2854">
        <v>97</v>
      </c>
      <c r="I2854" t="s">
        <v>1523</v>
      </c>
    </row>
    <row r="2855" spans="1:9" x14ac:dyDescent="0.3">
      <c r="A2855">
        <v>544</v>
      </c>
      <c r="B2855" t="s">
        <v>263</v>
      </c>
      <c r="C2855" t="s">
        <v>126</v>
      </c>
      <c r="D2855" t="s">
        <v>29</v>
      </c>
      <c r="E2855" t="s">
        <v>30</v>
      </c>
      <c r="F2855" s="47">
        <v>46022</v>
      </c>
      <c r="G2855">
        <v>162.5</v>
      </c>
      <c r="H2855">
        <v>100</v>
      </c>
      <c r="I2855" t="s">
        <v>1539</v>
      </c>
    </row>
    <row r="2856" spans="1:9" x14ac:dyDescent="0.3">
      <c r="A2856">
        <v>550</v>
      </c>
      <c r="B2856" t="s">
        <v>1547</v>
      </c>
      <c r="C2856" t="s">
        <v>124</v>
      </c>
      <c r="D2856" t="s">
        <v>29</v>
      </c>
      <c r="E2856" t="s">
        <v>30</v>
      </c>
      <c r="F2856" s="47">
        <v>46022</v>
      </c>
      <c r="G2856">
        <v>95.5</v>
      </c>
      <c r="H2856">
        <v>100</v>
      </c>
      <c r="I2856" t="s">
        <v>1548</v>
      </c>
    </row>
    <row r="2857" spans="1:9" x14ac:dyDescent="0.3">
      <c r="A2857">
        <v>551</v>
      </c>
      <c r="B2857" t="s">
        <v>1549</v>
      </c>
      <c r="C2857" t="s">
        <v>124</v>
      </c>
      <c r="D2857" t="s">
        <v>29</v>
      </c>
      <c r="E2857" t="s">
        <v>30</v>
      </c>
      <c r="F2857" s="47">
        <v>46022</v>
      </c>
      <c r="G2857">
        <v>5</v>
      </c>
      <c r="H2857">
        <v>80</v>
      </c>
      <c r="I2857" t="s">
        <v>1551</v>
      </c>
    </row>
    <row r="2858" spans="1:9" x14ac:dyDescent="0.3">
      <c r="A2858">
        <v>554</v>
      </c>
      <c r="B2858" t="s">
        <v>1556</v>
      </c>
      <c r="C2858" t="s">
        <v>61</v>
      </c>
      <c r="D2858" t="s">
        <v>29</v>
      </c>
      <c r="E2858" t="s">
        <v>30</v>
      </c>
      <c r="F2858" s="47">
        <v>46022</v>
      </c>
      <c r="G2858">
        <v>95</v>
      </c>
      <c r="H2858">
        <v>80</v>
      </c>
      <c r="I2858" t="s">
        <v>1557</v>
      </c>
    </row>
    <row r="2859" spans="1:9" x14ac:dyDescent="0.3">
      <c r="A2859">
        <v>555</v>
      </c>
      <c r="B2859" t="s">
        <v>1558</v>
      </c>
      <c r="C2859" t="s">
        <v>132</v>
      </c>
      <c r="D2859" t="s">
        <v>29</v>
      </c>
      <c r="E2859" t="s">
        <v>30</v>
      </c>
      <c r="F2859" s="47">
        <v>46022</v>
      </c>
      <c r="G2859">
        <v>100</v>
      </c>
      <c r="H2859">
        <v>80</v>
      </c>
      <c r="I2859" t="s">
        <v>1559</v>
      </c>
    </row>
    <row r="2860" spans="1:9" x14ac:dyDescent="0.3">
      <c r="A2860">
        <v>69</v>
      </c>
      <c r="B2860" t="s">
        <v>264</v>
      </c>
      <c r="C2860" t="s">
        <v>203</v>
      </c>
      <c r="D2860" t="s">
        <v>41</v>
      </c>
      <c r="E2860" t="s">
        <v>30</v>
      </c>
      <c r="F2860" s="47">
        <v>46022</v>
      </c>
      <c r="G2860">
        <v>91.52</v>
      </c>
      <c r="H2860">
        <v>90</v>
      </c>
      <c r="I2860" t="s">
        <v>1571</v>
      </c>
    </row>
    <row r="2861" spans="1:9" x14ac:dyDescent="0.3">
      <c r="A2861">
        <v>111</v>
      </c>
      <c r="B2861" t="s">
        <v>209</v>
      </c>
      <c r="C2861" t="s">
        <v>203</v>
      </c>
      <c r="D2861" t="s">
        <v>41</v>
      </c>
      <c r="E2861" t="s">
        <v>30</v>
      </c>
      <c r="F2861" s="47">
        <v>46022</v>
      </c>
      <c r="G2861">
        <v>96.6</v>
      </c>
      <c r="H2861">
        <v>80</v>
      </c>
      <c r="I2861" t="s">
        <v>477</v>
      </c>
    </row>
    <row r="2862" spans="1:9" x14ac:dyDescent="0.3">
      <c r="A2862">
        <v>197</v>
      </c>
      <c r="B2862" t="s">
        <v>265</v>
      </c>
      <c r="C2862" t="s">
        <v>40</v>
      </c>
      <c r="D2862" t="s">
        <v>41</v>
      </c>
      <c r="E2862" t="s">
        <v>30</v>
      </c>
      <c r="F2862" s="47">
        <v>46022</v>
      </c>
      <c r="G2862">
        <v>100</v>
      </c>
      <c r="H2862">
        <v>97</v>
      </c>
      <c r="I2862" t="s">
        <v>619</v>
      </c>
    </row>
    <row r="2863" spans="1:9" x14ac:dyDescent="0.3">
      <c r="A2863">
        <v>213</v>
      </c>
      <c r="B2863" t="s">
        <v>266</v>
      </c>
      <c r="C2863" t="s">
        <v>28</v>
      </c>
      <c r="D2863" t="s">
        <v>41</v>
      </c>
      <c r="E2863" t="s">
        <v>30</v>
      </c>
      <c r="F2863" s="47">
        <v>46022</v>
      </c>
      <c r="G2863">
        <v>100</v>
      </c>
      <c r="H2863">
        <v>90</v>
      </c>
      <c r="I2863" t="s">
        <v>663</v>
      </c>
    </row>
    <row r="2864" spans="1:9" x14ac:dyDescent="0.3">
      <c r="A2864">
        <v>233</v>
      </c>
      <c r="B2864" t="s">
        <v>756</v>
      </c>
      <c r="C2864" t="s">
        <v>28</v>
      </c>
      <c r="D2864" t="s">
        <v>41</v>
      </c>
      <c r="E2864" t="s">
        <v>30</v>
      </c>
      <c r="F2864" s="47">
        <v>46022</v>
      </c>
      <c r="H2864">
        <v>20</v>
      </c>
      <c r="I2864" t="s">
        <v>761</v>
      </c>
    </row>
    <row r="2865" spans="1:9" x14ac:dyDescent="0.3">
      <c r="A2865">
        <v>234</v>
      </c>
      <c r="B2865" t="s">
        <v>762</v>
      </c>
      <c r="C2865" t="s">
        <v>28</v>
      </c>
      <c r="D2865" t="s">
        <v>41</v>
      </c>
      <c r="E2865" t="s">
        <v>30</v>
      </c>
      <c r="F2865" s="47">
        <v>46022</v>
      </c>
      <c r="H2865">
        <v>4000</v>
      </c>
      <c r="I2865" t="s">
        <v>766</v>
      </c>
    </row>
    <row r="2866" spans="1:9" x14ac:dyDescent="0.3">
      <c r="A2866">
        <v>238</v>
      </c>
      <c r="B2866" t="s">
        <v>773</v>
      </c>
      <c r="C2866" t="s">
        <v>28</v>
      </c>
      <c r="D2866" t="s">
        <v>41</v>
      </c>
      <c r="E2866" t="s">
        <v>30</v>
      </c>
      <c r="F2866" s="47">
        <v>46022</v>
      </c>
      <c r="G2866">
        <v>68</v>
      </c>
      <c r="H2866">
        <v>90</v>
      </c>
      <c r="I2866" t="s">
        <v>779</v>
      </c>
    </row>
    <row r="2867" spans="1:9" x14ac:dyDescent="0.3">
      <c r="A2867">
        <v>240</v>
      </c>
      <c r="B2867" t="s">
        <v>284</v>
      </c>
      <c r="C2867" t="s">
        <v>34</v>
      </c>
      <c r="D2867" t="s">
        <v>41</v>
      </c>
      <c r="E2867" t="s">
        <v>30</v>
      </c>
      <c r="F2867" s="47">
        <v>46022</v>
      </c>
      <c r="G2867">
        <v>100</v>
      </c>
      <c r="H2867">
        <v>100</v>
      </c>
      <c r="I2867" t="s">
        <v>789</v>
      </c>
    </row>
    <row r="2868" spans="1:9" x14ac:dyDescent="0.3">
      <c r="A2868">
        <v>251</v>
      </c>
      <c r="B2868" t="s">
        <v>267</v>
      </c>
      <c r="C2868" t="s">
        <v>85</v>
      </c>
      <c r="D2868" t="s">
        <v>41</v>
      </c>
      <c r="E2868" t="s">
        <v>30</v>
      </c>
      <c r="F2868" s="47">
        <v>46022</v>
      </c>
      <c r="G2868">
        <v>100</v>
      </c>
      <c r="H2868">
        <v>100</v>
      </c>
      <c r="I2868" t="s">
        <v>810</v>
      </c>
    </row>
    <row r="2869" spans="1:9" x14ac:dyDescent="0.3">
      <c r="A2869">
        <v>254</v>
      </c>
      <c r="B2869" t="s">
        <v>285</v>
      </c>
      <c r="C2869" t="s">
        <v>270</v>
      </c>
      <c r="D2869" t="s">
        <v>41</v>
      </c>
      <c r="E2869" t="s">
        <v>30</v>
      </c>
      <c r="F2869" s="47">
        <v>46022</v>
      </c>
      <c r="G2869">
        <v>100</v>
      </c>
      <c r="H2869">
        <v>100</v>
      </c>
      <c r="I2869" t="s">
        <v>816</v>
      </c>
    </row>
    <row r="2870" spans="1:9" x14ac:dyDescent="0.3">
      <c r="A2870">
        <v>263</v>
      </c>
      <c r="B2870" t="s">
        <v>91</v>
      </c>
      <c r="C2870" t="s">
        <v>38</v>
      </c>
      <c r="D2870" t="s">
        <v>41</v>
      </c>
      <c r="E2870" t="s">
        <v>30</v>
      </c>
      <c r="F2870" s="47">
        <v>46022</v>
      </c>
      <c r="G2870">
        <v>100</v>
      </c>
      <c r="H2870">
        <v>100</v>
      </c>
      <c r="I2870" t="s">
        <v>837</v>
      </c>
    </row>
    <row r="2871" spans="1:9" x14ac:dyDescent="0.3">
      <c r="A2871">
        <v>265</v>
      </c>
      <c r="B2871" t="s">
        <v>93</v>
      </c>
      <c r="C2871" t="s">
        <v>38</v>
      </c>
      <c r="D2871" t="s">
        <v>41</v>
      </c>
      <c r="E2871" t="s">
        <v>30</v>
      </c>
      <c r="F2871" s="47">
        <v>46022</v>
      </c>
      <c r="G2871">
        <v>100</v>
      </c>
      <c r="H2871">
        <v>95</v>
      </c>
      <c r="I2871" t="s">
        <v>840</v>
      </c>
    </row>
    <row r="2872" spans="1:9" x14ac:dyDescent="0.3">
      <c r="A2872">
        <v>266</v>
      </c>
      <c r="B2872" t="s">
        <v>94</v>
      </c>
      <c r="C2872" t="s">
        <v>38</v>
      </c>
      <c r="D2872" t="s">
        <v>41</v>
      </c>
      <c r="E2872" t="s">
        <v>30</v>
      </c>
      <c r="F2872" s="47">
        <v>46022</v>
      </c>
      <c r="G2872">
        <v>96.2</v>
      </c>
      <c r="H2872">
        <v>95</v>
      </c>
      <c r="I2872" t="s">
        <v>843</v>
      </c>
    </row>
    <row r="2873" spans="1:9" x14ac:dyDescent="0.3">
      <c r="A2873">
        <v>300</v>
      </c>
      <c r="B2873" t="s">
        <v>100</v>
      </c>
      <c r="C2873" t="s">
        <v>101</v>
      </c>
      <c r="D2873" t="s">
        <v>41</v>
      </c>
      <c r="E2873" t="s">
        <v>30</v>
      </c>
      <c r="F2873" s="47">
        <v>46022</v>
      </c>
      <c r="G2873">
        <v>100</v>
      </c>
      <c r="H2873">
        <v>100</v>
      </c>
      <c r="I2873" t="s">
        <v>923</v>
      </c>
    </row>
    <row r="2874" spans="1:9" x14ac:dyDescent="0.3">
      <c r="A2874">
        <v>301</v>
      </c>
      <c r="B2874" t="s">
        <v>102</v>
      </c>
      <c r="C2874" t="s">
        <v>101</v>
      </c>
      <c r="D2874" t="s">
        <v>41</v>
      </c>
      <c r="E2874" t="s">
        <v>30</v>
      </c>
      <c r="F2874" s="47">
        <v>46022</v>
      </c>
      <c r="G2874">
        <v>100</v>
      </c>
      <c r="H2874">
        <v>100</v>
      </c>
      <c r="I2874" t="s">
        <v>926</v>
      </c>
    </row>
    <row r="2875" spans="1:9" x14ac:dyDescent="0.3">
      <c r="A2875">
        <v>306</v>
      </c>
      <c r="B2875" t="s">
        <v>103</v>
      </c>
      <c r="C2875" t="s">
        <v>85</v>
      </c>
      <c r="D2875" t="s">
        <v>41</v>
      </c>
      <c r="E2875" t="s">
        <v>30</v>
      </c>
      <c r="F2875" s="47">
        <v>46022</v>
      </c>
      <c r="H2875">
        <v>100</v>
      </c>
      <c r="I2875" t="s">
        <v>945</v>
      </c>
    </row>
    <row r="2876" spans="1:9" x14ac:dyDescent="0.3">
      <c r="A2876">
        <v>347</v>
      </c>
      <c r="B2876" t="s">
        <v>42</v>
      </c>
      <c r="C2876" t="s">
        <v>43</v>
      </c>
      <c r="D2876" t="s">
        <v>41</v>
      </c>
      <c r="E2876" t="s">
        <v>24</v>
      </c>
      <c r="F2876" s="47">
        <v>46022</v>
      </c>
      <c r="G2876">
        <v>1</v>
      </c>
      <c r="H2876">
        <v>5</v>
      </c>
      <c r="I2876" t="s">
        <v>1004</v>
      </c>
    </row>
    <row r="2877" spans="1:9" x14ac:dyDescent="0.3">
      <c r="A2877">
        <v>348</v>
      </c>
      <c r="B2877" t="s">
        <v>268</v>
      </c>
      <c r="C2877" t="s">
        <v>43</v>
      </c>
      <c r="D2877" t="s">
        <v>41</v>
      </c>
      <c r="E2877" t="s">
        <v>30</v>
      </c>
      <c r="F2877" s="47">
        <v>46022</v>
      </c>
      <c r="G2877">
        <v>100</v>
      </c>
      <c r="H2877">
        <v>99</v>
      </c>
      <c r="I2877" t="s">
        <v>1007</v>
      </c>
    </row>
    <row r="2878" spans="1:9" x14ac:dyDescent="0.3">
      <c r="A2878">
        <v>368</v>
      </c>
      <c r="B2878" t="s">
        <v>110</v>
      </c>
      <c r="C2878" t="s">
        <v>1052</v>
      </c>
      <c r="D2878" t="s">
        <v>41</v>
      </c>
      <c r="E2878" t="s">
        <v>30</v>
      </c>
      <c r="F2878" s="47">
        <v>46022</v>
      </c>
      <c r="G2878">
        <v>95</v>
      </c>
      <c r="H2878">
        <v>93</v>
      </c>
      <c r="I2878" t="s">
        <v>1055</v>
      </c>
    </row>
    <row r="2879" spans="1:9" x14ac:dyDescent="0.3">
      <c r="A2879">
        <v>372</v>
      </c>
      <c r="B2879" t="s">
        <v>112</v>
      </c>
      <c r="C2879" t="s">
        <v>1052</v>
      </c>
      <c r="D2879" t="s">
        <v>41</v>
      </c>
      <c r="E2879" t="s">
        <v>30</v>
      </c>
      <c r="F2879" s="47">
        <v>46022</v>
      </c>
      <c r="G2879">
        <v>97</v>
      </c>
      <c r="H2879">
        <v>90</v>
      </c>
      <c r="I2879" t="s">
        <v>1067</v>
      </c>
    </row>
    <row r="2880" spans="1:9" x14ac:dyDescent="0.3">
      <c r="A2880">
        <v>373</v>
      </c>
      <c r="B2880" t="s">
        <v>286</v>
      </c>
      <c r="C2880" t="s">
        <v>270</v>
      </c>
      <c r="D2880" t="s">
        <v>41</v>
      </c>
      <c r="E2880" t="s">
        <v>30</v>
      </c>
      <c r="F2880" s="47">
        <v>46022</v>
      </c>
      <c r="G2880">
        <v>99.33</v>
      </c>
      <c r="H2880">
        <v>100</v>
      </c>
      <c r="I2880" t="s">
        <v>1072</v>
      </c>
    </row>
    <row r="2881" spans="1:9" x14ac:dyDescent="0.3">
      <c r="A2881">
        <v>390</v>
      </c>
      <c r="B2881" t="s">
        <v>269</v>
      </c>
      <c r="C2881" t="s">
        <v>270</v>
      </c>
      <c r="D2881" t="s">
        <v>41</v>
      </c>
      <c r="E2881" t="s">
        <v>30</v>
      </c>
      <c r="F2881" s="47">
        <v>46022</v>
      </c>
      <c r="G2881">
        <v>99.78</v>
      </c>
      <c r="H2881">
        <v>100</v>
      </c>
      <c r="I2881" t="s">
        <v>1121</v>
      </c>
    </row>
    <row r="2882" spans="1:9" x14ac:dyDescent="0.3">
      <c r="A2882">
        <v>394</v>
      </c>
      <c r="B2882" t="s">
        <v>271</v>
      </c>
      <c r="C2882" t="s">
        <v>139</v>
      </c>
      <c r="D2882" t="s">
        <v>41</v>
      </c>
      <c r="E2882" t="s">
        <v>30</v>
      </c>
      <c r="F2882" s="47">
        <v>46022</v>
      </c>
      <c r="G2882">
        <v>137.5</v>
      </c>
      <c r="H2882">
        <v>100</v>
      </c>
      <c r="I2882" t="s">
        <v>1131</v>
      </c>
    </row>
    <row r="2883" spans="1:9" x14ac:dyDescent="0.3">
      <c r="A2883">
        <v>395</v>
      </c>
      <c r="B2883" t="s">
        <v>272</v>
      </c>
      <c r="C2883" t="s">
        <v>139</v>
      </c>
      <c r="D2883" t="s">
        <v>41</v>
      </c>
      <c r="E2883" t="s">
        <v>30</v>
      </c>
      <c r="F2883" s="47">
        <v>46022</v>
      </c>
      <c r="G2883">
        <v>177.14</v>
      </c>
      <c r="H2883">
        <v>100</v>
      </c>
      <c r="I2883" t="s">
        <v>1134</v>
      </c>
    </row>
    <row r="2884" spans="1:9" x14ac:dyDescent="0.3">
      <c r="A2884">
        <v>414</v>
      </c>
      <c r="B2884" t="s">
        <v>1171</v>
      </c>
      <c r="C2884" t="s">
        <v>270</v>
      </c>
      <c r="D2884" t="s">
        <v>41</v>
      </c>
      <c r="E2884" t="s">
        <v>30</v>
      </c>
      <c r="F2884" s="47">
        <v>46022</v>
      </c>
      <c r="G2884">
        <v>98.87</v>
      </c>
      <c r="H2884">
        <v>100</v>
      </c>
      <c r="I2884" t="s">
        <v>1176</v>
      </c>
    </row>
    <row r="2885" spans="1:9" x14ac:dyDescent="0.3">
      <c r="A2885">
        <v>415</v>
      </c>
      <c r="B2885" t="s">
        <v>1177</v>
      </c>
      <c r="C2885" t="s">
        <v>270</v>
      </c>
      <c r="D2885" t="s">
        <v>41</v>
      </c>
      <c r="E2885" t="s">
        <v>30</v>
      </c>
      <c r="F2885" s="47">
        <v>46022</v>
      </c>
      <c r="G2885">
        <v>99.3</v>
      </c>
      <c r="H2885">
        <v>100</v>
      </c>
      <c r="I2885" t="s">
        <v>1182</v>
      </c>
    </row>
    <row r="2886" spans="1:9" x14ac:dyDescent="0.3">
      <c r="A2886">
        <v>416</v>
      </c>
      <c r="B2886" t="s">
        <v>1183</v>
      </c>
      <c r="C2886" t="s">
        <v>270</v>
      </c>
      <c r="D2886" t="s">
        <v>41</v>
      </c>
      <c r="E2886" t="s">
        <v>30</v>
      </c>
      <c r="F2886" s="47">
        <v>46022</v>
      </c>
      <c r="G2886">
        <v>100</v>
      </c>
      <c r="H2886">
        <v>100</v>
      </c>
      <c r="I2886" t="s">
        <v>1188</v>
      </c>
    </row>
    <row r="2887" spans="1:9" x14ac:dyDescent="0.3">
      <c r="A2887">
        <v>417</v>
      </c>
      <c r="B2887" t="s">
        <v>1189</v>
      </c>
      <c r="C2887" t="s">
        <v>270</v>
      </c>
      <c r="D2887" t="s">
        <v>41</v>
      </c>
      <c r="E2887" t="s">
        <v>30</v>
      </c>
      <c r="F2887" s="47">
        <v>46022</v>
      </c>
      <c r="G2887">
        <v>97.99</v>
      </c>
      <c r="H2887">
        <v>100</v>
      </c>
      <c r="I2887" t="s">
        <v>1194</v>
      </c>
    </row>
    <row r="2888" spans="1:9" x14ac:dyDescent="0.3">
      <c r="A2888">
        <v>418</v>
      </c>
      <c r="B2888" t="s">
        <v>1195</v>
      </c>
      <c r="C2888" t="s">
        <v>270</v>
      </c>
      <c r="D2888" t="s">
        <v>41</v>
      </c>
      <c r="E2888" t="s">
        <v>30</v>
      </c>
      <c r="F2888" s="47">
        <v>46022</v>
      </c>
      <c r="G2888">
        <v>99.61</v>
      </c>
      <c r="H2888">
        <v>100</v>
      </c>
      <c r="I2888" t="s">
        <v>1200</v>
      </c>
    </row>
    <row r="2889" spans="1:9" x14ac:dyDescent="0.3">
      <c r="A2889">
        <v>420</v>
      </c>
      <c r="B2889" t="s">
        <v>1201</v>
      </c>
      <c r="C2889" t="s">
        <v>270</v>
      </c>
      <c r="D2889" t="s">
        <v>41</v>
      </c>
      <c r="E2889" t="s">
        <v>30</v>
      </c>
      <c r="F2889" s="47">
        <v>46022</v>
      </c>
      <c r="G2889">
        <v>100</v>
      </c>
      <c r="H2889">
        <v>100</v>
      </c>
      <c r="I2889" t="s">
        <v>1206</v>
      </c>
    </row>
    <row r="2890" spans="1:9" x14ac:dyDescent="0.3">
      <c r="A2890">
        <v>431</v>
      </c>
      <c r="B2890" t="s">
        <v>184</v>
      </c>
      <c r="C2890" t="s">
        <v>22</v>
      </c>
      <c r="D2890" t="s">
        <v>41</v>
      </c>
      <c r="E2890" t="s">
        <v>30</v>
      </c>
      <c r="F2890" s="47">
        <v>46022</v>
      </c>
      <c r="G2890">
        <v>100</v>
      </c>
      <c r="H2890">
        <v>100</v>
      </c>
      <c r="I2890" t="s">
        <v>1242</v>
      </c>
    </row>
    <row r="2891" spans="1:9" x14ac:dyDescent="0.3">
      <c r="A2891">
        <v>432</v>
      </c>
      <c r="B2891" t="s">
        <v>194</v>
      </c>
      <c r="C2891" t="s">
        <v>22</v>
      </c>
      <c r="D2891" t="s">
        <v>41</v>
      </c>
      <c r="E2891" t="s">
        <v>30</v>
      </c>
      <c r="F2891" s="47">
        <v>46022</v>
      </c>
      <c r="G2891">
        <v>100</v>
      </c>
      <c r="H2891">
        <v>90</v>
      </c>
      <c r="I2891" t="s">
        <v>1246</v>
      </c>
    </row>
    <row r="2892" spans="1:9" x14ac:dyDescent="0.3">
      <c r="A2892">
        <v>453</v>
      </c>
      <c r="B2892" t="s">
        <v>273</v>
      </c>
      <c r="C2892" t="s">
        <v>122</v>
      </c>
      <c r="D2892" t="s">
        <v>41</v>
      </c>
      <c r="E2892" t="s">
        <v>30</v>
      </c>
      <c r="F2892" s="47">
        <v>46022</v>
      </c>
      <c r="G2892">
        <v>100</v>
      </c>
      <c r="H2892">
        <v>100</v>
      </c>
      <c r="I2892" t="s">
        <v>1294</v>
      </c>
    </row>
    <row r="2893" spans="1:9" x14ac:dyDescent="0.3">
      <c r="A2893">
        <v>455</v>
      </c>
      <c r="B2893" t="s">
        <v>274</v>
      </c>
      <c r="C2893" t="s">
        <v>122</v>
      </c>
      <c r="D2893" t="s">
        <v>41</v>
      </c>
      <c r="E2893" t="s">
        <v>30</v>
      </c>
      <c r="F2893" s="47">
        <v>46022</v>
      </c>
      <c r="G2893">
        <v>100</v>
      </c>
      <c r="H2893">
        <v>100</v>
      </c>
      <c r="I2893" t="s">
        <v>1296</v>
      </c>
    </row>
    <row r="2894" spans="1:9" x14ac:dyDescent="0.3">
      <c r="A2894">
        <v>456</v>
      </c>
      <c r="B2894" t="s">
        <v>275</v>
      </c>
      <c r="C2894" t="s">
        <v>276</v>
      </c>
      <c r="D2894" t="s">
        <v>41</v>
      </c>
      <c r="E2894" t="s">
        <v>30</v>
      </c>
      <c r="F2894" s="47">
        <v>46022</v>
      </c>
      <c r="G2894">
        <v>114.43</v>
      </c>
      <c r="H2894">
        <v>100</v>
      </c>
      <c r="I2894" t="s">
        <v>1301</v>
      </c>
    </row>
    <row r="2895" spans="1:9" x14ac:dyDescent="0.3">
      <c r="A2895">
        <v>457</v>
      </c>
      <c r="B2895" t="s">
        <v>277</v>
      </c>
      <c r="C2895" t="s">
        <v>276</v>
      </c>
      <c r="D2895" t="s">
        <v>41</v>
      </c>
      <c r="E2895" t="s">
        <v>30</v>
      </c>
      <c r="F2895" s="47">
        <v>46022</v>
      </c>
      <c r="G2895">
        <v>83.33</v>
      </c>
      <c r="H2895">
        <v>100</v>
      </c>
      <c r="I2895" t="s">
        <v>1306</v>
      </c>
    </row>
    <row r="2896" spans="1:9" x14ac:dyDescent="0.3">
      <c r="A2896">
        <v>469</v>
      </c>
      <c r="B2896" t="s">
        <v>398</v>
      </c>
      <c r="C2896" t="s">
        <v>270</v>
      </c>
      <c r="D2896" t="s">
        <v>41</v>
      </c>
      <c r="E2896" t="s">
        <v>30</v>
      </c>
      <c r="F2896" s="47">
        <v>46022</v>
      </c>
      <c r="G2896">
        <v>99.13</v>
      </c>
      <c r="H2896">
        <v>100</v>
      </c>
      <c r="I2896" t="s">
        <v>1320</v>
      </c>
    </row>
    <row r="2897" spans="1:9" x14ac:dyDescent="0.3">
      <c r="A2897">
        <v>470</v>
      </c>
      <c r="B2897" t="s">
        <v>417</v>
      </c>
      <c r="C2897" t="s">
        <v>270</v>
      </c>
      <c r="D2897" t="s">
        <v>41</v>
      </c>
      <c r="E2897" t="s">
        <v>30</v>
      </c>
      <c r="F2897" s="47">
        <v>46022</v>
      </c>
      <c r="G2897">
        <v>100</v>
      </c>
      <c r="H2897">
        <v>100</v>
      </c>
      <c r="I2897" t="s">
        <v>1324</v>
      </c>
    </row>
    <row r="2898" spans="1:9" x14ac:dyDescent="0.3">
      <c r="A2898">
        <v>471</v>
      </c>
      <c r="B2898" t="s">
        <v>429</v>
      </c>
      <c r="C2898" t="s">
        <v>270</v>
      </c>
      <c r="D2898" t="s">
        <v>41</v>
      </c>
      <c r="E2898" t="s">
        <v>30</v>
      </c>
      <c r="F2898" s="47">
        <v>46022</v>
      </c>
      <c r="G2898">
        <v>99.86</v>
      </c>
      <c r="H2898">
        <v>100</v>
      </c>
      <c r="I2898" t="s">
        <v>1328</v>
      </c>
    </row>
    <row r="2899" spans="1:9" x14ac:dyDescent="0.3">
      <c r="A2899">
        <v>484</v>
      </c>
      <c r="B2899" t="s">
        <v>195</v>
      </c>
      <c r="C2899" t="s">
        <v>22</v>
      </c>
      <c r="D2899" t="s">
        <v>41</v>
      </c>
      <c r="E2899" t="s">
        <v>30</v>
      </c>
      <c r="F2899" s="47">
        <v>46022</v>
      </c>
      <c r="G2899">
        <v>100</v>
      </c>
      <c r="H2899">
        <v>90</v>
      </c>
      <c r="I2899" t="s">
        <v>1373</v>
      </c>
    </row>
    <row r="2900" spans="1:9" x14ac:dyDescent="0.3">
      <c r="A2900">
        <v>510</v>
      </c>
      <c r="B2900" t="s">
        <v>1451</v>
      </c>
      <c r="C2900" t="s">
        <v>136</v>
      </c>
      <c r="D2900" t="s">
        <v>41</v>
      </c>
      <c r="E2900" t="s">
        <v>30</v>
      </c>
      <c r="F2900" s="47">
        <v>46022</v>
      </c>
      <c r="G2900">
        <v>0</v>
      </c>
      <c r="I2900" t="s">
        <v>1455</v>
      </c>
    </row>
    <row r="2901" spans="1:9" x14ac:dyDescent="0.3">
      <c r="A2901">
        <v>511</v>
      </c>
      <c r="B2901" t="s">
        <v>1456</v>
      </c>
      <c r="C2901" t="s">
        <v>136</v>
      </c>
      <c r="D2901" t="s">
        <v>41</v>
      </c>
      <c r="E2901" t="s">
        <v>30</v>
      </c>
      <c r="F2901" s="47">
        <v>46022</v>
      </c>
      <c r="G2901">
        <v>84.76</v>
      </c>
      <c r="I2901" t="s">
        <v>1460</v>
      </c>
    </row>
    <row r="2902" spans="1:9" x14ac:dyDescent="0.3">
      <c r="A2902">
        <v>513</v>
      </c>
      <c r="B2902" t="s">
        <v>1461</v>
      </c>
      <c r="C2902" t="s">
        <v>136</v>
      </c>
      <c r="D2902" t="s">
        <v>41</v>
      </c>
      <c r="E2902" t="s">
        <v>30</v>
      </c>
      <c r="F2902" s="47">
        <v>46022</v>
      </c>
      <c r="I2902" t="s">
        <v>1462</v>
      </c>
    </row>
    <row r="2903" spans="1:9" x14ac:dyDescent="0.3">
      <c r="A2903">
        <v>518</v>
      </c>
      <c r="B2903" t="s">
        <v>185</v>
      </c>
      <c r="C2903" t="s">
        <v>99</v>
      </c>
      <c r="D2903" t="s">
        <v>41</v>
      </c>
      <c r="E2903" t="s">
        <v>30</v>
      </c>
      <c r="F2903" s="47">
        <v>46022</v>
      </c>
      <c r="G2903">
        <v>137.5</v>
      </c>
      <c r="H2903">
        <v>100</v>
      </c>
      <c r="I2903" t="s">
        <v>1468</v>
      </c>
    </row>
    <row r="2904" spans="1:9" x14ac:dyDescent="0.3">
      <c r="A2904">
        <v>529</v>
      </c>
      <c r="B2904" t="s">
        <v>1488</v>
      </c>
      <c r="C2904" t="s">
        <v>40</v>
      </c>
      <c r="D2904" t="s">
        <v>41</v>
      </c>
      <c r="E2904" t="s">
        <v>30</v>
      </c>
      <c r="F2904" s="47">
        <v>46022</v>
      </c>
      <c r="G2904">
        <v>97.97</v>
      </c>
      <c r="H2904">
        <v>90</v>
      </c>
      <c r="I2904" t="s">
        <v>1492</v>
      </c>
    </row>
    <row r="2905" spans="1:9" x14ac:dyDescent="0.3">
      <c r="A2905">
        <v>84</v>
      </c>
      <c r="B2905" t="s">
        <v>1588</v>
      </c>
      <c r="C2905" t="s">
        <v>22</v>
      </c>
      <c r="D2905" t="s">
        <v>23</v>
      </c>
      <c r="E2905" t="s">
        <v>30</v>
      </c>
      <c r="F2905" s="47">
        <v>46022</v>
      </c>
      <c r="G2905">
        <v>100</v>
      </c>
      <c r="H2905">
        <v>100</v>
      </c>
      <c r="I2905" t="s">
        <v>1593</v>
      </c>
    </row>
    <row r="2906" spans="1:9" x14ac:dyDescent="0.3">
      <c r="A2906">
        <v>85</v>
      </c>
      <c r="B2906" t="s">
        <v>1594</v>
      </c>
      <c r="C2906" t="s">
        <v>22</v>
      </c>
      <c r="D2906" t="s">
        <v>23</v>
      </c>
      <c r="E2906" t="s">
        <v>30</v>
      </c>
      <c r="F2906" s="47">
        <v>46022</v>
      </c>
      <c r="G2906">
        <v>100</v>
      </c>
      <c r="H2906">
        <v>100</v>
      </c>
      <c r="I2906" t="s">
        <v>1599</v>
      </c>
    </row>
    <row r="2907" spans="1:9" x14ac:dyDescent="0.3">
      <c r="A2907">
        <v>87</v>
      </c>
      <c r="B2907" t="s">
        <v>1605</v>
      </c>
      <c r="C2907" t="s">
        <v>22</v>
      </c>
      <c r="D2907" t="s">
        <v>23</v>
      </c>
      <c r="E2907" t="s">
        <v>30</v>
      </c>
      <c r="F2907" s="47">
        <v>46022</v>
      </c>
      <c r="G2907">
        <v>100</v>
      </c>
      <c r="H2907">
        <v>80</v>
      </c>
      <c r="I2907" t="s">
        <v>1610</v>
      </c>
    </row>
    <row r="2908" spans="1:9" x14ac:dyDescent="0.3">
      <c r="A2908">
        <v>88</v>
      </c>
      <c r="B2908" t="s">
        <v>1611</v>
      </c>
      <c r="C2908" t="s">
        <v>22</v>
      </c>
      <c r="D2908" t="s">
        <v>23</v>
      </c>
      <c r="E2908" t="s">
        <v>30</v>
      </c>
      <c r="F2908" s="47">
        <v>46022</v>
      </c>
      <c r="G2908">
        <v>100</v>
      </c>
      <c r="H2908">
        <v>100</v>
      </c>
      <c r="I2908" t="s">
        <v>1616</v>
      </c>
    </row>
    <row r="2909" spans="1:9" x14ac:dyDescent="0.3">
      <c r="A2909">
        <v>89</v>
      </c>
      <c r="B2909" t="s">
        <v>1617</v>
      </c>
      <c r="C2909" t="s">
        <v>22</v>
      </c>
      <c r="D2909" t="s">
        <v>23</v>
      </c>
      <c r="E2909" t="s">
        <v>30</v>
      </c>
      <c r="F2909" s="47">
        <v>46022</v>
      </c>
      <c r="G2909">
        <v>100</v>
      </c>
      <c r="H2909">
        <v>100</v>
      </c>
      <c r="I2909" t="s">
        <v>1622</v>
      </c>
    </row>
    <row r="2910" spans="1:9" x14ac:dyDescent="0.3">
      <c r="A2910">
        <v>90</v>
      </c>
      <c r="B2910" t="s">
        <v>1623</v>
      </c>
      <c r="C2910" t="s">
        <v>22</v>
      </c>
      <c r="D2910" t="s">
        <v>23</v>
      </c>
      <c r="E2910" t="s">
        <v>30</v>
      </c>
      <c r="F2910" s="47">
        <v>46022</v>
      </c>
      <c r="G2910">
        <v>100</v>
      </c>
      <c r="H2910">
        <v>100</v>
      </c>
      <c r="I2910" t="s">
        <v>1628</v>
      </c>
    </row>
    <row r="2911" spans="1:9" x14ac:dyDescent="0.3">
      <c r="A2911">
        <v>91</v>
      </c>
      <c r="B2911" t="s">
        <v>1629</v>
      </c>
      <c r="C2911" t="s">
        <v>22</v>
      </c>
      <c r="D2911" t="s">
        <v>23</v>
      </c>
      <c r="E2911" t="s">
        <v>30</v>
      </c>
      <c r="F2911" s="47">
        <v>46022</v>
      </c>
      <c r="G2911">
        <v>100</v>
      </c>
      <c r="H2911">
        <v>100</v>
      </c>
      <c r="I2911" t="s">
        <v>1634</v>
      </c>
    </row>
    <row r="2912" spans="1:9" x14ac:dyDescent="0.3">
      <c r="A2912">
        <v>92</v>
      </c>
      <c r="B2912" t="s">
        <v>1635</v>
      </c>
      <c r="C2912" t="s">
        <v>22</v>
      </c>
      <c r="D2912" t="s">
        <v>23</v>
      </c>
      <c r="E2912" t="s">
        <v>30</v>
      </c>
      <c r="F2912" s="47">
        <v>46022</v>
      </c>
      <c r="G2912">
        <v>100</v>
      </c>
      <c r="H2912">
        <v>98</v>
      </c>
      <c r="I2912" t="s">
        <v>1640</v>
      </c>
    </row>
    <row r="2913" spans="1:9" x14ac:dyDescent="0.3">
      <c r="A2913">
        <v>94</v>
      </c>
      <c r="B2913" t="s">
        <v>1641</v>
      </c>
      <c r="C2913" t="s">
        <v>22</v>
      </c>
      <c r="D2913" t="s">
        <v>23</v>
      </c>
      <c r="E2913" t="s">
        <v>30</v>
      </c>
      <c r="F2913" s="47">
        <v>46022</v>
      </c>
      <c r="G2913">
        <v>100</v>
      </c>
      <c r="H2913">
        <v>100</v>
      </c>
      <c r="I2913" t="s">
        <v>1646</v>
      </c>
    </row>
    <row r="2914" spans="1:9" x14ac:dyDescent="0.3">
      <c r="A2914">
        <v>100</v>
      </c>
      <c r="B2914" t="s">
        <v>445</v>
      </c>
      <c r="C2914" t="s">
        <v>22</v>
      </c>
      <c r="D2914" t="s">
        <v>23</v>
      </c>
      <c r="E2914" t="s">
        <v>30</v>
      </c>
      <c r="F2914" s="47">
        <v>46022</v>
      </c>
      <c r="G2914">
        <v>100</v>
      </c>
      <c r="H2914">
        <v>100</v>
      </c>
      <c r="I2914" t="s">
        <v>455</v>
      </c>
    </row>
    <row r="2915" spans="1:9" x14ac:dyDescent="0.3">
      <c r="A2915">
        <v>104</v>
      </c>
      <c r="B2915" t="s">
        <v>20</v>
      </c>
      <c r="C2915" t="s">
        <v>22</v>
      </c>
      <c r="D2915" t="s">
        <v>23</v>
      </c>
      <c r="E2915" t="s">
        <v>24</v>
      </c>
      <c r="F2915" s="47">
        <v>46022</v>
      </c>
      <c r="G2915">
        <v>0.21</v>
      </c>
      <c r="H2915">
        <v>2.14</v>
      </c>
      <c r="I2915" t="s">
        <v>460</v>
      </c>
    </row>
    <row r="2916" spans="1:9" x14ac:dyDescent="0.3">
      <c r="A2916">
        <v>106</v>
      </c>
      <c r="B2916" t="s">
        <v>26</v>
      </c>
      <c r="C2916" t="s">
        <v>22</v>
      </c>
      <c r="D2916" t="s">
        <v>23</v>
      </c>
      <c r="E2916" t="s">
        <v>24</v>
      </c>
      <c r="F2916" s="47">
        <v>46022</v>
      </c>
      <c r="G2916">
        <v>0</v>
      </c>
      <c r="H2916">
        <v>0</v>
      </c>
      <c r="I2916" t="s">
        <v>465</v>
      </c>
    </row>
    <row r="2917" spans="1:9" x14ac:dyDescent="0.3">
      <c r="A2917">
        <v>116</v>
      </c>
      <c r="B2917" t="s">
        <v>209</v>
      </c>
      <c r="C2917" t="s">
        <v>99</v>
      </c>
      <c r="D2917" t="s">
        <v>23</v>
      </c>
      <c r="E2917" t="s">
        <v>30</v>
      </c>
      <c r="F2917" s="47">
        <v>46022</v>
      </c>
      <c r="G2917">
        <v>100</v>
      </c>
      <c r="H2917">
        <v>80</v>
      </c>
      <c r="I2917" t="s">
        <v>501</v>
      </c>
    </row>
    <row r="2918" spans="1:9" x14ac:dyDescent="0.3">
      <c r="A2918">
        <v>126</v>
      </c>
      <c r="B2918" t="s">
        <v>535</v>
      </c>
      <c r="C2918" t="s">
        <v>22</v>
      </c>
      <c r="D2918" t="s">
        <v>23</v>
      </c>
      <c r="E2918" t="s">
        <v>24</v>
      </c>
      <c r="F2918" s="47">
        <v>46022</v>
      </c>
      <c r="G2918">
        <v>0.16</v>
      </c>
      <c r="H2918">
        <v>2</v>
      </c>
      <c r="I2918" t="s">
        <v>540</v>
      </c>
    </row>
    <row r="2919" spans="1:9" x14ac:dyDescent="0.3">
      <c r="A2919">
        <v>127</v>
      </c>
      <c r="B2919" t="s">
        <v>541</v>
      </c>
      <c r="C2919" t="s">
        <v>22</v>
      </c>
      <c r="D2919" t="s">
        <v>23</v>
      </c>
      <c r="E2919" t="s">
        <v>24</v>
      </c>
      <c r="F2919" s="47">
        <v>46022</v>
      </c>
      <c r="G2919">
        <v>0</v>
      </c>
      <c r="H2919">
        <v>0</v>
      </c>
      <c r="I2919" t="s">
        <v>546</v>
      </c>
    </row>
    <row r="2920" spans="1:9" x14ac:dyDescent="0.3">
      <c r="A2920">
        <v>144</v>
      </c>
      <c r="B2920" t="s">
        <v>565</v>
      </c>
      <c r="C2920" t="s">
        <v>77</v>
      </c>
      <c r="D2920" t="s">
        <v>23</v>
      </c>
      <c r="E2920" t="s">
        <v>30</v>
      </c>
      <c r="F2920" s="47">
        <v>46022</v>
      </c>
      <c r="G2920">
        <v>1.95</v>
      </c>
      <c r="H2920">
        <v>4</v>
      </c>
      <c r="I2920" t="s">
        <v>570</v>
      </c>
    </row>
    <row r="2921" spans="1:9" x14ac:dyDescent="0.3">
      <c r="A2921">
        <v>147</v>
      </c>
      <c r="B2921" t="s">
        <v>581</v>
      </c>
      <c r="C2921" t="s">
        <v>77</v>
      </c>
      <c r="D2921" t="s">
        <v>23</v>
      </c>
      <c r="E2921" t="s">
        <v>30</v>
      </c>
      <c r="F2921" s="47">
        <v>46022</v>
      </c>
      <c r="G2921">
        <v>16</v>
      </c>
      <c r="H2921">
        <v>16</v>
      </c>
      <c r="I2921" t="s">
        <v>584</v>
      </c>
    </row>
    <row r="2922" spans="1:9" x14ac:dyDescent="0.3">
      <c r="A2922">
        <v>200</v>
      </c>
      <c r="B2922" t="s">
        <v>624</v>
      </c>
      <c r="C2922" t="s">
        <v>105</v>
      </c>
      <c r="D2922" t="s">
        <v>23</v>
      </c>
      <c r="E2922" t="s">
        <v>30</v>
      </c>
      <c r="F2922" s="47">
        <v>46022</v>
      </c>
      <c r="G2922">
        <v>90.85</v>
      </c>
      <c r="H2922">
        <v>87</v>
      </c>
      <c r="I2922" t="s">
        <v>628</v>
      </c>
    </row>
    <row r="2923" spans="1:9" x14ac:dyDescent="0.3">
      <c r="A2923">
        <v>202</v>
      </c>
      <c r="B2923" t="s">
        <v>629</v>
      </c>
      <c r="C2923" t="s">
        <v>105</v>
      </c>
      <c r="D2923" t="s">
        <v>23</v>
      </c>
      <c r="E2923" t="s">
        <v>30</v>
      </c>
      <c r="F2923" s="47">
        <v>46022</v>
      </c>
      <c r="G2923">
        <v>81</v>
      </c>
      <c r="H2923">
        <v>68.7</v>
      </c>
      <c r="I2923" t="s">
        <v>632</v>
      </c>
    </row>
    <row r="2924" spans="1:9" x14ac:dyDescent="0.3">
      <c r="A2924">
        <v>206</v>
      </c>
      <c r="B2924" t="s">
        <v>646</v>
      </c>
      <c r="C2924" t="s">
        <v>63</v>
      </c>
      <c r="D2924" t="s">
        <v>23</v>
      </c>
      <c r="E2924" t="s">
        <v>30</v>
      </c>
      <c r="F2924" s="47">
        <v>46022</v>
      </c>
      <c r="G2924">
        <v>2.14</v>
      </c>
      <c r="H2924">
        <v>1</v>
      </c>
      <c r="I2924" t="s">
        <v>649</v>
      </c>
    </row>
    <row r="2925" spans="1:9" x14ac:dyDescent="0.3">
      <c r="A2925">
        <v>216</v>
      </c>
      <c r="B2925" t="s">
        <v>673</v>
      </c>
      <c r="C2925" t="s">
        <v>28</v>
      </c>
      <c r="D2925" t="s">
        <v>23</v>
      </c>
      <c r="E2925" t="s">
        <v>30</v>
      </c>
      <c r="F2925" s="47">
        <v>46022</v>
      </c>
      <c r="G2925">
        <v>100</v>
      </c>
      <c r="H2925">
        <v>100</v>
      </c>
      <c r="I2925" t="s">
        <v>678</v>
      </c>
    </row>
    <row r="2926" spans="1:9" x14ac:dyDescent="0.3">
      <c r="A2926">
        <v>221</v>
      </c>
      <c r="B2926" t="s">
        <v>696</v>
      </c>
      <c r="C2926" t="s">
        <v>28</v>
      </c>
      <c r="D2926" t="s">
        <v>23</v>
      </c>
      <c r="E2926" t="s">
        <v>30</v>
      </c>
      <c r="F2926" s="47">
        <v>46022</v>
      </c>
      <c r="G2926">
        <v>27.5</v>
      </c>
      <c r="H2926">
        <v>100</v>
      </c>
      <c r="I2926" t="s">
        <v>701</v>
      </c>
    </row>
    <row r="2927" spans="1:9" x14ac:dyDescent="0.3">
      <c r="A2927">
        <v>222</v>
      </c>
      <c r="B2927" t="s">
        <v>702</v>
      </c>
      <c r="C2927" t="s">
        <v>28</v>
      </c>
      <c r="D2927" t="s">
        <v>23</v>
      </c>
      <c r="E2927" t="s">
        <v>30</v>
      </c>
      <c r="F2927" s="47">
        <v>46022</v>
      </c>
      <c r="G2927">
        <v>68.75</v>
      </c>
      <c r="H2927">
        <v>90</v>
      </c>
      <c r="I2927" t="s">
        <v>707</v>
      </c>
    </row>
    <row r="2928" spans="1:9" x14ac:dyDescent="0.3">
      <c r="A2928">
        <v>223</v>
      </c>
      <c r="B2928" t="s">
        <v>708</v>
      </c>
      <c r="C2928" t="s">
        <v>28</v>
      </c>
      <c r="D2928" t="s">
        <v>23</v>
      </c>
      <c r="E2928" t="s">
        <v>30</v>
      </c>
      <c r="F2928" s="47">
        <v>46022</v>
      </c>
      <c r="G2928">
        <v>91.67</v>
      </c>
      <c r="H2928">
        <v>100</v>
      </c>
      <c r="I2928" t="s">
        <v>713</v>
      </c>
    </row>
    <row r="2929" spans="1:9" x14ac:dyDescent="0.3">
      <c r="A2929">
        <v>224</v>
      </c>
      <c r="B2929" t="s">
        <v>714</v>
      </c>
      <c r="C2929" t="s">
        <v>28</v>
      </c>
      <c r="D2929" t="s">
        <v>23</v>
      </c>
      <c r="E2929" t="s">
        <v>30</v>
      </c>
      <c r="F2929" s="47">
        <v>46022</v>
      </c>
      <c r="G2929">
        <v>100</v>
      </c>
      <c r="H2929">
        <v>100</v>
      </c>
      <c r="I2929" t="s">
        <v>718</v>
      </c>
    </row>
    <row r="2930" spans="1:9" x14ac:dyDescent="0.3">
      <c r="A2930">
        <v>226</v>
      </c>
      <c r="B2930" t="s">
        <v>724</v>
      </c>
      <c r="C2930" t="s">
        <v>28</v>
      </c>
      <c r="D2930" t="s">
        <v>23</v>
      </c>
      <c r="E2930" t="s">
        <v>30</v>
      </c>
      <c r="F2930" s="47">
        <v>46022</v>
      </c>
      <c r="H2930">
        <v>2</v>
      </c>
      <c r="I2930" t="s">
        <v>729</v>
      </c>
    </row>
    <row r="2931" spans="1:9" x14ac:dyDescent="0.3">
      <c r="A2931">
        <v>227</v>
      </c>
      <c r="B2931" t="s">
        <v>730</v>
      </c>
      <c r="C2931" t="s">
        <v>28</v>
      </c>
      <c r="D2931" t="s">
        <v>23</v>
      </c>
      <c r="E2931" t="s">
        <v>24</v>
      </c>
      <c r="F2931" s="47">
        <v>46022</v>
      </c>
      <c r="H2931">
        <v>0.3</v>
      </c>
      <c r="I2931" t="s">
        <v>735</v>
      </c>
    </row>
    <row r="2932" spans="1:9" x14ac:dyDescent="0.3">
      <c r="A2932">
        <v>236</v>
      </c>
      <c r="B2932" t="s">
        <v>32</v>
      </c>
      <c r="C2932" t="s">
        <v>28</v>
      </c>
      <c r="D2932" t="s">
        <v>23</v>
      </c>
      <c r="E2932" t="s">
        <v>24</v>
      </c>
      <c r="F2932" s="47">
        <v>46022</v>
      </c>
      <c r="G2932">
        <v>0</v>
      </c>
      <c r="H2932">
        <v>0</v>
      </c>
      <c r="I2932" t="s">
        <v>772</v>
      </c>
    </row>
    <row r="2933" spans="1:9" x14ac:dyDescent="0.3">
      <c r="A2933">
        <v>244</v>
      </c>
      <c r="B2933" t="s">
        <v>795</v>
      </c>
      <c r="C2933" t="s">
        <v>28</v>
      </c>
      <c r="D2933" t="s">
        <v>23</v>
      </c>
      <c r="E2933" t="s">
        <v>24</v>
      </c>
      <c r="F2933" s="47">
        <v>46022</v>
      </c>
      <c r="G2933">
        <v>13</v>
      </c>
      <c r="H2933">
        <v>25</v>
      </c>
      <c r="I2933" t="s">
        <v>800</v>
      </c>
    </row>
    <row r="2934" spans="1:9" x14ac:dyDescent="0.3">
      <c r="A2934">
        <v>255</v>
      </c>
      <c r="B2934" t="s">
        <v>817</v>
      </c>
      <c r="C2934" t="s">
        <v>54</v>
      </c>
      <c r="D2934" t="s">
        <v>23</v>
      </c>
      <c r="E2934" t="s">
        <v>30</v>
      </c>
      <c r="F2934" s="47">
        <v>46022</v>
      </c>
      <c r="H2934">
        <v>100</v>
      </c>
      <c r="I2934" t="s">
        <v>821</v>
      </c>
    </row>
    <row r="2935" spans="1:9" x14ac:dyDescent="0.3">
      <c r="A2935">
        <v>272</v>
      </c>
      <c r="B2935" t="s">
        <v>860</v>
      </c>
      <c r="C2935" t="s">
        <v>22</v>
      </c>
      <c r="D2935" t="s">
        <v>23</v>
      </c>
      <c r="E2935" t="s">
        <v>24</v>
      </c>
      <c r="F2935" s="47">
        <v>46022</v>
      </c>
      <c r="G2935">
        <v>0</v>
      </c>
      <c r="H2935">
        <v>0</v>
      </c>
      <c r="I2935" t="s">
        <v>865</v>
      </c>
    </row>
    <row r="2936" spans="1:9" x14ac:dyDescent="0.3">
      <c r="A2936">
        <v>318</v>
      </c>
      <c r="B2936" t="s">
        <v>946</v>
      </c>
      <c r="C2936" t="s">
        <v>257</v>
      </c>
      <c r="D2936" t="s">
        <v>23</v>
      </c>
      <c r="E2936" t="s">
        <v>30</v>
      </c>
      <c r="F2936" s="47">
        <v>46022</v>
      </c>
      <c r="G2936">
        <v>86.16</v>
      </c>
      <c r="H2936">
        <v>85</v>
      </c>
      <c r="I2936" t="s">
        <v>949</v>
      </c>
    </row>
    <row r="2937" spans="1:9" x14ac:dyDescent="0.3">
      <c r="A2937">
        <v>326</v>
      </c>
      <c r="B2937" t="s">
        <v>960</v>
      </c>
      <c r="C2937" t="s">
        <v>187</v>
      </c>
      <c r="D2937" t="s">
        <v>23</v>
      </c>
      <c r="E2937" t="s">
        <v>30</v>
      </c>
      <c r="F2937" s="47">
        <v>46022</v>
      </c>
      <c r="G2937">
        <v>100</v>
      </c>
      <c r="I2937" t="s">
        <v>963</v>
      </c>
    </row>
    <row r="2938" spans="1:9" x14ac:dyDescent="0.3">
      <c r="A2938">
        <v>334</v>
      </c>
      <c r="B2938" t="s">
        <v>971</v>
      </c>
      <c r="C2938" t="s">
        <v>105</v>
      </c>
      <c r="D2938" t="s">
        <v>23</v>
      </c>
      <c r="E2938" t="s">
        <v>30</v>
      </c>
      <c r="F2938" s="47">
        <v>46022</v>
      </c>
      <c r="G2938">
        <v>90.1</v>
      </c>
      <c r="H2938">
        <v>89</v>
      </c>
      <c r="I2938" t="s">
        <v>975</v>
      </c>
    </row>
    <row r="2939" spans="1:9" x14ac:dyDescent="0.3">
      <c r="A2939">
        <v>336</v>
      </c>
      <c r="B2939" t="s">
        <v>976</v>
      </c>
      <c r="C2939" t="s">
        <v>72</v>
      </c>
      <c r="D2939" t="s">
        <v>23</v>
      </c>
      <c r="E2939" t="s">
        <v>24</v>
      </c>
      <c r="F2939" s="47">
        <v>46022</v>
      </c>
      <c r="G2939">
        <v>0.36</v>
      </c>
      <c r="H2939">
        <v>2</v>
      </c>
      <c r="I2939" t="s">
        <v>979</v>
      </c>
    </row>
    <row r="2940" spans="1:9" x14ac:dyDescent="0.3">
      <c r="A2940">
        <v>339</v>
      </c>
      <c r="B2940" t="s">
        <v>987</v>
      </c>
      <c r="C2940" t="s">
        <v>988</v>
      </c>
      <c r="D2940" t="s">
        <v>23</v>
      </c>
      <c r="E2940" t="s">
        <v>30</v>
      </c>
      <c r="F2940" s="47">
        <v>46022</v>
      </c>
      <c r="G2940">
        <v>35.29</v>
      </c>
      <c r="H2940">
        <v>30</v>
      </c>
      <c r="I2940" t="s">
        <v>991</v>
      </c>
    </row>
    <row r="2941" spans="1:9" x14ac:dyDescent="0.3">
      <c r="A2941">
        <v>346</v>
      </c>
      <c r="B2941" t="s">
        <v>998</v>
      </c>
      <c r="C2941" t="s">
        <v>105</v>
      </c>
      <c r="D2941" t="s">
        <v>23</v>
      </c>
      <c r="E2941" t="s">
        <v>30</v>
      </c>
      <c r="F2941" s="47">
        <v>46022</v>
      </c>
      <c r="G2941">
        <v>97.28</v>
      </c>
      <c r="H2941">
        <v>85</v>
      </c>
      <c r="I2941" t="s">
        <v>1001</v>
      </c>
    </row>
    <row r="2942" spans="1:9" x14ac:dyDescent="0.3">
      <c r="A2942">
        <v>355</v>
      </c>
      <c r="B2942" t="s">
        <v>1014</v>
      </c>
      <c r="C2942" t="s">
        <v>225</v>
      </c>
      <c r="D2942" t="s">
        <v>23</v>
      </c>
      <c r="E2942" t="s">
        <v>30</v>
      </c>
      <c r="F2942" s="47">
        <v>46022</v>
      </c>
      <c r="G2942">
        <v>1.56</v>
      </c>
      <c r="H2942">
        <v>1.4</v>
      </c>
      <c r="I2942" t="s">
        <v>1017</v>
      </c>
    </row>
    <row r="2943" spans="1:9" x14ac:dyDescent="0.3">
      <c r="A2943">
        <v>361</v>
      </c>
      <c r="B2943" t="s">
        <v>1030</v>
      </c>
      <c r="C2943" t="s">
        <v>47</v>
      </c>
      <c r="D2943" t="s">
        <v>23</v>
      </c>
      <c r="E2943" t="s">
        <v>30</v>
      </c>
      <c r="F2943" s="47">
        <v>46022</v>
      </c>
      <c r="G2943">
        <v>4.78</v>
      </c>
      <c r="H2943">
        <v>4.5999999999999996</v>
      </c>
      <c r="I2943" t="s">
        <v>1033</v>
      </c>
    </row>
    <row r="2944" spans="1:9" x14ac:dyDescent="0.3">
      <c r="A2944">
        <v>366</v>
      </c>
      <c r="B2944" t="s">
        <v>1044</v>
      </c>
      <c r="C2944" t="s">
        <v>229</v>
      </c>
      <c r="D2944" t="s">
        <v>23</v>
      </c>
      <c r="E2944" t="s">
        <v>30</v>
      </c>
      <c r="F2944" s="47">
        <v>46022</v>
      </c>
      <c r="G2944">
        <v>100</v>
      </c>
      <c r="H2944">
        <v>100</v>
      </c>
      <c r="I2944" t="s">
        <v>1047</v>
      </c>
    </row>
    <row r="2945" spans="1:9" x14ac:dyDescent="0.3">
      <c r="A2945">
        <v>367</v>
      </c>
      <c r="B2945" t="s">
        <v>1048</v>
      </c>
      <c r="C2945" t="s">
        <v>47</v>
      </c>
      <c r="D2945" t="s">
        <v>23</v>
      </c>
      <c r="E2945" t="s">
        <v>30</v>
      </c>
      <c r="F2945" s="47">
        <v>46022</v>
      </c>
      <c r="G2945">
        <v>3.82</v>
      </c>
      <c r="H2945">
        <v>5</v>
      </c>
      <c r="I2945" t="s">
        <v>1051</v>
      </c>
    </row>
    <row r="2946" spans="1:9" x14ac:dyDescent="0.3">
      <c r="A2946">
        <v>377</v>
      </c>
      <c r="B2946" t="s">
        <v>1082</v>
      </c>
      <c r="C2946" t="s">
        <v>63</v>
      </c>
      <c r="D2946" t="s">
        <v>23</v>
      </c>
      <c r="E2946" t="s">
        <v>30</v>
      </c>
      <c r="F2946" s="47">
        <v>46022</v>
      </c>
      <c r="G2946">
        <v>107.11</v>
      </c>
      <c r="H2946">
        <v>100</v>
      </c>
      <c r="I2946" t="s">
        <v>1085</v>
      </c>
    </row>
    <row r="2947" spans="1:9" x14ac:dyDescent="0.3">
      <c r="A2947">
        <v>392</v>
      </c>
      <c r="B2947" t="s">
        <v>119</v>
      </c>
      <c r="C2947" t="s">
        <v>118</v>
      </c>
      <c r="D2947" t="s">
        <v>23</v>
      </c>
      <c r="E2947" t="s">
        <v>30</v>
      </c>
      <c r="F2947" s="47">
        <v>46022</v>
      </c>
      <c r="G2947">
        <v>100.8</v>
      </c>
      <c r="H2947">
        <v>100</v>
      </c>
      <c r="I2947" t="s">
        <v>1124</v>
      </c>
    </row>
    <row r="2948" spans="1:9" x14ac:dyDescent="0.3">
      <c r="A2948">
        <v>393</v>
      </c>
      <c r="B2948" t="s">
        <v>1125</v>
      </c>
      <c r="C2948" t="s">
        <v>118</v>
      </c>
      <c r="D2948" t="s">
        <v>23</v>
      </c>
      <c r="E2948" t="s">
        <v>24</v>
      </c>
      <c r="F2948" s="47">
        <v>46022</v>
      </c>
      <c r="G2948">
        <v>12</v>
      </c>
      <c r="I2948" t="s">
        <v>1128</v>
      </c>
    </row>
    <row r="2949" spans="1:9" x14ac:dyDescent="0.3">
      <c r="A2949">
        <v>402</v>
      </c>
      <c r="B2949" t="s">
        <v>1150</v>
      </c>
      <c r="C2949" t="s">
        <v>126</v>
      </c>
      <c r="D2949" t="s">
        <v>23</v>
      </c>
      <c r="E2949" t="s">
        <v>30</v>
      </c>
      <c r="F2949" s="47">
        <v>46022</v>
      </c>
      <c r="G2949">
        <v>22.73</v>
      </c>
      <c r="I2949" t="s">
        <v>1152</v>
      </c>
    </row>
    <row r="2950" spans="1:9" x14ac:dyDescent="0.3">
      <c r="A2950">
        <v>413</v>
      </c>
      <c r="B2950" t="s">
        <v>1167</v>
      </c>
      <c r="C2950" t="s">
        <v>139</v>
      </c>
      <c r="D2950" t="s">
        <v>23</v>
      </c>
      <c r="E2950" t="s">
        <v>30</v>
      </c>
      <c r="F2950" s="47">
        <v>46022</v>
      </c>
      <c r="G2950">
        <v>100</v>
      </c>
      <c r="H2950">
        <v>100</v>
      </c>
      <c r="I2950" t="s">
        <v>1170</v>
      </c>
    </row>
    <row r="2951" spans="1:9" x14ac:dyDescent="0.3">
      <c r="A2951">
        <v>423</v>
      </c>
      <c r="B2951" t="s">
        <v>1210</v>
      </c>
      <c r="C2951" t="s">
        <v>130</v>
      </c>
      <c r="D2951" t="s">
        <v>23</v>
      </c>
      <c r="E2951" t="s">
        <v>30</v>
      </c>
      <c r="F2951" s="47">
        <v>46022</v>
      </c>
      <c r="G2951">
        <v>15.1</v>
      </c>
      <c r="H2951">
        <v>12.3</v>
      </c>
      <c r="I2951" t="s">
        <v>1213</v>
      </c>
    </row>
    <row r="2952" spans="1:9" x14ac:dyDescent="0.3">
      <c r="A2952">
        <v>424</v>
      </c>
      <c r="B2952" t="s">
        <v>1214</v>
      </c>
      <c r="C2952" t="s">
        <v>130</v>
      </c>
      <c r="D2952" t="s">
        <v>23</v>
      </c>
      <c r="E2952" t="s">
        <v>30</v>
      </c>
      <c r="F2952" s="47">
        <v>46022</v>
      </c>
      <c r="G2952">
        <v>11</v>
      </c>
      <c r="H2952">
        <v>9</v>
      </c>
      <c r="I2952" t="s">
        <v>1217</v>
      </c>
    </row>
    <row r="2953" spans="1:9" x14ac:dyDescent="0.3">
      <c r="A2953">
        <v>437</v>
      </c>
      <c r="B2953" t="s">
        <v>1267</v>
      </c>
      <c r="C2953" t="s">
        <v>136</v>
      </c>
      <c r="D2953" t="s">
        <v>23</v>
      </c>
      <c r="E2953" t="s">
        <v>30</v>
      </c>
      <c r="F2953" s="47">
        <v>46022</v>
      </c>
      <c r="G2953">
        <v>99</v>
      </c>
      <c r="H2953">
        <v>80</v>
      </c>
      <c r="I2953" t="s">
        <v>1270</v>
      </c>
    </row>
    <row r="2954" spans="1:9" x14ac:dyDescent="0.3">
      <c r="A2954">
        <v>460</v>
      </c>
      <c r="B2954" t="s">
        <v>1307</v>
      </c>
      <c r="C2954" t="s">
        <v>105</v>
      </c>
      <c r="D2954" t="s">
        <v>23</v>
      </c>
      <c r="E2954" t="s">
        <v>30</v>
      </c>
      <c r="F2954" s="47">
        <v>46022</v>
      </c>
      <c r="G2954">
        <v>84.18</v>
      </c>
      <c r="H2954">
        <v>80</v>
      </c>
      <c r="I2954" t="s">
        <v>1309</v>
      </c>
    </row>
    <row r="2955" spans="1:9" x14ac:dyDescent="0.3">
      <c r="A2955">
        <v>487</v>
      </c>
      <c r="B2955" t="s">
        <v>1384</v>
      </c>
      <c r="C2955" t="s">
        <v>424</v>
      </c>
      <c r="D2955" t="s">
        <v>23</v>
      </c>
      <c r="E2955" t="s">
        <v>30</v>
      </c>
      <c r="F2955" s="47">
        <v>46022</v>
      </c>
      <c r="G2955">
        <v>58.86</v>
      </c>
      <c r="H2955">
        <v>20</v>
      </c>
      <c r="I2955" t="s">
        <v>1386</v>
      </c>
    </row>
    <row r="2956" spans="1:9" x14ac:dyDescent="0.3">
      <c r="A2956">
        <v>490</v>
      </c>
      <c r="B2956" t="s">
        <v>1392</v>
      </c>
      <c r="C2956" t="s">
        <v>270</v>
      </c>
      <c r="D2956" t="s">
        <v>23</v>
      </c>
      <c r="E2956" t="s">
        <v>30</v>
      </c>
      <c r="F2956" s="47">
        <v>46022</v>
      </c>
      <c r="G2956">
        <v>100</v>
      </c>
      <c r="H2956">
        <v>80</v>
      </c>
      <c r="I2956" t="s">
        <v>1394</v>
      </c>
    </row>
    <row r="2957" spans="1:9" x14ac:dyDescent="0.3">
      <c r="A2957">
        <v>491</v>
      </c>
      <c r="B2957" t="s">
        <v>1395</v>
      </c>
      <c r="C2957" t="s">
        <v>34</v>
      </c>
      <c r="D2957" t="s">
        <v>23</v>
      </c>
      <c r="E2957" t="s">
        <v>30</v>
      </c>
      <c r="F2957" s="47">
        <v>46022</v>
      </c>
      <c r="G2957">
        <v>100</v>
      </c>
      <c r="H2957">
        <v>80</v>
      </c>
      <c r="I2957" t="s">
        <v>1397</v>
      </c>
    </row>
    <row r="2958" spans="1:9" x14ac:dyDescent="0.3">
      <c r="A2958">
        <v>492</v>
      </c>
      <c r="B2958" t="s">
        <v>1398</v>
      </c>
      <c r="C2958" t="s">
        <v>85</v>
      </c>
      <c r="D2958" t="s">
        <v>23</v>
      </c>
      <c r="E2958" t="s">
        <v>30</v>
      </c>
      <c r="F2958" s="47">
        <v>46022</v>
      </c>
      <c r="G2958">
        <v>95</v>
      </c>
      <c r="H2958">
        <v>80</v>
      </c>
      <c r="I2958" t="s">
        <v>1400</v>
      </c>
    </row>
    <row r="2959" spans="1:9" x14ac:dyDescent="0.3">
      <c r="A2959">
        <v>493</v>
      </c>
      <c r="B2959" t="s">
        <v>1401</v>
      </c>
      <c r="C2959" t="s">
        <v>38</v>
      </c>
      <c r="D2959" t="s">
        <v>23</v>
      </c>
      <c r="E2959" t="s">
        <v>30</v>
      </c>
      <c r="F2959" s="47">
        <v>46022</v>
      </c>
      <c r="G2959">
        <v>77</v>
      </c>
      <c r="H2959">
        <v>80</v>
      </c>
      <c r="I2959" t="s">
        <v>1403</v>
      </c>
    </row>
    <row r="2960" spans="1:9" x14ac:dyDescent="0.3">
      <c r="A2960">
        <v>494</v>
      </c>
      <c r="B2960" t="s">
        <v>1404</v>
      </c>
      <c r="C2960" t="s">
        <v>101</v>
      </c>
      <c r="D2960" t="s">
        <v>23</v>
      </c>
      <c r="E2960" t="s">
        <v>30</v>
      </c>
      <c r="F2960" s="47">
        <v>46022</v>
      </c>
      <c r="G2960">
        <v>93</v>
      </c>
      <c r="H2960">
        <v>80</v>
      </c>
      <c r="I2960" t="s">
        <v>1406</v>
      </c>
    </row>
    <row r="2961" spans="1:9" x14ac:dyDescent="0.3">
      <c r="A2961">
        <v>495</v>
      </c>
      <c r="B2961" t="s">
        <v>1407</v>
      </c>
      <c r="C2961" t="s">
        <v>43</v>
      </c>
      <c r="D2961" t="s">
        <v>23</v>
      </c>
      <c r="E2961" t="s">
        <v>30</v>
      </c>
      <c r="F2961" s="47">
        <v>46022</v>
      </c>
      <c r="G2961">
        <v>63</v>
      </c>
      <c r="H2961">
        <v>80</v>
      </c>
      <c r="I2961" t="s">
        <v>1409</v>
      </c>
    </row>
    <row r="2962" spans="1:9" x14ac:dyDescent="0.3">
      <c r="A2962">
        <v>496</v>
      </c>
      <c r="B2962" t="s">
        <v>1410</v>
      </c>
      <c r="C2962" t="s">
        <v>63</v>
      </c>
      <c r="D2962" t="s">
        <v>23</v>
      </c>
      <c r="E2962" t="s">
        <v>30</v>
      </c>
      <c r="F2962" s="47">
        <v>46022</v>
      </c>
      <c r="G2962">
        <v>100</v>
      </c>
      <c r="H2962">
        <v>80</v>
      </c>
      <c r="I2962" t="s">
        <v>1412</v>
      </c>
    </row>
    <row r="2963" spans="1:9" x14ac:dyDescent="0.3">
      <c r="A2963">
        <v>498</v>
      </c>
      <c r="B2963" t="s">
        <v>1415</v>
      </c>
      <c r="C2963" t="s">
        <v>424</v>
      </c>
      <c r="D2963" t="s">
        <v>23</v>
      </c>
      <c r="E2963" t="s">
        <v>30</v>
      </c>
      <c r="F2963" s="47">
        <v>46022</v>
      </c>
      <c r="G2963">
        <v>95</v>
      </c>
      <c r="H2963">
        <v>80</v>
      </c>
      <c r="I2963" t="s">
        <v>1417</v>
      </c>
    </row>
    <row r="2964" spans="1:9" x14ac:dyDescent="0.3">
      <c r="A2964">
        <v>499</v>
      </c>
      <c r="B2964" t="s">
        <v>1418</v>
      </c>
      <c r="C2964" t="s">
        <v>293</v>
      </c>
      <c r="D2964" t="s">
        <v>23</v>
      </c>
      <c r="E2964" t="s">
        <v>30</v>
      </c>
      <c r="F2964" s="47">
        <v>46022</v>
      </c>
      <c r="H2964">
        <v>80</v>
      </c>
      <c r="I2964" t="s">
        <v>1420</v>
      </c>
    </row>
    <row r="2965" spans="1:9" x14ac:dyDescent="0.3">
      <c r="A2965">
        <v>500</v>
      </c>
      <c r="B2965" t="s">
        <v>1421</v>
      </c>
      <c r="C2965" t="s">
        <v>219</v>
      </c>
      <c r="D2965" t="s">
        <v>23</v>
      </c>
      <c r="E2965" t="s">
        <v>30</v>
      </c>
      <c r="F2965" s="47">
        <v>46022</v>
      </c>
      <c r="G2965">
        <v>100</v>
      </c>
      <c r="H2965">
        <v>80</v>
      </c>
      <c r="I2965" t="s">
        <v>1423</v>
      </c>
    </row>
    <row r="2966" spans="1:9" x14ac:dyDescent="0.3">
      <c r="A2966">
        <v>501</v>
      </c>
      <c r="B2966" t="s">
        <v>1424</v>
      </c>
      <c r="C2966" t="s">
        <v>168</v>
      </c>
      <c r="D2966" t="s">
        <v>23</v>
      </c>
      <c r="E2966" t="s">
        <v>30</v>
      </c>
      <c r="F2966" s="47">
        <v>46022</v>
      </c>
      <c r="G2966">
        <v>100</v>
      </c>
      <c r="H2966">
        <v>80</v>
      </c>
      <c r="I2966" t="s">
        <v>1426</v>
      </c>
    </row>
    <row r="2967" spans="1:9" x14ac:dyDescent="0.3">
      <c r="A2967">
        <v>502</v>
      </c>
      <c r="B2967" t="s">
        <v>1427</v>
      </c>
      <c r="C2967" t="s">
        <v>75</v>
      </c>
      <c r="D2967" t="s">
        <v>23</v>
      </c>
      <c r="E2967" t="s">
        <v>30</v>
      </c>
      <c r="F2967" s="47">
        <v>46022</v>
      </c>
      <c r="G2967">
        <v>97</v>
      </c>
      <c r="H2967">
        <v>80</v>
      </c>
      <c r="I2967" t="s">
        <v>1429</v>
      </c>
    </row>
    <row r="2968" spans="1:9" x14ac:dyDescent="0.3">
      <c r="A2968">
        <v>503</v>
      </c>
      <c r="B2968" t="s">
        <v>1430</v>
      </c>
      <c r="C2968" t="s">
        <v>143</v>
      </c>
      <c r="D2968" t="s">
        <v>23</v>
      </c>
      <c r="E2968" t="s">
        <v>30</v>
      </c>
      <c r="F2968" s="47">
        <v>46022</v>
      </c>
      <c r="G2968">
        <v>94</v>
      </c>
      <c r="H2968">
        <v>80</v>
      </c>
      <c r="I2968" t="s">
        <v>1432</v>
      </c>
    </row>
    <row r="2969" spans="1:9" x14ac:dyDescent="0.3">
      <c r="A2969">
        <v>504</v>
      </c>
      <c r="B2969" t="s">
        <v>1433</v>
      </c>
      <c r="C2969" t="s">
        <v>126</v>
      </c>
      <c r="D2969" t="s">
        <v>23</v>
      </c>
      <c r="E2969" t="s">
        <v>30</v>
      </c>
      <c r="F2969" s="47">
        <v>46022</v>
      </c>
      <c r="G2969">
        <v>88</v>
      </c>
      <c r="H2969">
        <v>80</v>
      </c>
      <c r="I2969" t="s">
        <v>1435</v>
      </c>
    </row>
    <row r="2970" spans="1:9" x14ac:dyDescent="0.3">
      <c r="A2970">
        <v>505</v>
      </c>
      <c r="B2970" t="s">
        <v>1436</v>
      </c>
      <c r="C2970" t="s">
        <v>130</v>
      </c>
      <c r="D2970" t="s">
        <v>23</v>
      </c>
      <c r="E2970" t="s">
        <v>30</v>
      </c>
      <c r="F2970" s="47">
        <v>46022</v>
      </c>
      <c r="G2970">
        <v>86</v>
      </c>
      <c r="H2970">
        <v>80</v>
      </c>
      <c r="I2970" t="s">
        <v>1438</v>
      </c>
    </row>
    <row r="2971" spans="1:9" x14ac:dyDescent="0.3">
      <c r="A2971">
        <v>508</v>
      </c>
      <c r="B2971" t="s">
        <v>1443</v>
      </c>
      <c r="C2971" t="s">
        <v>122</v>
      </c>
      <c r="D2971" t="s">
        <v>23</v>
      </c>
      <c r="E2971" t="s">
        <v>30</v>
      </c>
      <c r="F2971" s="47">
        <v>46022</v>
      </c>
      <c r="G2971">
        <v>89</v>
      </c>
      <c r="H2971">
        <v>80</v>
      </c>
      <c r="I2971" t="s">
        <v>1445</v>
      </c>
    </row>
    <row r="2972" spans="1:9" x14ac:dyDescent="0.3">
      <c r="A2972">
        <v>522</v>
      </c>
      <c r="B2972" t="s">
        <v>1473</v>
      </c>
      <c r="C2972" t="s">
        <v>168</v>
      </c>
      <c r="D2972" t="s">
        <v>23</v>
      </c>
      <c r="E2972" t="s">
        <v>30</v>
      </c>
      <c r="F2972" s="47">
        <v>46022</v>
      </c>
      <c r="G2972">
        <v>100</v>
      </c>
      <c r="I2972" t="s">
        <v>1474</v>
      </c>
    </row>
    <row r="2973" spans="1:9" x14ac:dyDescent="0.3">
      <c r="A2973">
        <v>527</v>
      </c>
      <c r="B2973" t="s">
        <v>1485</v>
      </c>
      <c r="C2973" t="s">
        <v>270</v>
      </c>
      <c r="D2973" t="s">
        <v>23</v>
      </c>
      <c r="E2973" t="s">
        <v>30</v>
      </c>
      <c r="F2973" s="47">
        <v>46022</v>
      </c>
      <c r="G2973">
        <v>197.94</v>
      </c>
      <c r="H2973">
        <v>100</v>
      </c>
      <c r="I2973" t="s">
        <v>1486</v>
      </c>
    </row>
    <row r="2974" spans="1:9" x14ac:dyDescent="0.3">
      <c r="A2974">
        <v>528</v>
      </c>
      <c r="B2974" t="s">
        <v>279</v>
      </c>
      <c r="C2974" t="s">
        <v>270</v>
      </c>
      <c r="D2974" t="s">
        <v>23</v>
      </c>
      <c r="E2974" t="s">
        <v>30</v>
      </c>
      <c r="F2974" s="47">
        <v>46022</v>
      </c>
      <c r="H2974">
        <v>100</v>
      </c>
      <c r="I2974" t="s">
        <v>1487</v>
      </c>
    </row>
    <row r="2975" spans="1:9" x14ac:dyDescent="0.3">
      <c r="A2975">
        <v>541</v>
      </c>
      <c r="B2975" t="s">
        <v>1524</v>
      </c>
      <c r="C2975" t="s">
        <v>67</v>
      </c>
      <c r="D2975" t="s">
        <v>23</v>
      </c>
      <c r="E2975" t="s">
        <v>30</v>
      </c>
      <c r="F2975" s="47">
        <v>46022</v>
      </c>
      <c r="G2975">
        <v>6.99</v>
      </c>
      <c r="H2975">
        <v>4</v>
      </c>
      <c r="I2975" t="s">
        <v>1525</v>
      </c>
    </row>
    <row r="2976" spans="1:9" x14ac:dyDescent="0.3">
      <c r="A2976">
        <v>542</v>
      </c>
      <c r="B2976" t="s">
        <v>1526</v>
      </c>
      <c r="C2976" t="s">
        <v>67</v>
      </c>
      <c r="D2976" t="s">
        <v>23</v>
      </c>
      <c r="E2976" t="s">
        <v>30</v>
      </c>
      <c r="F2976" s="47">
        <v>46022</v>
      </c>
      <c r="G2976">
        <v>81.239999999999995</v>
      </c>
      <c r="I2976" t="s">
        <v>1530</v>
      </c>
    </row>
    <row r="2977" spans="1:9" x14ac:dyDescent="0.3">
      <c r="A2977">
        <v>546</v>
      </c>
      <c r="B2977" t="s">
        <v>1540</v>
      </c>
      <c r="C2977" t="s">
        <v>67</v>
      </c>
      <c r="D2977" t="s">
        <v>23</v>
      </c>
      <c r="E2977" t="s">
        <v>30</v>
      </c>
      <c r="F2977" s="47">
        <v>46022</v>
      </c>
      <c r="G2977">
        <v>37.79</v>
      </c>
      <c r="H2977">
        <v>100</v>
      </c>
      <c r="I2977" t="s">
        <v>1544</v>
      </c>
    </row>
    <row r="2978" spans="1:9" x14ac:dyDescent="0.3">
      <c r="A2978">
        <v>547</v>
      </c>
      <c r="B2978" t="s">
        <v>1545</v>
      </c>
      <c r="C2978" t="s">
        <v>67</v>
      </c>
      <c r="D2978" t="s">
        <v>23</v>
      </c>
      <c r="E2978" t="s">
        <v>30</v>
      </c>
      <c r="F2978" s="47">
        <v>46022</v>
      </c>
      <c r="G2978">
        <v>92</v>
      </c>
      <c r="I2978" t="s">
        <v>1546</v>
      </c>
    </row>
    <row r="2979" spans="1:9" x14ac:dyDescent="0.3">
      <c r="A2979">
        <v>552</v>
      </c>
      <c r="B2979" t="s">
        <v>1552</v>
      </c>
      <c r="C2979" t="s">
        <v>47</v>
      </c>
      <c r="D2979" t="s">
        <v>23</v>
      </c>
      <c r="E2979" t="s">
        <v>30</v>
      </c>
      <c r="F2979" s="47">
        <v>46022</v>
      </c>
      <c r="G2979">
        <v>92</v>
      </c>
      <c r="H2979">
        <v>80</v>
      </c>
      <c r="I2979" t="s">
        <v>1553</v>
      </c>
    </row>
    <row r="2980" spans="1:9" x14ac:dyDescent="0.3">
      <c r="A2980">
        <v>553</v>
      </c>
      <c r="B2980" t="s">
        <v>1554</v>
      </c>
      <c r="C2980" t="s">
        <v>116</v>
      </c>
      <c r="D2980" t="s">
        <v>23</v>
      </c>
      <c r="E2980" t="s">
        <v>30</v>
      </c>
      <c r="F2980" s="47">
        <v>46022</v>
      </c>
      <c r="G2980">
        <v>83</v>
      </c>
      <c r="H2980">
        <v>80</v>
      </c>
      <c r="I2980" t="s">
        <v>1555</v>
      </c>
    </row>
    <row r="2981" spans="1:9" x14ac:dyDescent="0.3">
      <c r="A2981">
        <v>556</v>
      </c>
      <c r="B2981" t="s">
        <v>1560</v>
      </c>
      <c r="C2981" t="s">
        <v>105</v>
      </c>
      <c r="D2981" t="s">
        <v>23</v>
      </c>
      <c r="E2981" t="s">
        <v>30</v>
      </c>
      <c r="F2981" s="47">
        <v>46022</v>
      </c>
      <c r="G2981">
        <v>113.75</v>
      </c>
      <c r="H2981">
        <v>70</v>
      </c>
      <c r="I2981" t="s">
        <v>1561</v>
      </c>
    </row>
    <row r="2982" spans="1:9" x14ac:dyDescent="0.3">
      <c r="A2982">
        <v>77</v>
      </c>
      <c r="B2982" t="s">
        <v>1582</v>
      </c>
      <c r="C2982" t="s">
        <v>114</v>
      </c>
      <c r="D2982" t="s">
        <v>35</v>
      </c>
      <c r="E2982" t="s">
        <v>30</v>
      </c>
      <c r="F2982" s="47">
        <v>44227</v>
      </c>
      <c r="G2982">
        <v>95.5</v>
      </c>
      <c r="H2982">
        <v>95</v>
      </c>
      <c r="I2982" t="s">
        <v>2853</v>
      </c>
    </row>
    <row r="2983" spans="1:9" x14ac:dyDescent="0.3">
      <c r="A2983">
        <v>121</v>
      </c>
      <c r="B2983" t="s">
        <v>280</v>
      </c>
      <c r="C2983" t="s">
        <v>105</v>
      </c>
      <c r="D2983" t="s">
        <v>35</v>
      </c>
      <c r="E2983" t="s">
        <v>24</v>
      </c>
      <c r="F2983" s="47">
        <v>44227</v>
      </c>
      <c r="G2983">
        <v>92.321565418811005</v>
      </c>
      <c r="H2983">
        <v>100</v>
      </c>
      <c r="I2983" t="s">
        <v>1672</v>
      </c>
    </row>
    <row r="2984" spans="1:9" x14ac:dyDescent="0.3">
      <c r="A2984">
        <v>124</v>
      </c>
      <c r="B2984" t="s">
        <v>175</v>
      </c>
      <c r="C2984" t="s">
        <v>22</v>
      </c>
      <c r="D2984" t="s">
        <v>35</v>
      </c>
      <c r="E2984" t="s">
        <v>24</v>
      </c>
      <c r="F2984" s="47">
        <v>44227</v>
      </c>
      <c r="G2984">
        <v>8.2508250825082993E-2</v>
      </c>
      <c r="H2984">
        <v>1.6</v>
      </c>
      <c r="I2984" t="s">
        <v>1714</v>
      </c>
    </row>
    <row r="2985" spans="1:9" x14ac:dyDescent="0.3">
      <c r="A2985">
        <v>125</v>
      </c>
      <c r="B2985" t="s">
        <v>281</v>
      </c>
      <c r="C2985" t="s">
        <v>22</v>
      </c>
      <c r="D2985" t="s">
        <v>35</v>
      </c>
      <c r="E2985" t="s">
        <v>24</v>
      </c>
      <c r="F2985" s="47">
        <v>44227</v>
      </c>
      <c r="G2985">
        <v>0</v>
      </c>
      <c r="H2985">
        <v>4.7</v>
      </c>
      <c r="I2985" t="s">
        <v>1729</v>
      </c>
    </row>
    <row r="2986" spans="1:9" x14ac:dyDescent="0.3">
      <c r="A2986">
        <v>128</v>
      </c>
      <c r="B2986" t="s">
        <v>282</v>
      </c>
      <c r="C2986" t="s">
        <v>22</v>
      </c>
      <c r="D2986" t="s">
        <v>35</v>
      </c>
      <c r="E2986" t="s">
        <v>24</v>
      </c>
      <c r="F2986" s="47">
        <v>44227</v>
      </c>
      <c r="G2986">
        <v>1.1001100110011</v>
      </c>
      <c r="H2986">
        <v>1</v>
      </c>
      <c r="I2986" t="s">
        <v>1744</v>
      </c>
    </row>
    <row r="2987" spans="1:9" x14ac:dyDescent="0.3">
      <c r="A2987">
        <v>139</v>
      </c>
      <c r="B2987" t="s">
        <v>196</v>
      </c>
      <c r="C2987" t="s">
        <v>72</v>
      </c>
      <c r="D2987" t="s">
        <v>35</v>
      </c>
      <c r="E2987" t="s">
        <v>24</v>
      </c>
      <c r="F2987" s="47">
        <v>44227</v>
      </c>
      <c r="G2987">
        <v>80.56417262718</v>
      </c>
      <c r="H2987">
        <v>100</v>
      </c>
      <c r="I2987" t="s">
        <v>1759</v>
      </c>
    </row>
    <row r="2988" spans="1:9" x14ac:dyDescent="0.3">
      <c r="A2988">
        <v>208</v>
      </c>
      <c r="B2988" t="s">
        <v>179</v>
      </c>
      <c r="C2988" t="s">
        <v>28</v>
      </c>
      <c r="D2988" t="s">
        <v>35</v>
      </c>
      <c r="E2988" t="s">
        <v>24</v>
      </c>
      <c r="F2988" s="47">
        <v>44227</v>
      </c>
      <c r="G2988">
        <v>0</v>
      </c>
      <c r="H2988">
        <v>1700</v>
      </c>
      <c r="I2988" t="s">
        <v>1805</v>
      </c>
    </row>
    <row r="2989" spans="1:9" x14ac:dyDescent="0.3">
      <c r="A2989">
        <v>214</v>
      </c>
      <c r="B2989" t="s">
        <v>181</v>
      </c>
      <c r="C2989" t="s">
        <v>28</v>
      </c>
      <c r="D2989" t="s">
        <v>35</v>
      </c>
      <c r="E2989" t="s">
        <v>24</v>
      </c>
      <c r="F2989" s="47">
        <v>44227</v>
      </c>
      <c r="G2989">
        <v>0</v>
      </c>
      <c r="H2989">
        <v>7500</v>
      </c>
      <c r="I2989" t="s">
        <v>1844</v>
      </c>
    </row>
    <row r="2990" spans="1:9" x14ac:dyDescent="0.3">
      <c r="A2990">
        <v>218</v>
      </c>
      <c r="B2990" t="s">
        <v>182</v>
      </c>
      <c r="C2990" t="s">
        <v>28</v>
      </c>
      <c r="D2990" t="s">
        <v>35</v>
      </c>
      <c r="E2990" t="s">
        <v>24</v>
      </c>
      <c r="F2990" s="47">
        <v>44227</v>
      </c>
      <c r="G2990">
        <v>0</v>
      </c>
      <c r="H2990">
        <v>172000</v>
      </c>
      <c r="I2990" t="s">
        <v>1889</v>
      </c>
    </row>
    <row r="2991" spans="1:9" x14ac:dyDescent="0.3">
      <c r="A2991">
        <v>225</v>
      </c>
      <c r="B2991" t="s">
        <v>198</v>
      </c>
      <c r="C2991" t="s">
        <v>28</v>
      </c>
      <c r="D2991" t="s">
        <v>35</v>
      </c>
      <c r="E2991" t="s">
        <v>30</v>
      </c>
      <c r="F2991" s="47">
        <v>44227</v>
      </c>
      <c r="G2991">
        <v>0</v>
      </c>
      <c r="H2991">
        <v>1</v>
      </c>
      <c r="I2991" t="s">
        <v>1926</v>
      </c>
    </row>
    <row r="2992" spans="1:9" x14ac:dyDescent="0.3">
      <c r="A2992">
        <v>239</v>
      </c>
      <c r="B2992" t="s">
        <v>780</v>
      </c>
      <c r="C2992" t="s">
        <v>34</v>
      </c>
      <c r="D2992" t="s">
        <v>35</v>
      </c>
      <c r="E2992" t="s">
        <v>30</v>
      </c>
      <c r="F2992" s="47">
        <v>44227</v>
      </c>
      <c r="G2992">
        <v>0</v>
      </c>
      <c r="I2992" t="s">
        <v>1969</v>
      </c>
    </row>
    <row r="2993" spans="1:9" x14ac:dyDescent="0.3">
      <c r="A2993">
        <v>434</v>
      </c>
      <c r="B2993" t="s">
        <v>200</v>
      </c>
      <c r="C2993" t="s">
        <v>28</v>
      </c>
      <c r="D2993" t="s">
        <v>35</v>
      </c>
      <c r="E2993" t="s">
        <v>24</v>
      </c>
      <c r="F2993" s="47">
        <v>44227</v>
      </c>
      <c r="G2993">
        <v>0</v>
      </c>
      <c r="H2993">
        <v>200</v>
      </c>
      <c r="I2993" t="s">
        <v>2296</v>
      </c>
    </row>
    <row r="2994" spans="1:9" x14ac:dyDescent="0.3">
      <c r="A2994">
        <v>436</v>
      </c>
      <c r="B2994" t="s">
        <v>78</v>
      </c>
      <c r="C2994" t="s">
        <v>79</v>
      </c>
      <c r="D2994" t="s">
        <v>35</v>
      </c>
      <c r="E2994" t="s">
        <v>24</v>
      </c>
      <c r="F2994" s="47">
        <v>44227</v>
      </c>
      <c r="G2994">
        <v>0</v>
      </c>
      <c r="H2994">
        <v>14</v>
      </c>
      <c r="I2994" t="s">
        <v>2331</v>
      </c>
    </row>
    <row r="2995" spans="1:9" x14ac:dyDescent="0.3">
      <c r="A2995">
        <v>77</v>
      </c>
      <c r="B2995" t="s">
        <v>1582</v>
      </c>
      <c r="C2995" t="s">
        <v>114</v>
      </c>
      <c r="D2995" t="s">
        <v>35</v>
      </c>
      <c r="E2995" t="s">
        <v>30</v>
      </c>
      <c r="F2995" s="47">
        <v>44255</v>
      </c>
      <c r="G2995">
        <v>95.5</v>
      </c>
      <c r="H2995">
        <v>95</v>
      </c>
      <c r="I2995" t="s">
        <v>2854</v>
      </c>
    </row>
    <row r="2996" spans="1:9" x14ac:dyDescent="0.3">
      <c r="A2996">
        <v>121</v>
      </c>
      <c r="B2996" t="s">
        <v>280</v>
      </c>
      <c r="C2996" t="s">
        <v>105</v>
      </c>
      <c r="D2996" t="s">
        <v>35</v>
      </c>
      <c r="E2996" t="s">
        <v>24</v>
      </c>
      <c r="F2996" s="47">
        <v>44255</v>
      </c>
      <c r="G2996">
        <v>104.87008110603</v>
      </c>
      <c r="H2996">
        <v>100</v>
      </c>
      <c r="I2996" t="s">
        <v>1673</v>
      </c>
    </row>
    <row r="2997" spans="1:9" x14ac:dyDescent="0.3">
      <c r="A2997">
        <v>124</v>
      </c>
      <c r="B2997" t="s">
        <v>175</v>
      </c>
      <c r="C2997" t="s">
        <v>22</v>
      </c>
      <c r="D2997" t="s">
        <v>35</v>
      </c>
      <c r="E2997" t="s">
        <v>24</v>
      </c>
      <c r="F2997" s="47">
        <v>44255</v>
      </c>
      <c r="G2997">
        <v>6.6357000663570004E-2</v>
      </c>
      <c r="H2997">
        <v>1.6</v>
      </c>
      <c r="I2997" t="s">
        <v>1715</v>
      </c>
    </row>
    <row r="2998" spans="1:9" x14ac:dyDescent="0.3">
      <c r="A2998">
        <v>125</v>
      </c>
      <c r="B2998" t="s">
        <v>281</v>
      </c>
      <c r="C2998" t="s">
        <v>22</v>
      </c>
      <c r="D2998" t="s">
        <v>35</v>
      </c>
      <c r="E2998" t="s">
        <v>24</v>
      </c>
      <c r="F2998" s="47">
        <v>44255</v>
      </c>
      <c r="G2998">
        <v>0</v>
      </c>
      <c r="H2998">
        <v>4.7</v>
      </c>
      <c r="I2998" t="s">
        <v>1730</v>
      </c>
    </row>
    <row r="2999" spans="1:9" x14ac:dyDescent="0.3">
      <c r="A2999">
        <v>128</v>
      </c>
      <c r="B2999" t="s">
        <v>282</v>
      </c>
      <c r="C2999" t="s">
        <v>22</v>
      </c>
      <c r="D2999" t="s">
        <v>35</v>
      </c>
      <c r="E2999" t="s">
        <v>24</v>
      </c>
      <c r="F2999" s="47">
        <v>44255</v>
      </c>
      <c r="G2999">
        <v>0.53085600530856003</v>
      </c>
      <c r="H2999">
        <v>1</v>
      </c>
      <c r="I2999" t="s">
        <v>1745</v>
      </c>
    </row>
    <row r="3000" spans="1:9" x14ac:dyDescent="0.3">
      <c r="A3000">
        <v>139</v>
      </c>
      <c r="B3000" t="s">
        <v>196</v>
      </c>
      <c r="C3000" t="s">
        <v>72</v>
      </c>
      <c r="D3000" t="s">
        <v>35</v>
      </c>
      <c r="E3000" t="s">
        <v>24</v>
      </c>
      <c r="F3000" s="47">
        <v>44255</v>
      </c>
      <c r="G3000">
        <v>68.004235996982999</v>
      </c>
      <c r="H3000">
        <v>100</v>
      </c>
      <c r="I3000" t="s">
        <v>1760</v>
      </c>
    </row>
    <row r="3001" spans="1:9" x14ac:dyDescent="0.3">
      <c r="A3001">
        <v>208</v>
      </c>
      <c r="B3001" t="s">
        <v>179</v>
      </c>
      <c r="C3001" t="s">
        <v>28</v>
      </c>
      <c r="D3001" t="s">
        <v>35</v>
      </c>
      <c r="E3001" t="s">
        <v>24</v>
      </c>
      <c r="F3001" s="47">
        <v>44255</v>
      </c>
      <c r="G3001">
        <v>0</v>
      </c>
      <c r="H3001">
        <v>1700</v>
      </c>
      <c r="I3001" t="s">
        <v>1806</v>
      </c>
    </row>
    <row r="3002" spans="1:9" x14ac:dyDescent="0.3">
      <c r="A3002">
        <v>214</v>
      </c>
      <c r="B3002" t="s">
        <v>181</v>
      </c>
      <c r="C3002" t="s">
        <v>28</v>
      </c>
      <c r="D3002" t="s">
        <v>35</v>
      </c>
      <c r="E3002" t="s">
        <v>24</v>
      </c>
      <c r="F3002" s="47">
        <v>44255</v>
      </c>
      <c r="G3002">
        <v>0</v>
      </c>
      <c r="H3002">
        <v>7500</v>
      </c>
      <c r="I3002" t="s">
        <v>1845</v>
      </c>
    </row>
    <row r="3003" spans="1:9" x14ac:dyDescent="0.3">
      <c r="A3003">
        <v>218</v>
      </c>
      <c r="B3003" t="s">
        <v>182</v>
      </c>
      <c r="C3003" t="s">
        <v>28</v>
      </c>
      <c r="D3003" t="s">
        <v>35</v>
      </c>
      <c r="E3003" t="s">
        <v>24</v>
      </c>
      <c r="F3003" s="47">
        <v>44255</v>
      </c>
      <c r="G3003">
        <v>0</v>
      </c>
      <c r="H3003">
        <v>172000</v>
      </c>
      <c r="I3003" t="s">
        <v>1890</v>
      </c>
    </row>
    <row r="3004" spans="1:9" x14ac:dyDescent="0.3">
      <c r="A3004">
        <v>225</v>
      </c>
      <c r="B3004" t="s">
        <v>198</v>
      </c>
      <c r="C3004" t="s">
        <v>28</v>
      </c>
      <c r="D3004" t="s">
        <v>35</v>
      </c>
      <c r="E3004" t="s">
        <v>30</v>
      </c>
      <c r="F3004" s="47">
        <v>44255</v>
      </c>
      <c r="G3004">
        <v>0</v>
      </c>
      <c r="H3004">
        <v>1</v>
      </c>
      <c r="I3004" t="s">
        <v>1927</v>
      </c>
    </row>
    <row r="3005" spans="1:9" x14ac:dyDescent="0.3">
      <c r="A3005">
        <v>239</v>
      </c>
      <c r="B3005" t="s">
        <v>780</v>
      </c>
      <c r="C3005" t="s">
        <v>34</v>
      </c>
      <c r="D3005" t="s">
        <v>35</v>
      </c>
      <c r="E3005" t="s">
        <v>30</v>
      </c>
      <c r="F3005" s="47">
        <v>44255</v>
      </c>
      <c r="G3005">
        <v>0</v>
      </c>
      <c r="I3005" t="s">
        <v>1970</v>
      </c>
    </row>
    <row r="3006" spans="1:9" x14ac:dyDescent="0.3">
      <c r="A3006">
        <v>434</v>
      </c>
      <c r="B3006" t="s">
        <v>200</v>
      </c>
      <c r="C3006" t="s">
        <v>28</v>
      </c>
      <c r="D3006" t="s">
        <v>35</v>
      </c>
      <c r="E3006" t="s">
        <v>24</v>
      </c>
      <c r="F3006" s="47">
        <v>44255</v>
      </c>
      <c r="G3006">
        <v>0</v>
      </c>
      <c r="H3006">
        <v>200</v>
      </c>
      <c r="I3006" t="s">
        <v>2297</v>
      </c>
    </row>
    <row r="3007" spans="1:9" x14ac:dyDescent="0.3">
      <c r="A3007">
        <v>436</v>
      </c>
      <c r="B3007" t="s">
        <v>78</v>
      </c>
      <c r="C3007" t="s">
        <v>79</v>
      </c>
      <c r="D3007" t="s">
        <v>35</v>
      </c>
      <c r="E3007" t="s">
        <v>24</v>
      </c>
      <c r="F3007" s="47">
        <v>44255</v>
      </c>
      <c r="G3007">
        <v>0</v>
      </c>
      <c r="H3007">
        <v>14</v>
      </c>
      <c r="I3007" t="s">
        <v>2332</v>
      </c>
    </row>
    <row r="3008" spans="1:9" x14ac:dyDescent="0.3">
      <c r="A3008">
        <v>122</v>
      </c>
      <c r="B3008" t="s">
        <v>283</v>
      </c>
      <c r="C3008" t="s">
        <v>79</v>
      </c>
      <c r="D3008" t="s">
        <v>35</v>
      </c>
      <c r="E3008" t="s">
        <v>30</v>
      </c>
      <c r="F3008" s="47">
        <v>44255</v>
      </c>
      <c r="G3008">
        <v>12.5</v>
      </c>
      <c r="H3008">
        <v>80</v>
      </c>
      <c r="I3008" t="s">
        <v>520</v>
      </c>
    </row>
    <row r="3009" spans="1:9" x14ac:dyDescent="0.3">
      <c r="A3009">
        <v>77</v>
      </c>
      <c r="B3009" t="s">
        <v>1582</v>
      </c>
      <c r="C3009" t="s">
        <v>114</v>
      </c>
      <c r="D3009" t="s">
        <v>35</v>
      </c>
      <c r="E3009" t="s">
        <v>30</v>
      </c>
      <c r="F3009" s="47">
        <v>44286</v>
      </c>
      <c r="G3009">
        <v>97.8</v>
      </c>
      <c r="H3009">
        <v>95</v>
      </c>
      <c r="I3009" t="s">
        <v>2855</v>
      </c>
    </row>
    <row r="3010" spans="1:9" x14ac:dyDescent="0.3">
      <c r="A3010">
        <v>121</v>
      </c>
      <c r="B3010" t="s">
        <v>280</v>
      </c>
      <c r="C3010" t="s">
        <v>105</v>
      </c>
      <c r="D3010" t="s">
        <v>35</v>
      </c>
      <c r="E3010" t="s">
        <v>24</v>
      </c>
      <c r="F3010" s="47">
        <v>44286</v>
      </c>
      <c r="G3010">
        <v>105.74970917631001</v>
      </c>
      <c r="H3010">
        <v>100</v>
      </c>
      <c r="I3010" t="s">
        <v>1674</v>
      </c>
    </row>
    <row r="3011" spans="1:9" x14ac:dyDescent="0.3">
      <c r="A3011">
        <v>124</v>
      </c>
      <c r="B3011" t="s">
        <v>175</v>
      </c>
      <c r="C3011" t="s">
        <v>22</v>
      </c>
      <c r="D3011" t="s">
        <v>35</v>
      </c>
      <c r="E3011" t="s">
        <v>24</v>
      </c>
      <c r="F3011" s="47">
        <v>44286</v>
      </c>
      <c r="G3011">
        <v>6.4850843060960006E-2</v>
      </c>
      <c r="H3011">
        <v>1.6</v>
      </c>
      <c r="I3011" t="s">
        <v>1716</v>
      </c>
    </row>
    <row r="3012" spans="1:9" x14ac:dyDescent="0.3">
      <c r="A3012">
        <v>125</v>
      </c>
      <c r="B3012" t="s">
        <v>281</v>
      </c>
      <c r="C3012" t="s">
        <v>22</v>
      </c>
      <c r="D3012" t="s">
        <v>35</v>
      </c>
      <c r="E3012" t="s">
        <v>24</v>
      </c>
      <c r="F3012" s="47">
        <v>44286</v>
      </c>
      <c r="G3012">
        <v>0.12970168612192001</v>
      </c>
      <c r="H3012">
        <v>4.7</v>
      </c>
      <c r="I3012" t="s">
        <v>1731</v>
      </c>
    </row>
    <row r="3013" spans="1:9" x14ac:dyDescent="0.3">
      <c r="A3013">
        <v>128</v>
      </c>
      <c r="B3013" t="s">
        <v>282</v>
      </c>
      <c r="C3013" t="s">
        <v>22</v>
      </c>
      <c r="D3013" t="s">
        <v>35</v>
      </c>
      <c r="E3013" t="s">
        <v>24</v>
      </c>
      <c r="F3013" s="47">
        <v>44286</v>
      </c>
      <c r="G3013">
        <v>0.82940815072701002</v>
      </c>
      <c r="H3013">
        <v>1</v>
      </c>
      <c r="I3013" t="s">
        <v>1746</v>
      </c>
    </row>
    <row r="3014" spans="1:9" x14ac:dyDescent="0.3">
      <c r="A3014">
        <v>139</v>
      </c>
      <c r="B3014" t="s">
        <v>196</v>
      </c>
      <c r="C3014" t="s">
        <v>72</v>
      </c>
      <c r="D3014" t="s">
        <v>35</v>
      </c>
      <c r="E3014" t="s">
        <v>24</v>
      </c>
      <c r="F3014" s="47">
        <v>44286</v>
      </c>
      <c r="G3014">
        <v>65.186435070306004</v>
      </c>
      <c r="H3014">
        <v>100</v>
      </c>
      <c r="I3014" t="s">
        <v>1761</v>
      </c>
    </row>
    <row r="3015" spans="1:9" x14ac:dyDescent="0.3">
      <c r="A3015">
        <v>208</v>
      </c>
      <c r="B3015" t="s">
        <v>179</v>
      </c>
      <c r="C3015" t="s">
        <v>28</v>
      </c>
      <c r="D3015" t="s">
        <v>35</v>
      </c>
      <c r="E3015" t="s">
        <v>24</v>
      </c>
      <c r="F3015" s="47">
        <v>44286</v>
      </c>
      <c r="G3015">
        <v>0</v>
      </c>
      <c r="H3015">
        <v>1700</v>
      </c>
      <c r="I3015" t="s">
        <v>1807</v>
      </c>
    </row>
    <row r="3016" spans="1:9" x14ac:dyDescent="0.3">
      <c r="A3016">
        <v>214</v>
      </c>
      <c r="B3016" t="s">
        <v>181</v>
      </c>
      <c r="C3016" t="s">
        <v>28</v>
      </c>
      <c r="D3016" t="s">
        <v>35</v>
      </c>
      <c r="E3016" t="s">
        <v>24</v>
      </c>
      <c r="F3016" s="47">
        <v>44286</v>
      </c>
      <c r="G3016">
        <v>0</v>
      </c>
      <c r="H3016">
        <v>7500</v>
      </c>
      <c r="I3016" t="s">
        <v>1846</v>
      </c>
    </row>
    <row r="3017" spans="1:9" x14ac:dyDescent="0.3">
      <c r="A3017">
        <v>218</v>
      </c>
      <c r="B3017" t="s">
        <v>182</v>
      </c>
      <c r="C3017" t="s">
        <v>28</v>
      </c>
      <c r="D3017" t="s">
        <v>35</v>
      </c>
      <c r="E3017" t="s">
        <v>24</v>
      </c>
      <c r="F3017" s="47">
        <v>44286</v>
      </c>
      <c r="G3017">
        <v>0</v>
      </c>
      <c r="H3017">
        <v>172000</v>
      </c>
      <c r="I3017" t="s">
        <v>1891</v>
      </c>
    </row>
    <row r="3018" spans="1:9" x14ac:dyDescent="0.3">
      <c r="A3018">
        <v>225</v>
      </c>
      <c r="B3018" t="s">
        <v>198</v>
      </c>
      <c r="C3018" t="s">
        <v>28</v>
      </c>
      <c r="D3018" t="s">
        <v>35</v>
      </c>
      <c r="E3018" t="s">
        <v>30</v>
      </c>
      <c r="F3018" s="47">
        <v>44286</v>
      </c>
      <c r="G3018">
        <v>0</v>
      </c>
      <c r="H3018">
        <v>1</v>
      </c>
      <c r="I3018" t="s">
        <v>1928</v>
      </c>
    </row>
    <row r="3019" spans="1:9" x14ac:dyDescent="0.3">
      <c r="A3019">
        <v>239</v>
      </c>
      <c r="B3019" t="s">
        <v>780</v>
      </c>
      <c r="C3019" t="s">
        <v>34</v>
      </c>
      <c r="D3019" t="s">
        <v>35</v>
      </c>
      <c r="E3019" t="s">
        <v>30</v>
      </c>
      <c r="F3019" s="47">
        <v>44286</v>
      </c>
      <c r="G3019">
        <v>0</v>
      </c>
      <c r="I3019" t="s">
        <v>1971</v>
      </c>
    </row>
    <row r="3020" spans="1:9" x14ac:dyDescent="0.3">
      <c r="A3020">
        <v>434</v>
      </c>
      <c r="B3020" t="s">
        <v>200</v>
      </c>
      <c r="C3020" t="s">
        <v>28</v>
      </c>
      <c r="D3020" t="s">
        <v>35</v>
      </c>
      <c r="E3020" t="s">
        <v>24</v>
      </c>
      <c r="F3020" s="47">
        <v>44286</v>
      </c>
      <c r="G3020">
        <v>0</v>
      </c>
      <c r="H3020">
        <v>200</v>
      </c>
      <c r="I3020" t="s">
        <v>2298</v>
      </c>
    </row>
    <row r="3021" spans="1:9" x14ac:dyDescent="0.3">
      <c r="A3021">
        <v>436</v>
      </c>
      <c r="B3021" t="s">
        <v>78</v>
      </c>
      <c r="C3021" t="s">
        <v>79</v>
      </c>
      <c r="D3021" t="s">
        <v>35</v>
      </c>
      <c r="E3021" t="s">
        <v>24</v>
      </c>
      <c r="F3021" s="47">
        <v>44286</v>
      </c>
      <c r="G3021">
        <v>0</v>
      </c>
      <c r="H3021">
        <v>14</v>
      </c>
      <c r="I3021" t="s">
        <v>2333</v>
      </c>
    </row>
    <row r="3022" spans="1:9" x14ac:dyDescent="0.3">
      <c r="A3022">
        <v>69</v>
      </c>
      <c r="B3022" t="s">
        <v>264</v>
      </c>
      <c r="C3022" t="s">
        <v>203</v>
      </c>
      <c r="D3022" t="s">
        <v>41</v>
      </c>
      <c r="E3022" t="s">
        <v>30</v>
      </c>
      <c r="F3022" s="47">
        <v>44286</v>
      </c>
      <c r="G3022">
        <v>41.497659906396258</v>
      </c>
      <c r="H3022">
        <v>90</v>
      </c>
      <c r="I3022" t="s">
        <v>2838</v>
      </c>
    </row>
    <row r="3023" spans="1:9" x14ac:dyDescent="0.3">
      <c r="A3023">
        <v>213</v>
      </c>
      <c r="B3023" t="s">
        <v>266</v>
      </c>
      <c r="C3023" t="s">
        <v>28</v>
      </c>
      <c r="D3023" t="s">
        <v>41</v>
      </c>
      <c r="E3023" t="s">
        <v>30</v>
      </c>
      <c r="F3023" s="47">
        <v>44286</v>
      </c>
      <c r="G3023">
        <v>0</v>
      </c>
      <c r="H3023">
        <v>90</v>
      </c>
      <c r="I3023" t="s">
        <v>1832</v>
      </c>
    </row>
    <row r="3024" spans="1:9" x14ac:dyDescent="0.3">
      <c r="A3024">
        <v>306</v>
      </c>
      <c r="B3024" t="s">
        <v>103</v>
      </c>
      <c r="C3024" t="s">
        <v>85</v>
      </c>
      <c r="D3024" t="s">
        <v>41</v>
      </c>
      <c r="E3024" t="s">
        <v>30</v>
      </c>
      <c r="F3024" s="47">
        <v>44286</v>
      </c>
      <c r="G3024">
        <v>0</v>
      </c>
      <c r="H3024">
        <v>100</v>
      </c>
      <c r="I3024" t="s">
        <v>2087</v>
      </c>
    </row>
    <row r="3025" spans="1:9" x14ac:dyDescent="0.3">
      <c r="A3025">
        <v>373</v>
      </c>
      <c r="B3025" t="s">
        <v>286</v>
      </c>
      <c r="C3025" t="s">
        <v>270</v>
      </c>
      <c r="D3025" t="s">
        <v>41</v>
      </c>
      <c r="E3025" t="s">
        <v>30</v>
      </c>
      <c r="F3025" s="47">
        <v>44286</v>
      </c>
      <c r="G3025">
        <v>0</v>
      </c>
      <c r="I3025" t="s">
        <v>2124</v>
      </c>
    </row>
    <row r="3026" spans="1:9" x14ac:dyDescent="0.3">
      <c r="A3026">
        <v>390</v>
      </c>
      <c r="B3026" t="s">
        <v>269</v>
      </c>
      <c r="C3026" t="s">
        <v>270</v>
      </c>
      <c r="D3026" t="s">
        <v>41</v>
      </c>
      <c r="E3026" t="s">
        <v>30</v>
      </c>
      <c r="F3026" s="47">
        <v>44286</v>
      </c>
      <c r="G3026">
        <v>0</v>
      </c>
      <c r="I3026" t="s">
        <v>2157</v>
      </c>
    </row>
    <row r="3027" spans="1:9" x14ac:dyDescent="0.3">
      <c r="A3027">
        <v>414</v>
      </c>
      <c r="B3027" t="s">
        <v>1171</v>
      </c>
      <c r="C3027" t="s">
        <v>270</v>
      </c>
      <c r="D3027" t="s">
        <v>41</v>
      </c>
      <c r="E3027" t="s">
        <v>30</v>
      </c>
      <c r="F3027" s="47">
        <v>44286</v>
      </c>
      <c r="G3027">
        <v>0</v>
      </c>
      <c r="I3027" t="s">
        <v>2196</v>
      </c>
    </row>
    <row r="3028" spans="1:9" x14ac:dyDescent="0.3">
      <c r="A3028">
        <v>415</v>
      </c>
      <c r="B3028" t="s">
        <v>1177</v>
      </c>
      <c r="C3028" t="s">
        <v>270</v>
      </c>
      <c r="D3028" t="s">
        <v>41</v>
      </c>
      <c r="E3028" t="s">
        <v>30</v>
      </c>
      <c r="F3028" s="47">
        <v>44286</v>
      </c>
      <c r="G3028">
        <v>0</v>
      </c>
      <c r="I3028" t="s">
        <v>2209</v>
      </c>
    </row>
    <row r="3029" spans="1:9" x14ac:dyDescent="0.3">
      <c r="A3029">
        <v>416</v>
      </c>
      <c r="B3029" t="s">
        <v>1183</v>
      </c>
      <c r="C3029" t="s">
        <v>270</v>
      </c>
      <c r="D3029" t="s">
        <v>41</v>
      </c>
      <c r="E3029" t="s">
        <v>30</v>
      </c>
      <c r="F3029" s="47">
        <v>44286</v>
      </c>
      <c r="G3029">
        <v>0</v>
      </c>
      <c r="I3029" t="s">
        <v>2222</v>
      </c>
    </row>
    <row r="3030" spans="1:9" x14ac:dyDescent="0.3">
      <c r="A3030">
        <v>417</v>
      </c>
      <c r="B3030" t="s">
        <v>1189</v>
      </c>
      <c r="C3030" t="s">
        <v>270</v>
      </c>
      <c r="D3030" t="s">
        <v>41</v>
      </c>
      <c r="E3030" t="s">
        <v>30</v>
      </c>
      <c r="F3030" s="47">
        <v>44286</v>
      </c>
      <c r="G3030">
        <v>0</v>
      </c>
      <c r="I3030" t="s">
        <v>2235</v>
      </c>
    </row>
    <row r="3031" spans="1:9" x14ac:dyDescent="0.3">
      <c r="A3031">
        <v>418</v>
      </c>
      <c r="B3031" t="s">
        <v>1195</v>
      </c>
      <c r="C3031" t="s">
        <v>270</v>
      </c>
      <c r="D3031" t="s">
        <v>41</v>
      </c>
      <c r="E3031" t="s">
        <v>30</v>
      </c>
      <c r="F3031" s="47">
        <v>44286</v>
      </c>
      <c r="G3031">
        <v>0</v>
      </c>
      <c r="I3031" t="s">
        <v>2248</v>
      </c>
    </row>
    <row r="3032" spans="1:9" x14ac:dyDescent="0.3">
      <c r="A3032">
        <v>420</v>
      </c>
      <c r="B3032" t="s">
        <v>1201</v>
      </c>
      <c r="C3032" t="s">
        <v>270</v>
      </c>
      <c r="D3032" t="s">
        <v>41</v>
      </c>
      <c r="E3032" t="s">
        <v>30</v>
      </c>
      <c r="F3032" s="47">
        <v>44286</v>
      </c>
      <c r="G3032">
        <v>0</v>
      </c>
      <c r="I3032" t="s">
        <v>2261</v>
      </c>
    </row>
    <row r="3033" spans="1:9" x14ac:dyDescent="0.3">
      <c r="A3033">
        <v>77</v>
      </c>
      <c r="B3033" t="s">
        <v>1582</v>
      </c>
      <c r="C3033" t="s">
        <v>114</v>
      </c>
      <c r="D3033" t="s">
        <v>35</v>
      </c>
      <c r="E3033" t="s">
        <v>30</v>
      </c>
      <c r="F3033" s="47">
        <v>44316</v>
      </c>
      <c r="G3033">
        <v>99.3</v>
      </c>
      <c r="H3033">
        <v>95</v>
      </c>
      <c r="I3033" t="s">
        <v>2856</v>
      </c>
    </row>
    <row r="3034" spans="1:9" x14ac:dyDescent="0.3">
      <c r="A3034">
        <v>121</v>
      </c>
      <c r="B3034" t="s">
        <v>280</v>
      </c>
      <c r="C3034" t="s">
        <v>105</v>
      </c>
      <c r="D3034" t="s">
        <v>35</v>
      </c>
      <c r="E3034" t="s">
        <v>24</v>
      </c>
      <c r="F3034" s="47">
        <v>44316</v>
      </c>
      <c r="G3034">
        <v>102.69296058491</v>
      </c>
      <c r="H3034">
        <v>100</v>
      </c>
      <c r="I3034" t="s">
        <v>1675</v>
      </c>
    </row>
    <row r="3035" spans="1:9" x14ac:dyDescent="0.3">
      <c r="A3035">
        <v>124</v>
      </c>
      <c r="B3035" t="s">
        <v>175</v>
      </c>
      <c r="C3035" t="s">
        <v>22</v>
      </c>
      <c r="D3035" t="s">
        <v>35</v>
      </c>
      <c r="E3035" t="s">
        <v>24</v>
      </c>
      <c r="F3035" s="47">
        <v>44316</v>
      </c>
      <c r="G3035">
        <v>0</v>
      </c>
      <c r="H3035">
        <v>1.6</v>
      </c>
      <c r="I3035" t="s">
        <v>1717</v>
      </c>
    </row>
    <row r="3036" spans="1:9" x14ac:dyDescent="0.3">
      <c r="A3036">
        <v>125</v>
      </c>
      <c r="B3036" t="s">
        <v>281</v>
      </c>
      <c r="C3036" t="s">
        <v>22</v>
      </c>
      <c r="D3036" t="s">
        <v>35</v>
      </c>
      <c r="E3036" t="s">
        <v>24</v>
      </c>
      <c r="F3036" s="47">
        <v>44316</v>
      </c>
      <c r="G3036">
        <v>0</v>
      </c>
      <c r="H3036">
        <v>4.7</v>
      </c>
      <c r="I3036" t="s">
        <v>1732</v>
      </c>
    </row>
    <row r="3037" spans="1:9" x14ac:dyDescent="0.3">
      <c r="A3037">
        <v>128</v>
      </c>
      <c r="B3037" t="s">
        <v>282</v>
      </c>
      <c r="C3037" t="s">
        <v>22</v>
      </c>
      <c r="D3037" t="s">
        <v>35</v>
      </c>
      <c r="E3037" t="s">
        <v>24</v>
      </c>
      <c r="F3037" s="47">
        <v>44316</v>
      </c>
      <c r="G3037">
        <v>0.72159437996334996</v>
      </c>
      <c r="H3037">
        <v>1</v>
      </c>
      <c r="I3037" t="s">
        <v>1747</v>
      </c>
    </row>
    <row r="3038" spans="1:9" x14ac:dyDescent="0.3">
      <c r="A3038">
        <v>139</v>
      </c>
      <c r="B3038" t="s">
        <v>196</v>
      </c>
      <c r="C3038" t="s">
        <v>72</v>
      </c>
      <c r="D3038" t="s">
        <v>35</v>
      </c>
      <c r="E3038" t="s">
        <v>24</v>
      </c>
      <c r="F3038" s="47">
        <v>44316</v>
      </c>
      <c r="G3038">
        <v>85.435893347152998</v>
      </c>
      <c r="H3038">
        <v>100</v>
      </c>
      <c r="I3038" t="s">
        <v>1762</v>
      </c>
    </row>
    <row r="3039" spans="1:9" x14ac:dyDescent="0.3">
      <c r="A3039">
        <v>208</v>
      </c>
      <c r="B3039" t="s">
        <v>179</v>
      </c>
      <c r="C3039" t="s">
        <v>28</v>
      </c>
      <c r="D3039" t="s">
        <v>35</v>
      </c>
      <c r="E3039" t="s">
        <v>24</v>
      </c>
      <c r="F3039" s="47">
        <v>44316</v>
      </c>
      <c r="G3039">
        <v>0</v>
      </c>
      <c r="H3039">
        <v>1700</v>
      </c>
      <c r="I3039" t="s">
        <v>1808</v>
      </c>
    </row>
    <row r="3040" spans="1:9" x14ac:dyDescent="0.3">
      <c r="A3040">
        <v>214</v>
      </c>
      <c r="B3040" t="s">
        <v>181</v>
      </c>
      <c r="C3040" t="s">
        <v>28</v>
      </c>
      <c r="D3040" t="s">
        <v>35</v>
      </c>
      <c r="E3040" t="s">
        <v>24</v>
      </c>
      <c r="F3040" s="47">
        <v>44316</v>
      </c>
      <c r="G3040">
        <v>0</v>
      </c>
      <c r="H3040">
        <v>7500</v>
      </c>
      <c r="I3040" t="s">
        <v>1847</v>
      </c>
    </row>
    <row r="3041" spans="1:9" x14ac:dyDescent="0.3">
      <c r="A3041">
        <v>218</v>
      </c>
      <c r="B3041" t="s">
        <v>182</v>
      </c>
      <c r="C3041" t="s">
        <v>28</v>
      </c>
      <c r="D3041" t="s">
        <v>35</v>
      </c>
      <c r="E3041" t="s">
        <v>24</v>
      </c>
      <c r="F3041" s="47">
        <v>44316</v>
      </c>
      <c r="G3041">
        <v>0</v>
      </c>
      <c r="H3041">
        <v>172000</v>
      </c>
      <c r="I3041" t="s">
        <v>1892</v>
      </c>
    </row>
    <row r="3042" spans="1:9" x14ac:dyDescent="0.3">
      <c r="A3042">
        <v>225</v>
      </c>
      <c r="B3042" t="s">
        <v>198</v>
      </c>
      <c r="C3042" t="s">
        <v>28</v>
      </c>
      <c r="D3042" t="s">
        <v>35</v>
      </c>
      <c r="E3042" t="s">
        <v>30</v>
      </c>
      <c r="F3042" s="47">
        <v>44316</v>
      </c>
      <c r="G3042">
        <v>0</v>
      </c>
      <c r="H3042">
        <v>1</v>
      </c>
      <c r="I3042" t="s">
        <v>1929</v>
      </c>
    </row>
    <row r="3043" spans="1:9" x14ac:dyDescent="0.3">
      <c r="A3043">
        <v>239</v>
      </c>
      <c r="B3043" t="s">
        <v>780</v>
      </c>
      <c r="C3043" t="s">
        <v>34</v>
      </c>
      <c r="D3043" t="s">
        <v>35</v>
      </c>
      <c r="E3043" t="s">
        <v>30</v>
      </c>
      <c r="F3043" s="47">
        <v>44316</v>
      </c>
      <c r="G3043">
        <v>0</v>
      </c>
      <c r="I3043" t="s">
        <v>1972</v>
      </c>
    </row>
    <row r="3044" spans="1:9" x14ac:dyDescent="0.3">
      <c r="A3044">
        <v>434</v>
      </c>
      <c r="B3044" t="s">
        <v>200</v>
      </c>
      <c r="C3044" t="s">
        <v>28</v>
      </c>
      <c r="D3044" t="s">
        <v>35</v>
      </c>
      <c r="E3044" t="s">
        <v>24</v>
      </c>
      <c r="F3044" s="47">
        <v>44316</v>
      </c>
      <c r="G3044">
        <v>0</v>
      </c>
      <c r="H3044">
        <v>200</v>
      </c>
      <c r="I3044" t="s">
        <v>2299</v>
      </c>
    </row>
    <row r="3045" spans="1:9" x14ac:dyDescent="0.3">
      <c r="A3045">
        <v>436</v>
      </c>
      <c r="B3045" t="s">
        <v>78</v>
      </c>
      <c r="C3045" t="s">
        <v>79</v>
      </c>
      <c r="D3045" t="s">
        <v>35</v>
      </c>
      <c r="E3045" t="s">
        <v>24</v>
      </c>
      <c r="F3045" s="47">
        <v>44316</v>
      </c>
      <c r="G3045">
        <v>0</v>
      </c>
      <c r="H3045">
        <v>14</v>
      </c>
      <c r="I3045" t="s">
        <v>2334</v>
      </c>
    </row>
    <row r="3046" spans="1:9" x14ac:dyDescent="0.3">
      <c r="A3046">
        <v>77</v>
      </c>
      <c r="B3046" t="s">
        <v>1582</v>
      </c>
      <c r="C3046" t="s">
        <v>114</v>
      </c>
      <c r="D3046" t="s">
        <v>35</v>
      </c>
      <c r="E3046" t="s">
        <v>30</v>
      </c>
      <c r="F3046" s="47">
        <v>44347</v>
      </c>
      <c r="G3046">
        <v>99.99</v>
      </c>
      <c r="H3046">
        <v>95</v>
      </c>
      <c r="I3046" t="s">
        <v>2857</v>
      </c>
    </row>
    <row r="3047" spans="1:9" x14ac:dyDescent="0.3">
      <c r="A3047">
        <v>121</v>
      </c>
      <c r="B3047" t="s">
        <v>280</v>
      </c>
      <c r="C3047" t="s">
        <v>105</v>
      </c>
      <c r="D3047" t="s">
        <v>35</v>
      </c>
      <c r="E3047" t="s">
        <v>24</v>
      </c>
      <c r="F3047" s="47">
        <v>44347</v>
      </c>
      <c r="G3047">
        <v>101.79622089166</v>
      </c>
      <c r="H3047">
        <v>100</v>
      </c>
      <c r="I3047" t="s">
        <v>1677</v>
      </c>
    </row>
    <row r="3048" spans="1:9" x14ac:dyDescent="0.3">
      <c r="A3048">
        <v>124</v>
      </c>
      <c r="B3048" t="s">
        <v>175</v>
      </c>
      <c r="C3048" t="s">
        <v>22</v>
      </c>
      <c r="D3048" t="s">
        <v>35</v>
      </c>
      <c r="E3048" t="s">
        <v>24</v>
      </c>
      <c r="F3048" s="47">
        <v>44347</v>
      </c>
      <c r="G3048">
        <v>0</v>
      </c>
      <c r="H3048">
        <v>1.6</v>
      </c>
      <c r="I3048" t="s">
        <v>1718</v>
      </c>
    </row>
    <row r="3049" spans="1:9" x14ac:dyDescent="0.3">
      <c r="A3049">
        <v>125</v>
      </c>
      <c r="B3049" t="s">
        <v>281</v>
      </c>
      <c r="C3049" t="s">
        <v>22</v>
      </c>
      <c r="D3049" t="s">
        <v>35</v>
      </c>
      <c r="E3049" t="s">
        <v>24</v>
      </c>
      <c r="F3049" s="47">
        <v>44347</v>
      </c>
      <c r="G3049">
        <v>0</v>
      </c>
      <c r="H3049">
        <v>4.7</v>
      </c>
      <c r="I3049" t="s">
        <v>1733</v>
      </c>
    </row>
    <row r="3050" spans="1:9" x14ac:dyDescent="0.3">
      <c r="A3050">
        <v>128</v>
      </c>
      <c r="B3050" t="s">
        <v>282</v>
      </c>
      <c r="C3050" t="s">
        <v>22</v>
      </c>
      <c r="D3050" t="s">
        <v>35</v>
      </c>
      <c r="E3050" t="s">
        <v>24</v>
      </c>
      <c r="F3050" s="47">
        <v>44347</v>
      </c>
      <c r="G3050">
        <v>0.75805432722678001</v>
      </c>
      <c r="H3050">
        <v>1</v>
      </c>
      <c r="I3050" t="s">
        <v>1748</v>
      </c>
    </row>
    <row r="3051" spans="1:9" x14ac:dyDescent="0.3">
      <c r="A3051">
        <v>139</v>
      </c>
      <c r="B3051" t="s">
        <v>196</v>
      </c>
      <c r="C3051" t="s">
        <v>72</v>
      </c>
      <c r="D3051" t="s">
        <v>35</v>
      </c>
      <c r="E3051" t="s">
        <v>24</v>
      </c>
      <c r="F3051" s="47">
        <v>44347</v>
      </c>
      <c r="G3051">
        <v>89.921511968448996</v>
      </c>
      <c r="H3051">
        <v>100</v>
      </c>
      <c r="I3051" t="s">
        <v>1763</v>
      </c>
    </row>
    <row r="3052" spans="1:9" x14ac:dyDescent="0.3">
      <c r="A3052">
        <v>208</v>
      </c>
      <c r="B3052" t="s">
        <v>179</v>
      </c>
      <c r="C3052" t="s">
        <v>28</v>
      </c>
      <c r="D3052" t="s">
        <v>35</v>
      </c>
      <c r="E3052" t="s">
        <v>24</v>
      </c>
      <c r="F3052" s="47">
        <v>44347</v>
      </c>
      <c r="G3052">
        <v>0</v>
      </c>
      <c r="H3052">
        <v>1700</v>
      </c>
      <c r="I3052" t="s">
        <v>1809</v>
      </c>
    </row>
    <row r="3053" spans="1:9" x14ac:dyDescent="0.3">
      <c r="A3053">
        <v>214</v>
      </c>
      <c r="B3053" t="s">
        <v>181</v>
      </c>
      <c r="C3053" t="s">
        <v>28</v>
      </c>
      <c r="D3053" t="s">
        <v>35</v>
      </c>
      <c r="E3053" t="s">
        <v>24</v>
      </c>
      <c r="F3053" s="47">
        <v>44347</v>
      </c>
      <c r="G3053">
        <v>0</v>
      </c>
      <c r="H3053">
        <v>7500</v>
      </c>
      <c r="I3053" t="s">
        <v>1848</v>
      </c>
    </row>
    <row r="3054" spans="1:9" x14ac:dyDescent="0.3">
      <c r="A3054">
        <v>218</v>
      </c>
      <c r="B3054" t="s">
        <v>182</v>
      </c>
      <c r="C3054" t="s">
        <v>28</v>
      </c>
      <c r="D3054" t="s">
        <v>35</v>
      </c>
      <c r="E3054" t="s">
        <v>24</v>
      </c>
      <c r="F3054" s="47">
        <v>44347</v>
      </c>
      <c r="G3054">
        <v>0</v>
      </c>
      <c r="H3054">
        <v>172000</v>
      </c>
      <c r="I3054" t="s">
        <v>1893</v>
      </c>
    </row>
    <row r="3055" spans="1:9" x14ac:dyDescent="0.3">
      <c r="A3055">
        <v>225</v>
      </c>
      <c r="B3055" t="s">
        <v>198</v>
      </c>
      <c r="C3055" t="s">
        <v>28</v>
      </c>
      <c r="D3055" t="s">
        <v>35</v>
      </c>
      <c r="E3055" t="s">
        <v>30</v>
      </c>
      <c r="F3055" s="47">
        <v>44347</v>
      </c>
      <c r="G3055">
        <v>0</v>
      </c>
      <c r="H3055">
        <v>1</v>
      </c>
      <c r="I3055" t="s">
        <v>1930</v>
      </c>
    </row>
    <row r="3056" spans="1:9" x14ac:dyDescent="0.3">
      <c r="A3056">
        <v>239</v>
      </c>
      <c r="B3056" t="s">
        <v>780</v>
      </c>
      <c r="C3056" t="s">
        <v>34</v>
      </c>
      <c r="D3056" t="s">
        <v>35</v>
      </c>
      <c r="E3056" t="s">
        <v>30</v>
      </c>
      <c r="F3056" s="47">
        <v>44347</v>
      </c>
      <c r="G3056">
        <v>0</v>
      </c>
      <c r="I3056" t="s">
        <v>1973</v>
      </c>
    </row>
    <row r="3057" spans="1:9" x14ac:dyDescent="0.3">
      <c r="A3057">
        <v>434</v>
      </c>
      <c r="B3057" t="s">
        <v>200</v>
      </c>
      <c r="C3057" t="s">
        <v>28</v>
      </c>
      <c r="D3057" t="s">
        <v>35</v>
      </c>
      <c r="E3057" t="s">
        <v>24</v>
      </c>
      <c r="F3057" s="47">
        <v>44347</v>
      </c>
      <c r="G3057">
        <v>0</v>
      </c>
      <c r="H3057">
        <v>200</v>
      </c>
      <c r="I3057" t="s">
        <v>2300</v>
      </c>
    </row>
    <row r="3058" spans="1:9" x14ac:dyDescent="0.3">
      <c r="A3058">
        <v>436</v>
      </c>
      <c r="B3058" t="s">
        <v>78</v>
      </c>
      <c r="C3058" t="s">
        <v>79</v>
      </c>
      <c r="D3058" t="s">
        <v>35</v>
      </c>
      <c r="E3058" t="s">
        <v>24</v>
      </c>
      <c r="F3058" s="47">
        <v>44347</v>
      </c>
      <c r="G3058">
        <v>0</v>
      </c>
      <c r="H3058">
        <v>14</v>
      </c>
      <c r="I3058" t="s">
        <v>2335</v>
      </c>
    </row>
    <row r="3059" spans="1:9" x14ac:dyDescent="0.3">
      <c r="A3059">
        <v>77</v>
      </c>
      <c r="B3059" t="s">
        <v>1582</v>
      </c>
      <c r="C3059" t="s">
        <v>114</v>
      </c>
      <c r="D3059" t="s">
        <v>35</v>
      </c>
      <c r="E3059" t="s">
        <v>30</v>
      </c>
      <c r="F3059" s="47">
        <v>44377</v>
      </c>
      <c r="G3059">
        <v>96.4</v>
      </c>
      <c r="H3059">
        <v>95</v>
      </c>
      <c r="I3059" t="s">
        <v>2858</v>
      </c>
    </row>
    <row r="3060" spans="1:9" x14ac:dyDescent="0.3">
      <c r="A3060">
        <v>121</v>
      </c>
      <c r="B3060" t="s">
        <v>280</v>
      </c>
      <c r="C3060" t="s">
        <v>105</v>
      </c>
      <c r="D3060" t="s">
        <v>35</v>
      </c>
      <c r="E3060" t="s">
        <v>24</v>
      </c>
      <c r="F3060" s="47">
        <v>44377</v>
      </c>
      <c r="G3060">
        <v>98.852074175596002</v>
      </c>
      <c r="H3060">
        <v>100</v>
      </c>
      <c r="I3060" t="s">
        <v>1678</v>
      </c>
    </row>
    <row r="3061" spans="1:9" x14ac:dyDescent="0.3">
      <c r="A3061">
        <v>124</v>
      </c>
      <c r="B3061" t="s">
        <v>175</v>
      </c>
      <c r="C3061" t="s">
        <v>22</v>
      </c>
      <c r="D3061" t="s">
        <v>35</v>
      </c>
      <c r="E3061" t="s">
        <v>24</v>
      </c>
      <c r="F3061" s="47">
        <v>44377</v>
      </c>
      <c r="G3061">
        <v>0</v>
      </c>
      <c r="H3061">
        <v>1.6</v>
      </c>
      <c r="I3061" t="s">
        <v>1719</v>
      </c>
    </row>
    <row r="3062" spans="1:9" x14ac:dyDescent="0.3">
      <c r="A3062">
        <v>125</v>
      </c>
      <c r="B3062" t="s">
        <v>281</v>
      </c>
      <c r="C3062" t="s">
        <v>22</v>
      </c>
      <c r="D3062" t="s">
        <v>35</v>
      </c>
      <c r="E3062" t="s">
        <v>24</v>
      </c>
      <c r="F3062" s="47">
        <v>44377</v>
      </c>
      <c r="G3062">
        <v>0</v>
      </c>
      <c r="H3062">
        <v>4.7</v>
      </c>
      <c r="I3062" t="s">
        <v>1734</v>
      </c>
    </row>
    <row r="3063" spans="1:9" x14ac:dyDescent="0.3">
      <c r="A3063">
        <v>128</v>
      </c>
      <c r="B3063" t="s">
        <v>282</v>
      </c>
      <c r="C3063" t="s">
        <v>22</v>
      </c>
      <c r="D3063" t="s">
        <v>35</v>
      </c>
      <c r="E3063" t="s">
        <v>24</v>
      </c>
      <c r="F3063" s="47">
        <v>44377</v>
      </c>
      <c r="G3063">
        <v>0.85006273525720999</v>
      </c>
      <c r="H3063">
        <v>1</v>
      </c>
      <c r="I3063" t="s">
        <v>1749</v>
      </c>
    </row>
    <row r="3064" spans="1:9" x14ac:dyDescent="0.3">
      <c r="A3064">
        <v>139</v>
      </c>
      <c r="B3064" t="s">
        <v>196</v>
      </c>
      <c r="C3064" t="s">
        <v>72</v>
      </c>
      <c r="D3064" t="s">
        <v>35</v>
      </c>
      <c r="E3064" t="s">
        <v>24</v>
      </c>
      <c r="F3064" s="47">
        <v>44377</v>
      </c>
      <c r="G3064">
        <v>89.491435987393004</v>
      </c>
      <c r="H3064">
        <v>100</v>
      </c>
      <c r="I3064" t="s">
        <v>1764</v>
      </c>
    </row>
    <row r="3065" spans="1:9" x14ac:dyDescent="0.3">
      <c r="A3065">
        <v>208</v>
      </c>
      <c r="B3065" t="s">
        <v>179</v>
      </c>
      <c r="C3065" t="s">
        <v>28</v>
      </c>
      <c r="D3065" t="s">
        <v>35</v>
      </c>
      <c r="E3065" t="s">
        <v>24</v>
      </c>
      <c r="F3065" s="47">
        <v>44377</v>
      </c>
      <c r="G3065">
        <v>206</v>
      </c>
      <c r="H3065">
        <v>1700</v>
      </c>
      <c r="I3065" t="s">
        <v>1810</v>
      </c>
    </row>
    <row r="3066" spans="1:9" x14ac:dyDescent="0.3">
      <c r="A3066">
        <v>218</v>
      </c>
      <c r="B3066" t="s">
        <v>182</v>
      </c>
      <c r="C3066" t="s">
        <v>28</v>
      </c>
      <c r="D3066" t="s">
        <v>35</v>
      </c>
      <c r="E3066" t="s">
        <v>24</v>
      </c>
      <c r="F3066" s="47">
        <v>44377</v>
      </c>
      <c r="G3066">
        <v>78502</v>
      </c>
      <c r="H3066">
        <v>172000</v>
      </c>
      <c r="I3066" t="s">
        <v>1894</v>
      </c>
    </row>
    <row r="3067" spans="1:9" x14ac:dyDescent="0.3">
      <c r="A3067">
        <v>225</v>
      </c>
      <c r="B3067" t="s">
        <v>198</v>
      </c>
      <c r="C3067" t="s">
        <v>28</v>
      </c>
      <c r="D3067" t="s">
        <v>35</v>
      </c>
      <c r="E3067" t="s">
        <v>30</v>
      </c>
      <c r="F3067" s="47">
        <v>44377</v>
      </c>
      <c r="G3067">
        <v>0</v>
      </c>
      <c r="H3067">
        <v>1</v>
      </c>
      <c r="I3067" t="s">
        <v>1931</v>
      </c>
    </row>
    <row r="3068" spans="1:9" x14ac:dyDescent="0.3">
      <c r="A3068">
        <v>239</v>
      </c>
      <c r="B3068" t="s">
        <v>780</v>
      </c>
      <c r="C3068" t="s">
        <v>34</v>
      </c>
      <c r="D3068" t="s">
        <v>35</v>
      </c>
      <c r="E3068" t="s">
        <v>30</v>
      </c>
      <c r="F3068" s="47">
        <v>44377</v>
      </c>
      <c r="G3068">
        <v>0</v>
      </c>
      <c r="I3068" t="s">
        <v>1974</v>
      </c>
    </row>
    <row r="3069" spans="1:9" x14ac:dyDescent="0.3">
      <c r="A3069">
        <v>68</v>
      </c>
      <c r="B3069" t="s">
        <v>202</v>
      </c>
      <c r="C3069" t="s">
        <v>203</v>
      </c>
      <c r="D3069" t="s">
        <v>29</v>
      </c>
      <c r="E3069" t="s">
        <v>30</v>
      </c>
      <c r="F3069" s="47">
        <v>44377</v>
      </c>
      <c r="G3069">
        <v>98</v>
      </c>
      <c r="H3069">
        <v>80</v>
      </c>
      <c r="I3069" t="s">
        <v>2836</v>
      </c>
    </row>
    <row r="3070" spans="1:9" x14ac:dyDescent="0.3">
      <c r="A3070">
        <v>73</v>
      </c>
      <c r="B3070" t="s">
        <v>204</v>
      </c>
      <c r="C3070" t="s">
        <v>105</v>
      </c>
      <c r="D3070" t="s">
        <v>29</v>
      </c>
      <c r="E3070" t="s">
        <v>24</v>
      </c>
      <c r="F3070" s="47">
        <v>44377</v>
      </c>
      <c r="G3070">
        <v>12.4</v>
      </c>
      <c r="H3070">
        <v>20</v>
      </c>
      <c r="I3070" t="s">
        <v>2847</v>
      </c>
    </row>
    <row r="3071" spans="1:9" x14ac:dyDescent="0.3">
      <c r="A3071">
        <v>74</v>
      </c>
      <c r="B3071" t="s">
        <v>206</v>
      </c>
      <c r="C3071" t="s">
        <v>105</v>
      </c>
      <c r="D3071" t="s">
        <v>29</v>
      </c>
      <c r="E3071" t="s">
        <v>30</v>
      </c>
      <c r="F3071" s="47">
        <v>44377</v>
      </c>
      <c r="G3071">
        <v>83.2</v>
      </c>
      <c r="H3071">
        <v>80</v>
      </c>
      <c r="I3071" t="s">
        <v>2850</v>
      </c>
    </row>
    <row r="3072" spans="1:9" x14ac:dyDescent="0.3">
      <c r="A3072">
        <v>86</v>
      </c>
      <c r="B3072" t="s">
        <v>207</v>
      </c>
      <c r="C3072" t="s">
        <v>22</v>
      </c>
      <c r="D3072" t="s">
        <v>29</v>
      </c>
      <c r="E3072" t="s">
        <v>30</v>
      </c>
      <c r="F3072" s="47">
        <v>44377</v>
      </c>
      <c r="G3072">
        <v>100</v>
      </c>
      <c r="H3072">
        <v>100</v>
      </c>
      <c r="I3072" t="s">
        <v>2869</v>
      </c>
    </row>
    <row r="3073" spans="1:9" x14ac:dyDescent="0.3">
      <c r="A3073">
        <v>95</v>
      </c>
      <c r="B3073" t="s">
        <v>208</v>
      </c>
      <c r="C3073" t="s">
        <v>22</v>
      </c>
      <c r="D3073" t="s">
        <v>29</v>
      </c>
      <c r="E3073" t="s">
        <v>30</v>
      </c>
      <c r="F3073" s="47">
        <v>44377</v>
      </c>
      <c r="G3073">
        <v>100</v>
      </c>
      <c r="H3073">
        <v>100</v>
      </c>
      <c r="I3073" t="s">
        <v>2871</v>
      </c>
    </row>
    <row r="3074" spans="1:9" x14ac:dyDescent="0.3">
      <c r="A3074">
        <v>143</v>
      </c>
      <c r="B3074" t="s">
        <v>558</v>
      </c>
      <c r="C3074" t="s">
        <v>77</v>
      </c>
      <c r="D3074" t="s">
        <v>29</v>
      </c>
      <c r="E3074" t="s">
        <v>30</v>
      </c>
      <c r="F3074" s="47">
        <v>44377</v>
      </c>
      <c r="G3074">
        <v>86</v>
      </c>
      <c r="H3074">
        <v>100</v>
      </c>
      <c r="I3074" t="s">
        <v>1770</v>
      </c>
    </row>
    <row r="3075" spans="1:9" x14ac:dyDescent="0.3">
      <c r="A3075">
        <v>145</v>
      </c>
      <c r="B3075" t="s">
        <v>74</v>
      </c>
      <c r="C3075" t="s">
        <v>75</v>
      </c>
      <c r="D3075" t="s">
        <v>29</v>
      </c>
      <c r="E3075" t="s">
        <v>30</v>
      </c>
      <c r="F3075" s="47">
        <v>44377</v>
      </c>
      <c r="G3075">
        <v>2.096774193548387</v>
      </c>
      <c r="H3075">
        <v>1</v>
      </c>
      <c r="I3075" t="s">
        <v>1773</v>
      </c>
    </row>
    <row r="3076" spans="1:9" x14ac:dyDescent="0.3">
      <c r="A3076">
        <v>146</v>
      </c>
      <c r="B3076" t="s">
        <v>76</v>
      </c>
      <c r="C3076" t="s">
        <v>77</v>
      </c>
      <c r="D3076" t="s">
        <v>29</v>
      </c>
      <c r="E3076" t="s">
        <v>30</v>
      </c>
      <c r="F3076" s="47">
        <v>44377</v>
      </c>
      <c r="G3076">
        <v>83.48</v>
      </c>
      <c r="H3076">
        <v>230</v>
      </c>
      <c r="I3076" t="s">
        <v>1775</v>
      </c>
    </row>
    <row r="3077" spans="1:9" x14ac:dyDescent="0.3">
      <c r="A3077">
        <v>148</v>
      </c>
      <c r="B3077" t="s">
        <v>585</v>
      </c>
      <c r="C3077" t="s">
        <v>75</v>
      </c>
      <c r="D3077" t="s">
        <v>29</v>
      </c>
      <c r="E3077" t="s">
        <v>30</v>
      </c>
      <c r="F3077" s="47">
        <v>44377</v>
      </c>
      <c r="G3077">
        <v>4.4157526207147777</v>
      </c>
      <c r="H3077">
        <v>5</v>
      </c>
      <c r="I3077" t="s">
        <v>1777</v>
      </c>
    </row>
    <row r="3078" spans="1:9" x14ac:dyDescent="0.3">
      <c r="A3078">
        <v>278</v>
      </c>
      <c r="B3078" t="s">
        <v>886</v>
      </c>
      <c r="C3078" t="s">
        <v>189</v>
      </c>
      <c r="D3078" t="s">
        <v>29</v>
      </c>
      <c r="E3078" t="s">
        <v>30</v>
      </c>
      <c r="F3078" s="47">
        <v>44377</v>
      </c>
      <c r="G3078">
        <v>0</v>
      </c>
      <c r="I3078" t="s">
        <v>2044</v>
      </c>
    </row>
    <row r="3079" spans="1:9" x14ac:dyDescent="0.3">
      <c r="A3079">
        <v>286</v>
      </c>
      <c r="B3079" t="s">
        <v>901</v>
      </c>
      <c r="C3079" t="s">
        <v>189</v>
      </c>
      <c r="D3079" t="s">
        <v>29</v>
      </c>
      <c r="E3079" t="s">
        <v>30</v>
      </c>
      <c r="F3079" s="47">
        <v>44377</v>
      </c>
      <c r="G3079">
        <v>0</v>
      </c>
      <c r="I3079" t="s">
        <v>2051</v>
      </c>
    </row>
    <row r="3080" spans="1:9" x14ac:dyDescent="0.3">
      <c r="A3080">
        <v>302</v>
      </c>
      <c r="B3080" t="s">
        <v>927</v>
      </c>
      <c r="C3080" t="s">
        <v>424</v>
      </c>
      <c r="D3080" t="s">
        <v>29</v>
      </c>
      <c r="E3080" t="s">
        <v>30</v>
      </c>
      <c r="F3080" s="47">
        <v>44377</v>
      </c>
      <c r="G3080">
        <v>0</v>
      </c>
      <c r="I3080" t="s">
        <v>2076</v>
      </c>
    </row>
    <row r="3081" spans="1:9" x14ac:dyDescent="0.3">
      <c r="A3081">
        <v>369</v>
      </c>
      <c r="B3081" t="s">
        <v>1056</v>
      </c>
      <c r="C3081" t="s">
        <v>47</v>
      </c>
      <c r="D3081" t="s">
        <v>29</v>
      </c>
      <c r="E3081" t="s">
        <v>30</v>
      </c>
      <c r="F3081" s="47">
        <v>44377</v>
      </c>
      <c r="G3081">
        <v>0</v>
      </c>
      <c r="I3081" t="s">
        <v>2117</v>
      </c>
    </row>
    <row r="3082" spans="1:9" x14ac:dyDescent="0.3">
      <c r="A3082">
        <v>375</v>
      </c>
      <c r="B3082" t="s">
        <v>231</v>
      </c>
      <c r="C3082" t="s">
        <v>229</v>
      </c>
      <c r="D3082" t="s">
        <v>29</v>
      </c>
      <c r="E3082" t="s">
        <v>30</v>
      </c>
      <c r="F3082" s="47">
        <v>44377</v>
      </c>
      <c r="G3082">
        <v>0</v>
      </c>
      <c r="H3082">
        <v>100</v>
      </c>
      <c r="I3082" t="s">
        <v>2137</v>
      </c>
    </row>
    <row r="3083" spans="1:9" x14ac:dyDescent="0.3">
      <c r="A3083">
        <v>389</v>
      </c>
      <c r="B3083" t="s">
        <v>1110</v>
      </c>
      <c r="C3083" t="s">
        <v>143</v>
      </c>
      <c r="D3083" t="s">
        <v>29</v>
      </c>
      <c r="E3083" t="s">
        <v>30</v>
      </c>
      <c r="F3083" s="47">
        <v>44377</v>
      </c>
      <c r="G3083">
        <v>0</v>
      </c>
      <c r="I3083" t="s">
        <v>2152</v>
      </c>
    </row>
    <row r="3084" spans="1:9" x14ac:dyDescent="0.3">
      <c r="A3084">
        <v>427</v>
      </c>
      <c r="B3084" t="s">
        <v>290</v>
      </c>
      <c r="C3084" t="s">
        <v>28</v>
      </c>
      <c r="D3084" t="s">
        <v>29</v>
      </c>
      <c r="E3084" t="s">
        <v>24</v>
      </c>
      <c r="F3084" s="47">
        <v>44377</v>
      </c>
      <c r="G3084">
        <v>0</v>
      </c>
      <c r="H3084">
        <v>0.2</v>
      </c>
      <c r="I3084" t="s">
        <v>2276</v>
      </c>
    </row>
    <row r="3085" spans="1:9" x14ac:dyDescent="0.3">
      <c r="A3085">
        <v>428</v>
      </c>
      <c r="B3085" t="s">
        <v>289</v>
      </c>
      <c r="C3085" t="s">
        <v>28</v>
      </c>
      <c r="D3085" t="s">
        <v>29</v>
      </c>
      <c r="E3085" t="s">
        <v>24</v>
      </c>
      <c r="F3085" s="47">
        <v>44377</v>
      </c>
      <c r="G3085">
        <v>16.284636924839301</v>
      </c>
      <c r="H3085">
        <v>1</v>
      </c>
      <c r="I3085" t="s">
        <v>2278</v>
      </c>
    </row>
    <row r="3086" spans="1:9" x14ac:dyDescent="0.3">
      <c r="A3086">
        <v>439</v>
      </c>
      <c r="B3086" t="s">
        <v>134</v>
      </c>
      <c r="C3086" t="s">
        <v>229</v>
      </c>
      <c r="D3086" t="s">
        <v>29</v>
      </c>
      <c r="E3086" t="s">
        <v>30</v>
      </c>
      <c r="F3086" s="47">
        <v>44377</v>
      </c>
      <c r="G3086">
        <v>0</v>
      </c>
      <c r="I3086" t="s">
        <v>2361</v>
      </c>
    </row>
    <row r="3087" spans="1:9" x14ac:dyDescent="0.3">
      <c r="A3087">
        <v>476</v>
      </c>
      <c r="B3087" t="s">
        <v>167</v>
      </c>
      <c r="C3087" t="s">
        <v>168</v>
      </c>
      <c r="D3087" t="s">
        <v>29</v>
      </c>
      <c r="E3087" t="s">
        <v>30</v>
      </c>
      <c r="F3087" s="47">
        <v>44377</v>
      </c>
      <c r="G3087">
        <v>0</v>
      </c>
      <c r="I3087" t="s">
        <v>2500</v>
      </c>
    </row>
    <row r="3088" spans="1:9" x14ac:dyDescent="0.3">
      <c r="A3088">
        <v>478</v>
      </c>
      <c r="B3088" t="s">
        <v>1352</v>
      </c>
      <c r="C3088" t="s">
        <v>143</v>
      </c>
      <c r="D3088" t="s">
        <v>29</v>
      </c>
      <c r="E3088" t="s">
        <v>30</v>
      </c>
      <c r="F3088" s="47">
        <v>44377</v>
      </c>
      <c r="G3088">
        <v>0</v>
      </c>
      <c r="I3088" t="s">
        <v>2528</v>
      </c>
    </row>
    <row r="3089" spans="1:9" x14ac:dyDescent="0.3">
      <c r="A3089">
        <v>479</v>
      </c>
      <c r="B3089" t="s">
        <v>1359</v>
      </c>
      <c r="C3089" t="s">
        <v>143</v>
      </c>
      <c r="D3089" t="s">
        <v>29</v>
      </c>
      <c r="E3089" t="s">
        <v>30</v>
      </c>
      <c r="F3089" s="47">
        <v>44377</v>
      </c>
      <c r="G3089">
        <v>0</v>
      </c>
      <c r="I3089" t="s">
        <v>2543</v>
      </c>
    </row>
    <row r="3090" spans="1:9" x14ac:dyDescent="0.3">
      <c r="A3090">
        <v>69</v>
      </c>
      <c r="B3090" t="s">
        <v>264</v>
      </c>
      <c r="C3090" t="s">
        <v>203</v>
      </c>
      <c r="D3090" t="s">
        <v>41</v>
      </c>
      <c r="E3090" t="s">
        <v>30</v>
      </c>
      <c r="F3090" s="47">
        <v>44377</v>
      </c>
      <c r="G3090">
        <v>42.148760330578511</v>
      </c>
      <c r="H3090">
        <v>90</v>
      </c>
      <c r="I3090" t="s">
        <v>2839</v>
      </c>
    </row>
    <row r="3091" spans="1:9" x14ac:dyDescent="0.3">
      <c r="A3091">
        <v>213</v>
      </c>
      <c r="B3091" t="s">
        <v>266</v>
      </c>
      <c r="C3091" t="s">
        <v>28</v>
      </c>
      <c r="D3091" t="s">
        <v>41</v>
      </c>
      <c r="E3091" t="s">
        <v>30</v>
      </c>
      <c r="F3091" s="47">
        <v>44377</v>
      </c>
      <c r="G3091">
        <v>0</v>
      </c>
      <c r="H3091">
        <v>90</v>
      </c>
      <c r="I3091" t="s">
        <v>1833</v>
      </c>
    </row>
    <row r="3092" spans="1:9" x14ac:dyDescent="0.3">
      <c r="A3092">
        <v>306</v>
      </c>
      <c r="B3092" t="s">
        <v>103</v>
      </c>
      <c r="C3092" t="s">
        <v>85</v>
      </c>
      <c r="D3092" t="s">
        <v>41</v>
      </c>
      <c r="E3092" t="s">
        <v>30</v>
      </c>
      <c r="F3092" s="47">
        <v>44377</v>
      </c>
      <c r="G3092">
        <v>0</v>
      </c>
      <c r="H3092">
        <v>100</v>
      </c>
      <c r="I3092" t="s">
        <v>2088</v>
      </c>
    </row>
    <row r="3093" spans="1:9" x14ac:dyDescent="0.3">
      <c r="A3093">
        <v>373</v>
      </c>
      <c r="B3093" t="s">
        <v>286</v>
      </c>
      <c r="C3093" t="s">
        <v>270</v>
      </c>
      <c r="D3093" t="s">
        <v>41</v>
      </c>
      <c r="E3093" t="s">
        <v>30</v>
      </c>
      <c r="F3093" s="47">
        <v>44377</v>
      </c>
      <c r="G3093">
        <v>0</v>
      </c>
      <c r="I3093" t="s">
        <v>2125</v>
      </c>
    </row>
    <row r="3094" spans="1:9" x14ac:dyDescent="0.3">
      <c r="A3094">
        <v>390</v>
      </c>
      <c r="B3094" t="s">
        <v>269</v>
      </c>
      <c r="C3094" t="s">
        <v>270</v>
      </c>
      <c r="D3094" t="s">
        <v>41</v>
      </c>
      <c r="E3094" t="s">
        <v>30</v>
      </c>
      <c r="F3094" s="47">
        <v>44377</v>
      </c>
      <c r="G3094">
        <v>0</v>
      </c>
      <c r="I3094" t="s">
        <v>2158</v>
      </c>
    </row>
    <row r="3095" spans="1:9" x14ac:dyDescent="0.3">
      <c r="A3095">
        <v>414</v>
      </c>
      <c r="B3095" t="s">
        <v>1171</v>
      </c>
      <c r="C3095" t="s">
        <v>270</v>
      </c>
      <c r="D3095" t="s">
        <v>41</v>
      </c>
      <c r="E3095" t="s">
        <v>30</v>
      </c>
      <c r="F3095" s="47">
        <v>44377</v>
      </c>
      <c r="G3095">
        <v>0</v>
      </c>
      <c r="I3095" t="s">
        <v>2197</v>
      </c>
    </row>
    <row r="3096" spans="1:9" x14ac:dyDescent="0.3">
      <c r="A3096">
        <v>415</v>
      </c>
      <c r="B3096" t="s">
        <v>1177</v>
      </c>
      <c r="C3096" t="s">
        <v>270</v>
      </c>
      <c r="D3096" t="s">
        <v>41</v>
      </c>
      <c r="E3096" t="s">
        <v>30</v>
      </c>
      <c r="F3096" s="47">
        <v>44377</v>
      </c>
      <c r="G3096">
        <v>0</v>
      </c>
      <c r="I3096" t="s">
        <v>2210</v>
      </c>
    </row>
    <row r="3097" spans="1:9" x14ac:dyDescent="0.3">
      <c r="A3097">
        <v>416</v>
      </c>
      <c r="B3097" t="s">
        <v>1183</v>
      </c>
      <c r="C3097" t="s">
        <v>270</v>
      </c>
      <c r="D3097" t="s">
        <v>41</v>
      </c>
      <c r="E3097" t="s">
        <v>30</v>
      </c>
      <c r="F3097" s="47">
        <v>44377</v>
      </c>
      <c r="G3097">
        <v>0</v>
      </c>
      <c r="I3097" t="s">
        <v>2223</v>
      </c>
    </row>
    <row r="3098" spans="1:9" x14ac:dyDescent="0.3">
      <c r="A3098">
        <v>417</v>
      </c>
      <c r="B3098" t="s">
        <v>1189</v>
      </c>
      <c r="C3098" t="s">
        <v>270</v>
      </c>
      <c r="D3098" t="s">
        <v>41</v>
      </c>
      <c r="E3098" t="s">
        <v>30</v>
      </c>
      <c r="F3098" s="47">
        <v>44377</v>
      </c>
      <c r="G3098">
        <v>0</v>
      </c>
      <c r="I3098" t="s">
        <v>2236</v>
      </c>
    </row>
    <row r="3099" spans="1:9" x14ac:dyDescent="0.3">
      <c r="A3099">
        <v>418</v>
      </c>
      <c r="B3099" t="s">
        <v>1195</v>
      </c>
      <c r="C3099" t="s">
        <v>270</v>
      </c>
      <c r="D3099" t="s">
        <v>41</v>
      </c>
      <c r="E3099" t="s">
        <v>30</v>
      </c>
      <c r="F3099" s="47">
        <v>44377</v>
      </c>
      <c r="G3099">
        <v>0</v>
      </c>
      <c r="I3099" t="s">
        <v>2249</v>
      </c>
    </row>
    <row r="3100" spans="1:9" x14ac:dyDescent="0.3">
      <c r="A3100">
        <v>420</v>
      </c>
      <c r="B3100" t="s">
        <v>1201</v>
      </c>
      <c r="C3100" t="s">
        <v>270</v>
      </c>
      <c r="D3100" t="s">
        <v>41</v>
      </c>
      <c r="E3100" t="s">
        <v>30</v>
      </c>
      <c r="F3100" s="47">
        <v>44377</v>
      </c>
      <c r="G3100">
        <v>0</v>
      </c>
      <c r="I3100" t="s">
        <v>2262</v>
      </c>
    </row>
    <row r="3101" spans="1:9" x14ac:dyDescent="0.3">
      <c r="A3101">
        <v>77</v>
      </c>
      <c r="B3101" t="s">
        <v>1582</v>
      </c>
      <c r="C3101" t="s">
        <v>114</v>
      </c>
      <c r="D3101" t="s">
        <v>35</v>
      </c>
      <c r="E3101" t="s">
        <v>30</v>
      </c>
      <c r="F3101" s="47">
        <v>44408</v>
      </c>
      <c r="G3101">
        <v>95.8</v>
      </c>
      <c r="H3101">
        <v>95</v>
      </c>
      <c r="I3101" t="s">
        <v>2859</v>
      </c>
    </row>
    <row r="3102" spans="1:9" x14ac:dyDescent="0.3">
      <c r="A3102">
        <v>121</v>
      </c>
      <c r="B3102" t="s">
        <v>280</v>
      </c>
      <c r="C3102" t="s">
        <v>105</v>
      </c>
      <c r="D3102" t="s">
        <v>35</v>
      </c>
      <c r="E3102" t="s">
        <v>24</v>
      </c>
      <c r="F3102" s="47">
        <v>44408</v>
      </c>
      <c r="G3102">
        <v>99.873214381664994</v>
      </c>
      <c r="H3102">
        <v>100</v>
      </c>
      <c r="I3102" t="s">
        <v>1679</v>
      </c>
    </row>
    <row r="3103" spans="1:9" x14ac:dyDescent="0.3">
      <c r="A3103">
        <v>124</v>
      </c>
      <c r="B3103" t="s">
        <v>175</v>
      </c>
      <c r="C3103" t="s">
        <v>22</v>
      </c>
      <c r="D3103" t="s">
        <v>35</v>
      </c>
      <c r="E3103" t="s">
        <v>24</v>
      </c>
      <c r="F3103" s="47">
        <v>44408</v>
      </c>
      <c r="G3103">
        <v>0</v>
      </c>
      <c r="H3103">
        <v>1.6</v>
      </c>
      <c r="I3103" t="s">
        <v>1720</v>
      </c>
    </row>
    <row r="3104" spans="1:9" x14ac:dyDescent="0.3">
      <c r="A3104">
        <v>125</v>
      </c>
      <c r="B3104" t="s">
        <v>281</v>
      </c>
      <c r="C3104" t="s">
        <v>22</v>
      </c>
      <c r="D3104" t="s">
        <v>35</v>
      </c>
      <c r="E3104" t="s">
        <v>24</v>
      </c>
      <c r="F3104" s="47">
        <v>44408</v>
      </c>
      <c r="G3104">
        <v>0</v>
      </c>
      <c r="H3104">
        <v>4.7</v>
      </c>
      <c r="I3104" t="s">
        <v>1735</v>
      </c>
    </row>
    <row r="3105" spans="1:9" x14ac:dyDescent="0.3">
      <c r="A3105">
        <v>128</v>
      </c>
      <c r="B3105" t="s">
        <v>282</v>
      </c>
      <c r="C3105" t="s">
        <v>22</v>
      </c>
      <c r="D3105" t="s">
        <v>35</v>
      </c>
      <c r="E3105" t="s">
        <v>24</v>
      </c>
      <c r="F3105" s="47">
        <v>44408</v>
      </c>
      <c r="G3105">
        <v>0.99320241691843003</v>
      </c>
      <c r="H3105">
        <v>1</v>
      </c>
      <c r="I3105" t="s">
        <v>1750</v>
      </c>
    </row>
    <row r="3106" spans="1:9" x14ac:dyDescent="0.3">
      <c r="A3106">
        <v>139</v>
      </c>
      <c r="B3106" t="s">
        <v>196</v>
      </c>
      <c r="C3106" t="s">
        <v>72</v>
      </c>
      <c r="D3106" t="s">
        <v>35</v>
      </c>
      <c r="E3106" t="s">
        <v>24</v>
      </c>
      <c r="F3106" s="47">
        <v>44408</v>
      </c>
      <c r="G3106">
        <v>94.050944287860005</v>
      </c>
      <c r="H3106">
        <v>100</v>
      </c>
      <c r="I3106" t="s">
        <v>1765</v>
      </c>
    </row>
    <row r="3107" spans="1:9" x14ac:dyDescent="0.3">
      <c r="A3107">
        <v>208</v>
      </c>
      <c r="B3107" t="s">
        <v>179</v>
      </c>
      <c r="C3107" t="s">
        <v>28</v>
      </c>
      <c r="D3107" t="s">
        <v>35</v>
      </c>
      <c r="E3107" t="s">
        <v>24</v>
      </c>
      <c r="F3107" s="47">
        <v>44408</v>
      </c>
      <c r="G3107">
        <v>0</v>
      </c>
      <c r="H3107">
        <v>1700</v>
      </c>
      <c r="I3107" t="s">
        <v>1811</v>
      </c>
    </row>
    <row r="3108" spans="1:9" x14ac:dyDescent="0.3">
      <c r="A3108">
        <v>214</v>
      </c>
      <c r="B3108" t="s">
        <v>181</v>
      </c>
      <c r="C3108" t="s">
        <v>28</v>
      </c>
      <c r="D3108" t="s">
        <v>35</v>
      </c>
      <c r="E3108" t="s">
        <v>24</v>
      </c>
      <c r="F3108" s="47">
        <v>44408</v>
      </c>
      <c r="G3108">
        <v>0</v>
      </c>
      <c r="H3108">
        <v>7500</v>
      </c>
      <c r="I3108" t="s">
        <v>1849</v>
      </c>
    </row>
    <row r="3109" spans="1:9" x14ac:dyDescent="0.3">
      <c r="A3109">
        <v>218</v>
      </c>
      <c r="B3109" t="s">
        <v>182</v>
      </c>
      <c r="C3109" t="s">
        <v>28</v>
      </c>
      <c r="D3109" t="s">
        <v>35</v>
      </c>
      <c r="E3109" t="s">
        <v>24</v>
      </c>
      <c r="F3109" s="47">
        <v>44408</v>
      </c>
      <c r="G3109">
        <v>0</v>
      </c>
      <c r="H3109">
        <v>172000</v>
      </c>
      <c r="I3109" t="s">
        <v>1895</v>
      </c>
    </row>
    <row r="3110" spans="1:9" x14ac:dyDescent="0.3">
      <c r="A3110">
        <v>225</v>
      </c>
      <c r="B3110" t="s">
        <v>198</v>
      </c>
      <c r="C3110" t="s">
        <v>28</v>
      </c>
      <c r="D3110" t="s">
        <v>35</v>
      </c>
      <c r="E3110" t="s">
        <v>30</v>
      </c>
      <c r="F3110" s="47">
        <v>44408</v>
      </c>
      <c r="G3110">
        <v>0</v>
      </c>
      <c r="H3110">
        <v>1</v>
      </c>
      <c r="I3110" t="s">
        <v>1932</v>
      </c>
    </row>
    <row r="3111" spans="1:9" x14ac:dyDescent="0.3">
      <c r="A3111">
        <v>239</v>
      </c>
      <c r="B3111" t="s">
        <v>780</v>
      </c>
      <c r="C3111" t="s">
        <v>34</v>
      </c>
      <c r="D3111" t="s">
        <v>35</v>
      </c>
      <c r="E3111" t="s">
        <v>30</v>
      </c>
      <c r="F3111" s="47">
        <v>44408</v>
      </c>
      <c r="G3111">
        <v>0</v>
      </c>
      <c r="I3111" t="s">
        <v>1975</v>
      </c>
    </row>
    <row r="3112" spans="1:9" x14ac:dyDescent="0.3">
      <c r="A3112">
        <v>434</v>
      </c>
      <c r="B3112" t="s">
        <v>200</v>
      </c>
      <c r="C3112" t="s">
        <v>28</v>
      </c>
      <c r="D3112" t="s">
        <v>35</v>
      </c>
      <c r="E3112" t="s">
        <v>24</v>
      </c>
      <c r="F3112" s="47">
        <v>44408</v>
      </c>
      <c r="G3112">
        <v>0</v>
      </c>
      <c r="H3112">
        <v>200</v>
      </c>
      <c r="I3112" t="s">
        <v>2301</v>
      </c>
    </row>
    <row r="3113" spans="1:9" x14ac:dyDescent="0.3">
      <c r="A3113">
        <v>436</v>
      </c>
      <c r="B3113" t="s">
        <v>78</v>
      </c>
      <c r="C3113" t="s">
        <v>79</v>
      </c>
      <c r="D3113" t="s">
        <v>35</v>
      </c>
      <c r="E3113" t="s">
        <v>24</v>
      </c>
      <c r="F3113" s="47">
        <v>44408</v>
      </c>
      <c r="G3113">
        <v>0</v>
      </c>
      <c r="H3113">
        <v>14</v>
      </c>
      <c r="I3113" t="s">
        <v>2336</v>
      </c>
    </row>
    <row r="3114" spans="1:9" x14ac:dyDescent="0.3">
      <c r="A3114">
        <v>77</v>
      </c>
      <c r="B3114" t="s">
        <v>1582</v>
      </c>
      <c r="C3114" t="s">
        <v>114</v>
      </c>
      <c r="D3114" t="s">
        <v>35</v>
      </c>
      <c r="E3114" t="s">
        <v>30</v>
      </c>
      <c r="F3114" s="47">
        <v>44439</v>
      </c>
      <c r="G3114">
        <v>98.5</v>
      </c>
      <c r="H3114">
        <v>95</v>
      </c>
      <c r="I3114" t="s">
        <v>2860</v>
      </c>
    </row>
    <row r="3115" spans="1:9" x14ac:dyDescent="0.3">
      <c r="A3115">
        <v>121</v>
      </c>
      <c r="B3115" t="s">
        <v>280</v>
      </c>
      <c r="C3115" t="s">
        <v>105</v>
      </c>
      <c r="D3115" t="s">
        <v>35</v>
      </c>
      <c r="E3115" t="s">
        <v>24</v>
      </c>
      <c r="F3115" s="47">
        <v>44439</v>
      </c>
      <c r="G3115">
        <v>97.624971303855006</v>
      </c>
      <c r="H3115">
        <v>100</v>
      </c>
      <c r="I3115" t="s">
        <v>1680</v>
      </c>
    </row>
    <row r="3116" spans="1:9" x14ac:dyDescent="0.3">
      <c r="A3116">
        <v>124</v>
      </c>
      <c r="B3116" t="s">
        <v>175</v>
      </c>
      <c r="C3116" t="s">
        <v>22</v>
      </c>
      <c r="D3116" t="s">
        <v>35</v>
      </c>
      <c r="E3116" t="s">
        <v>24</v>
      </c>
      <c r="F3116" s="47">
        <v>44439</v>
      </c>
      <c r="G3116">
        <v>0</v>
      </c>
      <c r="H3116">
        <v>1.6</v>
      </c>
      <c r="I3116" t="s">
        <v>1721</v>
      </c>
    </row>
    <row r="3117" spans="1:9" x14ac:dyDescent="0.3">
      <c r="A3117">
        <v>125</v>
      </c>
      <c r="B3117" t="s">
        <v>281</v>
      </c>
      <c r="C3117" t="s">
        <v>22</v>
      </c>
      <c r="D3117" t="s">
        <v>35</v>
      </c>
      <c r="E3117" t="s">
        <v>24</v>
      </c>
      <c r="F3117" s="47">
        <v>44439</v>
      </c>
      <c r="G3117">
        <v>0</v>
      </c>
      <c r="H3117">
        <v>4.7</v>
      </c>
      <c r="I3117" t="s">
        <v>1736</v>
      </c>
    </row>
    <row r="3118" spans="1:9" x14ac:dyDescent="0.3">
      <c r="A3118">
        <v>128</v>
      </c>
      <c r="B3118" t="s">
        <v>282</v>
      </c>
      <c r="C3118" t="s">
        <v>22</v>
      </c>
      <c r="D3118" t="s">
        <v>35</v>
      </c>
      <c r="E3118" t="s">
        <v>24</v>
      </c>
      <c r="F3118" s="47">
        <v>44439</v>
      </c>
      <c r="G3118">
        <v>0.96908939014202</v>
      </c>
      <c r="H3118">
        <v>1</v>
      </c>
      <c r="I3118" t="s">
        <v>1751</v>
      </c>
    </row>
    <row r="3119" spans="1:9" x14ac:dyDescent="0.3">
      <c r="A3119">
        <v>139</v>
      </c>
      <c r="B3119" t="s">
        <v>196</v>
      </c>
      <c r="C3119" t="s">
        <v>72</v>
      </c>
      <c r="D3119" t="s">
        <v>35</v>
      </c>
      <c r="E3119" t="s">
        <v>24</v>
      </c>
      <c r="F3119" s="47">
        <v>44439</v>
      </c>
      <c r="G3119">
        <v>93.55704223123</v>
      </c>
      <c r="H3119">
        <v>100</v>
      </c>
      <c r="I3119" t="s">
        <v>1766</v>
      </c>
    </row>
    <row r="3120" spans="1:9" x14ac:dyDescent="0.3">
      <c r="A3120">
        <v>208</v>
      </c>
      <c r="B3120" t="s">
        <v>179</v>
      </c>
      <c r="C3120" t="s">
        <v>28</v>
      </c>
      <c r="D3120" t="s">
        <v>35</v>
      </c>
      <c r="E3120" t="s">
        <v>24</v>
      </c>
      <c r="F3120" s="47">
        <v>44439</v>
      </c>
      <c r="G3120">
        <v>0</v>
      </c>
      <c r="H3120">
        <v>1700</v>
      </c>
      <c r="I3120" t="s">
        <v>1812</v>
      </c>
    </row>
    <row r="3121" spans="1:9" x14ac:dyDescent="0.3">
      <c r="A3121">
        <v>214</v>
      </c>
      <c r="B3121" t="s">
        <v>181</v>
      </c>
      <c r="C3121" t="s">
        <v>28</v>
      </c>
      <c r="D3121" t="s">
        <v>35</v>
      </c>
      <c r="E3121" t="s">
        <v>24</v>
      </c>
      <c r="F3121" s="47">
        <v>44439</v>
      </c>
      <c r="G3121">
        <v>0</v>
      </c>
      <c r="H3121">
        <v>7500</v>
      </c>
      <c r="I3121" t="s">
        <v>1850</v>
      </c>
    </row>
    <row r="3122" spans="1:9" x14ac:dyDescent="0.3">
      <c r="A3122">
        <v>218</v>
      </c>
      <c r="B3122" t="s">
        <v>182</v>
      </c>
      <c r="C3122" t="s">
        <v>28</v>
      </c>
      <c r="D3122" t="s">
        <v>35</v>
      </c>
      <c r="E3122" t="s">
        <v>24</v>
      </c>
      <c r="F3122" s="47">
        <v>44439</v>
      </c>
      <c r="G3122">
        <v>0</v>
      </c>
      <c r="H3122">
        <v>172000</v>
      </c>
      <c r="I3122" t="s">
        <v>1896</v>
      </c>
    </row>
    <row r="3123" spans="1:9" x14ac:dyDescent="0.3">
      <c r="A3123">
        <v>225</v>
      </c>
      <c r="B3123" t="s">
        <v>198</v>
      </c>
      <c r="C3123" t="s">
        <v>28</v>
      </c>
      <c r="D3123" t="s">
        <v>35</v>
      </c>
      <c r="E3123" t="s">
        <v>30</v>
      </c>
      <c r="F3123" s="47">
        <v>44439</v>
      </c>
      <c r="G3123">
        <v>0</v>
      </c>
      <c r="H3123">
        <v>1</v>
      </c>
      <c r="I3123" t="s">
        <v>1933</v>
      </c>
    </row>
    <row r="3124" spans="1:9" x14ac:dyDescent="0.3">
      <c r="A3124">
        <v>239</v>
      </c>
      <c r="B3124" t="s">
        <v>780</v>
      </c>
      <c r="C3124" t="s">
        <v>34</v>
      </c>
      <c r="D3124" t="s">
        <v>35</v>
      </c>
      <c r="E3124" t="s">
        <v>30</v>
      </c>
      <c r="F3124" s="47">
        <v>44439</v>
      </c>
      <c r="G3124">
        <v>0</v>
      </c>
      <c r="I3124" t="s">
        <v>1976</v>
      </c>
    </row>
    <row r="3125" spans="1:9" x14ac:dyDescent="0.3">
      <c r="A3125">
        <v>434</v>
      </c>
      <c r="B3125" t="s">
        <v>200</v>
      </c>
      <c r="C3125" t="s">
        <v>28</v>
      </c>
      <c r="D3125" t="s">
        <v>35</v>
      </c>
      <c r="E3125" t="s">
        <v>24</v>
      </c>
      <c r="F3125" s="47">
        <v>44439</v>
      </c>
      <c r="G3125">
        <v>0</v>
      </c>
      <c r="H3125">
        <v>200</v>
      </c>
      <c r="I3125" t="s">
        <v>2302</v>
      </c>
    </row>
    <row r="3126" spans="1:9" x14ac:dyDescent="0.3">
      <c r="A3126">
        <v>436</v>
      </c>
      <c r="B3126" t="s">
        <v>78</v>
      </c>
      <c r="C3126" t="s">
        <v>79</v>
      </c>
      <c r="D3126" t="s">
        <v>35</v>
      </c>
      <c r="E3126" t="s">
        <v>24</v>
      </c>
      <c r="F3126" s="47">
        <v>44439</v>
      </c>
      <c r="G3126">
        <v>0</v>
      </c>
      <c r="H3126">
        <v>14</v>
      </c>
      <c r="I3126" t="s">
        <v>2337</v>
      </c>
    </row>
    <row r="3127" spans="1:9" x14ac:dyDescent="0.3">
      <c r="A3127">
        <v>77</v>
      </c>
      <c r="B3127" t="s">
        <v>1582</v>
      </c>
      <c r="C3127" t="s">
        <v>114</v>
      </c>
      <c r="D3127" t="s">
        <v>35</v>
      </c>
      <c r="E3127" t="s">
        <v>30</v>
      </c>
      <c r="F3127" s="47">
        <v>44469</v>
      </c>
      <c r="G3127">
        <v>98.6</v>
      </c>
      <c r="H3127">
        <v>95</v>
      </c>
      <c r="I3127" t="s">
        <v>2861</v>
      </c>
    </row>
    <row r="3128" spans="1:9" x14ac:dyDescent="0.3">
      <c r="A3128">
        <v>121</v>
      </c>
      <c r="B3128" t="s">
        <v>280</v>
      </c>
      <c r="C3128" t="s">
        <v>105</v>
      </c>
      <c r="D3128" t="s">
        <v>35</v>
      </c>
      <c r="E3128" t="s">
        <v>24</v>
      </c>
      <c r="F3128" s="47">
        <v>44469</v>
      </c>
      <c r="G3128">
        <v>96.718072164076005</v>
      </c>
      <c r="H3128">
        <v>100</v>
      </c>
      <c r="I3128" t="s">
        <v>1681</v>
      </c>
    </row>
    <row r="3129" spans="1:9" x14ac:dyDescent="0.3">
      <c r="A3129">
        <v>124</v>
      </c>
      <c r="B3129" t="s">
        <v>175</v>
      </c>
      <c r="C3129" t="s">
        <v>22</v>
      </c>
      <c r="D3129" t="s">
        <v>35</v>
      </c>
      <c r="E3129" t="s">
        <v>24</v>
      </c>
      <c r="F3129" s="47">
        <v>44469</v>
      </c>
      <c r="G3129">
        <v>6.1349693251533999E-2</v>
      </c>
      <c r="H3129">
        <v>1.6</v>
      </c>
      <c r="I3129" t="s">
        <v>1722</v>
      </c>
    </row>
    <row r="3130" spans="1:9" x14ac:dyDescent="0.3">
      <c r="A3130">
        <v>125</v>
      </c>
      <c r="B3130" t="s">
        <v>281</v>
      </c>
      <c r="C3130" t="s">
        <v>22</v>
      </c>
      <c r="D3130" t="s">
        <v>35</v>
      </c>
      <c r="E3130" t="s">
        <v>24</v>
      </c>
      <c r="F3130" s="47">
        <v>44469</v>
      </c>
      <c r="G3130">
        <v>0.30674846625766999</v>
      </c>
      <c r="H3130">
        <v>4.7</v>
      </c>
      <c r="I3130" t="s">
        <v>1737</v>
      </c>
    </row>
    <row r="3131" spans="1:9" x14ac:dyDescent="0.3">
      <c r="A3131">
        <v>128</v>
      </c>
      <c r="B3131" t="s">
        <v>282</v>
      </c>
      <c r="C3131" t="s">
        <v>22</v>
      </c>
      <c r="D3131" t="s">
        <v>35</v>
      </c>
      <c r="E3131" t="s">
        <v>24</v>
      </c>
      <c r="F3131" s="47">
        <v>44469</v>
      </c>
      <c r="G3131">
        <v>0.54099274958170995</v>
      </c>
      <c r="H3131">
        <v>1</v>
      </c>
      <c r="I3131" t="s">
        <v>1752</v>
      </c>
    </row>
    <row r="3132" spans="1:9" x14ac:dyDescent="0.3">
      <c r="A3132">
        <v>139</v>
      </c>
      <c r="B3132" t="s">
        <v>196</v>
      </c>
      <c r="C3132" t="s">
        <v>72</v>
      </c>
      <c r="D3132" t="s">
        <v>35</v>
      </c>
      <c r="E3132" t="s">
        <v>24</v>
      </c>
      <c r="F3132" s="47">
        <v>44469</v>
      </c>
      <c r="G3132">
        <v>95.617191066326001</v>
      </c>
      <c r="H3132">
        <v>100</v>
      </c>
      <c r="I3132" t="s">
        <v>1767</v>
      </c>
    </row>
    <row r="3133" spans="1:9" x14ac:dyDescent="0.3">
      <c r="A3133">
        <v>208</v>
      </c>
      <c r="B3133" t="s">
        <v>179</v>
      </c>
      <c r="C3133" t="s">
        <v>28</v>
      </c>
      <c r="D3133" t="s">
        <v>35</v>
      </c>
      <c r="E3133" t="s">
        <v>24</v>
      </c>
      <c r="F3133" s="47">
        <v>44469</v>
      </c>
      <c r="G3133">
        <v>0</v>
      </c>
      <c r="H3133">
        <v>1700</v>
      </c>
      <c r="I3133" t="s">
        <v>1813</v>
      </c>
    </row>
    <row r="3134" spans="1:9" x14ac:dyDescent="0.3">
      <c r="A3134">
        <v>214</v>
      </c>
      <c r="B3134" t="s">
        <v>181</v>
      </c>
      <c r="C3134" t="s">
        <v>28</v>
      </c>
      <c r="D3134" t="s">
        <v>35</v>
      </c>
      <c r="E3134" t="s">
        <v>24</v>
      </c>
      <c r="F3134" s="47">
        <v>44469</v>
      </c>
      <c r="G3134">
        <v>0</v>
      </c>
      <c r="H3134">
        <v>7500</v>
      </c>
      <c r="I3134" t="s">
        <v>1851</v>
      </c>
    </row>
    <row r="3135" spans="1:9" x14ac:dyDescent="0.3">
      <c r="A3135">
        <v>218</v>
      </c>
      <c r="B3135" t="s">
        <v>182</v>
      </c>
      <c r="C3135" t="s">
        <v>28</v>
      </c>
      <c r="D3135" t="s">
        <v>35</v>
      </c>
      <c r="E3135" t="s">
        <v>24</v>
      </c>
      <c r="F3135" s="47">
        <v>44469</v>
      </c>
      <c r="G3135">
        <v>0</v>
      </c>
      <c r="H3135">
        <v>172000</v>
      </c>
      <c r="I3135" t="s">
        <v>1897</v>
      </c>
    </row>
    <row r="3136" spans="1:9" x14ac:dyDescent="0.3">
      <c r="A3136">
        <v>225</v>
      </c>
      <c r="B3136" t="s">
        <v>198</v>
      </c>
      <c r="C3136" t="s">
        <v>28</v>
      </c>
      <c r="D3136" t="s">
        <v>35</v>
      </c>
      <c r="E3136" t="s">
        <v>30</v>
      </c>
      <c r="F3136" s="47">
        <v>44469</v>
      </c>
      <c r="G3136">
        <v>0</v>
      </c>
      <c r="H3136">
        <v>1</v>
      </c>
      <c r="I3136" t="s">
        <v>1934</v>
      </c>
    </row>
    <row r="3137" spans="1:9" x14ac:dyDescent="0.3">
      <c r="A3137">
        <v>239</v>
      </c>
      <c r="B3137" t="s">
        <v>780</v>
      </c>
      <c r="C3137" t="s">
        <v>34</v>
      </c>
      <c r="D3137" t="s">
        <v>35</v>
      </c>
      <c r="E3137" t="s">
        <v>30</v>
      </c>
      <c r="F3137" s="47">
        <v>44469</v>
      </c>
      <c r="G3137">
        <v>0</v>
      </c>
      <c r="I3137" t="s">
        <v>1977</v>
      </c>
    </row>
    <row r="3138" spans="1:9" x14ac:dyDescent="0.3">
      <c r="A3138">
        <v>434</v>
      </c>
      <c r="B3138" t="s">
        <v>200</v>
      </c>
      <c r="C3138" t="s">
        <v>28</v>
      </c>
      <c r="D3138" t="s">
        <v>35</v>
      </c>
      <c r="E3138" t="s">
        <v>24</v>
      </c>
      <c r="F3138" s="47">
        <v>44469</v>
      </c>
      <c r="G3138">
        <v>0</v>
      </c>
      <c r="H3138">
        <v>200</v>
      </c>
      <c r="I3138" t="s">
        <v>2303</v>
      </c>
    </row>
    <row r="3139" spans="1:9" x14ac:dyDescent="0.3">
      <c r="A3139">
        <v>436</v>
      </c>
      <c r="B3139" t="s">
        <v>78</v>
      </c>
      <c r="C3139" t="s">
        <v>79</v>
      </c>
      <c r="D3139" t="s">
        <v>35</v>
      </c>
      <c r="E3139" t="s">
        <v>24</v>
      </c>
      <c r="F3139" s="47">
        <v>44469</v>
      </c>
      <c r="G3139">
        <v>0</v>
      </c>
      <c r="H3139">
        <v>14</v>
      </c>
      <c r="I3139" t="s">
        <v>2338</v>
      </c>
    </row>
    <row r="3140" spans="1:9" x14ac:dyDescent="0.3">
      <c r="A3140">
        <v>69</v>
      </c>
      <c r="B3140" t="s">
        <v>264</v>
      </c>
      <c r="C3140" t="s">
        <v>203</v>
      </c>
      <c r="D3140" t="s">
        <v>41</v>
      </c>
      <c r="E3140" t="s">
        <v>30</v>
      </c>
      <c r="F3140" s="47">
        <v>44469</v>
      </c>
      <c r="G3140">
        <v>57.743785850860419</v>
      </c>
      <c r="H3140">
        <v>90</v>
      </c>
      <c r="I3140" t="s">
        <v>2840</v>
      </c>
    </row>
    <row r="3141" spans="1:9" x14ac:dyDescent="0.3">
      <c r="A3141">
        <v>111</v>
      </c>
      <c r="B3141" t="s">
        <v>209</v>
      </c>
      <c r="C3141" t="s">
        <v>203</v>
      </c>
      <c r="D3141" t="s">
        <v>41</v>
      </c>
      <c r="E3141" t="s">
        <v>30</v>
      </c>
      <c r="F3141" s="47">
        <v>44469</v>
      </c>
      <c r="G3141">
        <v>88.8</v>
      </c>
      <c r="H3141">
        <v>80</v>
      </c>
      <c r="I3141" t="s">
        <v>473</v>
      </c>
    </row>
    <row r="3142" spans="1:9" x14ac:dyDescent="0.3">
      <c r="A3142">
        <v>213</v>
      </c>
      <c r="B3142" t="s">
        <v>266</v>
      </c>
      <c r="C3142" t="s">
        <v>28</v>
      </c>
      <c r="D3142" t="s">
        <v>41</v>
      </c>
      <c r="E3142" t="s">
        <v>30</v>
      </c>
      <c r="F3142" s="47">
        <v>44469</v>
      </c>
      <c r="G3142">
        <v>0</v>
      </c>
      <c r="H3142">
        <v>90</v>
      </c>
      <c r="I3142" t="s">
        <v>1834</v>
      </c>
    </row>
    <row r="3143" spans="1:9" x14ac:dyDescent="0.3">
      <c r="A3143">
        <v>306</v>
      </c>
      <c r="B3143" t="s">
        <v>103</v>
      </c>
      <c r="C3143" t="s">
        <v>85</v>
      </c>
      <c r="D3143" t="s">
        <v>41</v>
      </c>
      <c r="E3143" t="s">
        <v>30</v>
      </c>
      <c r="F3143" s="47">
        <v>44469</v>
      </c>
      <c r="G3143">
        <v>0</v>
      </c>
      <c r="H3143">
        <v>100</v>
      </c>
      <c r="I3143" t="s">
        <v>2089</v>
      </c>
    </row>
    <row r="3144" spans="1:9" x14ac:dyDescent="0.3">
      <c r="A3144">
        <v>373</v>
      </c>
      <c r="B3144" t="s">
        <v>286</v>
      </c>
      <c r="C3144" t="s">
        <v>270</v>
      </c>
      <c r="D3144" t="s">
        <v>41</v>
      </c>
      <c r="E3144" t="s">
        <v>30</v>
      </c>
      <c r="F3144" s="47">
        <v>44469</v>
      </c>
      <c r="G3144">
        <v>0</v>
      </c>
      <c r="I3144" t="s">
        <v>2126</v>
      </c>
    </row>
    <row r="3145" spans="1:9" x14ac:dyDescent="0.3">
      <c r="A3145">
        <v>390</v>
      </c>
      <c r="B3145" t="s">
        <v>269</v>
      </c>
      <c r="C3145" t="s">
        <v>270</v>
      </c>
      <c r="D3145" t="s">
        <v>41</v>
      </c>
      <c r="E3145" t="s">
        <v>30</v>
      </c>
      <c r="F3145" s="47">
        <v>44469</v>
      </c>
      <c r="G3145">
        <v>0</v>
      </c>
      <c r="I3145" t="s">
        <v>2159</v>
      </c>
    </row>
    <row r="3146" spans="1:9" x14ac:dyDescent="0.3">
      <c r="A3146">
        <v>414</v>
      </c>
      <c r="B3146" t="s">
        <v>1171</v>
      </c>
      <c r="C3146" t="s">
        <v>270</v>
      </c>
      <c r="D3146" t="s">
        <v>41</v>
      </c>
      <c r="E3146" t="s">
        <v>30</v>
      </c>
      <c r="F3146" s="47">
        <v>44469</v>
      </c>
      <c r="G3146">
        <v>0</v>
      </c>
      <c r="I3146" t="s">
        <v>2198</v>
      </c>
    </row>
    <row r="3147" spans="1:9" x14ac:dyDescent="0.3">
      <c r="A3147">
        <v>415</v>
      </c>
      <c r="B3147" t="s">
        <v>1177</v>
      </c>
      <c r="C3147" t="s">
        <v>270</v>
      </c>
      <c r="D3147" t="s">
        <v>41</v>
      </c>
      <c r="E3147" t="s">
        <v>30</v>
      </c>
      <c r="F3147" s="47">
        <v>44469</v>
      </c>
      <c r="G3147">
        <v>0</v>
      </c>
      <c r="I3147" t="s">
        <v>2211</v>
      </c>
    </row>
    <row r="3148" spans="1:9" x14ac:dyDescent="0.3">
      <c r="A3148">
        <v>416</v>
      </c>
      <c r="B3148" t="s">
        <v>1183</v>
      </c>
      <c r="C3148" t="s">
        <v>270</v>
      </c>
      <c r="D3148" t="s">
        <v>41</v>
      </c>
      <c r="E3148" t="s">
        <v>30</v>
      </c>
      <c r="F3148" s="47">
        <v>44469</v>
      </c>
      <c r="G3148">
        <v>0</v>
      </c>
      <c r="I3148" t="s">
        <v>2224</v>
      </c>
    </row>
    <row r="3149" spans="1:9" x14ac:dyDescent="0.3">
      <c r="A3149">
        <v>417</v>
      </c>
      <c r="B3149" t="s">
        <v>1189</v>
      </c>
      <c r="C3149" t="s">
        <v>270</v>
      </c>
      <c r="D3149" t="s">
        <v>41</v>
      </c>
      <c r="E3149" t="s">
        <v>30</v>
      </c>
      <c r="F3149" s="47">
        <v>44469</v>
      </c>
      <c r="G3149">
        <v>0</v>
      </c>
      <c r="I3149" t="s">
        <v>2237</v>
      </c>
    </row>
    <row r="3150" spans="1:9" x14ac:dyDescent="0.3">
      <c r="A3150">
        <v>418</v>
      </c>
      <c r="B3150" t="s">
        <v>1195</v>
      </c>
      <c r="C3150" t="s">
        <v>270</v>
      </c>
      <c r="D3150" t="s">
        <v>41</v>
      </c>
      <c r="E3150" t="s">
        <v>30</v>
      </c>
      <c r="F3150" s="47">
        <v>44469</v>
      </c>
      <c r="G3150">
        <v>0</v>
      </c>
      <c r="I3150" t="s">
        <v>2250</v>
      </c>
    </row>
    <row r="3151" spans="1:9" x14ac:dyDescent="0.3">
      <c r="A3151">
        <v>420</v>
      </c>
      <c r="B3151" t="s">
        <v>1201</v>
      </c>
      <c r="C3151" t="s">
        <v>270</v>
      </c>
      <c r="D3151" t="s">
        <v>41</v>
      </c>
      <c r="E3151" t="s">
        <v>30</v>
      </c>
      <c r="F3151" s="47">
        <v>44469</v>
      </c>
      <c r="G3151">
        <v>0</v>
      </c>
      <c r="I3151" t="s">
        <v>2263</v>
      </c>
    </row>
    <row r="3152" spans="1:9" x14ac:dyDescent="0.3">
      <c r="A3152">
        <v>77</v>
      </c>
      <c r="B3152" t="s">
        <v>1582</v>
      </c>
      <c r="C3152" t="s">
        <v>114</v>
      </c>
      <c r="D3152" t="s">
        <v>35</v>
      </c>
      <c r="E3152" t="s">
        <v>30</v>
      </c>
      <c r="F3152" s="47">
        <v>44500</v>
      </c>
      <c r="G3152">
        <v>97.4</v>
      </c>
      <c r="H3152">
        <v>95</v>
      </c>
      <c r="I3152" t="s">
        <v>2862</v>
      </c>
    </row>
    <row r="3153" spans="1:9" x14ac:dyDescent="0.3">
      <c r="A3153">
        <v>121</v>
      </c>
      <c r="B3153" t="s">
        <v>280</v>
      </c>
      <c r="C3153" t="s">
        <v>105</v>
      </c>
      <c r="D3153" t="s">
        <v>35</v>
      </c>
      <c r="E3153" t="s">
        <v>24</v>
      </c>
      <c r="F3153" s="47">
        <v>44500</v>
      </c>
      <c r="G3153">
        <v>95.575888605776996</v>
      </c>
      <c r="H3153">
        <v>100</v>
      </c>
      <c r="I3153" t="s">
        <v>1682</v>
      </c>
    </row>
    <row r="3154" spans="1:9" x14ac:dyDescent="0.3">
      <c r="A3154">
        <v>124</v>
      </c>
      <c r="B3154" t="s">
        <v>175</v>
      </c>
      <c r="C3154" t="s">
        <v>22</v>
      </c>
      <c r="D3154" t="s">
        <v>35</v>
      </c>
      <c r="E3154" t="s">
        <v>24</v>
      </c>
      <c r="F3154" s="47">
        <v>44500</v>
      </c>
      <c r="G3154">
        <v>5.9808612440190999E-2</v>
      </c>
      <c r="H3154">
        <v>1.6</v>
      </c>
      <c r="I3154" t="s">
        <v>1723</v>
      </c>
    </row>
    <row r="3155" spans="1:9" x14ac:dyDescent="0.3">
      <c r="A3155">
        <v>125</v>
      </c>
      <c r="B3155" t="s">
        <v>281</v>
      </c>
      <c r="C3155" t="s">
        <v>22</v>
      </c>
      <c r="D3155" t="s">
        <v>35</v>
      </c>
      <c r="E3155" t="s">
        <v>24</v>
      </c>
      <c r="F3155" s="47">
        <v>44500</v>
      </c>
      <c r="G3155">
        <v>0.17942583732056999</v>
      </c>
      <c r="H3155">
        <v>4.7</v>
      </c>
      <c r="I3155" t="s">
        <v>1738</v>
      </c>
    </row>
    <row r="3156" spans="1:9" x14ac:dyDescent="0.3">
      <c r="A3156">
        <v>128</v>
      </c>
      <c r="B3156" t="s">
        <v>282</v>
      </c>
      <c r="C3156" t="s">
        <v>22</v>
      </c>
      <c r="D3156" t="s">
        <v>35</v>
      </c>
      <c r="E3156" t="s">
        <v>24</v>
      </c>
      <c r="F3156" s="47">
        <v>44500</v>
      </c>
      <c r="G3156">
        <v>0.58014354066985996</v>
      </c>
      <c r="H3156">
        <v>1</v>
      </c>
      <c r="I3156" t="s">
        <v>1753</v>
      </c>
    </row>
    <row r="3157" spans="1:9" x14ac:dyDescent="0.3">
      <c r="A3157">
        <v>139</v>
      </c>
      <c r="B3157" t="s">
        <v>196</v>
      </c>
      <c r="C3157" t="s">
        <v>72</v>
      </c>
      <c r="D3157" t="s">
        <v>35</v>
      </c>
      <c r="E3157" t="s">
        <v>24</v>
      </c>
      <c r="F3157" s="47">
        <v>44500</v>
      </c>
      <c r="G3157">
        <v>99.005505909529006</v>
      </c>
      <c r="H3157">
        <v>100</v>
      </c>
      <c r="I3157" t="s">
        <v>1768</v>
      </c>
    </row>
    <row r="3158" spans="1:9" x14ac:dyDescent="0.3">
      <c r="A3158">
        <v>208</v>
      </c>
      <c r="B3158" t="s">
        <v>179</v>
      </c>
      <c r="C3158" t="s">
        <v>28</v>
      </c>
      <c r="D3158" t="s">
        <v>35</v>
      </c>
      <c r="E3158" t="s">
        <v>24</v>
      </c>
      <c r="F3158" s="47">
        <v>44500</v>
      </c>
      <c r="G3158">
        <v>0</v>
      </c>
      <c r="H3158">
        <v>1700</v>
      </c>
      <c r="I3158" t="s">
        <v>1814</v>
      </c>
    </row>
    <row r="3159" spans="1:9" x14ac:dyDescent="0.3">
      <c r="A3159">
        <v>214</v>
      </c>
      <c r="B3159" t="s">
        <v>181</v>
      </c>
      <c r="C3159" t="s">
        <v>28</v>
      </c>
      <c r="D3159" t="s">
        <v>35</v>
      </c>
      <c r="E3159" t="s">
        <v>24</v>
      </c>
      <c r="F3159" s="47">
        <v>44500</v>
      </c>
      <c r="G3159">
        <v>0</v>
      </c>
      <c r="H3159">
        <v>7500</v>
      </c>
      <c r="I3159" t="s">
        <v>1852</v>
      </c>
    </row>
    <row r="3160" spans="1:9" x14ac:dyDescent="0.3">
      <c r="A3160">
        <v>218</v>
      </c>
      <c r="B3160" t="s">
        <v>182</v>
      </c>
      <c r="C3160" t="s">
        <v>28</v>
      </c>
      <c r="D3160" t="s">
        <v>35</v>
      </c>
      <c r="E3160" t="s">
        <v>24</v>
      </c>
      <c r="F3160" s="47">
        <v>44500</v>
      </c>
      <c r="G3160">
        <v>0</v>
      </c>
      <c r="H3160">
        <v>172000</v>
      </c>
      <c r="I3160" t="s">
        <v>1898</v>
      </c>
    </row>
    <row r="3161" spans="1:9" x14ac:dyDescent="0.3">
      <c r="A3161">
        <v>225</v>
      </c>
      <c r="B3161" t="s">
        <v>198</v>
      </c>
      <c r="C3161" t="s">
        <v>28</v>
      </c>
      <c r="D3161" t="s">
        <v>35</v>
      </c>
      <c r="E3161" t="s">
        <v>30</v>
      </c>
      <c r="F3161" s="47">
        <v>44500</v>
      </c>
      <c r="G3161">
        <v>0</v>
      </c>
      <c r="H3161">
        <v>1</v>
      </c>
      <c r="I3161" t="s">
        <v>1935</v>
      </c>
    </row>
    <row r="3162" spans="1:9" x14ac:dyDescent="0.3">
      <c r="A3162">
        <v>239</v>
      </c>
      <c r="B3162" t="s">
        <v>780</v>
      </c>
      <c r="C3162" t="s">
        <v>34</v>
      </c>
      <c r="D3162" t="s">
        <v>35</v>
      </c>
      <c r="E3162" t="s">
        <v>30</v>
      </c>
      <c r="F3162" s="47">
        <v>44500</v>
      </c>
      <c r="G3162">
        <v>0</v>
      </c>
      <c r="I3162" t="s">
        <v>1978</v>
      </c>
    </row>
    <row r="3163" spans="1:9" x14ac:dyDescent="0.3">
      <c r="A3163">
        <v>434</v>
      </c>
      <c r="B3163" t="s">
        <v>200</v>
      </c>
      <c r="C3163" t="s">
        <v>28</v>
      </c>
      <c r="D3163" t="s">
        <v>35</v>
      </c>
      <c r="E3163" t="s">
        <v>24</v>
      </c>
      <c r="F3163" s="47">
        <v>44500</v>
      </c>
      <c r="G3163">
        <v>0</v>
      </c>
      <c r="H3163">
        <v>200</v>
      </c>
      <c r="I3163" t="s">
        <v>2304</v>
      </c>
    </row>
    <row r="3164" spans="1:9" x14ac:dyDescent="0.3">
      <c r="A3164">
        <v>436</v>
      </c>
      <c r="B3164" t="s">
        <v>78</v>
      </c>
      <c r="C3164" t="s">
        <v>79</v>
      </c>
      <c r="D3164" t="s">
        <v>35</v>
      </c>
      <c r="E3164" t="s">
        <v>24</v>
      </c>
      <c r="F3164" s="47">
        <v>44500</v>
      </c>
      <c r="G3164">
        <v>0</v>
      </c>
      <c r="H3164">
        <v>14</v>
      </c>
      <c r="I3164" t="s">
        <v>2339</v>
      </c>
    </row>
    <row r="3165" spans="1:9" x14ac:dyDescent="0.3">
      <c r="A3165">
        <v>116</v>
      </c>
      <c r="B3165" t="s">
        <v>209</v>
      </c>
      <c r="C3165" t="s">
        <v>99</v>
      </c>
      <c r="D3165" t="s">
        <v>23</v>
      </c>
      <c r="E3165" t="s">
        <v>30</v>
      </c>
      <c r="F3165" s="47">
        <v>44500</v>
      </c>
      <c r="G3165">
        <v>91.4</v>
      </c>
      <c r="H3165">
        <v>80</v>
      </c>
      <c r="I3165" t="s">
        <v>498</v>
      </c>
    </row>
    <row r="3166" spans="1:9" x14ac:dyDescent="0.3">
      <c r="A3166">
        <v>77</v>
      </c>
      <c r="B3166" t="s">
        <v>1582</v>
      </c>
      <c r="C3166" t="s">
        <v>114</v>
      </c>
      <c r="D3166" t="s">
        <v>35</v>
      </c>
      <c r="E3166" t="s">
        <v>30</v>
      </c>
      <c r="F3166" s="47">
        <v>44530</v>
      </c>
      <c r="G3166">
        <v>98.2</v>
      </c>
      <c r="H3166">
        <v>95</v>
      </c>
      <c r="I3166" t="s">
        <v>2863</v>
      </c>
    </row>
    <row r="3167" spans="1:9" x14ac:dyDescent="0.3">
      <c r="A3167">
        <v>121</v>
      </c>
      <c r="B3167" t="s">
        <v>280</v>
      </c>
      <c r="C3167" t="s">
        <v>105</v>
      </c>
      <c r="D3167" t="s">
        <v>35</v>
      </c>
      <c r="E3167" t="s">
        <v>24</v>
      </c>
      <c r="F3167" s="47">
        <v>44530</v>
      </c>
      <c r="G3167">
        <v>96.085734019060993</v>
      </c>
      <c r="H3167">
        <v>100</v>
      </c>
      <c r="I3167" t="s">
        <v>1683</v>
      </c>
    </row>
    <row r="3168" spans="1:9" x14ac:dyDescent="0.3">
      <c r="A3168">
        <v>124</v>
      </c>
      <c r="B3168" t="s">
        <v>175</v>
      </c>
      <c r="C3168" t="s">
        <v>22</v>
      </c>
      <c r="D3168" t="s">
        <v>35</v>
      </c>
      <c r="E3168" t="s">
        <v>24</v>
      </c>
      <c r="F3168" s="47">
        <v>44530</v>
      </c>
      <c r="G3168">
        <v>0</v>
      </c>
      <c r="H3168">
        <v>1.6</v>
      </c>
      <c r="I3168" t="s">
        <v>1724</v>
      </c>
    </row>
    <row r="3169" spans="1:9" x14ac:dyDescent="0.3">
      <c r="A3169">
        <v>125</v>
      </c>
      <c r="B3169" t="s">
        <v>281</v>
      </c>
      <c r="C3169" t="s">
        <v>22</v>
      </c>
      <c r="D3169" t="s">
        <v>35</v>
      </c>
      <c r="E3169" t="s">
        <v>24</v>
      </c>
      <c r="F3169" s="47">
        <v>44530</v>
      </c>
      <c r="G3169">
        <v>0</v>
      </c>
      <c r="H3169">
        <v>4.7</v>
      </c>
      <c r="I3169" t="s">
        <v>1739</v>
      </c>
    </row>
    <row r="3170" spans="1:9" x14ac:dyDescent="0.3">
      <c r="A3170">
        <v>128</v>
      </c>
      <c r="B3170" t="s">
        <v>282</v>
      </c>
      <c r="C3170" t="s">
        <v>22</v>
      </c>
      <c r="D3170" t="s">
        <v>35</v>
      </c>
      <c r="E3170" t="s">
        <v>24</v>
      </c>
      <c r="F3170" s="47">
        <v>44530</v>
      </c>
      <c r="G3170">
        <v>0.82742316784869996</v>
      </c>
      <c r="H3170">
        <v>1</v>
      </c>
      <c r="I3170" t="s">
        <v>1754</v>
      </c>
    </row>
    <row r="3171" spans="1:9" x14ac:dyDescent="0.3">
      <c r="A3171">
        <v>139</v>
      </c>
      <c r="B3171" t="s">
        <v>196</v>
      </c>
      <c r="C3171" t="s">
        <v>72</v>
      </c>
      <c r="D3171" t="s">
        <v>35</v>
      </c>
      <c r="E3171" t="s">
        <v>24</v>
      </c>
      <c r="F3171" s="47">
        <v>44530</v>
      </c>
      <c r="G3171">
        <v>107.02261317617</v>
      </c>
      <c r="H3171">
        <v>100</v>
      </c>
      <c r="I3171" t="s">
        <v>1769</v>
      </c>
    </row>
    <row r="3172" spans="1:9" x14ac:dyDescent="0.3">
      <c r="A3172">
        <v>208</v>
      </c>
      <c r="B3172" t="s">
        <v>179</v>
      </c>
      <c r="C3172" t="s">
        <v>28</v>
      </c>
      <c r="D3172" t="s">
        <v>35</v>
      </c>
      <c r="E3172" t="s">
        <v>24</v>
      </c>
      <c r="F3172" s="47">
        <v>44530</v>
      </c>
      <c r="G3172">
        <v>0</v>
      </c>
      <c r="H3172">
        <v>1700</v>
      </c>
      <c r="I3172" t="s">
        <v>1815</v>
      </c>
    </row>
    <row r="3173" spans="1:9" x14ac:dyDescent="0.3">
      <c r="A3173">
        <v>214</v>
      </c>
      <c r="B3173" t="s">
        <v>181</v>
      </c>
      <c r="C3173" t="s">
        <v>28</v>
      </c>
      <c r="D3173" t="s">
        <v>35</v>
      </c>
      <c r="E3173" t="s">
        <v>24</v>
      </c>
      <c r="F3173" s="47">
        <v>44530</v>
      </c>
      <c r="G3173">
        <v>0</v>
      </c>
      <c r="H3173">
        <v>7500</v>
      </c>
      <c r="I3173" t="s">
        <v>1853</v>
      </c>
    </row>
    <row r="3174" spans="1:9" x14ac:dyDescent="0.3">
      <c r="A3174">
        <v>218</v>
      </c>
      <c r="B3174" t="s">
        <v>182</v>
      </c>
      <c r="C3174" t="s">
        <v>28</v>
      </c>
      <c r="D3174" t="s">
        <v>35</v>
      </c>
      <c r="E3174" t="s">
        <v>24</v>
      </c>
      <c r="F3174" s="47">
        <v>44530</v>
      </c>
      <c r="G3174">
        <v>0</v>
      </c>
      <c r="H3174">
        <v>172000</v>
      </c>
      <c r="I3174" t="s">
        <v>1899</v>
      </c>
    </row>
    <row r="3175" spans="1:9" x14ac:dyDescent="0.3">
      <c r="A3175">
        <v>225</v>
      </c>
      <c r="B3175" t="s">
        <v>198</v>
      </c>
      <c r="C3175" t="s">
        <v>28</v>
      </c>
      <c r="D3175" t="s">
        <v>35</v>
      </c>
      <c r="E3175" t="s">
        <v>30</v>
      </c>
      <c r="F3175" s="47">
        <v>44530</v>
      </c>
      <c r="G3175">
        <v>0</v>
      </c>
      <c r="H3175">
        <v>1</v>
      </c>
      <c r="I3175" t="s">
        <v>1936</v>
      </c>
    </row>
    <row r="3176" spans="1:9" x14ac:dyDescent="0.3">
      <c r="A3176">
        <v>239</v>
      </c>
      <c r="B3176" t="s">
        <v>780</v>
      </c>
      <c r="C3176" t="s">
        <v>34</v>
      </c>
      <c r="D3176" t="s">
        <v>35</v>
      </c>
      <c r="E3176" t="s">
        <v>30</v>
      </c>
      <c r="F3176" s="47">
        <v>44530</v>
      </c>
      <c r="G3176">
        <v>0</v>
      </c>
      <c r="I3176" t="s">
        <v>1979</v>
      </c>
    </row>
    <row r="3177" spans="1:9" x14ac:dyDescent="0.3">
      <c r="A3177">
        <v>434</v>
      </c>
      <c r="B3177" t="s">
        <v>200</v>
      </c>
      <c r="C3177" t="s">
        <v>28</v>
      </c>
      <c r="D3177" t="s">
        <v>35</v>
      </c>
      <c r="E3177" t="s">
        <v>24</v>
      </c>
      <c r="F3177" s="47">
        <v>44530</v>
      </c>
      <c r="G3177">
        <v>0</v>
      </c>
      <c r="H3177">
        <v>200</v>
      </c>
      <c r="I3177" t="s">
        <v>2305</v>
      </c>
    </row>
    <row r="3178" spans="1:9" x14ac:dyDescent="0.3">
      <c r="A3178">
        <v>436</v>
      </c>
      <c r="B3178" t="s">
        <v>78</v>
      </c>
      <c r="C3178" t="s">
        <v>79</v>
      </c>
      <c r="D3178" t="s">
        <v>35</v>
      </c>
      <c r="E3178" t="s">
        <v>24</v>
      </c>
      <c r="F3178" s="47">
        <v>44530</v>
      </c>
      <c r="G3178">
        <v>0</v>
      </c>
      <c r="H3178">
        <v>14</v>
      </c>
      <c r="I3178" t="s">
        <v>2340</v>
      </c>
    </row>
    <row r="3179" spans="1:9" x14ac:dyDescent="0.3">
      <c r="A3179">
        <v>77</v>
      </c>
      <c r="B3179" t="s">
        <v>1582</v>
      </c>
      <c r="C3179" t="s">
        <v>114</v>
      </c>
      <c r="D3179" t="s">
        <v>35</v>
      </c>
      <c r="E3179" t="s">
        <v>30</v>
      </c>
      <c r="F3179" s="47">
        <v>44561</v>
      </c>
      <c r="G3179">
        <v>96.1</v>
      </c>
      <c r="H3179">
        <v>95</v>
      </c>
      <c r="I3179" t="s">
        <v>1583</v>
      </c>
    </row>
    <row r="3180" spans="1:9" x14ac:dyDescent="0.3">
      <c r="A3180">
        <v>121</v>
      </c>
      <c r="B3180" t="s">
        <v>280</v>
      </c>
      <c r="C3180" t="s">
        <v>105</v>
      </c>
      <c r="D3180" t="s">
        <v>35</v>
      </c>
      <c r="E3180" t="s">
        <v>24</v>
      </c>
      <c r="F3180" s="47">
        <v>44561</v>
      </c>
      <c r="G3180">
        <v>103.26231166616761</v>
      </c>
      <c r="H3180">
        <v>100</v>
      </c>
      <c r="I3180" t="s">
        <v>513</v>
      </c>
    </row>
    <row r="3181" spans="1:9" x14ac:dyDescent="0.3">
      <c r="A3181">
        <v>124</v>
      </c>
      <c r="B3181" t="s">
        <v>175</v>
      </c>
      <c r="C3181" t="s">
        <v>22</v>
      </c>
      <c r="D3181" t="s">
        <v>35</v>
      </c>
      <c r="E3181" t="s">
        <v>24</v>
      </c>
      <c r="F3181" s="47">
        <v>44561</v>
      </c>
      <c r="G3181">
        <v>0</v>
      </c>
      <c r="H3181">
        <v>1.6</v>
      </c>
      <c r="I3181" t="s">
        <v>525</v>
      </c>
    </row>
    <row r="3182" spans="1:9" x14ac:dyDescent="0.3">
      <c r="A3182">
        <v>125</v>
      </c>
      <c r="B3182" t="s">
        <v>281</v>
      </c>
      <c r="C3182" t="s">
        <v>22</v>
      </c>
      <c r="D3182" t="s">
        <v>35</v>
      </c>
      <c r="E3182" t="s">
        <v>24</v>
      </c>
      <c r="F3182" s="47">
        <v>44561</v>
      </c>
      <c r="G3182">
        <v>0</v>
      </c>
      <c r="H3182">
        <v>4.7</v>
      </c>
      <c r="I3182" t="s">
        <v>530</v>
      </c>
    </row>
    <row r="3183" spans="1:9" x14ac:dyDescent="0.3">
      <c r="A3183">
        <v>128</v>
      </c>
      <c r="B3183" t="s">
        <v>282</v>
      </c>
      <c r="C3183" t="s">
        <v>22</v>
      </c>
      <c r="D3183" t="s">
        <v>35</v>
      </c>
      <c r="E3183" t="s">
        <v>24</v>
      </c>
      <c r="F3183" s="47">
        <v>44561</v>
      </c>
      <c r="G3183">
        <v>0.71713147410358569</v>
      </c>
      <c r="H3183">
        <v>1</v>
      </c>
      <c r="I3183" t="s">
        <v>547</v>
      </c>
    </row>
    <row r="3184" spans="1:9" x14ac:dyDescent="0.3">
      <c r="A3184">
        <v>139</v>
      </c>
      <c r="B3184" t="s">
        <v>196</v>
      </c>
      <c r="C3184" t="s">
        <v>72</v>
      </c>
      <c r="D3184" t="s">
        <v>35</v>
      </c>
      <c r="E3184" t="s">
        <v>24</v>
      </c>
      <c r="F3184" s="47">
        <v>44561</v>
      </c>
      <c r="G3184">
        <v>107.0374146644206</v>
      </c>
      <c r="H3184">
        <v>100</v>
      </c>
      <c r="I3184" t="s">
        <v>557</v>
      </c>
    </row>
    <row r="3185" spans="1:9" x14ac:dyDescent="0.3">
      <c r="A3185">
        <v>208</v>
      </c>
      <c r="B3185" t="s">
        <v>179</v>
      </c>
      <c r="C3185" t="s">
        <v>28</v>
      </c>
      <c r="D3185" t="s">
        <v>35</v>
      </c>
      <c r="E3185" t="s">
        <v>24</v>
      </c>
      <c r="F3185" s="47">
        <v>44561</v>
      </c>
      <c r="G3185">
        <v>0</v>
      </c>
      <c r="H3185">
        <v>1700</v>
      </c>
      <c r="I3185" t="s">
        <v>654</v>
      </c>
    </row>
    <row r="3186" spans="1:9" x14ac:dyDescent="0.3">
      <c r="A3186">
        <v>214</v>
      </c>
      <c r="B3186" t="s">
        <v>181</v>
      </c>
      <c r="C3186" t="s">
        <v>28</v>
      </c>
      <c r="D3186" t="s">
        <v>35</v>
      </c>
      <c r="E3186" t="s">
        <v>24</v>
      </c>
      <c r="F3186" s="47">
        <v>44561</v>
      </c>
      <c r="G3186">
        <v>0</v>
      </c>
      <c r="H3186">
        <v>7500</v>
      </c>
      <c r="I3186" t="s">
        <v>664</v>
      </c>
    </row>
    <row r="3187" spans="1:9" x14ac:dyDescent="0.3">
      <c r="A3187">
        <v>218</v>
      </c>
      <c r="B3187" t="s">
        <v>182</v>
      </c>
      <c r="C3187" t="s">
        <v>28</v>
      </c>
      <c r="D3187" t="s">
        <v>35</v>
      </c>
      <c r="E3187" t="s">
        <v>24</v>
      </c>
      <c r="F3187" s="47">
        <v>44561</v>
      </c>
      <c r="G3187">
        <v>0</v>
      </c>
      <c r="H3187">
        <v>172000</v>
      </c>
      <c r="I3187" t="s">
        <v>683</v>
      </c>
    </row>
    <row r="3188" spans="1:9" x14ac:dyDescent="0.3">
      <c r="A3188">
        <v>225</v>
      </c>
      <c r="B3188" t="s">
        <v>198</v>
      </c>
      <c r="C3188" t="s">
        <v>28</v>
      </c>
      <c r="D3188" t="s">
        <v>35</v>
      </c>
      <c r="E3188" t="s">
        <v>30</v>
      </c>
      <c r="F3188" s="47">
        <v>44561</v>
      </c>
      <c r="G3188">
        <v>0</v>
      </c>
      <c r="H3188">
        <v>1</v>
      </c>
      <c r="I3188" t="s">
        <v>719</v>
      </c>
    </row>
    <row r="3189" spans="1:9" x14ac:dyDescent="0.3">
      <c r="A3189">
        <v>239</v>
      </c>
      <c r="B3189" t="s">
        <v>780</v>
      </c>
      <c r="C3189" t="s">
        <v>34</v>
      </c>
      <c r="D3189" t="s">
        <v>35</v>
      </c>
      <c r="E3189" t="s">
        <v>30</v>
      </c>
      <c r="F3189" s="47">
        <v>44561</v>
      </c>
      <c r="G3189">
        <v>0</v>
      </c>
      <c r="I3189" t="s">
        <v>781</v>
      </c>
    </row>
    <row r="3190" spans="1:9" x14ac:dyDescent="0.3">
      <c r="A3190">
        <v>434</v>
      </c>
      <c r="B3190" t="s">
        <v>200</v>
      </c>
      <c r="C3190" t="s">
        <v>28</v>
      </c>
      <c r="D3190" t="s">
        <v>35</v>
      </c>
      <c r="E3190" t="s">
        <v>24</v>
      </c>
      <c r="F3190" s="47">
        <v>44561</v>
      </c>
      <c r="G3190">
        <v>0</v>
      </c>
      <c r="H3190">
        <v>200</v>
      </c>
      <c r="I3190" t="s">
        <v>1252</v>
      </c>
    </row>
    <row r="3191" spans="1:9" x14ac:dyDescent="0.3">
      <c r="A3191">
        <v>436</v>
      </c>
      <c r="B3191" t="s">
        <v>78</v>
      </c>
      <c r="C3191" t="s">
        <v>79</v>
      </c>
      <c r="D3191" t="s">
        <v>35</v>
      </c>
      <c r="E3191" t="s">
        <v>24</v>
      </c>
      <c r="F3191" s="47">
        <v>44561</v>
      </c>
      <c r="G3191">
        <v>0</v>
      </c>
      <c r="H3191">
        <v>14</v>
      </c>
      <c r="I3191" t="s">
        <v>1262</v>
      </c>
    </row>
    <row r="3192" spans="1:9" x14ac:dyDescent="0.3">
      <c r="A3192">
        <v>68</v>
      </c>
      <c r="B3192" t="s">
        <v>202</v>
      </c>
      <c r="C3192" t="s">
        <v>203</v>
      </c>
      <c r="D3192" t="s">
        <v>29</v>
      </c>
      <c r="E3192" t="s">
        <v>30</v>
      </c>
      <c r="F3192" s="47">
        <v>44561</v>
      </c>
      <c r="G3192">
        <v>94.8</v>
      </c>
      <c r="H3192">
        <v>80</v>
      </c>
      <c r="I3192" t="s">
        <v>1562</v>
      </c>
    </row>
    <row r="3193" spans="1:9" x14ac:dyDescent="0.3">
      <c r="A3193">
        <v>73</v>
      </c>
      <c r="B3193" t="s">
        <v>204</v>
      </c>
      <c r="C3193" t="s">
        <v>105</v>
      </c>
      <c r="D3193" t="s">
        <v>29</v>
      </c>
      <c r="E3193" t="s">
        <v>24</v>
      </c>
      <c r="F3193" s="47">
        <v>44561</v>
      </c>
      <c r="G3193">
        <v>15.5</v>
      </c>
      <c r="H3193">
        <v>20</v>
      </c>
      <c r="I3193" t="s">
        <v>1572</v>
      </c>
    </row>
    <row r="3194" spans="1:9" x14ac:dyDescent="0.3">
      <c r="A3194">
        <v>74</v>
      </c>
      <c r="B3194" t="s">
        <v>206</v>
      </c>
      <c r="C3194" t="s">
        <v>105</v>
      </c>
      <c r="D3194" t="s">
        <v>29</v>
      </c>
      <c r="E3194" t="s">
        <v>30</v>
      </c>
      <c r="F3194" s="47">
        <v>44561</v>
      </c>
      <c r="G3194">
        <v>91.071428571428555</v>
      </c>
      <c r="H3194">
        <v>80</v>
      </c>
      <c r="I3194" t="s">
        <v>1577</v>
      </c>
    </row>
    <row r="3195" spans="1:9" x14ac:dyDescent="0.3">
      <c r="A3195">
        <v>86</v>
      </c>
      <c r="B3195" t="s">
        <v>207</v>
      </c>
      <c r="C3195" t="s">
        <v>22</v>
      </c>
      <c r="D3195" t="s">
        <v>29</v>
      </c>
      <c r="E3195" t="s">
        <v>30</v>
      </c>
      <c r="F3195" s="47">
        <v>44561</v>
      </c>
      <c r="G3195">
        <v>100</v>
      </c>
      <c r="H3195">
        <v>100</v>
      </c>
      <c r="I3195" t="s">
        <v>1600</v>
      </c>
    </row>
    <row r="3196" spans="1:9" x14ac:dyDescent="0.3">
      <c r="A3196">
        <v>95</v>
      </c>
      <c r="B3196" t="s">
        <v>208</v>
      </c>
      <c r="C3196" t="s">
        <v>22</v>
      </c>
      <c r="D3196" t="s">
        <v>29</v>
      </c>
      <c r="E3196" t="s">
        <v>30</v>
      </c>
      <c r="F3196" s="47">
        <v>44561</v>
      </c>
      <c r="G3196">
        <v>100</v>
      </c>
      <c r="H3196">
        <v>100</v>
      </c>
      <c r="I3196" t="s">
        <v>1647</v>
      </c>
    </row>
    <row r="3197" spans="1:9" x14ac:dyDescent="0.3">
      <c r="A3197">
        <v>143</v>
      </c>
      <c r="B3197" t="s">
        <v>558</v>
      </c>
      <c r="C3197" t="s">
        <v>77</v>
      </c>
      <c r="D3197" t="s">
        <v>29</v>
      </c>
      <c r="E3197" t="s">
        <v>30</v>
      </c>
      <c r="F3197" s="47">
        <v>44561</v>
      </c>
      <c r="G3197">
        <v>144</v>
      </c>
      <c r="H3197">
        <v>100</v>
      </c>
      <c r="I3197" t="s">
        <v>560</v>
      </c>
    </row>
    <row r="3198" spans="1:9" x14ac:dyDescent="0.3">
      <c r="A3198">
        <v>145</v>
      </c>
      <c r="B3198" t="s">
        <v>74</v>
      </c>
      <c r="C3198" t="s">
        <v>75</v>
      </c>
      <c r="D3198" t="s">
        <v>29</v>
      </c>
      <c r="E3198" t="s">
        <v>30</v>
      </c>
      <c r="F3198" s="47">
        <v>44561</v>
      </c>
      <c r="G3198">
        <v>2.145161290322581</v>
      </c>
      <c r="H3198">
        <v>1</v>
      </c>
      <c r="I3198" t="s">
        <v>571</v>
      </c>
    </row>
    <row r="3199" spans="1:9" x14ac:dyDescent="0.3">
      <c r="A3199">
        <v>146</v>
      </c>
      <c r="B3199" t="s">
        <v>76</v>
      </c>
      <c r="C3199" t="s">
        <v>77</v>
      </c>
      <c r="D3199" t="s">
        <v>29</v>
      </c>
      <c r="E3199" t="s">
        <v>30</v>
      </c>
      <c r="F3199" s="47">
        <v>44561</v>
      </c>
      <c r="G3199">
        <v>103.91</v>
      </c>
      <c r="H3199">
        <v>230</v>
      </c>
      <c r="I3199" t="s">
        <v>576</v>
      </c>
    </row>
    <row r="3200" spans="1:9" x14ac:dyDescent="0.3">
      <c r="A3200">
        <v>148</v>
      </c>
      <c r="B3200" t="s">
        <v>585</v>
      </c>
      <c r="C3200" t="s">
        <v>75</v>
      </c>
      <c r="D3200" t="s">
        <v>29</v>
      </c>
      <c r="E3200" t="s">
        <v>30</v>
      </c>
      <c r="F3200" s="47">
        <v>44561</v>
      </c>
      <c r="G3200">
        <v>2.7712890210235721</v>
      </c>
      <c r="H3200">
        <v>5</v>
      </c>
      <c r="I3200" t="s">
        <v>586</v>
      </c>
    </row>
    <row r="3201" spans="1:9" x14ac:dyDescent="0.3">
      <c r="A3201">
        <v>275</v>
      </c>
      <c r="B3201" t="s">
        <v>95</v>
      </c>
      <c r="C3201" t="s">
        <v>96</v>
      </c>
      <c r="D3201" t="s">
        <v>29</v>
      </c>
      <c r="E3201" t="s">
        <v>30</v>
      </c>
      <c r="F3201" s="47">
        <v>44561</v>
      </c>
      <c r="G3201">
        <v>0</v>
      </c>
      <c r="H3201">
        <v>80</v>
      </c>
      <c r="I3201" t="s">
        <v>873</v>
      </c>
    </row>
    <row r="3202" spans="1:9" x14ac:dyDescent="0.3">
      <c r="A3202">
        <v>278</v>
      </c>
      <c r="B3202" t="s">
        <v>886</v>
      </c>
      <c r="C3202" t="s">
        <v>189</v>
      </c>
      <c r="D3202" t="s">
        <v>29</v>
      </c>
      <c r="E3202" t="s">
        <v>30</v>
      </c>
      <c r="F3202" s="47">
        <v>44561</v>
      </c>
      <c r="G3202">
        <v>0</v>
      </c>
      <c r="I3202" t="s">
        <v>887</v>
      </c>
    </row>
    <row r="3203" spans="1:9" x14ac:dyDescent="0.3">
      <c r="A3203">
        <v>286</v>
      </c>
      <c r="B3203" t="s">
        <v>901</v>
      </c>
      <c r="C3203" t="s">
        <v>189</v>
      </c>
      <c r="D3203" t="s">
        <v>29</v>
      </c>
      <c r="E3203" t="s">
        <v>30</v>
      </c>
      <c r="F3203" s="47">
        <v>44561</v>
      </c>
      <c r="G3203">
        <v>0</v>
      </c>
      <c r="I3203" t="s">
        <v>902</v>
      </c>
    </row>
    <row r="3204" spans="1:9" x14ac:dyDescent="0.3">
      <c r="A3204">
        <v>302</v>
      </c>
      <c r="B3204" t="s">
        <v>927</v>
      </c>
      <c r="C3204" t="s">
        <v>424</v>
      </c>
      <c r="D3204" t="s">
        <v>29</v>
      </c>
      <c r="E3204" t="s">
        <v>30</v>
      </c>
      <c r="F3204" s="47">
        <v>44561</v>
      </c>
      <c r="G3204">
        <v>0</v>
      </c>
      <c r="I3204" t="s">
        <v>928</v>
      </c>
    </row>
    <row r="3205" spans="1:9" x14ac:dyDescent="0.3">
      <c r="A3205">
        <v>369</v>
      </c>
      <c r="B3205" t="s">
        <v>1056</v>
      </c>
      <c r="C3205" t="s">
        <v>47</v>
      </c>
      <c r="D3205" t="s">
        <v>29</v>
      </c>
      <c r="E3205" t="s">
        <v>30</v>
      </c>
      <c r="F3205" s="47">
        <v>44561</v>
      </c>
      <c r="G3205">
        <v>0</v>
      </c>
      <c r="I3205" t="s">
        <v>1057</v>
      </c>
    </row>
    <row r="3206" spans="1:9" x14ac:dyDescent="0.3">
      <c r="A3206">
        <v>375</v>
      </c>
      <c r="B3206" t="s">
        <v>231</v>
      </c>
      <c r="C3206" t="s">
        <v>229</v>
      </c>
      <c r="D3206" t="s">
        <v>29</v>
      </c>
      <c r="E3206" t="s">
        <v>30</v>
      </c>
      <c r="F3206" s="47">
        <v>44561</v>
      </c>
      <c r="G3206">
        <v>0</v>
      </c>
      <c r="H3206">
        <v>100</v>
      </c>
      <c r="I3206" t="s">
        <v>1073</v>
      </c>
    </row>
    <row r="3207" spans="1:9" x14ac:dyDescent="0.3">
      <c r="A3207">
        <v>389</v>
      </c>
      <c r="B3207" t="s">
        <v>1110</v>
      </c>
      <c r="C3207" t="s">
        <v>143</v>
      </c>
      <c r="D3207" t="s">
        <v>29</v>
      </c>
      <c r="E3207" t="s">
        <v>30</v>
      </c>
      <c r="F3207" s="47">
        <v>44561</v>
      </c>
      <c r="G3207">
        <v>0</v>
      </c>
      <c r="I3207" t="s">
        <v>1111</v>
      </c>
    </row>
    <row r="3208" spans="1:9" x14ac:dyDescent="0.3">
      <c r="A3208">
        <v>427</v>
      </c>
      <c r="B3208" t="s">
        <v>290</v>
      </c>
      <c r="C3208" t="s">
        <v>28</v>
      </c>
      <c r="D3208" t="s">
        <v>29</v>
      </c>
      <c r="E3208" t="s">
        <v>24</v>
      </c>
      <c r="F3208" s="47">
        <v>44561</v>
      </c>
      <c r="G3208">
        <v>0</v>
      </c>
      <c r="H3208">
        <v>0.2</v>
      </c>
      <c r="I3208" t="s">
        <v>1221</v>
      </c>
    </row>
    <row r="3209" spans="1:9" x14ac:dyDescent="0.3">
      <c r="A3209">
        <v>428</v>
      </c>
      <c r="B3209" t="s">
        <v>289</v>
      </c>
      <c r="C3209" t="s">
        <v>28</v>
      </c>
      <c r="D3209" t="s">
        <v>29</v>
      </c>
      <c r="E3209" t="s">
        <v>24</v>
      </c>
      <c r="F3209" s="47">
        <v>44561</v>
      </c>
      <c r="G3209">
        <v>17.40108659740832</v>
      </c>
      <c r="H3209">
        <v>1</v>
      </c>
      <c r="I3209" t="s">
        <v>1226</v>
      </c>
    </row>
    <row r="3210" spans="1:9" x14ac:dyDescent="0.3">
      <c r="A3210">
        <v>439</v>
      </c>
      <c r="B3210" t="s">
        <v>134</v>
      </c>
      <c r="C3210" t="s">
        <v>229</v>
      </c>
      <c r="D3210" t="s">
        <v>29</v>
      </c>
      <c r="E3210" t="s">
        <v>30</v>
      </c>
      <c r="F3210" s="47">
        <v>44561</v>
      </c>
      <c r="G3210">
        <v>0</v>
      </c>
      <c r="I3210" t="s">
        <v>1271</v>
      </c>
    </row>
    <row r="3211" spans="1:9" x14ac:dyDescent="0.3">
      <c r="A3211">
        <v>473</v>
      </c>
      <c r="B3211" t="s">
        <v>191</v>
      </c>
      <c r="C3211" t="s">
        <v>168</v>
      </c>
      <c r="D3211" t="s">
        <v>29</v>
      </c>
      <c r="E3211" t="s">
        <v>30</v>
      </c>
      <c r="F3211" s="47">
        <v>44561</v>
      </c>
      <c r="G3211">
        <v>0</v>
      </c>
      <c r="I3211" t="s">
        <v>1329</v>
      </c>
    </row>
    <row r="3212" spans="1:9" x14ac:dyDescent="0.3">
      <c r="A3212">
        <v>476</v>
      </c>
      <c r="B3212" t="s">
        <v>167</v>
      </c>
      <c r="C3212" t="s">
        <v>168</v>
      </c>
      <c r="D3212" t="s">
        <v>29</v>
      </c>
      <c r="E3212" t="s">
        <v>30</v>
      </c>
      <c r="F3212" s="47">
        <v>44561</v>
      </c>
      <c r="G3212">
        <v>0</v>
      </c>
      <c r="I3212" t="s">
        <v>1342</v>
      </c>
    </row>
    <row r="3213" spans="1:9" x14ac:dyDescent="0.3">
      <c r="A3213">
        <v>478</v>
      </c>
      <c r="B3213" t="s">
        <v>1352</v>
      </c>
      <c r="C3213" t="s">
        <v>143</v>
      </c>
      <c r="D3213" t="s">
        <v>29</v>
      </c>
      <c r="E3213" t="s">
        <v>30</v>
      </c>
      <c r="F3213" s="47">
        <v>44561</v>
      </c>
      <c r="G3213">
        <v>0</v>
      </c>
      <c r="I3213" t="s">
        <v>1353</v>
      </c>
    </row>
    <row r="3214" spans="1:9" x14ac:dyDescent="0.3">
      <c r="A3214">
        <v>479</v>
      </c>
      <c r="B3214" t="s">
        <v>1359</v>
      </c>
      <c r="C3214" t="s">
        <v>143</v>
      </c>
      <c r="D3214" t="s">
        <v>29</v>
      </c>
      <c r="E3214" t="s">
        <v>30</v>
      </c>
      <c r="F3214" s="47">
        <v>44561</v>
      </c>
      <c r="G3214">
        <v>0</v>
      </c>
      <c r="I3214" t="s">
        <v>1360</v>
      </c>
    </row>
    <row r="3215" spans="1:9" x14ac:dyDescent="0.3">
      <c r="A3215">
        <v>69</v>
      </c>
      <c r="B3215" t="s">
        <v>264</v>
      </c>
      <c r="C3215" t="s">
        <v>203</v>
      </c>
      <c r="D3215" t="s">
        <v>41</v>
      </c>
      <c r="E3215" t="s">
        <v>30</v>
      </c>
      <c r="F3215" s="47">
        <v>44561</v>
      </c>
      <c r="G3215">
        <v>81.508739650413986</v>
      </c>
      <c r="H3215">
        <v>80</v>
      </c>
      <c r="I3215" t="s">
        <v>1567</v>
      </c>
    </row>
    <row r="3216" spans="1:9" x14ac:dyDescent="0.3">
      <c r="A3216">
        <v>213</v>
      </c>
      <c r="B3216" t="s">
        <v>266</v>
      </c>
      <c r="C3216" t="s">
        <v>28</v>
      </c>
      <c r="D3216" t="s">
        <v>41</v>
      </c>
      <c r="E3216" t="s">
        <v>30</v>
      </c>
      <c r="F3216" s="47">
        <v>44561</v>
      </c>
      <c r="G3216">
        <v>0</v>
      </c>
      <c r="H3216">
        <v>90</v>
      </c>
      <c r="I3216" t="s">
        <v>659</v>
      </c>
    </row>
    <row r="3217" spans="1:9" x14ac:dyDescent="0.3">
      <c r="A3217">
        <v>306</v>
      </c>
      <c r="B3217" t="s">
        <v>103</v>
      </c>
      <c r="C3217" t="s">
        <v>85</v>
      </c>
      <c r="D3217" t="s">
        <v>41</v>
      </c>
      <c r="E3217" t="s">
        <v>30</v>
      </c>
      <c r="F3217" s="47">
        <v>44561</v>
      </c>
      <c r="G3217">
        <v>0</v>
      </c>
      <c r="H3217">
        <v>100</v>
      </c>
      <c r="I3217" t="s">
        <v>940</v>
      </c>
    </row>
    <row r="3218" spans="1:9" x14ac:dyDescent="0.3">
      <c r="A3218">
        <v>373</v>
      </c>
      <c r="B3218" t="s">
        <v>286</v>
      </c>
      <c r="C3218" t="s">
        <v>270</v>
      </c>
      <c r="D3218" t="s">
        <v>41</v>
      </c>
      <c r="E3218" t="s">
        <v>30</v>
      </c>
      <c r="F3218" s="47">
        <v>44561</v>
      </c>
      <c r="G3218">
        <v>0</v>
      </c>
      <c r="I3218" t="s">
        <v>1068</v>
      </c>
    </row>
    <row r="3219" spans="1:9" x14ac:dyDescent="0.3">
      <c r="A3219">
        <v>390</v>
      </c>
      <c r="B3219" t="s">
        <v>269</v>
      </c>
      <c r="C3219" t="s">
        <v>270</v>
      </c>
      <c r="D3219" t="s">
        <v>41</v>
      </c>
      <c r="E3219" t="s">
        <v>30</v>
      </c>
      <c r="F3219" s="47">
        <v>44561</v>
      </c>
      <c r="G3219">
        <v>0</v>
      </c>
      <c r="I3219" t="s">
        <v>1117</v>
      </c>
    </row>
    <row r="3220" spans="1:9" x14ac:dyDescent="0.3">
      <c r="A3220">
        <v>414</v>
      </c>
      <c r="B3220" t="s">
        <v>1171</v>
      </c>
      <c r="C3220" t="s">
        <v>270</v>
      </c>
      <c r="D3220" t="s">
        <v>41</v>
      </c>
      <c r="E3220" t="s">
        <v>30</v>
      </c>
      <c r="F3220" s="47">
        <v>44561</v>
      </c>
      <c r="G3220">
        <v>0</v>
      </c>
      <c r="I3220" t="s">
        <v>1172</v>
      </c>
    </row>
    <row r="3221" spans="1:9" x14ac:dyDescent="0.3">
      <c r="A3221">
        <v>415</v>
      </c>
      <c r="B3221" t="s">
        <v>1177</v>
      </c>
      <c r="C3221" t="s">
        <v>270</v>
      </c>
      <c r="D3221" t="s">
        <v>41</v>
      </c>
      <c r="E3221" t="s">
        <v>30</v>
      </c>
      <c r="F3221" s="47">
        <v>44561</v>
      </c>
      <c r="G3221">
        <v>0</v>
      </c>
      <c r="I3221" t="s">
        <v>1178</v>
      </c>
    </row>
    <row r="3222" spans="1:9" x14ac:dyDescent="0.3">
      <c r="A3222">
        <v>416</v>
      </c>
      <c r="B3222" t="s">
        <v>1183</v>
      </c>
      <c r="C3222" t="s">
        <v>270</v>
      </c>
      <c r="D3222" t="s">
        <v>41</v>
      </c>
      <c r="E3222" t="s">
        <v>30</v>
      </c>
      <c r="F3222" s="47">
        <v>44561</v>
      </c>
      <c r="G3222">
        <v>0</v>
      </c>
      <c r="I3222" t="s">
        <v>1184</v>
      </c>
    </row>
    <row r="3223" spans="1:9" x14ac:dyDescent="0.3">
      <c r="A3223">
        <v>417</v>
      </c>
      <c r="B3223" t="s">
        <v>1189</v>
      </c>
      <c r="C3223" t="s">
        <v>270</v>
      </c>
      <c r="D3223" t="s">
        <v>41</v>
      </c>
      <c r="E3223" t="s">
        <v>30</v>
      </c>
      <c r="F3223" s="47">
        <v>44561</v>
      </c>
      <c r="G3223">
        <v>0</v>
      </c>
      <c r="I3223" t="s">
        <v>1190</v>
      </c>
    </row>
    <row r="3224" spans="1:9" x14ac:dyDescent="0.3">
      <c r="A3224">
        <v>418</v>
      </c>
      <c r="B3224" t="s">
        <v>1195</v>
      </c>
      <c r="C3224" t="s">
        <v>270</v>
      </c>
      <c r="D3224" t="s">
        <v>41</v>
      </c>
      <c r="E3224" t="s">
        <v>30</v>
      </c>
      <c r="F3224" s="47">
        <v>44561</v>
      </c>
      <c r="G3224">
        <v>0</v>
      </c>
      <c r="I3224" t="s">
        <v>1196</v>
      </c>
    </row>
    <row r="3225" spans="1:9" x14ac:dyDescent="0.3">
      <c r="A3225">
        <v>420</v>
      </c>
      <c r="B3225" t="s">
        <v>1201</v>
      </c>
      <c r="C3225" t="s">
        <v>270</v>
      </c>
      <c r="D3225" t="s">
        <v>41</v>
      </c>
      <c r="E3225" t="s">
        <v>30</v>
      </c>
      <c r="F3225" s="47">
        <v>44561</v>
      </c>
      <c r="G3225">
        <v>0</v>
      </c>
      <c r="I3225" t="s">
        <v>1202</v>
      </c>
    </row>
    <row r="3226" spans="1:9" x14ac:dyDescent="0.3">
      <c r="A3226">
        <v>84</v>
      </c>
      <c r="B3226" t="s">
        <v>1588</v>
      </c>
      <c r="C3226" t="s">
        <v>22</v>
      </c>
      <c r="D3226" t="s">
        <v>23</v>
      </c>
      <c r="E3226" t="s">
        <v>30</v>
      </c>
      <c r="F3226" s="47">
        <v>44561</v>
      </c>
      <c r="G3226">
        <v>100</v>
      </c>
      <c r="H3226">
        <v>100</v>
      </c>
      <c r="I3226" t="s">
        <v>1589</v>
      </c>
    </row>
    <row r="3227" spans="1:9" x14ac:dyDescent="0.3">
      <c r="A3227">
        <v>85</v>
      </c>
      <c r="B3227" t="s">
        <v>1594</v>
      </c>
      <c r="C3227" t="s">
        <v>22</v>
      </c>
      <c r="D3227" t="s">
        <v>23</v>
      </c>
      <c r="E3227" t="s">
        <v>30</v>
      </c>
      <c r="F3227" s="47">
        <v>44561</v>
      </c>
      <c r="G3227">
        <v>100</v>
      </c>
      <c r="H3227">
        <v>100</v>
      </c>
      <c r="I3227" t="s">
        <v>1595</v>
      </c>
    </row>
    <row r="3228" spans="1:9" x14ac:dyDescent="0.3">
      <c r="A3228">
        <v>87</v>
      </c>
      <c r="B3228" t="s">
        <v>1605</v>
      </c>
      <c r="C3228" t="s">
        <v>22</v>
      </c>
      <c r="D3228" t="s">
        <v>23</v>
      </c>
      <c r="E3228" t="s">
        <v>30</v>
      </c>
      <c r="F3228" s="47">
        <v>44561</v>
      </c>
      <c r="G3228">
        <v>93</v>
      </c>
      <c r="H3228">
        <v>80</v>
      </c>
      <c r="I3228" t="s">
        <v>1606</v>
      </c>
    </row>
    <row r="3229" spans="1:9" x14ac:dyDescent="0.3">
      <c r="A3229">
        <v>88</v>
      </c>
      <c r="B3229" t="s">
        <v>1611</v>
      </c>
      <c r="C3229" t="s">
        <v>22</v>
      </c>
      <c r="D3229" t="s">
        <v>23</v>
      </c>
      <c r="E3229" t="s">
        <v>30</v>
      </c>
      <c r="F3229" s="47">
        <v>44561</v>
      </c>
      <c r="G3229">
        <v>100</v>
      </c>
      <c r="H3229">
        <v>100</v>
      </c>
      <c r="I3229" t="s">
        <v>1612</v>
      </c>
    </row>
    <row r="3230" spans="1:9" x14ac:dyDescent="0.3">
      <c r="A3230">
        <v>89</v>
      </c>
      <c r="B3230" t="s">
        <v>1617</v>
      </c>
      <c r="C3230" t="s">
        <v>22</v>
      </c>
      <c r="D3230" t="s">
        <v>23</v>
      </c>
      <c r="E3230" t="s">
        <v>30</v>
      </c>
      <c r="F3230" s="47">
        <v>44561</v>
      </c>
      <c r="G3230">
        <v>100</v>
      </c>
      <c r="H3230">
        <v>100</v>
      </c>
      <c r="I3230" t="s">
        <v>1618</v>
      </c>
    </row>
    <row r="3231" spans="1:9" x14ac:dyDescent="0.3">
      <c r="A3231">
        <v>90</v>
      </c>
      <c r="B3231" t="s">
        <v>1623</v>
      </c>
      <c r="C3231" t="s">
        <v>22</v>
      </c>
      <c r="D3231" t="s">
        <v>23</v>
      </c>
      <c r="E3231" t="s">
        <v>30</v>
      </c>
      <c r="F3231" s="47">
        <v>44561</v>
      </c>
      <c r="G3231">
        <v>100</v>
      </c>
      <c r="H3231">
        <v>100</v>
      </c>
      <c r="I3231" t="s">
        <v>1624</v>
      </c>
    </row>
    <row r="3232" spans="1:9" x14ac:dyDescent="0.3">
      <c r="A3232">
        <v>91</v>
      </c>
      <c r="B3232" t="s">
        <v>1629</v>
      </c>
      <c r="C3232" t="s">
        <v>22</v>
      </c>
      <c r="D3232" t="s">
        <v>23</v>
      </c>
      <c r="E3232" t="s">
        <v>30</v>
      </c>
      <c r="F3232" s="47">
        <v>44561</v>
      </c>
      <c r="G3232">
        <v>100</v>
      </c>
      <c r="H3232">
        <v>100</v>
      </c>
      <c r="I3232" t="s">
        <v>1630</v>
      </c>
    </row>
    <row r="3233" spans="1:9" x14ac:dyDescent="0.3">
      <c r="A3233">
        <v>92</v>
      </c>
      <c r="B3233" t="s">
        <v>1635</v>
      </c>
      <c r="C3233" t="s">
        <v>22</v>
      </c>
      <c r="D3233" t="s">
        <v>23</v>
      </c>
      <c r="E3233" t="s">
        <v>30</v>
      </c>
      <c r="F3233" s="47">
        <v>44561</v>
      </c>
      <c r="G3233">
        <v>100</v>
      </c>
      <c r="H3233">
        <v>100</v>
      </c>
      <c r="I3233" t="s">
        <v>1636</v>
      </c>
    </row>
    <row r="3234" spans="1:9" x14ac:dyDescent="0.3">
      <c r="A3234">
        <v>94</v>
      </c>
      <c r="B3234" t="s">
        <v>1641</v>
      </c>
      <c r="C3234" t="s">
        <v>22</v>
      </c>
      <c r="D3234" t="s">
        <v>23</v>
      </c>
      <c r="E3234" t="s">
        <v>30</v>
      </c>
      <c r="F3234" s="47">
        <v>44561</v>
      </c>
      <c r="G3234">
        <v>100</v>
      </c>
      <c r="H3234">
        <v>100</v>
      </c>
      <c r="I3234" t="s">
        <v>1642</v>
      </c>
    </row>
    <row r="3235" spans="1:9" x14ac:dyDescent="0.3">
      <c r="A3235">
        <v>100</v>
      </c>
      <c r="B3235" t="s">
        <v>445</v>
      </c>
      <c r="C3235" t="s">
        <v>22</v>
      </c>
      <c r="D3235" t="s">
        <v>23</v>
      </c>
      <c r="E3235" t="s">
        <v>30</v>
      </c>
      <c r="F3235" s="47">
        <v>44561</v>
      </c>
      <c r="G3235">
        <v>100</v>
      </c>
      <c r="H3235">
        <v>100</v>
      </c>
      <c r="I3235" t="s">
        <v>448</v>
      </c>
    </row>
    <row r="3236" spans="1:9" x14ac:dyDescent="0.3">
      <c r="A3236">
        <v>104</v>
      </c>
      <c r="B3236" t="s">
        <v>20</v>
      </c>
      <c r="C3236" t="s">
        <v>22</v>
      </c>
      <c r="D3236" t="s">
        <v>23</v>
      </c>
      <c r="E3236" t="s">
        <v>24</v>
      </c>
      <c r="F3236" s="47">
        <v>44561</v>
      </c>
      <c r="G3236">
        <v>0.34</v>
      </c>
      <c r="H3236">
        <v>2.14</v>
      </c>
      <c r="I3236" t="s">
        <v>456</v>
      </c>
    </row>
    <row r="3237" spans="1:9" x14ac:dyDescent="0.3">
      <c r="A3237">
        <v>106</v>
      </c>
      <c r="B3237" t="s">
        <v>26</v>
      </c>
      <c r="C3237" t="s">
        <v>22</v>
      </c>
      <c r="D3237" t="s">
        <v>23</v>
      </c>
      <c r="E3237" t="s">
        <v>24</v>
      </c>
      <c r="F3237" s="47">
        <v>44561</v>
      </c>
      <c r="G3237">
        <v>0</v>
      </c>
      <c r="H3237">
        <v>0</v>
      </c>
      <c r="I3237" t="s">
        <v>461</v>
      </c>
    </row>
    <row r="3238" spans="1:9" x14ac:dyDescent="0.3">
      <c r="A3238">
        <v>126</v>
      </c>
      <c r="B3238" t="s">
        <v>535</v>
      </c>
      <c r="C3238" t="s">
        <v>22</v>
      </c>
      <c r="D3238" t="s">
        <v>23</v>
      </c>
      <c r="E3238" t="s">
        <v>24</v>
      </c>
      <c r="F3238" s="47">
        <v>44561</v>
      </c>
      <c r="G3238">
        <v>0.1370801919122687</v>
      </c>
      <c r="H3238">
        <v>2</v>
      </c>
      <c r="I3238" t="s">
        <v>536</v>
      </c>
    </row>
    <row r="3239" spans="1:9" x14ac:dyDescent="0.3">
      <c r="A3239">
        <v>127</v>
      </c>
      <c r="B3239" t="s">
        <v>541</v>
      </c>
      <c r="C3239" t="s">
        <v>22</v>
      </c>
      <c r="D3239" t="s">
        <v>23</v>
      </c>
      <c r="E3239" t="s">
        <v>24</v>
      </c>
      <c r="F3239" s="47">
        <v>44561</v>
      </c>
      <c r="G3239">
        <v>0</v>
      </c>
      <c r="H3239">
        <v>0</v>
      </c>
      <c r="I3239" t="s">
        <v>542</v>
      </c>
    </row>
    <row r="3240" spans="1:9" x14ac:dyDescent="0.3">
      <c r="A3240">
        <v>144</v>
      </c>
      <c r="B3240" t="s">
        <v>565</v>
      </c>
      <c r="C3240" t="s">
        <v>77</v>
      </c>
      <c r="D3240" t="s">
        <v>23</v>
      </c>
      <c r="E3240" t="s">
        <v>30</v>
      </c>
      <c r="F3240" s="47">
        <v>44561</v>
      </c>
      <c r="G3240">
        <v>2.9444444444444451</v>
      </c>
      <c r="H3240">
        <v>3</v>
      </c>
      <c r="I3240" t="s">
        <v>566</v>
      </c>
    </row>
    <row r="3241" spans="1:9" x14ac:dyDescent="0.3">
      <c r="A3241">
        <v>216</v>
      </c>
      <c r="B3241" t="s">
        <v>673</v>
      </c>
      <c r="C3241" t="s">
        <v>28</v>
      </c>
      <c r="D3241" t="s">
        <v>23</v>
      </c>
      <c r="E3241" t="s">
        <v>30</v>
      </c>
      <c r="F3241" s="47">
        <v>44561</v>
      </c>
      <c r="G3241">
        <v>0</v>
      </c>
      <c r="H3241">
        <v>100</v>
      </c>
      <c r="I3241" t="s">
        <v>674</v>
      </c>
    </row>
    <row r="3242" spans="1:9" x14ac:dyDescent="0.3">
      <c r="A3242">
        <v>221</v>
      </c>
      <c r="B3242" t="s">
        <v>696</v>
      </c>
      <c r="C3242" t="s">
        <v>28</v>
      </c>
      <c r="D3242" t="s">
        <v>23</v>
      </c>
      <c r="E3242" t="s">
        <v>30</v>
      </c>
      <c r="F3242" s="47">
        <v>44561</v>
      </c>
      <c r="G3242">
        <v>0</v>
      </c>
      <c r="H3242">
        <v>100</v>
      </c>
      <c r="I3242" t="s">
        <v>697</v>
      </c>
    </row>
    <row r="3243" spans="1:9" x14ac:dyDescent="0.3">
      <c r="A3243">
        <v>222</v>
      </c>
      <c r="B3243" t="s">
        <v>702</v>
      </c>
      <c r="C3243" t="s">
        <v>28</v>
      </c>
      <c r="D3243" t="s">
        <v>23</v>
      </c>
      <c r="E3243" t="s">
        <v>30</v>
      </c>
      <c r="F3243" s="47">
        <v>44561</v>
      </c>
      <c r="G3243">
        <v>0</v>
      </c>
      <c r="H3243">
        <v>90</v>
      </c>
      <c r="I3243" t="s">
        <v>703</v>
      </c>
    </row>
    <row r="3244" spans="1:9" x14ac:dyDescent="0.3">
      <c r="A3244">
        <v>223</v>
      </c>
      <c r="B3244" t="s">
        <v>708</v>
      </c>
      <c r="C3244" t="s">
        <v>28</v>
      </c>
      <c r="D3244" t="s">
        <v>23</v>
      </c>
      <c r="E3244" t="s">
        <v>30</v>
      </c>
      <c r="F3244" s="47">
        <v>44561</v>
      </c>
      <c r="G3244">
        <v>0</v>
      </c>
      <c r="H3244">
        <v>100</v>
      </c>
      <c r="I3244" t="s">
        <v>709</v>
      </c>
    </row>
    <row r="3245" spans="1:9" x14ac:dyDescent="0.3">
      <c r="A3245">
        <v>226</v>
      </c>
      <c r="B3245" t="s">
        <v>724</v>
      </c>
      <c r="C3245" t="s">
        <v>28</v>
      </c>
      <c r="D3245" t="s">
        <v>23</v>
      </c>
      <c r="E3245" t="s">
        <v>30</v>
      </c>
      <c r="F3245" s="47">
        <v>44561</v>
      </c>
      <c r="G3245">
        <v>0</v>
      </c>
      <c r="H3245">
        <v>2</v>
      </c>
      <c r="I3245" t="s">
        <v>725</v>
      </c>
    </row>
    <row r="3246" spans="1:9" x14ac:dyDescent="0.3">
      <c r="A3246">
        <v>227</v>
      </c>
      <c r="B3246" t="s">
        <v>730</v>
      </c>
      <c r="C3246" t="s">
        <v>28</v>
      </c>
      <c r="D3246" t="s">
        <v>23</v>
      </c>
      <c r="E3246" t="s">
        <v>24</v>
      </c>
      <c r="F3246" s="47">
        <v>44561</v>
      </c>
      <c r="G3246">
        <v>0</v>
      </c>
      <c r="H3246">
        <v>0.3</v>
      </c>
      <c r="I3246" t="s">
        <v>731</v>
      </c>
    </row>
    <row r="3247" spans="1:9" x14ac:dyDescent="0.3">
      <c r="A3247">
        <v>228</v>
      </c>
      <c r="B3247" t="s">
        <v>736</v>
      </c>
      <c r="C3247" t="s">
        <v>28</v>
      </c>
      <c r="D3247" t="s">
        <v>23</v>
      </c>
      <c r="E3247" t="s">
        <v>30</v>
      </c>
      <c r="F3247" s="47">
        <v>44561</v>
      </c>
      <c r="G3247">
        <v>137.43493771565591</v>
      </c>
      <c r="H3247">
        <v>100</v>
      </c>
      <c r="I3247" t="s">
        <v>738</v>
      </c>
    </row>
    <row r="3248" spans="1:9" x14ac:dyDescent="0.3">
      <c r="A3248">
        <v>244</v>
      </c>
      <c r="B3248" t="s">
        <v>795</v>
      </c>
      <c r="C3248" t="s">
        <v>28</v>
      </c>
      <c r="D3248" t="s">
        <v>23</v>
      </c>
      <c r="E3248" t="s">
        <v>24</v>
      </c>
      <c r="F3248" s="47">
        <v>44561</v>
      </c>
      <c r="G3248">
        <v>20</v>
      </c>
      <c r="I3248" t="s">
        <v>796</v>
      </c>
    </row>
    <row r="3249" spans="1:9" x14ac:dyDescent="0.3">
      <c r="A3249">
        <v>272</v>
      </c>
      <c r="B3249" t="s">
        <v>860</v>
      </c>
      <c r="C3249" t="s">
        <v>22</v>
      </c>
      <c r="D3249" t="s">
        <v>23</v>
      </c>
      <c r="E3249" t="s">
        <v>24</v>
      </c>
      <c r="F3249" s="47">
        <v>44561</v>
      </c>
      <c r="G3249">
        <v>0</v>
      </c>
      <c r="H3249">
        <v>0</v>
      </c>
      <c r="I3249" t="s">
        <v>861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Hoja4</vt:lpstr>
      <vt:lpstr>Consolidado Historico</vt:lpstr>
      <vt:lpstr>Consolidado Semestral</vt:lpstr>
      <vt:lpstr>Consolidado Cierres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2026-03-12T21:50:21Z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